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defaultThemeVersion="124226"/>
  <mc:AlternateContent xmlns:mc="http://schemas.openxmlformats.org/markup-compatibility/2006">
    <mc:Choice Requires="x15">
      <x15ac:absPath xmlns:x15ac="http://schemas.microsoft.com/office/spreadsheetml/2010/11/ac" url="C:\Users\U446998\Documents\OFFLINE\"/>
    </mc:Choice>
  </mc:AlternateContent>
  <xr:revisionPtr revIDLastSave="0" documentId="13_ncr:1_{61067966-F19B-4F09-A6E7-ED539AF97D0D}" xr6:coauthVersionLast="47" xr6:coauthVersionMax="47" xr10:uidLastSave="{00000000-0000-0000-0000-000000000000}"/>
  <bookViews>
    <workbookView xWindow="-108" yWindow="-108" windowWidth="23256" windowHeight="12576" tabRatio="856" xr2:uid="{00000000-000D-0000-FFFF-FFFF00000000}"/>
  </bookViews>
  <sheets>
    <sheet name="Contents" sheetId="15" r:id="rId1"/>
    <sheet name="Table A" sheetId="22" r:id="rId2"/>
    <sheet name="Figure 1" sheetId="31" r:id="rId3"/>
    <sheet name="Figure 2" sheetId="40" r:id="rId4"/>
    <sheet name="Figure 3" sheetId="82" r:id="rId5"/>
    <sheet name="Figure 4" sheetId="30" r:id="rId6"/>
    <sheet name="Figure 5" sheetId="52" r:id="rId7"/>
    <sheet name="Figure 6" sheetId="54" r:id="rId8"/>
    <sheet name="Figure 7" sheetId="33" r:id="rId9"/>
    <sheet name="Figure 8" sheetId="35" r:id="rId10"/>
    <sheet name="Figure 9" sheetId="38" r:id="rId11"/>
    <sheet name="Figure 10" sheetId="32" r:id="rId12"/>
    <sheet name="Figure 11" sheetId="83" r:id="rId13"/>
    <sheet name="Table 1" sheetId="2" r:id="rId14"/>
    <sheet name="Table 2" sheetId="79" r:id="rId15"/>
    <sheet name="Table 3" sheetId="80" r:id="rId16"/>
    <sheet name="Table 4" sheetId="81" r:id="rId17"/>
    <sheet name="Table 5" sheetId="10" r:id="rId18"/>
    <sheet name="Table 6" sheetId="60" r:id="rId19"/>
    <sheet name="Table 7" sheetId="55" r:id="rId20"/>
    <sheet name="Table 8" sheetId="11" r:id="rId21"/>
    <sheet name="Table 9" sheetId="3" r:id="rId22"/>
    <sheet name="Table 10" sheetId="12" r:id="rId23"/>
    <sheet name="Table 11" sheetId="84" r:id="rId24"/>
    <sheet name="Table 12" sheetId="85" r:id="rId25"/>
    <sheet name="Table 13" sheetId="86" r:id="rId26"/>
    <sheet name="Table 14" sheetId="63" r:id="rId27"/>
    <sheet name="Table 15" sheetId="78" r:id="rId28"/>
    <sheet name="Sheet3" sheetId="43" state="hidden" r:id="rId29"/>
  </sheets>
  <definedNames>
    <definedName name="_xlnm._FilterDatabase" localSheetId="17" hidden="1">'Table 5'!$B$14:$O$14</definedName>
    <definedName name="_xlnm._FilterDatabase" localSheetId="18" hidden="1">'Table 6'!$A$6:$F$158</definedName>
    <definedName name="_xlnm._FilterDatabase" localSheetId="20" hidden="1">'Table 8'!$B$42:$Q$42</definedName>
    <definedName name="IDX" localSheetId="13">'Table 1'!#REF!</definedName>
    <definedName name="IDX" localSheetId="27">'Table 15'!#REF!</definedName>
    <definedName name="IDX" localSheetId="17">'Table 5'!#REF!</definedName>
    <definedName name="IDX" localSheetId="19">'Table 7'!#REF!</definedName>
    <definedName name="_xlnm.Print_Area" localSheetId="13">'Table 1'!$A$1:$Z$89</definedName>
    <definedName name="_xlnm.Print_Area" localSheetId="22">'Table 10'!$A$1:$V$110</definedName>
    <definedName name="_xlnm.Print_Area" localSheetId="27">'Table 15'!$A$1:$M$74</definedName>
    <definedName name="_xlnm.Print_Area" localSheetId="17">'Table 5'!$A$1:$P$52</definedName>
    <definedName name="_xlnm.Print_Area" localSheetId="19">'Table 7'!$A$1:$M$81</definedName>
    <definedName name="_xlnm.Print_Area" localSheetId="20">'Table 8'!$A$1:$W$58</definedName>
    <definedName name="_xlnm.Print_Area" localSheetId="21">'Table 9'!$A$1:$AV$73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6" i="2" l="1"/>
  <c r="L60" i="2"/>
  <c r="L35" i="2"/>
  <c r="L34" i="2"/>
  <c r="L32" i="2"/>
  <c r="L31" i="2"/>
  <c r="T10" i="12"/>
  <c r="T11" i="12"/>
  <c r="T12" i="12"/>
  <c r="T13" i="12"/>
  <c r="T14" i="12"/>
  <c r="T15" i="12"/>
  <c r="T16" i="12"/>
  <c r="T17" i="12"/>
  <c r="T18" i="12"/>
  <c r="T19" i="12"/>
  <c r="T20" i="12"/>
  <c r="T21" i="12"/>
  <c r="T22" i="12"/>
  <c r="T23" i="12"/>
  <c r="T24" i="12"/>
  <c r="T25" i="12"/>
  <c r="T26" i="12"/>
  <c r="T27" i="12"/>
  <c r="T28" i="12"/>
  <c r="T29" i="12"/>
  <c r="T30" i="12"/>
  <c r="T31" i="12"/>
  <c r="T32" i="12"/>
  <c r="T33" i="12"/>
  <c r="T34" i="12"/>
  <c r="T35" i="12"/>
  <c r="T36" i="12"/>
  <c r="T37" i="12"/>
  <c r="T38" i="12"/>
  <c r="T39" i="12"/>
  <c r="T40" i="12"/>
  <c r="T9" i="12"/>
  <c r="BQ9" i="3"/>
  <c r="BQ29" i="3"/>
  <c r="BQ49" i="3"/>
  <c r="CN49" i="3"/>
  <c r="CN29" i="3"/>
  <c r="CN9" i="3"/>
  <c r="AT49" i="3"/>
  <c r="AT29" i="3"/>
  <c r="AT9" i="3"/>
  <c r="L84" i="2"/>
  <c r="L58" i="2"/>
  <c r="L33" i="2"/>
  <c r="D69" i="11"/>
  <c r="D81" i="11"/>
  <c r="D82" i="11"/>
  <c r="D70" i="11"/>
  <c r="D71" i="11"/>
  <c r="D72" i="11"/>
  <c r="D73" i="11"/>
  <c r="D74" i="11"/>
  <c r="D75" i="11"/>
  <c r="D76" i="11"/>
  <c r="D77" i="11"/>
  <c r="D78" i="11"/>
  <c r="D79" i="11"/>
  <c r="D80" i="11"/>
  <c r="E78" i="55"/>
  <c r="E77" i="55"/>
  <c r="E56" i="55"/>
  <c r="E55" i="55"/>
  <c r="I33" i="55"/>
  <c r="I32" i="55"/>
  <c r="L85" i="2"/>
  <c r="L59" i="2"/>
  <c r="L83" i="2"/>
  <c r="L82" i="2"/>
  <c r="L81" i="2"/>
  <c r="L80" i="2"/>
  <c r="L79" i="2"/>
  <c r="L78" i="2"/>
  <c r="L77" i="2"/>
  <c r="L76" i="2"/>
  <c r="L75" i="2"/>
  <c r="L74" i="2"/>
  <c r="L73" i="2"/>
  <c r="L72" i="2"/>
  <c r="L71" i="2"/>
  <c r="L70" i="2"/>
  <c r="L69" i="2"/>
  <c r="L68" i="2"/>
  <c r="L67" i="2"/>
  <c r="L66" i="2"/>
  <c r="L65" i="2"/>
  <c r="L64" i="2"/>
  <c r="L57" i="2"/>
  <c r="L56" i="2"/>
  <c r="L55" i="2"/>
  <c r="L54" i="2"/>
  <c r="L53" i="2"/>
  <c r="L52" i="2"/>
  <c r="L51" i="2"/>
  <c r="L50" i="2"/>
  <c r="L49" i="2"/>
  <c r="L48" i="2"/>
  <c r="L47" i="2"/>
  <c r="L46" i="2"/>
  <c r="L45" i="2"/>
  <c r="L44" i="2"/>
  <c r="L43" i="2"/>
  <c r="L42" i="2"/>
  <c r="L41" i="2"/>
  <c r="L40" i="2"/>
  <c r="L39" i="2"/>
  <c r="L38" i="2"/>
  <c r="L14" i="2"/>
  <c r="L15" i="2"/>
  <c r="L16" i="2"/>
  <c r="L17" i="2"/>
  <c r="L18" i="2"/>
  <c r="L19" i="2"/>
  <c r="L20" i="2"/>
  <c r="L21" i="2"/>
  <c r="L22" i="2"/>
  <c r="L23" i="2"/>
  <c r="L24" i="2"/>
  <c r="L25" i="2"/>
  <c r="L26" i="2"/>
  <c r="L27" i="2"/>
  <c r="L28" i="2"/>
  <c r="L29" i="2"/>
  <c r="L30" i="2"/>
  <c r="L13" i="2"/>
  <c r="AS9" i="3"/>
  <c r="AR9" i="3"/>
  <c r="AQ9" i="3"/>
  <c r="AP9" i="3"/>
  <c r="AO9" i="3"/>
  <c r="AN9" i="3"/>
  <c r="AM9" i="3"/>
  <c r="AL9" i="3"/>
  <c r="AK9" i="3"/>
  <c r="AJ9" i="3"/>
  <c r="AI9" i="3"/>
  <c r="AH9" i="3"/>
  <c r="AG9" i="3"/>
  <c r="AF9" i="3"/>
  <c r="AE9" i="3"/>
  <c r="AD9" i="3"/>
  <c r="AC9" i="3"/>
  <c r="AB9" i="3"/>
  <c r="AA9" i="3"/>
  <c r="Z9" i="3"/>
  <c r="BP9" i="3"/>
  <c r="BO9" i="3"/>
  <c r="BN9" i="3"/>
  <c r="BM9" i="3"/>
  <c r="BL9" i="3"/>
  <c r="BK9" i="3"/>
  <c r="BJ9" i="3"/>
  <c r="BI9" i="3"/>
  <c r="BH9" i="3"/>
  <c r="BG9" i="3"/>
  <c r="BF9" i="3"/>
  <c r="BE9" i="3"/>
  <c r="BD9" i="3"/>
  <c r="BC9" i="3"/>
  <c r="BB9" i="3"/>
  <c r="BA9" i="3"/>
  <c r="AZ9" i="3"/>
  <c r="AY9" i="3"/>
  <c r="AX9" i="3"/>
  <c r="AW9" i="3"/>
  <c r="CM9" i="3"/>
  <c r="CL9" i="3"/>
  <c r="CK9" i="3"/>
  <c r="CJ9" i="3"/>
  <c r="CI9" i="3"/>
  <c r="CH9" i="3"/>
  <c r="CG9" i="3"/>
  <c r="CF9" i="3"/>
  <c r="CE9" i="3"/>
  <c r="CD9" i="3"/>
  <c r="CC9" i="3"/>
  <c r="CB9" i="3"/>
  <c r="CA9" i="3"/>
  <c r="BZ9" i="3"/>
  <c r="BY9" i="3"/>
  <c r="BX9" i="3"/>
  <c r="BW9" i="3"/>
  <c r="BV9" i="3"/>
  <c r="BU9" i="3"/>
  <c r="BT9" i="3"/>
  <c r="AS49" i="3"/>
  <c r="AR49" i="3"/>
  <c r="AQ49" i="3"/>
  <c r="AP49" i="3"/>
  <c r="AO49" i="3"/>
  <c r="AN49" i="3"/>
  <c r="AM49" i="3"/>
  <c r="AL49" i="3"/>
  <c r="AK49" i="3"/>
  <c r="AJ49" i="3"/>
  <c r="AI49" i="3"/>
  <c r="AH49" i="3"/>
  <c r="AG49" i="3"/>
  <c r="AF49" i="3"/>
  <c r="AE49" i="3"/>
  <c r="AD49" i="3"/>
  <c r="AC49" i="3"/>
  <c r="AB49" i="3"/>
  <c r="AA49" i="3"/>
  <c r="Z49" i="3"/>
  <c r="CM49" i="3"/>
  <c r="CL49" i="3"/>
  <c r="CK49" i="3"/>
  <c r="CJ49" i="3"/>
  <c r="CI49" i="3"/>
  <c r="CH49" i="3"/>
  <c r="CG49" i="3"/>
  <c r="CF49" i="3"/>
  <c r="CE49" i="3"/>
  <c r="CD49" i="3"/>
  <c r="CC49" i="3"/>
  <c r="CB49" i="3"/>
  <c r="CA49" i="3"/>
  <c r="BZ49" i="3"/>
  <c r="BY49" i="3"/>
  <c r="BX49" i="3"/>
  <c r="BW49" i="3"/>
  <c r="BV49" i="3"/>
  <c r="BU49" i="3"/>
  <c r="BT49" i="3"/>
  <c r="BP49" i="3"/>
  <c r="BO49" i="3"/>
  <c r="BN49" i="3"/>
  <c r="BM49" i="3"/>
  <c r="BL49" i="3"/>
  <c r="BK49" i="3"/>
  <c r="BJ49" i="3"/>
  <c r="BI49" i="3"/>
  <c r="BH49" i="3"/>
  <c r="BG49" i="3"/>
  <c r="BF49" i="3"/>
  <c r="BE49" i="3"/>
  <c r="BD49" i="3"/>
  <c r="BC49" i="3"/>
  <c r="BB49" i="3"/>
  <c r="BA49" i="3"/>
  <c r="AZ49" i="3"/>
  <c r="AY49" i="3"/>
  <c r="AX49" i="3"/>
  <c r="AW49" i="3"/>
  <c r="CM29" i="3"/>
  <c r="CL29" i="3"/>
  <c r="CK29" i="3"/>
  <c r="CJ29" i="3"/>
  <c r="CI29" i="3"/>
  <c r="CH29" i="3"/>
  <c r="CG29" i="3"/>
  <c r="CF29" i="3"/>
  <c r="CE29" i="3"/>
  <c r="CD29" i="3"/>
  <c r="CC29" i="3"/>
  <c r="CB29" i="3"/>
  <c r="CA29" i="3"/>
  <c r="BZ29" i="3"/>
  <c r="BY29" i="3"/>
  <c r="BX29" i="3"/>
  <c r="BW29" i="3"/>
  <c r="BV29" i="3"/>
  <c r="BU29" i="3"/>
  <c r="BT29" i="3"/>
  <c r="BP29" i="3"/>
  <c r="BO29" i="3"/>
  <c r="BN29" i="3"/>
  <c r="BM29" i="3"/>
  <c r="BL29" i="3"/>
  <c r="BK29" i="3"/>
  <c r="BJ29" i="3"/>
  <c r="BI29" i="3"/>
  <c r="BH29" i="3"/>
  <c r="BG29" i="3"/>
  <c r="BF29" i="3"/>
  <c r="BE29" i="3"/>
  <c r="BD29" i="3"/>
  <c r="BC29" i="3"/>
  <c r="BB29" i="3"/>
  <c r="BA29" i="3"/>
  <c r="AZ29" i="3"/>
  <c r="AY29" i="3"/>
  <c r="AX29" i="3"/>
  <c r="AW29" i="3"/>
  <c r="AA29" i="3"/>
  <c r="AB29" i="3"/>
  <c r="AC29" i="3"/>
  <c r="AD29" i="3"/>
  <c r="AE29" i="3"/>
  <c r="AF29" i="3"/>
  <c r="AG29" i="3"/>
  <c r="AH29" i="3"/>
  <c r="AI29" i="3"/>
  <c r="AJ29" i="3"/>
  <c r="AK29" i="3"/>
  <c r="AL29" i="3"/>
  <c r="AM29" i="3"/>
  <c r="AN29" i="3"/>
  <c r="AO29" i="3"/>
  <c r="AP29" i="3"/>
  <c r="AQ29" i="3"/>
  <c r="AR29" i="3"/>
  <c r="AS29" i="3"/>
  <c r="Z29" i="3"/>
</calcChain>
</file>

<file path=xl/sharedStrings.xml><?xml version="1.0" encoding="utf-8"?>
<sst xmlns="http://schemas.openxmlformats.org/spreadsheetml/2006/main" count="2151" uniqueCount="988">
  <si>
    <t>All</t>
  </si>
  <si>
    <t>Male</t>
  </si>
  <si>
    <t>Female</t>
  </si>
  <si>
    <t>All deaths</t>
  </si>
  <si>
    <t>Ayrshire and Arran</t>
  </si>
  <si>
    <t>Borders</t>
  </si>
  <si>
    <t>Dumfries and Galloway</t>
  </si>
  <si>
    <t>Fife</t>
  </si>
  <si>
    <t>Forth Valley</t>
  </si>
  <si>
    <t>Grampian</t>
  </si>
  <si>
    <t>Greater Glasgow and Clyde</t>
  </si>
  <si>
    <t>Highland</t>
  </si>
  <si>
    <t>Lanarkshire</t>
  </si>
  <si>
    <t>Lothian</t>
  </si>
  <si>
    <t>Orkney</t>
  </si>
  <si>
    <t>Shetland</t>
  </si>
  <si>
    <t>Tayside</t>
  </si>
  <si>
    <t>Western Isles</t>
  </si>
  <si>
    <t>Aberdeen City</t>
  </si>
  <si>
    <t>Aberdeenshire</t>
  </si>
  <si>
    <t>Angus</t>
  </si>
  <si>
    <t>Clackmannanshire</t>
  </si>
  <si>
    <t>Dundee City</t>
  </si>
  <si>
    <t>East Ayrshire</t>
  </si>
  <si>
    <t>East Dunbartonshire</t>
  </si>
  <si>
    <t>East Lothian</t>
  </si>
  <si>
    <t>East Renfrewshire</t>
  </si>
  <si>
    <t>Falkirk</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</si>
  <si>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</si>
  <si>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</si>
  <si>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</si>
  <si>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</si>
  <si>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</si>
  <si>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</si>
  <si>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</si>
  <si>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</si>
  <si>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</si>
  <si>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</si>
  <si>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</si>
  <si>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</si>
  <si>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</si>
  <si>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</si>
  <si>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</si>
  <si>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Sex</t>
  </si>
  <si>
    <t>All ages</t>
  </si>
  <si>
    <t>% of all deaths</t>
  </si>
  <si>
    <t>City of Edinburgh</t>
  </si>
  <si>
    <t>Na h-Eileanan Siar</t>
  </si>
  <si>
    <t>Footnote</t>
  </si>
  <si>
    <t>15-19</t>
  </si>
  <si>
    <t>20-24</t>
  </si>
  <si>
    <t>25-29</t>
  </si>
  <si>
    <t>30-34</t>
  </si>
  <si>
    <t>35-39</t>
  </si>
  <si>
    <t>40-44</t>
  </si>
  <si>
    <t>45-49</t>
  </si>
  <si>
    <t>50-54</t>
  </si>
  <si>
    <t>55-59</t>
  </si>
  <si>
    <t>60-64</t>
  </si>
  <si>
    <t>65-69</t>
  </si>
  <si>
    <t>70-74</t>
  </si>
  <si>
    <t>10-14</t>
  </si>
  <si>
    <t>5-9</t>
  </si>
  <si>
    <t>1-4</t>
  </si>
  <si>
    <t>Table 5</t>
  </si>
  <si>
    <t>Table 4</t>
  </si>
  <si>
    <t>Table 3</t>
  </si>
  <si>
    <t>Table 2</t>
  </si>
  <si>
    <t>Table 1</t>
  </si>
  <si>
    <t>Contents</t>
  </si>
  <si>
    <t>All tables and chart</t>
  </si>
  <si>
    <t>Table 6</t>
  </si>
  <si>
    <t>Table 7</t>
  </si>
  <si>
    <t>Table 8</t>
  </si>
  <si>
    <t>Avoidable mortality</t>
  </si>
  <si>
    <t>1) The deciles of the Scottish Index of Multiple Deprivation (SIMD) are assigned according to the version of SIMD which is most relevant to the year in question.  Years 2014 onwards use SIMD16, the version which is based on 2016.</t>
  </si>
  <si>
    <t>SIMD decile</t>
  </si>
  <si>
    <t>Year</t>
  </si>
  <si>
    <t>Footnotes</t>
  </si>
  <si>
    <t>Upper</t>
  </si>
  <si>
    <t>Argyll and Bute</t>
  </si>
  <si>
    <t>Perth and Kinross</t>
  </si>
  <si>
    <t>https://www.nrscotland.gov.uk/statistics-and-data/statistics/statistics-by-theme/vital-events/deaths/age-standardised-death-rates-calculated-using-the-esp</t>
  </si>
  <si>
    <t>https://www.nrscotland.gov.uk/statistics-and-data/statistics/statistics-by-theme/vital-events/deaths/deaths-background-information/fluctuations-in-and-possible-unreliability-of-death-statistics</t>
  </si>
  <si>
    <t>back to contents</t>
  </si>
  <si>
    <t>2) Age-standardised using the 2013 European Standard Population, and therefore not directly comparable to so-called 'crude' death rates.  For more details on how they are calculated refer to:</t>
  </si>
  <si>
    <t>3) These indicate the range of values that might be expected due to 'random' year-to-year fluctuations in the numbers of deaths: more information about this is available at :</t>
  </si>
  <si>
    <t xml:space="preserve">All deaths </t>
  </si>
  <si>
    <t>2) Where deaths are classified as both preventable and treatable, 50% is allocated to the preventable category and 50% to the treatable category. Hence why some figures are reported in 0.5s</t>
  </si>
  <si>
    <t>1) Death rates (per 100,000 population) for Scotland: age-standardised using the 2013 European Standard Population.</t>
  </si>
  <si>
    <t>F</t>
  </si>
  <si>
    <t>M</t>
  </si>
  <si>
    <t>MALES</t>
  </si>
  <si>
    <t>FEMALES</t>
  </si>
  <si>
    <t>1 (most deprived 10%)</t>
  </si>
  <si>
    <t>10 (least deprived 10%)</t>
  </si>
  <si>
    <t>Lower</t>
  </si>
  <si>
    <r>
      <t>Age standardised death rate</t>
    </r>
    <r>
      <rPr>
        <b/>
        <vertAlign val="superscript"/>
        <sz val="10"/>
        <color theme="1"/>
        <rFont val="Arial"/>
        <family val="2"/>
      </rPr>
      <t>2</t>
    </r>
    <r>
      <rPr>
        <b/>
        <sz val="10"/>
        <color theme="1"/>
        <rFont val="Arial"/>
        <family val="2"/>
      </rPr>
      <t xml:space="preserve"> per 100,000</t>
    </r>
  </si>
  <si>
    <t xml:space="preserve">Number of deaths </t>
  </si>
  <si>
    <t>ALL PERSONS</t>
  </si>
  <si>
    <t>P</t>
  </si>
  <si>
    <r>
      <t>Age standardised death rate</t>
    </r>
    <r>
      <rPr>
        <b/>
        <vertAlign val="superscript"/>
        <sz val="10"/>
        <color theme="1"/>
        <rFont val="Arial"/>
        <family val="2"/>
      </rPr>
      <t>1</t>
    </r>
    <r>
      <rPr>
        <b/>
        <sz val="10"/>
        <color theme="1"/>
        <rFont val="Arial"/>
        <family val="2"/>
      </rPr>
      <t xml:space="preserve"> per 100,000</t>
    </r>
  </si>
  <si>
    <t>Cancer</t>
  </si>
  <si>
    <t>Other</t>
  </si>
  <si>
    <t>Circulatory</t>
  </si>
  <si>
    <t>Respiratory</t>
  </si>
  <si>
    <t>Injuries</t>
  </si>
  <si>
    <t>Avoidable mortality definition</t>
  </si>
  <si>
    <t>Causes of death (classified using the International Classification of Diseases, tenth revision (ICD-10)) considered to be avoidable</t>
  </si>
  <si>
    <t>Condition group and cause</t>
  </si>
  <si>
    <t>ICD-10 codes</t>
  </si>
  <si>
    <t>Age</t>
  </si>
  <si>
    <t>Treatable</t>
  </si>
  <si>
    <t>Preventable</t>
  </si>
  <si>
    <t>Infectious diseases</t>
  </si>
  <si>
    <t>Intestinal diseases</t>
  </si>
  <si>
    <t>A00-A09</t>
  </si>
  <si>
    <t>0-74</t>
  </si>
  <si>
    <t>•</t>
  </si>
  <si>
    <t>Diphtheria, Tetanus, Poliomyelitis</t>
  </si>
  <si>
    <t>A35, A36, A80</t>
  </si>
  <si>
    <t>Whooping cough</t>
  </si>
  <si>
    <t>A37</t>
  </si>
  <si>
    <t>Meningococcal infection</t>
  </si>
  <si>
    <t>A39</t>
  </si>
  <si>
    <t>Sepsis due to streptococcus pneumonia and sepsis due to haemophilus influenzae</t>
  </si>
  <si>
    <t>A40.3, A41.3</t>
  </si>
  <si>
    <t>Haemophilus influenza infections</t>
  </si>
  <si>
    <t>A49.2</t>
  </si>
  <si>
    <t>Sexually transmitted infections (except HIV/AIDS)</t>
  </si>
  <si>
    <t>A50-A60, A63, A64</t>
  </si>
  <si>
    <t>Varicella</t>
  </si>
  <si>
    <t>B01</t>
  </si>
  <si>
    <t>Measles</t>
  </si>
  <si>
    <t>B05</t>
  </si>
  <si>
    <t>Rubella</t>
  </si>
  <si>
    <t>B06</t>
  </si>
  <si>
    <t>Viral Hepatitis</t>
  </si>
  <si>
    <t>B15-B19</t>
  </si>
  <si>
    <t>HIV/AIDS</t>
  </si>
  <si>
    <t>B20-B24</t>
  </si>
  <si>
    <t>Malaria</t>
  </si>
  <si>
    <t>B50-B54</t>
  </si>
  <si>
    <t>Haemophilus and pneumococcal meningitis</t>
  </si>
  <si>
    <t>G00.0, G00.1</t>
  </si>
  <si>
    <t>Tuberculosis</t>
  </si>
  <si>
    <t>A15-A19, B90, J65</t>
  </si>
  <si>
    <t>• (50%)</t>
  </si>
  <si>
    <t>Scarlet fever</t>
  </si>
  <si>
    <t>A38</t>
  </si>
  <si>
    <t>Sepsis</t>
  </si>
  <si>
    <t>A40 (excl. A40.3), A41 (excl. A41.3)</t>
  </si>
  <si>
    <t>Cellulitis</t>
  </si>
  <si>
    <t>A46, L03</t>
  </si>
  <si>
    <t>Legionnaires disease</t>
  </si>
  <si>
    <t>A48.1</t>
  </si>
  <si>
    <t>Streptococcal and enterococci infection</t>
  </si>
  <si>
    <t>A49.1</t>
  </si>
  <si>
    <t>Other meningitis</t>
  </si>
  <si>
    <t>G00.2, G00.3, G00.8, G00.9</t>
  </si>
  <si>
    <t>Meningitis due to other and unspecified causes</t>
  </si>
  <si>
    <t>G03</t>
  </si>
  <si>
    <t>Lip, oral cavity and pharynx cancer</t>
  </si>
  <si>
    <t>C00-C14</t>
  </si>
  <si>
    <t>Oesophageal cancer</t>
  </si>
  <si>
    <t>C15</t>
  </si>
  <si>
    <t>Stomach cancer</t>
  </si>
  <si>
    <t>C16</t>
  </si>
  <si>
    <t>Liver cancer</t>
  </si>
  <si>
    <t>C22</t>
  </si>
  <si>
    <t>Lung cancer</t>
  </si>
  <si>
    <t>C33-C34</t>
  </si>
  <si>
    <t>Mesothelioma</t>
  </si>
  <si>
    <t>C45</t>
  </si>
  <si>
    <t>Skin (melanoma) cancer</t>
  </si>
  <si>
    <t>C43</t>
  </si>
  <si>
    <t>Bladder cancer</t>
  </si>
  <si>
    <t>C67</t>
  </si>
  <si>
    <t>Cervical cancer</t>
  </si>
  <si>
    <t>C53</t>
  </si>
  <si>
    <t>Colorectal cancer</t>
  </si>
  <si>
    <t>C18-C21</t>
  </si>
  <si>
    <t>Breast cancer (female only)</t>
  </si>
  <si>
    <t>C50</t>
  </si>
  <si>
    <t>Uterus cancer</t>
  </si>
  <si>
    <t>C54, C55</t>
  </si>
  <si>
    <t>Testicular cancer</t>
  </si>
  <si>
    <t>C62</t>
  </si>
  <si>
    <t>Thyroid cancer</t>
  </si>
  <si>
    <t>C73</t>
  </si>
  <si>
    <t>Hodgkin's disease</t>
  </si>
  <si>
    <t>C81</t>
  </si>
  <si>
    <t>Lymphoid leukaemia</t>
  </si>
  <si>
    <t>C91.0, C91.1</t>
  </si>
  <si>
    <t>Benign neoplasm</t>
  </si>
  <si>
    <t>D10-D36</t>
  </si>
  <si>
    <t>Endocrine and metabolic diseases</t>
  </si>
  <si>
    <t>Nutritional deficiency anaemia</t>
  </si>
  <si>
    <t>D50-D53</t>
  </si>
  <si>
    <t>Diabetes mellitus</t>
  </si>
  <si>
    <t>E10-E14</t>
  </si>
  <si>
    <t>Thyroid disorders</t>
  </si>
  <si>
    <t>E00-E07</t>
  </si>
  <si>
    <t>Adrenal disorders</t>
  </si>
  <si>
    <t>E24-E25 (excl. E24.4), E27</t>
  </si>
  <si>
    <t>Diseases of the nervous system</t>
  </si>
  <si>
    <t>Epilepsy</t>
  </si>
  <si>
    <t>G40, G41</t>
  </si>
  <si>
    <t>Diseases of the circulatory system</t>
  </si>
  <si>
    <t>Aortic aneurysm</t>
  </si>
  <si>
    <t>I71</t>
  </si>
  <si>
    <t>Hypertensive diseases</t>
  </si>
  <si>
    <t>I10-I13, I15</t>
  </si>
  <si>
    <t>Ischaemic heart diseases</t>
  </si>
  <si>
    <t>I20-I25</t>
  </si>
  <si>
    <t>Cerebrovascular diseases</t>
  </si>
  <si>
    <t>I60-I69</t>
  </si>
  <si>
    <t>Other atherosclerosis</t>
  </si>
  <si>
    <t>I70, I73.9</t>
  </si>
  <si>
    <t>Rheumatic and other heart diseases</t>
  </si>
  <si>
    <t>I00-I09</t>
  </si>
  <si>
    <t>Venous thromboembolism</t>
  </si>
  <si>
    <t>Diseases of the respiratory system</t>
  </si>
  <si>
    <t>Influenza</t>
  </si>
  <si>
    <t>J09-J11</t>
  </si>
  <si>
    <t>Pneumonia due to streptococcus pneumonia or haemophilus influenza</t>
  </si>
  <si>
    <t>J13-J14</t>
  </si>
  <si>
    <t>Chronic lower respiratory diseases</t>
  </si>
  <si>
    <t>J40-J44</t>
  </si>
  <si>
    <t>Lung diseases due to external agents</t>
  </si>
  <si>
    <t>J60-J64, J66-J70, J82, J92</t>
  </si>
  <si>
    <t>Upper respiratory infections</t>
  </si>
  <si>
    <t>J00-J06, J30-J39</t>
  </si>
  <si>
    <t>Pneumonia, not elsewhere classified or organism unspecified</t>
  </si>
  <si>
    <t>J12, J15, J16-J18</t>
  </si>
  <si>
    <t> 0-74</t>
  </si>
  <si>
    <t>Acute lower respiratory infections</t>
  </si>
  <si>
    <t>J20-J22</t>
  </si>
  <si>
    <t>Asthma and bronchiectasis</t>
  </si>
  <si>
    <t>J45-J47</t>
  </si>
  <si>
    <t xml:space="preserve">  0-74 </t>
  </si>
  <si>
    <t>Adult respiratory distress syndrome</t>
  </si>
  <si>
    <t>J80</t>
  </si>
  <si>
    <t>Pulmonary oedema</t>
  </si>
  <si>
    <t>J81</t>
  </si>
  <si>
    <t>Abscess of lung and mediastinum pyothorax</t>
  </si>
  <si>
    <t>J85, J86</t>
  </si>
  <si>
    <t>Other pleural disorders</t>
  </si>
  <si>
    <t>J90, J93, J94</t>
  </si>
  <si>
    <t>Diseases of the digestive system</t>
  </si>
  <si>
    <t>Gastric and duodenal ulcer</t>
  </si>
  <si>
    <t>K25-K28</t>
  </si>
  <si>
    <t>Appendicitis</t>
  </si>
  <si>
    <t>K35-K38</t>
  </si>
  <si>
    <t>Abdominal hernia</t>
  </si>
  <si>
    <t>K40-K46</t>
  </si>
  <si>
    <t>Cholelithiasis and cholecystitis</t>
  </si>
  <si>
    <t>K80-K81</t>
  </si>
  <si>
    <t>Other diseases of gallbladder or biliary tract</t>
  </si>
  <si>
    <t>K82-K83</t>
  </si>
  <si>
    <t>Acute pancreatitis</t>
  </si>
  <si>
    <t>K85.0, K85.1, K85.3, K85.8, K85.9</t>
  </si>
  <si>
    <t>Other diseases of pancreas</t>
  </si>
  <si>
    <t>K86.1, K86.2, K86.3, K86.8, K86.9</t>
  </si>
  <si>
    <t>Diseases of the genitourinary system</t>
  </si>
  <si>
    <t>Nephritis and nephrosis</t>
  </si>
  <si>
    <t>N00-N07</t>
  </si>
  <si>
    <t>Obstructive uropathy</t>
  </si>
  <si>
    <t>N13, N20-N21, N35</t>
  </si>
  <si>
    <t>Renal failure</t>
  </si>
  <si>
    <t>N17-N19</t>
  </si>
  <si>
    <t>Renal colic</t>
  </si>
  <si>
    <t>N23</t>
  </si>
  <si>
    <t>Disorders resulting from renal tubular dysfunction</t>
  </si>
  <si>
    <t>N25</t>
  </si>
  <si>
    <t>Unspecified contracted kidney, small kidney of unknown cause</t>
  </si>
  <si>
    <t>N26-N27</t>
  </si>
  <si>
    <t>Inflammatory diseases of genitourinary system</t>
  </si>
  <si>
    <t>N34.1, N70-N73, N75.0, N75.1, N76.4, N76.6</t>
  </si>
  <si>
    <t>Prostatic hyperplasia</t>
  </si>
  <si>
    <t>N40</t>
  </si>
  <si>
    <t>Pregnancy, childbirth and the perinatal period</t>
  </si>
  <si>
    <t>Tetanus neonatorum</t>
  </si>
  <si>
    <t>A33</t>
  </si>
  <si>
    <t>Obstetrical tetanus</t>
  </si>
  <si>
    <t>A34</t>
  </si>
  <si>
    <t>Pregnancy, childbirth and the puerperium</t>
  </si>
  <si>
    <t>O00-O99</t>
  </si>
  <si>
    <t>Certain conditions originating in the perinatal period</t>
  </si>
  <si>
    <t>P00-P96</t>
  </si>
  <si>
    <t>Congenital malformations</t>
  </si>
  <si>
    <t>Certain congenital malformations (neural tube defects)</t>
  </si>
  <si>
    <t>Q00, Q01, Q05</t>
  </si>
  <si>
    <t>Congenital malformations of the circulatory system (heart defects)</t>
  </si>
  <si>
    <t>Q20-Q28</t>
  </si>
  <si>
    <t>Adverse effects of medical and surgical care</t>
  </si>
  <si>
    <t>Drugs, medicaments and biological substances causing adverse effects in therapeutic use</t>
  </si>
  <si>
    <t>Y40-Y59</t>
  </si>
  <si>
    <t>Misadventures to patients during surgical and medical care</t>
  </si>
  <si>
    <t>Y60-Y69, Y83-Y84</t>
  </si>
  <si>
    <t>Medical devices associated with adverse incidents in diagnostic and therapeutic use</t>
  </si>
  <si>
    <t>Y70–Y82</t>
  </si>
  <si>
    <t>Transport Accidents</t>
  </si>
  <si>
    <t>V01-V99</t>
  </si>
  <si>
    <t>Accidental Injuries</t>
  </si>
  <si>
    <t>W00-X39, X46-X59</t>
  </si>
  <si>
    <t>Intentional self-harm</t>
  </si>
  <si>
    <t>X66-X84</t>
  </si>
  <si>
    <t>Event of undetermined intent</t>
  </si>
  <si>
    <t>Y16-Y34</t>
  </si>
  <si>
    <t>Assault</t>
  </si>
  <si>
    <t>X86-Y09, U50.9</t>
  </si>
  <si>
    <t>Alcohol-related and drug-related deaths</t>
  </si>
  <si>
    <t>Alcohol-specific disorders and poisonings</t>
  </si>
  <si>
    <t>E24.4, F10, G31.2, G62.1, G72.1, I42.6, K29.2, K70, K85.2, K86.0, Q86.0, R78.0, X45, X65, Y15</t>
  </si>
  <si>
    <t>Other alcohol-related disorders</t>
  </si>
  <si>
    <t>K73, K74.0-K74.2, K74.6-K74.9</t>
  </si>
  <si>
    <t>Drug disorders and poisonings</t>
  </si>
  <si>
    <t>F11-F16, F18-F19, X40-X44, X85, Y10-Y14</t>
  </si>
  <si>
    <t>Intentional self-poisoning by drugs</t>
  </si>
  <si>
    <t>X60-X64</t>
  </si>
  <si>
    <t>Deaths classified as Avoidable</t>
  </si>
  <si>
    <t xml:space="preserve">Deaths classified as Preventable </t>
  </si>
  <si>
    <t>Deaths classified as Treatable</t>
  </si>
  <si>
    <t>Of deaths classified as Avoidable:</t>
  </si>
  <si>
    <t>Certain infectious and parasitic diseases</t>
  </si>
  <si>
    <t>Circulatory system diseases</t>
  </si>
  <si>
    <t>Respiratory system diseases</t>
  </si>
  <si>
    <t>All persons</t>
  </si>
  <si>
    <t>1) Where deaths are classified as both preventable and treatable, 50% is allocated to the preventable category and 50% to the treatable category. Hence why some figures are reported in 0.5s</t>
  </si>
  <si>
    <t>4) See definitions for outline of underlying cause of death categories and their ICD-10 chapters.</t>
  </si>
  <si>
    <r>
      <t>95% Confidence</t>
    </r>
    <r>
      <rPr>
        <b/>
        <vertAlign val="superscript"/>
        <sz val="10"/>
        <color theme="1"/>
        <rFont val="Arial"/>
        <family val="2"/>
      </rPr>
      <t>3</t>
    </r>
  </si>
  <si>
    <t>Classified as Avoidable</t>
  </si>
  <si>
    <t>Classified as Preventable</t>
  </si>
  <si>
    <t>Classified as Treatable</t>
  </si>
  <si>
    <t>Preventable mortality</t>
  </si>
  <si>
    <t>Treatable mortality</t>
  </si>
  <si>
    <t xml:space="preserve">Definitions </t>
  </si>
  <si>
    <t xml:space="preserve">Infectious </t>
  </si>
  <si>
    <t xml:space="preserve">Alcohol and drug related </t>
  </si>
  <si>
    <t>Causes of death (classified using the International Classification of Diseases, tenth revision (ICD-10)) considered to be avoidable.</t>
  </si>
  <si>
    <t>Deaths classified as Preventable</t>
  </si>
  <si>
    <t>Alcohol and drug related disorders</t>
  </si>
  <si>
    <t>Figure 1</t>
  </si>
  <si>
    <t>Figure 2</t>
  </si>
  <si>
    <t>Figure 3</t>
  </si>
  <si>
    <t>Figure 4</t>
  </si>
  <si>
    <t>Figure 5</t>
  </si>
  <si>
    <t>Figure 6</t>
  </si>
  <si>
    <t>Figure 7</t>
  </si>
  <si>
    <t>Figure 8</t>
  </si>
  <si>
    <t>© Crown Copyright 2022</t>
  </si>
  <si>
    <t>Provisional assignment of new diseases (COVID-19)</t>
  </si>
  <si>
    <t>I26, I80, I82.9</t>
  </si>
  <si>
    <t>Provisional assignment of new diseases</t>
  </si>
  <si>
    <t>COVID-19</t>
  </si>
  <si>
    <t>U07.1-U07.2</t>
  </si>
  <si>
    <t>Cancers</t>
  </si>
  <si>
    <t>Provisional assignment of new
diseases</t>
  </si>
  <si>
    <t>England</t>
  </si>
  <si>
    <t>Scotland</t>
  </si>
  <si>
    <t>Wales</t>
  </si>
  <si>
    <t>GB</t>
  </si>
  <si>
    <t>1 (most deprived 20%)</t>
  </si>
  <si>
    <t>5 (least deprived 20%)</t>
  </si>
  <si>
    <t>SIMD quintile</t>
  </si>
  <si>
    <t>Males</t>
  </si>
  <si>
    <t>Females</t>
  </si>
  <si>
    <t>Source: https://www.oecd.org/health/health-systems/Avoidable-mortality-2019-Joint-OECD-Eurostat-List-preventable-treatable-causes-of-death.pdf?_ga=2.95253274.785549825.1636041196-1164473472.1612863517</t>
  </si>
  <si>
    <t>1) The quintiles of the Scottish Index of Multiple Deprivation (SIMD) are assigned according to the version of SIMD which is most relevant to the year in question.  Years 2014 onwards use SIMD16, the version which is based on 2016.</t>
  </si>
  <si>
    <t>1) See definitions for outline of underlying cause of death categories and their ICD-10 chapters.</t>
  </si>
  <si>
    <r>
      <t>Group</t>
    </r>
    <r>
      <rPr>
        <b/>
        <vertAlign val="superscript"/>
        <sz val="10"/>
        <color theme="1"/>
        <rFont val="Arial"/>
        <family val="2"/>
      </rPr>
      <t>1</t>
    </r>
  </si>
  <si>
    <t>1) Age-standardised using the 2013 European Standard Population, and therefore not directly comparable to so-called 'crude' death rates.  For more details on how they are calculated refer to:</t>
  </si>
  <si>
    <r>
      <t>95% Confidence</t>
    </r>
    <r>
      <rPr>
        <b/>
        <vertAlign val="superscript"/>
        <sz val="10"/>
        <color theme="1"/>
        <rFont val="Arial"/>
        <family val="2"/>
      </rPr>
      <t>2</t>
    </r>
  </si>
  <si>
    <t>2) These indicate the range of values that might be expected due to 'random' year-to-year fluctuations in the numbers of deaths: more information about this is available at :</t>
  </si>
  <si>
    <t>3) Data for GB, England, and Wales provided by ONS</t>
  </si>
  <si>
    <t>Table A</t>
  </si>
  <si>
    <t>Figure 9</t>
  </si>
  <si>
    <t>Figure 10</t>
  </si>
  <si>
    <t>Figure 11</t>
  </si>
  <si>
    <t>Table 9</t>
  </si>
  <si>
    <t>Table 10</t>
  </si>
  <si>
    <t>Table 11</t>
  </si>
  <si>
    <t>Table 12</t>
  </si>
  <si>
    <t>Table 13</t>
  </si>
  <si>
    <r>
      <t>Table 1: Age-standardised death rates</t>
    </r>
    <r>
      <rPr>
        <b/>
        <vertAlign val="superscript"/>
        <sz val="12"/>
        <color rgb="FF000000"/>
        <rFont val="Arial"/>
        <family val="2"/>
      </rPr>
      <t>1</t>
    </r>
    <r>
      <rPr>
        <b/>
        <sz val="12"/>
        <color rgb="FF000000"/>
        <rFont val="Arial"/>
        <family val="2"/>
      </rPr>
      <t xml:space="preserve"> by sex, whether they are classified as avoidable and (if so) whether they are further classified as preventable or treatable</t>
    </r>
    <r>
      <rPr>
        <b/>
        <vertAlign val="superscript"/>
        <sz val="12"/>
        <color rgb="FF000000"/>
        <rFont val="Arial"/>
        <family val="2"/>
      </rPr>
      <t>2</t>
    </r>
    <r>
      <rPr>
        <b/>
        <sz val="12"/>
        <color rgb="FF000000"/>
        <rFont val="Arial"/>
        <family val="2"/>
      </rPr>
      <t>, Scotland, 2001 to 2021</t>
    </r>
  </si>
  <si>
    <r>
      <t>Table 2: Avoidable, preventable and treatable mortality by SIMD quintile</t>
    </r>
    <r>
      <rPr>
        <b/>
        <vertAlign val="superscript"/>
        <sz val="12"/>
        <color theme="1"/>
        <rFont val="Arial"/>
        <family val="2"/>
      </rPr>
      <t>1</t>
    </r>
    <r>
      <rPr>
        <b/>
        <sz val="12"/>
        <color theme="1"/>
        <rFont val="Arial"/>
        <family val="2"/>
      </rPr>
      <t xml:space="preserve"> for all persons: deaths and age-standardised rates</t>
    </r>
    <r>
      <rPr>
        <b/>
        <vertAlign val="superscript"/>
        <sz val="12"/>
        <color theme="1"/>
        <rFont val="Arial"/>
        <family val="2"/>
      </rPr>
      <t>2</t>
    </r>
    <r>
      <rPr>
        <b/>
        <sz val="12"/>
        <color theme="1"/>
        <rFont val="Arial"/>
        <family val="2"/>
      </rPr>
      <t>, 2001 to 2021</t>
    </r>
  </si>
  <si>
    <r>
      <t>Table 5: Deaths by underlying cause of death and sex, whether they are classified as avoidable and (if so) whether they are further classified as preventable or treatable</t>
    </r>
    <r>
      <rPr>
        <b/>
        <vertAlign val="superscript"/>
        <sz val="12"/>
        <rFont val="Arial"/>
        <family val="2"/>
      </rPr>
      <t>1</t>
    </r>
    <r>
      <rPr>
        <b/>
        <sz val="12"/>
        <rFont val="Arial"/>
        <family val="2"/>
      </rPr>
      <t>, Scotland, 2021</t>
    </r>
  </si>
  <si>
    <r>
      <t>Table 3: Avoidable, preventable and treatable mortality by SIMD quintile</t>
    </r>
    <r>
      <rPr>
        <b/>
        <vertAlign val="superscript"/>
        <sz val="12"/>
        <color theme="1"/>
        <rFont val="Arial"/>
        <family val="2"/>
      </rPr>
      <t>1</t>
    </r>
    <r>
      <rPr>
        <b/>
        <sz val="12"/>
        <color theme="1"/>
        <rFont val="Arial"/>
        <family val="2"/>
      </rPr>
      <t xml:space="preserve"> for males: deaths and age-standardised rates</t>
    </r>
    <r>
      <rPr>
        <b/>
        <vertAlign val="superscript"/>
        <sz val="12"/>
        <color theme="1"/>
        <rFont val="Arial"/>
        <family val="2"/>
      </rPr>
      <t>2</t>
    </r>
    <r>
      <rPr>
        <b/>
        <sz val="12"/>
        <color theme="1"/>
        <rFont val="Arial"/>
        <family val="2"/>
      </rPr>
      <t>, 2001 to 2021</t>
    </r>
  </si>
  <si>
    <r>
      <t>Table 4: Avoidable, preventable and treatable mortality by SIMD quintile</t>
    </r>
    <r>
      <rPr>
        <b/>
        <vertAlign val="superscript"/>
        <sz val="12"/>
        <color theme="1"/>
        <rFont val="Arial"/>
        <family val="2"/>
      </rPr>
      <t>1</t>
    </r>
    <r>
      <rPr>
        <b/>
        <sz val="12"/>
        <color theme="1"/>
        <rFont val="Arial"/>
        <family val="2"/>
      </rPr>
      <t xml:space="preserve"> for females: deaths and age-standardised rates</t>
    </r>
    <r>
      <rPr>
        <b/>
        <vertAlign val="superscript"/>
        <sz val="12"/>
        <color theme="1"/>
        <rFont val="Arial"/>
        <family val="2"/>
      </rPr>
      <t>2</t>
    </r>
    <r>
      <rPr>
        <b/>
        <sz val="12"/>
        <color theme="1"/>
        <rFont val="Arial"/>
        <family val="2"/>
      </rPr>
      <t>, 2001 to 2021</t>
    </r>
  </si>
  <si>
    <t>Table 6: Avoidable deaths by underlying cause of death, Scotland, 2001-2021</t>
  </si>
  <si>
    <r>
      <t>Table 7: Age-standardised avoidable death rates</t>
    </r>
    <r>
      <rPr>
        <b/>
        <vertAlign val="superscript"/>
        <sz val="12"/>
        <color rgb="FF000000"/>
        <rFont val="Arial"/>
        <family val="2"/>
      </rPr>
      <t>1</t>
    </r>
    <r>
      <rPr>
        <b/>
        <sz val="12"/>
        <color rgb="FF000000"/>
        <rFont val="Arial"/>
        <family val="2"/>
      </rPr>
      <t>, classified as avoidable, GB nations</t>
    </r>
    <r>
      <rPr>
        <b/>
        <vertAlign val="superscript"/>
        <sz val="12"/>
        <color rgb="FF000000"/>
        <rFont val="Arial"/>
        <family val="2"/>
      </rPr>
      <t>3</t>
    </r>
    <r>
      <rPr>
        <b/>
        <sz val="12"/>
        <color rgb="FF000000"/>
        <rFont val="Arial"/>
        <family val="2"/>
      </rPr>
      <t>, 2001 to 2021</t>
    </r>
  </si>
  <si>
    <r>
      <t>Table 8: Age-standardised mortality rates by sex and NHS Board area, 2019 to 2021</t>
    </r>
    <r>
      <rPr>
        <b/>
        <vertAlign val="superscript"/>
        <sz val="12"/>
        <color rgb="FF000000"/>
        <rFont val="Arial"/>
        <family val="2"/>
      </rPr>
      <t>1</t>
    </r>
  </si>
  <si>
    <t>Avoidable mortality: 2019-2021</t>
  </si>
  <si>
    <t>Preventable mortality: 2019-2021</t>
  </si>
  <si>
    <t>Treatable mortality: 2019-2021</t>
  </si>
  <si>
    <t>1) The mortality rates shown are the average of the rates over the 3 year period from 2019 to 2021.</t>
  </si>
  <si>
    <t>Avoidable mortality rates: 2019-2021</t>
  </si>
  <si>
    <t>Preventable mortality rates: 2019-2021</t>
  </si>
  <si>
    <t>Treatable mortality rates: 2019-2021</t>
  </si>
  <si>
    <t>Excluding COVID-19</t>
  </si>
  <si>
    <t>Cause</t>
  </si>
  <si>
    <t>Persons</t>
  </si>
  <si>
    <t>All causes</t>
  </si>
  <si>
    <t>All causes (excluding COVID-19)</t>
  </si>
  <si>
    <t>Neoplasms</t>
  </si>
  <si>
    <t>Alcohol-related and drug-related</t>
  </si>
  <si>
    <t>Total</t>
  </si>
  <si>
    <t>A02</t>
  </si>
  <si>
    <t>A03</t>
  </si>
  <si>
    <t>A04</t>
  </si>
  <si>
    <t>A05</t>
  </si>
  <si>
    <t>A08</t>
  </si>
  <si>
    <t>A09</t>
  </si>
  <si>
    <t>A15</t>
  </si>
  <si>
    <t>A16</t>
  </si>
  <si>
    <t>A17</t>
  </si>
  <si>
    <t>A18</t>
  </si>
  <si>
    <t>A19</t>
  </si>
  <si>
    <t>A40</t>
  </si>
  <si>
    <t>A41</t>
  </si>
  <si>
    <t>A46</t>
  </si>
  <si>
    <t>A48</t>
  </si>
  <si>
    <t>A49</t>
  </si>
  <si>
    <t>A50</t>
  </si>
  <si>
    <t>A52</t>
  </si>
  <si>
    <t>A63</t>
  </si>
  <si>
    <t>B15</t>
  </si>
  <si>
    <t>B16</t>
  </si>
  <si>
    <t>B17</t>
  </si>
  <si>
    <t>B18</t>
  </si>
  <si>
    <t>B19</t>
  </si>
  <si>
    <t>B20</t>
  </si>
  <si>
    <t>B21</t>
  </si>
  <si>
    <t>B22</t>
  </si>
  <si>
    <t>B23</t>
  </si>
  <si>
    <t>B24</t>
  </si>
  <si>
    <t>B50</t>
  </si>
  <si>
    <t>B54</t>
  </si>
  <si>
    <t>B90</t>
  </si>
  <si>
    <t>C00</t>
  </si>
  <si>
    <t>C01</t>
  </si>
  <si>
    <t>C02</t>
  </si>
  <si>
    <t>C03</t>
  </si>
  <si>
    <t>C04</t>
  </si>
  <si>
    <t>C05</t>
  </si>
  <si>
    <t>C06</t>
  </si>
  <si>
    <t>C07</t>
  </si>
  <si>
    <t>C08</t>
  </si>
  <si>
    <t>C09</t>
  </si>
  <si>
    <t>C10</t>
  </si>
  <si>
    <t>C11</t>
  </si>
  <si>
    <t>C12</t>
  </si>
  <si>
    <t>C13</t>
  </si>
  <si>
    <t>C14</t>
  </si>
  <si>
    <t>C18</t>
  </si>
  <si>
    <t>C19</t>
  </si>
  <si>
    <t>C20</t>
  </si>
  <si>
    <t>C21</t>
  </si>
  <si>
    <t>C33</t>
  </si>
  <si>
    <t>C34</t>
  </si>
  <si>
    <t>C54</t>
  </si>
  <si>
    <t>C55</t>
  </si>
  <si>
    <t>C91</t>
  </si>
  <si>
    <t>D12</t>
  </si>
  <si>
    <t>D13</t>
  </si>
  <si>
    <t>D14</t>
  </si>
  <si>
    <t>D15</t>
  </si>
  <si>
    <t>D16</t>
  </si>
  <si>
    <t>D17</t>
  </si>
  <si>
    <t>D18</t>
  </si>
  <si>
    <t>D19</t>
  </si>
  <si>
    <t>D20</t>
  </si>
  <si>
    <t>D21</t>
  </si>
  <si>
    <t>D23</t>
  </si>
  <si>
    <t>D25</t>
  </si>
  <si>
    <t>D27</t>
  </si>
  <si>
    <t>D31</t>
  </si>
  <si>
    <t>D32</t>
  </si>
  <si>
    <t>D33</t>
  </si>
  <si>
    <t>D34</t>
  </si>
  <si>
    <t>D35</t>
  </si>
  <si>
    <t>D36</t>
  </si>
  <si>
    <t>D50</t>
  </si>
  <si>
    <t>D51</t>
  </si>
  <si>
    <t>D52</t>
  </si>
  <si>
    <t>D53</t>
  </si>
  <si>
    <t>E03</t>
  </si>
  <si>
    <t>E04</t>
  </si>
  <si>
    <t>E05</t>
  </si>
  <si>
    <t>E06</t>
  </si>
  <si>
    <t>E07</t>
  </si>
  <si>
    <t>E10</t>
  </si>
  <si>
    <t>E11</t>
  </si>
  <si>
    <t>E14</t>
  </si>
  <si>
    <t>E24</t>
  </si>
  <si>
    <t>E25</t>
  </si>
  <si>
    <t>E27</t>
  </si>
  <si>
    <t>F10</t>
  </si>
  <si>
    <t>F11</t>
  </si>
  <si>
    <t>F12</t>
  </si>
  <si>
    <t>F13</t>
  </si>
  <si>
    <t>F14</t>
  </si>
  <si>
    <t>F15</t>
  </si>
  <si>
    <t>F16</t>
  </si>
  <si>
    <t>F18</t>
  </si>
  <si>
    <t>F19</t>
  </si>
  <si>
    <t>G00</t>
  </si>
  <si>
    <t>G31</t>
  </si>
  <si>
    <t>G40</t>
  </si>
  <si>
    <t>G41</t>
  </si>
  <si>
    <t>G62</t>
  </si>
  <si>
    <t>G72</t>
  </si>
  <si>
    <t>I00</t>
  </si>
  <si>
    <t>I01</t>
  </si>
  <si>
    <t>I05</t>
  </si>
  <si>
    <t>I06</t>
  </si>
  <si>
    <t>I07</t>
  </si>
  <si>
    <t>I08</t>
  </si>
  <si>
    <t>I09</t>
  </si>
  <si>
    <t>I10</t>
  </si>
  <si>
    <t>I11</t>
  </si>
  <si>
    <t>I12</t>
  </si>
  <si>
    <t>I13</t>
  </si>
  <si>
    <t>I20</t>
  </si>
  <si>
    <t>I21</t>
  </si>
  <si>
    <t>I24</t>
  </si>
  <si>
    <t>I25</t>
  </si>
  <si>
    <t>I26</t>
  </si>
  <si>
    <t>I42</t>
  </si>
  <si>
    <t>I60</t>
  </si>
  <si>
    <t>I61</t>
  </si>
  <si>
    <t>I62</t>
  </si>
  <si>
    <t>I63</t>
  </si>
  <si>
    <t>I64</t>
  </si>
  <si>
    <t>I67</t>
  </si>
  <si>
    <t>I69</t>
  </si>
  <si>
    <t>I70</t>
  </si>
  <si>
    <t>I73</t>
  </si>
  <si>
    <t>I80</t>
  </si>
  <si>
    <t>I82</t>
  </si>
  <si>
    <t>J02</t>
  </si>
  <si>
    <t>J03</t>
  </si>
  <si>
    <t>J04</t>
  </si>
  <si>
    <t>J05</t>
  </si>
  <si>
    <t>J06</t>
  </si>
  <si>
    <t>J09</t>
  </si>
  <si>
    <t>J10</t>
  </si>
  <si>
    <t>J11</t>
  </si>
  <si>
    <t>J12</t>
  </si>
  <si>
    <t>J13</t>
  </si>
  <si>
    <t>J14</t>
  </si>
  <si>
    <t>J15</t>
  </si>
  <si>
    <t>J16</t>
  </si>
  <si>
    <t>J18</t>
  </si>
  <si>
    <t>J20</t>
  </si>
  <si>
    <t>J21</t>
  </si>
  <si>
    <t>J22</t>
  </si>
  <si>
    <t>J32</t>
  </si>
  <si>
    <t>J36</t>
  </si>
  <si>
    <t>J37</t>
  </si>
  <si>
    <t>J38</t>
  </si>
  <si>
    <t>J39</t>
  </si>
  <si>
    <t>J40</t>
  </si>
  <si>
    <t>J41</t>
  </si>
  <si>
    <t>J42</t>
  </si>
  <si>
    <t>J43</t>
  </si>
  <si>
    <t>J44</t>
  </si>
  <si>
    <t>J45</t>
  </si>
  <si>
    <t>J46</t>
  </si>
  <si>
    <t>J47</t>
  </si>
  <si>
    <t>J60</t>
  </si>
  <si>
    <t>J61</t>
  </si>
  <si>
    <t>J62</t>
  </si>
  <si>
    <t>J63</t>
  </si>
  <si>
    <t>J64</t>
  </si>
  <si>
    <t>J65</t>
  </si>
  <si>
    <t>J67</t>
  </si>
  <si>
    <t>J68</t>
  </si>
  <si>
    <t>J69</t>
  </si>
  <si>
    <t>J70</t>
  </si>
  <si>
    <t>J82</t>
  </si>
  <si>
    <t>J85</t>
  </si>
  <si>
    <t>J86</t>
  </si>
  <si>
    <t>J90</t>
  </si>
  <si>
    <t>J92</t>
  </si>
  <si>
    <t>J93</t>
  </si>
  <si>
    <t>J94</t>
  </si>
  <si>
    <t>K25</t>
  </si>
  <si>
    <t>K26</t>
  </si>
  <si>
    <t>K27</t>
  </si>
  <si>
    <t>K28</t>
  </si>
  <si>
    <t>K29</t>
  </si>
  <si>
    <t>K35</t>
  </si>
  <si>
    <t>K37</t>
  </si>
  <si>
    <t>K38</t>
  </si>
  <si>
    <t>K40</t>
  </si>
  <si>
    <t>K41</t>
  </si>
  <si>
    <t>K42</t>
  </si>
  <si>
    <t>K43</t>
  </si>
  <si>
    <t>K44</t>
  </si>
  <si>
    <t>K45</t>
  </si>
  <si>
    <t>K46</t>
  </si>
  <si>
    <t>K70</t>
  </si>
  <si>
    <t>K73</t>
  </si>
  <si>
    <t>K74</t>
  </si>
  <si>
    <t>K80</t>
  </si>
  <si>
    <t>K81</t>
  </si>
  <si>
    <t>K82</t>
  </si>
  <si>
    <t>K83</t>
  </si>
  <si>
    <t>K85</t>
  </si>
  <si>
    <t>K86</t>
  </si>
  <si>
    <t>L03</t>
  </si>
  <si>
    <t>N00</t>
  </si>
  <si>
    <t>N01</t>
  </si>
  <si>
    <t>N02</t>
  </si>
  <si>
    <t>N03</t>
  </si>
  <si>
    <t>N04</t>
  </si>
  <si>
    <t>N05</t>
  </si>
  <si>
    <t>N13</t>
  </si>
  <si>
    <t>N17</t>
  </si>
  <si>
    <t>N18</t>
  </si>
  <si>
    <t>N19</t>
  </si>
  <si>
    <t>N20</t>
  </si>
  <si>
    <t>N21</t>
  </si>
  <si>
    <t>N26</t>
  </si>
  <si>
    <t>N35</t>
  </si>
  <si>
    <t>N70</t>
  </si>
  <si>
    <t>N71</t>
  </si>
  <si>
    <t>N73</t>
  </si>
  <si>
    <t>N76</t>
  </si>
  <si>
    <t>O00</t>
  </si>
  <si>
    <t>O10</t>
  </si>
  <si>
    <t>O14</t>
  </si>
  <si>
    <t>O15</t>
  </si>
  <si>
    <t>O16</t>
  </si>
  <si>
    <t>O22</t>
  </si>
  <si>
    <t>O26</t>
  </si>
  <si>
    <t>O34</t>
  </si>
  <si>
    <t>O41</t>
  </si>
  <si>
    <t>O42</t>
  </si>
  <si>
    <t>O44</t>
  </si>
  <si>
    <t>O46</t>
  </si>
  <si>
    <t>O71</t>
  </si>
  <si>
    <t>O72</t>
  </si>
  <si>
    <t>O75</t>
  </si>
  <si>
    <t>O85</t>
  </si>
  <si>
    <t>O87</t>
  </si>
  <si>
    <t>O88</t>
  </si>
  <si>
    <t>O90</t>
  </si>
  <si>
    <t>O95</t>
  </si>
  <si>
    <t>O97</t>
  </si>
  <si>
    <t>O98</t>
  </si>
  <si>
    <t>O99</t>
  </si>
  <si>
    <t>P00</t>
  </si>
  <si>
    <t>P01</t>
  </si>
  <si>
    <t>P02</t>
  </si>
  <si>
    <t>P03</t>
  </si>
  <si>
    <t>P04</t>
  </si>
  <si>
    <t>P05</t>
  </si>
  <si>
    <t>P07</t>
  </si>
  <si>
    <t>P08</t>
  </si>
  <si>
    <t>P10</t>
  </si>
  <si>
    <t>P11</t>
  </si>
  <si>
    <t>P15</t>
  </si>
  <si>
    <t>P20</t>
  </si>
  <si>
    <t>P21</t>
  </si>
  <si>
    <t>P22</t>
  </si>
  <si>
    <t>P23</t>
  </si>
  <si>
    <t>P24</t>
  </si>
  <si>
    <t>P25</t>
  </si>
  <si>
    <t>P26</t>
  </si>
  <si>
    <t>P27</t>
  </si>
  <si>
    <t>P28</t>
  </si>
  <si>
    <t>P29</t>
  </si>
  <si>
    <t>P35</t>
  </si>
  <si>
    <t>P36</t>
  </si>
  <si>
    <t>P37</t>
  </si>
  <si>
    <t>P39</t>
  </si>
  <si>
    <t>P50</t>
  </si>
  <si>
    <t>P52</t>
  </si>
  <si>
    <t>P53</t>
  </si>
  <si>
    <t>P54</t>
  </si>
  <si>
    <t>P55</t>
  </si>
  <si>
    <t>P56</t>
  </si>
  <si>
    <t>P57</t>
  </si>
  <si>
    <t>P60</t>
  </si>
  <si>
    <t>P61</t>
  </si>
  <si>
    <t>P70</t>
  </si>
  <si>
    <t>P74</t>
  </si>
  <si>
    <t>P76</t>
  </si>
  <si>
    <t>P77</t>
  </si>
  <si>
    <t>P78</t>
  </si>
  <si>
    <t>P80</t>
  </si>
  <si>
    <t>P83</t>
  </si>
  <si>
    <t>P90</t>
  </si>
  <si>
    <t>P91</t>
  </si>
  <si>
    <t>P94</t>
  </si>
  <si>
    <t>P95</t>
  </si>
  <si>
    <t>P96</t>
  </si>
  <si>
    <t>Q00</t>
  </si>
  <si>
    <t>Q01</t>
  </si>
  <si>
    <t>Q05</t>
  </si>
  <si>
    <t>Q20</t>
  </si>
  <si>
    <t>Q21</t>
  </si>
  <si>
    <t>Q22</t>
  </si>
  <si>
    <t>Q23</t>
  </si>
  <si>
    <t>Q24</t>
  </si>
  <si>
    <t>Q25</t>
  </si>
  <si>
    <t>Q26</t>
  </si>
  <si>
    <t>Q27</t>
  </si>
  <si>
    <t>Q28</t>
  </si>
  <si>
    <t>Q86</t>
  </si>
  <si>
    <t>U07</t>
  </si>
  <si>
    <t>V01</t>
  </si>
  <si>
    <t>V02</t>
  </si>
  <si>
    <t>V03</t>
  </si>
  <si>
    <t>V04</t>
  </si>
  <si>
    <t>V05</t>
  </si>
  <si>
    <t>V06</t>
  </si>
  <si>
    <t>V09</t>
  </si>
  <si>
    <t>V10</t>
  </si>
  <si>
    <t>V11</t>
  </si>
  <si>
    <t>V12</t>
  </si>
  <si>
    <t>V13</t>
  </si>
  <si>
    <t>V14</t>
  </si>
  <si>
    <t>V16</t>
  </si>
  <si>
    <t>V17</t>
  </si>
  <si>
    <t>V18</t>
  </si>
  <si>
    <t>V19</t>
  </si>
  <si>
    <t>V20</t>
  </si>
  <si>
    <t>V21</t>
  </si>
  <si>
    <t>V22</t>
  </si>
  <si>
    <t>V23</t>
  </si>
  <si>
    <t>V24</t>
  </si>
  <si>
    <t>V26</t>
  </si>
  <si>
    <t>V27</t>
  </si>
  <si>
    <t>V28</t>
  </si>
  <si>
    <t>V29</t>
  </si>
  <si>
    <t>V33</t>
  </si>
  <si>
    <t>V37</t>
  </si>
  <si>
    <t>V40</t>
  </si>
  <si>
    <t>V42</t>
  </si>
  <si>
    <t>V43</t>
  </si>
  <si>
    <t>V44</t>
  </si>
  <si>
    <t>V45</t>
  </si>
  <si>
    <t>V46</t>
  </si>
  <si>
    <t>V47</t>
  </si>
  <si>
    <t>V48</t>
  </si>
  <si>
    <t>V49</t>
  </si>
  <si>
    <t>V53</t>
  </si>
  <si>
    <t>V54</t>
  </si>
  <si>
    <t>V57</t>
  </si>
  <si>
    <t>V58</t>
  </si>
  <si>
    <t>V59</t>
  </si>
  <si>
    <t>V60</t>
  </si>
  <si>
    <t>V63</t>
  </si>
  <si>
    <t>V64</t>
  </si>
  <si>
    <t>V67</t>
  </si>
  <si>
    <t>V68</t>
  </si>
  <si>
    <t>V69</t>
  </si>
  <si>
    <t>V73</t>
  </si>
  <si>
    <t>V77</t>
  </si>
  <si>
    <t>V78</t>
  </si>
  <si>
    <t>V79</t>
  </si>
  <si>
    <t>V80</t>
  </si>
  <si>
    <t>V81</t>
  </si>
  <si>
    <t>V83</t>
  </si>
  <si>
    <t>V84</t>
  </si>
  <si>
    <t>V85</t>
  </si>
  <si>
    <t>V86</t>
  </si>
  <si>
    <t>V87</t>
  </si>
  <si>
    <t>V88</t>
  </si>
  <si>
    <t>V89</t>
  </si>
  <si>
    <t>V90</t>
  </si>
  <si>
    <t>V91</t>
  </si>
  <si>
    <t>V92</t>
  </si>
  <si>
    <t>V93</t>
  </si>
  <si>
    <t>V94</t>
  </si>
  <si>
    <t>V95</t>
  </si>
  <si>
    <t>V96</t>
  </si>
  <si>
    <t>V97</t>
  </si>
  <si>
    <t>W00</t>
  </si>
  <si>
    <t>W01</t>
  </si>
  <si>
    <t>W02</t>
  </si>
  <si>
    <t>W03</t>
  </si>
  <si>
    <t>W05</t>
  </si>
  <si>
    <t>W06</t>
  </si>
  <si>
    <t>W07</t>
  </si>
  <si>
    <t>W08</t>
  </si>
  <si>
    <t>W10</t>
  </si>
  <si>
    <t>W11</t>
  </si>
  <si>
    <t>W12</t>
  </si>
  <si>
    <t>W13</t>
  </si>
  <si>
    <t>W14</t>
  </si>
  <si>
    <t>W15</t>
  </si>
  <si>
    <t>W16</t>
  </si>
  <si>
    <t>W17</t>
  </si>
  <si>
    <t>W18</t>
  </si>
  <si>
    <t>W19</t>
  </si>
  <si>
    <t>W20</t>
  </si>
  <si>
    <t>W21</t>
  </si>
  <si>
    <t>W22</t>
  </si>
  <si>
    <t>W23</t>
  </si>
  <si>
    <t>W24</t>
  </si>
  <si>
    <t>W25</t>
  </si>
  <si>
    <t>W26</t>
  </si>
  <si>
    <t>W27</t>
  </si>
  <si>
    <t>W28</t>
  </si>
  <si>
    <t>W30</t>
  </si>
  <si>
    <t>W31</t>
  </si>
  <si>
    <t>W33</t>
  </si>
  <si>
    <t>W34</t>
  </si>
  <si>
    <t>W36</t>
  </si>
  <si>
    <t>W37</t>
  </si>
  <si>
    <t>W38</t>
  </si>
  <si>
    <t>W40</t>
  </si>
  <si>
    <t>W44</t>
  </si>
  <si>
    <t>W45</t>
  </si>
  <si>
    <t>W46</t>
  </si>
  <si>
    <t>W49</t>
  </si>
  <si>
    <t>W54</t>
  </si>
  <si>
    <t>W55</t>
  </si>
  <si>
    <t>W65</t>
  </si>
  <si>
    <t>W66</t>
  </si>
  <si>
    <t>W67</t>
  </si>
  <si>
    <t>W68</t>
  </si>
  <si>
    <t>W69</t>
  </si>
  <si>
    <t>W70</t>
  </si>
  <si>
    <t>W73</t>
  </si>
  <si>
    <t>W74</t>
  </si>
  <si>
    <t>W75</t>
  </si>
  <si>
    <t>W76</t>
  </si>
  <si>
    <t>W77</t>
  </si>
  <si>
    <t>W78</t>
  </si>
  <si>
    <t>W79</t>
  </si>
  <si>
    <t>W80</t>
  </si>
  <si>
    <t>W81</t>
  </si>
  <si>
    <t>W83</t>
  </si>
  <si>
    <t>W84</t>
  </si>
  <si>
    <t>W85</t>
  </si>
  <si>
    <t>W86</t>
  </si>
  <si>
    <t>W87</t>
  </si>
  <si>
    <t>W94</t>
  </si>
  <si>
    <t>X00</t>
  </si>
  <si>
    <t>X01</t>
  </si>
  <si>
    <t>X02</t>
  </si>
  <si>
    <t>X03</t>
  </si>
  <si>
    <t>X04</t>
  </si>
  <si>
    <t>X05</t>
  </si>
  <si>
    <t>X06</t>
  </si>
  <si>
    <t>X09</t>
  </si>
  <si>
    <t>X11</t>
  </si>
  <si>
    <t>X16</t>
  </si>
  <si>
    <t>X19</t>
  </si>
  <si>
    <t>X23</t>
  </si>
  <si>
    <t>X31</t>
  </si>
  <si>
    <t>X32</t>
  </si>
  <si>
    <t>X33</t>
  </si>
  <si>
    <t>X36</t>
  </si>
  <si>
    <t>X37</t>
  </si>
  <si>
    <t>X40</t>
  </si>
  <si>
    <t>X41</t>
  </si>
  <si>
    <t>X42</t>
  </si>
  <si>
    <t>X43</t>
  </si>
  <si>
    <t>X44</t>
  </si>
  <si>
    <t>X45</t>
  </si>
  <si>
    <t>X46</t>
  </si>
  <si>
    <t>X47</t>
  </si>
  <si>
    <t>X49</t>
  </si>
  <si>
    <t>X50</t>
  </si>
  <si>
    <t>X57</t>
  </si>
  <si>
    <t>X58</t>
  </si>
  <si>
    <t>X59</t>
  </si>
  <si>
    <t>X60</t>
  </si>
  <si>
    <t>X61</t>
  </si>
  <si>
    <t>X62</t>
  </si>
  <si>
    <t>X63</t>
  </si>
  <si>
    <t>X64</t>
  </si>
  <si>
    <t>X65</t>
  </si>
  <si>
    <t>X66</t>
  </si>
  <si>
    <t>X67</t>
  </si>
  <si>
    <t>X68</t>
  </si>
  <si>
    <t>X69</t>
  </si>
  <si>
    <t>X70</t>
  </si>
  <si>
    <t>X71</t>
  </si>
  <si>
    <t>X72</t>
  </si>
  <si>
    <t>X73</t>
  </si>
  <si>
    <t>X74</t>
  </si>
  <si>
    <t>X75</t>
  </si>
  <si>
    <t>X76</t>
  </si>
  <si>
    <t>X78</t>
  </si>
  <si>
    <t>X80</t>
  </si>
  <si>
    <t>X81</t>
  </si>
  <si>
    <t>X82</t>
  </si>
  <si>
    <t>X83</t>
  </si>
  <si>
    <t>X84</t>
  </si>
  <si>
    <t>X85</t>
  </si>
  <si>
    <t>X91</t>
  </si>
  <si>
    <t>X92</t>
  </si>
  <si>
    <t>X94</t>
  </si>
  <si>
    <t>X95</t>
  </si>
  <si>
    <t>X97</t>
  </si>
  <si>
    <t>X99</t>
  </si>
  <si>
    <t>Y00</t>
  </si>
  <si>
    <t>Y01</t>
  </si>
  <si>
    <t>Y03</t>
  </si>
  <si>
    <t>Y04</t>
  </si>
  <si>
    <t>Y06</t>
  </si>
  <si>
    <t>Y07</t>
  </si>
  <si>
    <t>Y08</t>
  </si>
  <si>
    <t>Y09</t>
  </si>
  <si>
    <t>Y15</t>
  </si>
  <si>
    <t>Y16</t>
  </si>
  <si>
    <t>Y17</t>
  </si>
  <si>
    <t>Y18</t>
  </si>
  <si>
    <t>Y19</t>
  </si>
  <si>
    <t>Y20</t>
  </si>
  <si>
    <t>Y21</t>
  </si>
  <si>
    <t>Y23</t>
  </si>
  <si>
    <t>Y24</t>
  </si>
  <si>
    <t>Y26</t>
  </si>
  <si>
    <t>Y27</t>
  </si>
  <si>
    <t>Y28</t>
  </si>
  <si>
    <t>Y29</t>
  </si>
  <si>
    <t>Y30</t>
  </si>
  <si>
    <t>Y31</t>
  </si>
  <si>
    <t>Y32</t>
  </si>
  <si>
    <t>Y33</t>
  </si>
  <si>
    <t>Y34</t>
  </si>
  <si>
    <t>Y40</t>
  </si>
  <si>
    <t>Y41</t>
  </si>
  <si>
    <t>Y42</t>
  </si>
  <si>
    <t>Y43</t>
  </si>
  <si>
    <t>Y44</t>
  </si>
  <si>
    <t>Y45</t>
  </si>
  <si>
    <t>Y47</t>
  </si>
  <si>
    <t>Y48</t>
  </si>
  <si>
    <t>Y49</t>
  </si>
  <si>
    <t>Y52</t>
  </si>
  <si>
    <t>Y54</t>
  </si>
  <si>
    <t>Y56</t>
  </si>
  <si>
    <t>Y57</t>
  </si>
  <si>
    <t>Y60</t>
  </si>
  <si>
    <t>Y61</t>
  </si>
  <si>
    <t>Y83</t>
  </si>
  <si>
    <t>Y84</t>
  </si>
  <si>
    <t>Table 14: Age-standardised avoidable mortality rates by sex, cause and constituent country of Great Britain, 2001 to 2020</t>
  </si>
  <si>
    <t>Table 14</t>
  </si>
  <si>
    <t>Avoidable Deaths</t>
  </si>
  <si>
    <t xml:space="preserve">Total </t>
  </si>
  <si>
    <t>2001 -2021</t>
  </si>
  <si>
    <t>ICD-10 code</t>
  </si>
  <si>
    <t>Table 15</t>
  </si>
  <si>
    <t>Age-standardised avoidable death rates1, classified as by ICD code, 2001 to 2021</t>
  </si>
  <si>
    <t>Avoidable Mortality, 2021</t>
  </si>
  <si>
    <t>Avoidable mortality rates in Scotland: 2001-2021</t>
  </si>
  <si>
    <t>Preventable and treatable deaths by sex: 2001-2021</t>
  </si>
  <si>
    <t>Avoidable mortality rates by deprivation (quintile), all persons: 2001-2021</t>
  </si>
  <si>
    <t>Avoidable mortality rates in Scotland by cause, all persons: 2021</t>
  </si>
  <si>
    <t>Avoidable mortality: select causes 2001-2021</t>
  </si>
  <si>
    <t xml:space="preserve">Avoidable mortality rates by health board, all persons: 2019-2021 average </t>
  </si>
  <si>
    <t>Preventable and treatable deaths by age group, all persons: 2021</t>
  </si>
  <si>
    <t>Avoidable deaths, all persons aged 25+: 2001-2021</t>
  </si>
  <si>
    <t>Avoidable mortality rates by deprivation (decile), all persons: 2001-2021</t>
  </si>
  <si>
    <t>Age-standardised death rates1 by sex, whether they are classified as avoidable and (if so) whether they are further classified as preventable or treatable2, Scotland, 2001 to 2021</t>
  </si>
  <si>
    <t>Avoidable, preventable and treatable mortality by SIMD quintile1 for all persons: deaths and age-standardised rates2, 2001 to 2021</t>
  </si>
  <si>
    <t>Avoidable, preventable and treatable mortality by SIMD quintile1 for males: deaths and age-standardised rates2, 2001 to 2021</t>
  </si>
  <si>
    <t>Avoidable, preventable and treatable mortality by SIMD quintile1 for females: deaths and age-standardised rates2, 2001 to 2021</t>
  </si>
  <si>
    <t>Deaths by underlying cause of death and sex, whether they are classified as avoidable and (if so) whether they are further classified as preventable or treatable1, Scotland, 2021</t>
  </si>
  <si>
    <t>Avoidable deaths by underlying cause of death, Scotland, 2001-2021</t>
  </si>
  <si>
    <t>Age-standardised avoidable death rates1, classified as avoidable, GB nations, 2001 to 2021</t>
  </si>
  <si>
    <t>Deaths by sex and age-group: in total, and the number counted as avoidable, Scotland, 2001 to 2021</t>
  </si>
  <si>
    <t>Avoidable, preventable and treatable mortality by SIMD decile1 for all persons: deaths and age-standardised rates2, 2001 to 2021</t>
  </si>
  <si>
    <t xml:space="preserve"> Avoidable, preventable and treatable mortality by SIMD decile1 for females: deaths and age-standardised rates2, 2001 to 2021</t>
  </si>
  <si>
    <t>Age-standardised avoidable mortality rates by sex, cause and constituent country of Great Britain, 2001 to 2021</t>
  </si>
  <si>
    <r>
      <t>Table 9: Deaths by sex and age-group: in total, and the number counted as avoidable</t>
    </r>
    <r>
      <rPr>
        <b/>
        <vertAlign val="superscript"/>
        <sz val="12"/>
        <color rgb="FF000000"/>
        <rFont val="Arial"/>
        <family val="2"/>
      </rPr>
      <t>1</t>
    </r>
    <r>
      <rPr>
        <b/>
        <sz val="12"/>
        <color rgb="FF000000"/>
        <rFont val="Arial"/>
        <family val="2"/>
      </rPr>
      <t>, Scotland, 2001 to 2021</t>
    </r>
  </si>
  <si>
    <r>
      <t>Table 10: Age standardised mortality rate by sex and council area, 2019 to 2021</t>
    </r>
    <r>
      <rPr>
        <b/>
        <vertAlign val="superscript"/>
        <sz val="12"/>
        <color rgb="FF000000"/>
        <rFont val="Arial"/>
        <family val="2"/>
      </rPr>
      <t>1</t>
    </r>
  </si>
  <si>
    <t>Age standardised death rate per 100,000</t>
  </si>
  <si>
    <t>Avoidable mortality rates in Great Britain: 2001-2021</t>
  </si>
  <si>
    <t xml:space="preserve">Avoidable mortality rates by council, all persons: 2019-2021 average </t>
  </si>
  <si>
    <t>Age-standardised mortality rates by sex and NHS Board area, 2019 to 2021</t>
  </si>
  <si>
    <t>Age standardised mortality rate by sex and council area, 2019 to 2021</t>
  </si>
  <si>
    <r>
      <t>Table 11: Avoidable, preventable and treatable mortality by SIMD decile</t>
    </r>
    <r>
      <rPr>
        <b/>
        <vertAlign val="superscript"/>
        <sz val="12"/>
        <color theme="1"/>
        <rFont val="Arial"/>
        <family val="2"/>
      </rPr>
      <t>1</t>
    </r>
    <r>
      <rPr>
        <b/>
        <sz val="12"/>
        <color theme="1"/>
        <rFont val="Arial"/>
        <family val="2"/>
      </rPr>
      <t xml:space="preserve"> for all persons: deaths and age-standardised rates</t>
    </r>
    <r>
      <rPr>
        <b/>
        <vertAlign val="superscript"/>
        <sz val="12"/>
        <color theme="1"/>
        <rFont val="Arial"/>
        <family val="2"/>
      </rPr>
      <t>2</t>
    </r>
    <r>
      <rPr>
        <b/>
        <sz val="12"/>
        <color theme="1"/>
        <rFont val="Arial"/>
        <family val="2"/>
      </rPr>
      <t>, 2001 to 2021</t>
    </r>
  </si>
  <si>
    <r>
      <t>Table 12: Avoidable, preventable and treatable mortality by SIMD decile</t>
    </r>
    <r>
      <rPr>
        <b/>
        <vertAlign val="superscript"/>
        <sz val="12"/>
        <color theme="1"/>
        <rFont val="Arial"/>
        <family val="2"/>
      </rPr>
      <t>1</t>
    </r>
    <r>
      <rPr>
        <b/>
        <sz val="12"/>
        <color theme="1"/>
        <rFont val="Arial"/>
        <family val="2"/>
      </rPr>
      <t xml:space="preserve"> for males: deaths and age-standardised rates</t>
    </r>
    <r>
      <rPr>
        <b/>
        <vertAlign val="superscript"/>
        <sz val="12"/>
        <color theme="1"/>
        <rFont val="Arial"/>
        <family val="2"/>
      </rPr>
      <t>2</t>
    </r>
    <r>
      <rPr>
        <b/>
        <sz val="12"/>
        <color theme="1"/>
        <rFont val="Arial"/>
        <family val="2"/>
      </rPr>
      <t>, 2001 to 2021</t>
    </r>
  </si>
  <si>
    <r>
      <t>Table 13: Avoidable, preventable and treatable mortality by SIMD decile</t>
    </r>
    <r>
      <rPr>
        <b/>
        <vertAlign val="superscript"/>
        <sz val="12"/>
        <color theme="1"/>
        <rFont val="Arial"/>
        <family val="2"/>
      </rPr>
      <t>1</t>
    </r>
    <r>
      <rPr>
        <b/>
        <sz val="12"/>
        <color theme="1"/>
        <rFont val="Arial"/>
        <family val="2"/>
      </rPr>
      <t xml:space="preserve"> for females: deaths and age-standardised rates</t>
    </r>
    <r>
      <rPr>
        <b/>
        <vertAlign val="superscript"/>
        <sz val="12"/>
        <color theme="1"/>
        <rFont val="Arial"/>
        <family val="2"/>
      </rPr>
      <t>2</t>
    </r>
    <r>
      <rPr>
        <b/>
        <sz val="12"/>
        <color theme="1"/>
        <rFont val="Arial"/>
        <family val="2"/>
      </rPr>
      <t>, 2001 to 2021</t>
    </r>
  </si>
  <si>
    <r>
      <t>Underlying cause of death (ICD-10 chapters)</t>
    </r>
    <r>
      <rPr>
        <vertAlign val="superscript"/>
        <sz val="10"/>
        <color rgb="FF000000"/>
        <rFont val="Arial"/>
        <family val="2"/>
      </rPr>
      <t>4</t>
    </r>
  </si>
  <si>
    <r>
      <t>Table 7: Age-standardised avoidable death rates</t>
    </r>
    <r>
      <rPr>
        <b/>
        <vertAlign val="superscript"/>
        <sz val="12"/>
        <color rgb="FF000000"/>
        <rFont val="Arial"/>
        <family val="2"/>
      </rPr>
      <t>1</t>
    </r>
    <r>
      <rPr>
        <b/>
        <sz val="12"/>
        <color rgb="FF000000"/>
        <rFont val="Arial"/>
        <family val="2"/>
      </rPr>
      <t>, classified as by ICD code, 2001 to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</si>
</sst>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_);_(* \(#,##0\);_(* &quot;-&quot;_);_(@_)"/>
    <numFmt numFmtId="166" formatCode="_-* #,##0_-;\-* #,##0_-;_-* &quot;-&quot;??_-;_-@_-"/>
    <numFmt numFmtId="167" formatCode="0.0"/>
    <numFmt numFmtId="168" formatCode="#####0"/>
    <numFmt numFmtId="169" formatCode="#,##0.0"/>
    <numFmt numFmtId="170" formatCode=";;;"/>
    <numFmt numFmtId="171" formatCode="#####################################0"/>
    <numFmt numFmtId="172" formatCode="#####0.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sz val="10"/>
      <name val="Arial"/>
      <family val="2"/>
    </font>
    <font>
      <b/>
      <sz val="12"/>
      <color rgb="FF000000"/>
      <name val="Arial"/>
      <family val="2"/>
    </font>
    <font>
      <b/>
      <sz val="12"/>
      <name val="Arial"/>
      <family val="2"/>
    </font>
    <font>
      <sz val="8"/>
      <color rgb="FF000000"/>
      <name val="Arial"/>
      <family val="2"/>
    </font>
    <font>
      <b/>
      <sz val="8"/>
      <color rgb="FF000000"/>
      <name val="Arial"/>
      <family val="2"/>
    </font>
    <font>
      <sz val="10"/>
      <name val="Arial"/>
      <family val="2"/>
    </font>
    <font>
      <u/>
      <sz val="10"/>
      <color indexed="12"/>
      <name val="Arial"/>
      <family val="2"/>
    </font>
    <font>
      <b/>
      <sz val="10"/>
      <name val="Arial"/>
      <family val="2"/>
    </font>
    <font>
      <b/>
      <vertAlign val="superscript"/>
      <sz val="12"/>
      <color rgb="FF000000"/>
      <name val="Arial"/>
      <family val="2"/>
    </font>
    <font>
      <b/>
      <sz val="12"/>
      <color theme="1"/>
      <name val="Arial"/>
      <family val="2"/>
    </font>
    <font>
      <b/>
      <vertAlign val="superscript"/>
      <sz val="12"/>
      <color theme="1"/>
      <name val="Arial"/>
      <family val="2"/>
    </font>
    <font>
      <b/>
      <vertAlign val="superscript"/>
      <sz val="10"/>
      <color theme="1"/>
      <name val="Arial"/>
      <family val="2"/>
    </font>
    <font>
      <sz val="8"/>
      <color theme="1"/>
      <name val="Arial"/>
      <family val="2"/>
    </font>
    <font>
      <u/>
      <sz val="8"/>
      <color rgb="FF0000FF"/>
      <name val="Arial"/>
      <family val="2"/>
    </font>
    <font>
      <sz val="11"/>
      <color rgb="FF000000"/>
      <name val="Arial"/>
      <family val="2"/>
    </font>
    <font>
      <sz val="10"/>
      <color rgb="FF000000"/>
      <name val="Segoe UI"/>
      <family val="2"/>
    </font>
    <font>
      <b/>
      <sz val="10"/>
      <color rgb="FF000000"/>
      <name val="Arial"/>
      <family val="2"/>
    </font>
    <font>
      <b/>
      <vertAlign val="superscript"/>
      <sz val="12"/>
      <name val="Arial"/>
      <family val="2"/>
    </font>
    <font>
      <u/>
      <sz val="11"/>
      <color theme="10"/>
      <name val="Calibri"/>
      <family val="2"/>
    </font>
    <font>
      <sz val="11"/>
      <color rgb="FF9C6500"/>
      <name val="Calibri"/>
      <family val="2"/>
      <scheme val="minor"/>
    </font>
    <font>
      <b/>
      <sz val="11"/>
      <color rgb="FF000000"/>
      <name val="Calibri"/>
      <family val="2"/>
      <scheme val="minor"/>
    </font>
    <font>
      <sz val="8"/>
      <color rgb="FF000000"/>
      <name val="Courier New"/>
      <family val="3"/>
    </font>
    <font>
      <sz val="9.5"/>
      <color rgb="FF000000"/>
      <name val="Arial"/>
      <family val="2"/>
    </font>
    <font>
      <sz val="10"/>
      <name val="Arial"/>
    </font>
    <font>
      <u/>
      <sz val="10"/>
      <color theme="10"/>
      <name val="Arial"/>
      <family val="2"/>
    </font>
    <font>
      <sz val="9.5"/>
      <color rgb="FF000000"/>
      <name val="Arial"/>
    </font>
    <font>
      <b/>
      <sz val="8"/>
      <color theme="1"/>
      <name val="Arial"/>
      <family val="2"/>
    </font>
    <font>
      <sz val="11"/>
      <color theme="1"/>
      <name val="Arial"/>
      <family val="2"/>
    </font>
    <font>
      <sz val="8"/>
      <name val="Arial"/>
      <family val="2"/>
    </font>
    <font>
      <sz val="8"/>
      <color rgb="FF000000"/>
      <name val="Calibri"/>
      <family val="2"/>
      <scheme val="minor"/>
    </font>
    <font>
      <sz val="10"/>
      <color theme="1"/>
      <name val="Calibri"/>
      <family val="2"/>
      <scheme val="minor"/>
    </font>
    <font>
      <sz val="10"/>
      <color rgb="FF292929"/>
      <name val="Arial"/>
      <family val="2"/>
    </font>
    <font>
      <vertAlign val="superscript"/>
      <sz val="10"/>
      <color rgb="FF000000"/>
      <name val="Arial"/>
      <family val="2"/>
    </font>
    <font>
      <sz val="8"/>
      <color theme="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bottom style="thick">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122">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9" fillId="0" borderId="0"/>
    <xf numFmtId="0" fontId="30" fillId="0" borderId="0" applyNumberFormat="0" applyFill="0" applyBorder="0" applyAlignment="0" applyProtection="0">
      <alignment vertical="top"/>
      <protection locked="0"/>
    </xf>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24" fillId="0" borderId="0"/>
    <xf numFmtId="0" fontId="24"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3" fillId="0" borderId="0"/>
    <xf numFmtId="164" fontId="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42" fillId="0" borderId="0" applyNumberFormat="0" applyFill="0" applyBorder="0" applyAlignment="0" applyProtection="0">
      <alignment vertical="top"/>
      <protection locked="0"/>
    </xf>
    <xf numFmtId="0" fontId="43" fillId="4" borderId="0" applyNumberFormat="0" applyBorder="0" applyAlignment="0" applyProtection="0"/>
    <xf numFmtId="0" fontId="24"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4" fillId="0" borderId="0"/>
    <xf numFmtId="0" fontId="45"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24" fillId="0" borderId="0"/>
    <xf numFmtId="0" fontId="48" fillId="0" borderId="0" applyNumberFormat="0" applyFill="0" applyBorder="0" applyAlignment="0" applyProtection="0"/>
    <xf numFmtId="0" fontId="46" fillId="0" borderId="0"/>
    <xf numFmtId="0" fontId="47" fillId="0" borderId="0"/>
    <xf numFmtId="0" fontId="49" fillId="0" borderId="0"/>
    <xf numFmtId="9" fontId="46" fillId="0" borderId="0" applyFont="0" applyFill="0" applyBorder="0" applyAlignment="0" applyProtection="0"/>
    <xf numFmtId="164" fontId="46" fillId="0" borderId="0" applyFont="0" applyFill="0" applyBorder="0" applyAlignment="0" applyProtection="0"/>
    <xf numFmtId="0" fontId="46" fillId="0" borderId="0"/>
    <xf numFmtId="0" fontId="46" fillId="0" borderId="0"/>
    <xf numFmtId="0" fontId="46" fillId="0" borderId="0"/>
    <xf numFmtId="164" fontId="49" fillId="0" borderId="0" applyFont="0" applyFill="0" applyBorder="0" applyAlignment="0" applyProtection="0"/>
  </cellStyleXfs>
  <cellXfs count="321">
    <xf numFmtId="0" fontId="0" fillId="0" borderId="0" xfId="0"/>
    <xf numFmtId="0" fontId="24" fillId="0" borderId="0" xfId="46" applyFont="1"/>
    <xf numFmtId="0" fontId="17" fillId="0" borderId="0" xfId="46" applyFont="1"/>
    <xf numFmtId="0" fontId="26" fillId="0" borderId="0" xfId="46" applyFont="1" applyAlignment="1">
      <alignment horizontal="left"/>
    </xf>
    <xf numFmtId="0" fontId="30" fillId="0" borderId="0" xfId="47" applyBorder="1" applyAlignment="1" applyProtection="1"/>
    <xf numFmtId="0" fontId="30" fillId="0" borderId="0" xfId="47" applyBorder="1" applyAlignment="1" applyProtection="1">
      <alignment wrapText="1"/>
    </xf>
    <xf numFmtId="0" fontId="26" fillId="0" borderId="0" xfId="46" applyFont="1"/>
    <xf numFmtId="0" fontId="31" fillId="0" borderId="0" xfId="46" applyFont="1" applyAlignment="1">
      <alignment horizontal="left"/>
    </xf>
    <xf numFmtId="0" fontId="24" fillId="0" borderId="0" xfId="46" applyFont="1" applyAlignment="1">
      <alignment horizontal="left"/>
    </xf>
    <xf numFmtId="167" fontId="38" fillId="33" borderId="0" xfId="0" applyNumberFormat="1" applyFont="1" applyFill="1" applyAlignment="1">
      <alignment horizontal="center" vertical="top" wrapText="1"/>
    </xf>
    <xf numFmtId="0" fontId="19" fillId="0" borderId="0" xfId="0" applyFont="1"/>
    <xf numFmtId="172" fontId="20" fillId="0" borderId="0" xfId="0" applyNumberFormat="1" applyFont="1" applyAlignment="1">
      <alignment horizontal="right"/>
    </xf>
    <xf numFmtId="0" fontId="20" fillId="0" borderId="0" xfId="0" applyFont="1"/>
    <xf numFmtId="0" fontId="20" fillId="0" borderId="0" xfId="0" applyFont="1" applyAlignment="1">
      <alignment horizontal="center"/>
    </xf>
    <xf numFmtId="0" fontId="19" fillId="0" borderId="0" xfId="0" applyFont="1" applyAlignment="1">
      <alignment horizontal="center" vertical="center" wrapText="1"/>
    </xf>
    <xf numFmtId="0" fontId="27" fillId="0" borderId="0" xfId="0" applyFont="1" applyAlignment="1">
      <alignment horizontal="left"/>
    </xf>
    <xf numFmtId="0" fontId="51" fillId="0" borderId="0" xfId="96" applyFont="1" applyAlignment="1">
      <alignment wrapText="1"/>
    </xf>
    <xf numFmtId="0" fontId="51" fillId="0" borderId="0" xfId="96" applyFont="1"/>
    <xf numFmtId="0" fontId="3" fillId="0" borderId="0" xfId="96" applyAlignment="1">
      <alignment wrapText="1"/>
    </xf>
    <xf numFmtId="0" fontId="51" fillId="0" borderId="0" xfId="96" applyFont="1" applyAlignment="1">
      <alignment vertical="top" wrapText="1"/>
    </xf>
    <xf numFmtId="0" fontId="19" fillId="0" borderId="15" xfId="96" applyFont="1" applyBorder="1" applyAlignment="1">
      <alignment vertical="center" wrapText="1"/>
    </xf>
    <xf numFmtId="0" fontId="19" fillId="0" borderId="15" xfId="96" applyFont="1" applyBorder="1" applyAlignment="1">
      <alignment vertical="center"/>
    </xf>
    <xf numFmtId="0" fontId="19" fillId="0" borderId="15" xfId="96" applyFont="1" applyBorder="1" applyAlignment="1">
      <alignment horizontal="center" vertical="center"/>
    </xf>
    <xf numFmtId="0" fontId="54" fillId="0" borderId="0" xfId="96" applyFont="1"/>
    <xf numFmtId="0" fontId="4" fillId="0" borderId="0" xfId="0" applyFont="1"/>
    <xf numFmtId="0" fontId="40" fillId="0" borderId="10" xfId="96" applyFont="1" applyBorder="1" applyAlignment="1">
      <alignment vertical="center"/>
    </xf>
    <xf numFmtId="0" fontId="40" fillId="0" borderId="10" xfId="96" applyFont="1" applyBorder="1" applyAlignment="1">
      <alignment horizontal="center" vertical="center"/>
    </xf>
    <xf numFmtId="0" fontId="23" fillId="0" borderId="0" xfId="96" applyFont="1" applyAlignment="1">
      <alignment vertical="center" wrapText="1"/>
    </xf>
    <xf numFmtId="0" fontId="23" fillId="0" borderId="0" xfId="96" applyFont="1" applyAlignment="1">
      <alignment horizontal="center" vertical="center" wrapText="1"/>
    </xf>
    <xf numFmtId="0" fontId="23" fillId="0" borderId="0" xfId="96" applyFont="1" applyAlignment="1">
      <alignment horizontal="right" vertical="center" wrapText="1"/>
    </xf>
    <xf numFmtId="0" fontId="55" fillId="0" borderId="0" xfId="96" applyFont="1" applyAlignment="1">
      <alignment horizontal="center" vertical="center" wrapText="1"/>
    </xf>
    <xf numFmtId="0" fontId="40" fillId="0" borderId="15" xfId="96" applyFont="1" applyBorder="1" applyAlignment="1">
      <alignment vertical="center"/>
    </xf>
    <xf numFmtId="0" fontId="23" fillId="0" borderId="15" xfId="96" applyFont="1" applyBorder="1" applyAlignment="1">
      <alignment vertical="center" wrapText="1"/>
    </xf>
    <xf numFmtId="0" fontId="23" fillId="0" borderId="15" xfId="96" applyFont="1" applyBorder="1" applyAlignment="1">
      <alignment horizontal="center" vertical="center" wrapText="1"/>
    </xf>
    <xf numFmtId="0" fontId="23" fillId="0" borderId="15" xfId="96" applyFont="1" applyBorder="1" applyAlignment="1">
      <alignment horizontal="right" vertical="center" wrapText="1"/>
    </xf>
    <xf numFmtId="0" fontId="4" fillId="0" borderId="0" xfId="96" applyFont="1" applyAlignment="1">
      <alignment vertical="center" wrapText="1"/>
    </xf>
    <xf numFmtId="0" fontId="23" fillId="0" borderId="14" xfId="96" applyFont="1" applyBorder="1" applyAlignment="1">
      <alignment horizontal="right" vertical="center" wrapText="1"/>
    </xf>
    <xf numFmtId="0" fontId="4" fillId="0" borderId="0" xfId="96" applyFont="1" applyAlignment="1">
      <alignment horizontal="left" vertical="center" wrapText="1"/>
    </xf>
    <xf numFmtId="0" fontId="23" fillId="0" borderId="16" xfId="96" applyFont="1" applyBorder="1" applyAlignment="1">
      <alignment vertical="center" wrapText="1"/>
    </xf>
    <xf numFmtId="0" fontId="4" fillId="0" borderId="16" xfId="96" applyFont="1" applyBorder="1" applyAlignment="1">
      <alignment horizontal="left" vertical="center" wrapText="1"/>
    </xf>
    <xf numFmtId="0" fontId="23" fillId="0" borderId="16" xfId="96" applyFont="1" applyBorder="1" applyAlignment="1">
      <alignment horizontal="center" vertical="center" wrapText="1"/>
    </xf>
    <xf numFmtId="0" fontId="55" fillId="0" borderId="16" xfId="96" applyFont="1" applyBorder="1" applyAlignment="1">
      <alignment horizontal="center" vertical="center" wrapText="1"/>
    </xf>
    <xf numFmtId="0" fontId="53" fillId="0" borderId="0" xfId="96" applyFont="1" applyAlignment="1">
      <alignment vertical="center" wrapText="1"/>
    </xf>
    <xf numFmtId="0" fontId="36" fillId="0" borderId="0" xfId="0" applyFont="1"/>
    <xf numFmtId="0" fontId="25" fillId="0" borderId="0" xfId="0" applyFont="1" applyAlignment="1">
      <alignment horizontal="left" wrapText="1"/>
    </xf>
    <xf numFmtId="0" fontId="23" fillId="0" borderId="0" xfId="0" applyFont="1"/>
    <xf numFmtId="0" fontId="23" fillId="0" borderId="10" xfId="0" applyFont="1" applyBorder="1" applyAlignment="1">
      <alignment horizontal="left"/>
    </xf>
    <xf numFmtId="0" fontId="23" fillId="0" borderId="10" xfId="0" applyFont="1" applyBorder="1" applyAlignment="1">
      <alignment wrapText="1"/>
    </xf>
    <xf numFmtId="0" fontId="23" fillId="0" borderId="10" xfId="0" applyFont="1" applyBorder="1" applyAlignment="1">
      <alignment horizontal="right"/>
    </xf>
    <xf numFmtId="0" fontId="23" fillId="0" borderId="0" xfId="0" applyFont="1" applyAlignment="1">
      <alignment horizontal="right"/>
    </xf>
    <xf numFmtId="0" fontId="23" fillId="0" borderId="0" xfId="0" applyFont="1" applyAlignment="1">
      <alignment horizontal="left" vertical="top"/>
    </xf>
    <xf numFmtId="0" fontId="23" fillId="0" borderId="0" xfId="0" applyFont="1" applyAlignment="1">
      <alignment wrapText="1"/>
    </xf>
    <xf numFmtId="0" fontId="23" fillId="0" borderId="0" xfId="0" applyFont="1" applyAlignment="1">
      <alignment horizontal="right" vertical="top"/>
    </xf>
    <xf numFmtId="0" fontId="23" fillId="0" borderId="0" xfId="0" applyFont="1" applyAlignment="1">
      <alignment horizontal="left"/>
    </xf>
    <xf numFmtId="0" fontId="23" fillId="0" borderId="0" xfId="0" applyFont="1" applyAlignment="1">
      <alignment horizontal="center"/>
    </xf>
    <xf numFmtId="0" fontId="23" fillId="0" borderId="0" xfId="0" quotePrefix="1" applyFont="1" applyAlignment="1">
      <alignment vertical="top" wrapText="1"/>
    </xf>
    <xf numFmtId="0" fontId="23" fillId="0" borderId="11" xfId="0" applyFont="1" applyBorder="1" applyAlignment="1">
      <alignment vertical="center"/>
    </xf>
    <xf numFmtId="0" fontId="23" fillId="0" borderId="11" xfId="0" applyFont="1" applyBorder="1" applyAlignment="1">
      <alignment horizontal="left"/>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vertical="top" wrapText="1"/>
    </xf>
    <xf numFmtId="0" fontId="19" fillId="0" borderId="13" xfId="0" applyFont="1" applyBorder="1" applyAlignment="1">
      <alignment vertic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23" fillId="0" borderId="0" xfId="0" applyFont="1" applyAlignment="1">
      <alignment horizontal="center" vertical="top"/>
    </xf>
    <xf numFmtId="170" fontId="23" fillId="0" borderId="0" xfId="0" applyNumberFormat="1" applyFont="1" applyAlignment="1">
      <alignment horizontal="right" vertical="top"/>
    </xf>
    <xf numFmtId="166" fontId="23" fillId="0" borderId="0" xfId="45" applyNumberFormat="1" applyFont="1" applyFill="1" applyBorder="1" applyAlignment="1">
      <alignment horizontal="right" vertical="top"/>
    </xf>
    <xf numFmtId="9" fontId="23" fillId="0" borderId="0" xfId="44" applyFont="1" applyFill="1" applyBorder="1" applyAlignment="1"/>
    <xf numFmtId="167" fontId="23" fillId="0" borderId="0" xfId="45" applyNumberFormat="1" applyFont="1" applyFill="1" applyBorder="1" applyAlignment="1">
      <alignment horizontal="right" vertical="top"/>
    </xf>
    <xf numFmtId="9" fontId="23" fillId="0" borderId="0" xfId="44" applyFont="1" applyFill="1" applyBorder="1" applyAlignment="1">
      <alignment horizontal="right" vertical="top"/>
    </xf>
    <xf numFmtId="167" fontId="23" fillId="0" borderId="0" xfId="0" applyNumberFormat="1" applyFont="1" applyAlignment="1">
      <alignment horizontal="right" vertical="top"/>
    </xf>
    <xf numFmtId="169" fontId="23" fillId="0" borderId="0" xfId="0" applyNumberFormat="1" applyFont="1" applyAlignment="1">
      <alignment horizontal="right" vertical="top"/>
    </xf>
    <xf numFmtId="167" fontId="23" fillId="0" borderId="0" xfId="0" applyNumberFormat="1" applyFont="1"/>
    <xf numFmtId="169" fontId="23" fillId="0" borderId="0" xfId="0" applyNumberFormat="1" applyFont="1"/>
    <xf numFmtId="3" fontId="23" fillId="0" borderId="0" xfId="45" applyNumberFormat="1" applyFont="1" applyFill="1" applyBorder="1" applyAlignment="1">
      <alignment horizontal="right" vertical="top"/>
    </xf>
    <xf numFmtId="0" fontId="36" fillId="0" borderId="0" xfId="0" applyFont="1" applyAlignment="1">
      <alignment horizontal="left" wrapText="1"/>
    </xf>
    <xf numFmtId="0" fontId="37" fillId="0" borderId="0" xfId="42" applyFont="1" applyFill="1"/>
    <xf numFmtId="0" fontId="40" fillId="0" borderId="0" xfId="0" applyFont="1" applyAlignment="1">
      <alignment horizontal="left" wrapText="1"/>
    </xf>
    <xf numFmtId="0" fontId="40" fillId="0" borderId="0" xfId="0" applyFont="1"/>
    <xf numFmtId="167" fontId="23" fillId="0" borderId="0" xfId="0" applyNumberFormat="1" applyFont="1" applyAlignment="1">
      <alignment horizontal="center" vertical="top" wrapText="1"/>
    </xf>
    <xf numFmtId="3" fontId="23" fillId="0" borderId="0" xfId="0" applyNumberFormat="1" applyFont="1" applyAlignment="1">
      <alignment horizontal="center" vertical="top" wrapText="1"/>
    </xf>
    <xf numFmtId="170" fontId="23" fillId="0" borderId="0" xfId="0" applyNumberFormat="1" applyFont="1" applyAlignment="1">
      <alignment horizontal="center" vertical="top"/>
    </xf>
    <xf numFmtId="9" fontId="23" fillId="0" borderId="0" xfId="44" applyFont="1" applyFill="1" applyBorder="1" applyAlignment="1">
      <alignment horizontal="center" vertical="top"/>
    </xf>
    <xf numFmtId="169" fontId="23" fillId="0" borderId="0" xfId="0" applyNumberFormat="1" applyFont="1" applyAlignment="1">
      <alignment horizontal="center" vertical="top" wrapText="1"/>
    </xf>
    <xf numFmtId="0" fontId="23" fillId="0" borderId="0" xfId="0" applyFont="1" applyAlignment="1">
      <alignment horizontal="left" vertical="top" wrapText="1"/>
    </xf>
    <xf numFmtId="0" fontId="40" fillId="0" borderId="13" xfId="0" applyFont="1" applyBorder="1" applyAlignment="1">
      <alignment horizontal="left" vertical="top"/>
    </xf>
    <xf numFmtId="0" fontId="23" fillId="0" borderId="13" xfId="0" applyFont="1" applyBorder="1" applyAlignment="1">
      <alignment horizontal="left" vertical="top"/>
    </xf>
    <xf numFmtId="167" fontId="23" fillId="0" borderId="13" xfId="0" applyNumberFormat="1" applyFont="1" applyBorder="1" applyAlignment="1">
      <alignment horizontal="center" vertical="top" wrapText="1"/>
    </xf>
    <xf numFmtId="3" fontId="23" fillId="0" borderId="13" xfId="0" applyNumberFormat="1" applyFont="1" applyBorder="1" applyAlignment="1">
      <alignment horizontal="center" vertical="top" wrapText="1"/>
    </xf>
    <xf numFmtId="9" fontId="23" fillId="0" borderId="13" xfId="44" applyFont="1" applyFill="1" applyBorder="1" applyAlignment="1">
      <alignment horizontal="center" vertical="top"/>
    </xf>
    <xf numFmtId="170" fontId="23" fillId="0" borderId="13" xfId="0" applyNumberFormat="1" applyFont="1" applyBorder="1" applyAlignment="1">
      <alignment horizontal="center" vertical="top"/>
    </xf>
    <xf numFmtId="169" fontId="23" fillId="0" borderId="13" xfId="0" applyNumberFormat="1" applyFont="1" applyBorder="1" applyAlignment="1">
      <alignment horizontal="center" vertical="top" wrapText="1"/>
    </xf>
    <xf numFmtId="0" fontId="40" fillId="0" borderId="11" xfId="0" applyFont="1" applyBorder="1" applyAlignment="1">
      <alignment horizontal="left" vertical="top"/>
    </xf>
    <xf numFmtId="0" fontId="23" fillId="0" borderId="11" xfId="0" applyFont="1" applyBorder="1" applyAlignment="1">
      <alignment horizontal="left" vertical="top"/>
    </xf>
    <xf numFmtId="167" fontId="23" fillId="0" borderId="11" xfId="0" applyNumberFormat="1" applyFont="1" applyBorder="1" applyAlignment="1">
      <alignment horizontal="center" vertical="top" wrapText="1"/>
    </xf>
    <xf numFmtId="3" fontId="23" fillId="0" borderId="11" xfId="0" applyNumberFormat="1" applyFont="1" applyBorder="1" applyAlignment="1">
      <alignment horizontal="center" vertical="top" wrapText="1"/>
    </xf>
    <xf numFmtId="9" fontId="23" fillId="0" borderId="11" xfId="44" applyFont="1" applyFill="1" applyBorder="1" applyAlignment="1">
      <alignment horizontal="center" vertical="top"/>
    </xf>
    <xf numFmtId="170" fontId="23" fillId="0" borderId="11" xfId="0" applyNumberFormat="1" applyFont="1" applyBorder="1" applyAlignment="1">
      <alignment horizontal="center" vertical="top"/>
    </xf>
    <xf numFmtId="169" fontId="23" fillId="0" borderId="11" xfId="0" applyNumberFormat="1" applyFont="1" applyBorder="1" applyAlignment="1">
      <alignment horizontal="center" vertical="top" wrapText="1"/>
    </xf>
    <xf numFmtId="0" fontId="40" fillId="0" borderId="0" xfId="0" applyFont="1" applyAlignment="1">
      <alignment horizontal="left" vertical="top"/>
    </xf>
    <xf numFmtId="0" fontId="27" fillId="0" borderId="0" xfId="0" applyFont="1" applyAlignment="1">
      <alignment horizontal="right"/>
    </xf>
    <xf numFmtId="0" fontId="33" fillId="0" borderId="0" xfId="0" applyFont="1"/>
    <xf numFmtId="0" fontId="19" fillId="0" borderId="13" xfId="0" applyFont="1" applyBorder="1" applyAlignment="1">
      <alignment horizontal="right" vertical="center" wrapText="1"/>
    </xf>
    <xf numFmtId="0" fontId="19" fillId="0" borderId="0" xfId="0" applyFont="1" applyAlignment="1">
      <alignment horizontal="right" wrapText="1"/>
    </xf>
    <xf numFmtId="0" fontId="19" fillId="0" borderId="0" xfId="0" applyFont="1" applyAlignment="1">
      <alignment horizontal="left"/>
    </xf>
    <xf numFmtId="0" fontId="19" fillId="0" borderId="0" xfId="0" applyFont="1" applyAlignment="1">
      <alignment wrapText="1"/>
    </xf>
    <xf numFmtId="0" fontId="0" fillId="0" borderId="0" xfId="0" applyAlignment="1">
      <alignment horizontal="center"/>
    </xf>
    <xf numFmtId="168" fontId="23" fillId="0" borderId="0" xfId="0" applyNumberFormat="1" applyFont="1" applyAlignment="1">
      <alignment horizontal="left" vertical="top"/>
    </xf>
    <xf numFmtId="0" fontId="50" fillId="0" borderId="0" xfId="0" applyFont="1"/>
    <xf numFmtId="0" fontId="36" fillId="0" borderId="0" xfId="0" applyFont="1" applyAlignment="1">
      <alignment wrapText="1"/>
    </xf>
    <xf numFmtId="0" fontId="36" fillId="0" borderId="0" xfId="0" applyFont="1" applyAlignment="1">
      <alignment horizontal="center"/>
    </xf>
    <xf numFmtId="0" fontId="37" fillId="0" borderId="0" xfId="42" applyFont="1" applyFill="1" applyAlignment="1">
      <alignment wrapText="1"/>
    </xf>
    <xf numFmtId="0" fontId="37" fillId="0" borderId="0" xfId="42" applyFont="1" applyFill="1" applyAlignment="1"/>
    <xf numFmtId="0" fontId="27" fillId="0" borderId="0" xfId="0" applyFont="1" applyAlignment="1">
      <alignment vertical="top"/>
    </xf>
    <xf numFmtId="168" fontId="23" fillId="0" borderId="13" xfId="0" applyNumberFormat="1" applyFont="1" applyBorder="1" applyAlignment="1">
      <alignment horizontal="left" vertical="top"/>
    </xf>
    <xf numFmtId="0" fontId="0" fillId="0" borderId="13" xfId="0" applyBorder="1"/>
    <xf numFmtId="167" fontId="23" fillId="0" borderId="13" xfId="0" applyNumberFormat="1" applyFont="1" applyBorder="1" applyAlignment="1">
      <alignment horizontal="right" vertical="top" wrapText="1"/>
    </xf>
    <xf numFmtId="3" fontId="23" fillId="0" borderId="13" xfId="0" applyNumberFormat="1" applyFont="1" applyBorder="1" applyAlignment="1">
      <alignment horizontal="right" vertical="top" wrapText="1"/>
    </xf>
    <xf numFmtId="167" fontId="0" fillId="0" borderId="13" xfId="0" applyNumberFormat="1" applyBorder="1" applyAlignment="1">
      <alignment horizontal="center"/>
    </xf>
    <xf numFmtId="167" fontId="23" fillId="0" borderId="0" xfId="0" applyNumberFormat="1" applyFont="1" applyAlignment="1">
      <alignment horizontal="right" vertical="top" wrapText="1"/>
    </xf>
    <xf numFmtId="3" fontId="23" fillId="0" borderId="0" xfId="0" applyNumberFormat="1" applyFont="1" applyAlignment="1">
      <alignment horizontal="right" vertical="top" wrapText="1"/>
    </xf>
    <xf numFmtId="167" fontId="0" fillId="0" borderId="0" xfId="0" applyNumberFormat="1" applyAlignment="1">
      <alignment horizontal="center"/>
    </xf>
    <xf numFmtId="168" fontId="23" fillId="0" borderId="11" xfId="0" applyNumberFormat="1" applyFont="1" applyBorder="1" applyAlignment="1">
      <alignment horizontal="left" vertical="top"/>
    </xf>
    <xf numFmtId="0" fontId="0" fillId="0" borderId="11" xfId="0" applyBorder="1"/>
    <xf numFmtId="167" fontId="23" fillId="0" borderId="11" xfId="0" applyNumberFormat="1" applyFont="1" applyBorder="1" applyAlignment="1">
      <alignment horizontal="right" vertical="top" wrapText="1"/>
    </xf>
    <xf numFmtId="3" fontId="23" fillId="0" borderId="11" xfId="0" applyNumberFormat="1" applyFont="1" applyBorder="1" applyAlignment="1">
      <alignment horizontal="right" vertical="top" wrapText="1"/>
    </xf>
    <xf numFmtId="167" fontId="0" fillId="0" borderId="11" xfId="0" applyNumberFormat="1" applyBorder="1" applyAlignment="1">
      <alignment horizontal="center"/>
    </xf>
    <xf numFmtId="0" fontId="19" fillId="0" borderId="0" xfId="0" applyFont="1" applyAlignment="1">
      <alignment vertical="center" wrapText="1"/>
    </xf>
    <xf numFmtId="0" fontId="19" fillId="0" borderId="11" xfId="0" applyFont="1" applyBorder="1"/>
    <xf numFmtId="0" fontId="19" fillId="0" borderId="11" xfId="0" applyFont="1" applyBorder="1" applyAlignment="1">
      <alignment horizontal="left"/>
    </xf>
    <xf numFmtId="0" fontId="19" fillId="0" borderId="11" xfId="0" applyFont="1" applyBorder="1" applyAlignment="1">
      <alignment horizontal="center" wrapText="1"/>
    </xf>
    <xf numFmtId="0" fontId="19" fillId="0" borderId="11" xfId="0" applyFont="1" applyBorder="1" applyAlignment="1">
      <alignment wrapText="1"/>
    </xf>
    <xf numFmtId="168" fontId="39" fillId="0" borderId="0" xfId="0" applyNumberFormat="1" applyFont="1" applyAlignment="1">
      <alignment horizontal="left" vertical="top"/>
    </xf>
    <xf numFmtId="0" fontId="37" fillId="0" borderId="0" xfId="42" applyFont="1" applyFill="1" applyAlignment="1">
      <alignment horizontal="left" wrapText="1"/>
    </xf>
    <xf numFmtId="167" fontId="0" fillId="0" borderId="0" xfId="0" applyNumberFormat="1" applyAlignment="1">
      <alignment horizontal="right"/>
    </xf>
    <xf numFmtId="169" fontId="23" fillId="0" borderId="0" xfId="0" applyNumberFormat="1" applyFont="1" applyAlignment="1">
      <alignment horizontal="right" vertical="top" wrapText="1"/>
    </xf>
    <xf numFmtId="168" fontId="39" fillId="0" borderId="11" xfId="0" applyNumberFormat="1" applyFont="1" applyBorder="1" applyAlignment="1">
      <alignment horizontal="left" vertical="top"/>
    </xf>
    <xf numFmtId="167" fontId="0" fillId="0" borderId="11" xfId="0" applyNumberFormat="1" applyBorder="1" applyAlignment="1">
      <alignment horizontal="right"/>
    </xf>
    <xf numFmtId="169" fontId="23" fillId="0" borderId="11" xfId="0" applyNumberFormat="1" applyFont="1" applyBorder="1" applyAlignment="1">
      <alignment horizontal="right" vertical="top" wrapText="1"/>
    </xf>
    <xf numFmtId="168" fontId="39" fillId="0" borderId="13" xfId="0" applyNumberFormat="1" applyFont="1" applyBorder="1" applyAlignment="1">
      <alignment horizontal="left" vertical="top"/>
    </xf>
    <xf numFmtId="167" fontId="0" fillId="0" borderId="13" xfId="0" applyNumberFormat="1" applyBorder="1" applyAlignment="1">
      <alignment horizontal="right"/>
    </xf>
    <xf numFmtId="169" fontId="23" fillId="0" borderId="13" xfId="0" applyNumberFormat="1" applyFont="1" applyBorder="1" applyAlignment="1">
      <alignment horizontal="right" vertical="top" wrapText="1"/>
    </xf>
    <xf numFmtId="0" fontId="0" fillId="0" borderId="0" xfId="0" applyAlignment="1">
      <alignment horizontal="left" wrapText="1"/>
    </xf>
    <xf numFmtId="0" fontId="21" fillId="0" borderId="0" xfId="42" applyFill="1"/>
    <xf numFmtId="0" fontId="23" fillId="0" borderId="0" xfId="0" applyFont="1" applyAlignment="1">
      <alignment vertical="top"/>
    </xf>
    <xf numFmtId="0" fontId="19" fillId="0" borderId="13" xfId="0" applyFont="1" applyBorder="1"/>
    <xf numFmtId="0" fontId="17" fillId="0" borderId="0" xfId="0" applyFont="1" applyAlignment="1">
      <alignment horizontal="left" vertical="top"/>
    </xf>
    <xf numFmtId="0" fontId="23" fillId="0" borderId="10" xfId="0" applyFont="1" applyBorder="1" applyAlignment="1">
      <alignment horizontal="left" vertical="top"/>
    </xf>
    <xf numFmtId="0" fontId="23" fillId="0" borderId="11" xfId="0" applyFont="1" applyBorder="1" applyAlignment="1">
      <alignment horizontal="right" vertical="top"/>
    </xf>
    <xf numFmtId="0" fontId="23" fillId="0" borderId="13" xfId="0" applyFont="1" applyBorder="1" applyAlignment="1">
      <alignment horizontal="left"/>
    </xf>
    <xf numFmtId="0" fontId="23" fillId="0" borderId="13" xfId="0" applyFont="1" applyBorder="1" applyAlignment="1">
      <alignment horizontal="right"/>
    </xf>
    <xf numFmtId="0" fontId="23" fillId="0" borderId="13" xfId="0" applyFont="1" applyBorder="1"/>
    <xf numFmtId="0" fontId="28" fillId="0" borderId="0" xfId="0" applyFont="1" applyAlignment="1">
      <alignment horizontal="left" vertical="top"/>
    </xf>
    <xf numFmtId="0" fontId="27" fillId="0" borderId="0" xfId="0" applyFont="1" applyAlignment="1">
      <alignment horizontal="left" vertical="top"/>
    </xf>
    <xf numFmtId="170" fontId="23" fillId="0" borderId="0" xfId="0" applyNumberFormat="1" applyFont="1"/>
    <xf numFmtId="170" fontId="23" fillId="0" borderId="0" xfId="0" applyNumberFormat="1" applyFont="1" applyAlignment="1">
      <alignment horizontal="left"/>
    </xf>
    <xf numFmtId="0" fontId="31" fillId="0" borderId="0" xfId="0" applyFont="1" applyAlignment="1">
      <alignment horizontal="left" vertical="top" wrapText="1"/>
    </xf>
    <xf numFmtId="0" fontId="23" fillId="0" borderId="13" xfId="0" applyFont="1" applyBorder="1" applyAlignment="1">
      <alignment horizontal="right" vertical="top" wrapText="1"/>
    </xf>
    <xf numFmtId="0" fontId="23" fillId="0" borderId="13" xfId="0" applyFont="1" applyBorder="1" applyAlignment="1">
      <alignment horizontal="right" vertical="top"/>
    </xf>
    <xf numFmtId="0" fontId="23" fillId="0" borderId="0" xfId="0" applyFont="1" applyAlignment="1">
      <alignment horizontal="right" vertical="top" wrapText="1"/>
    </xf>
    <xf numFmtId="0" fontId="23" fillId="0" borderId="11" xfId="0" applyFont="1" applyBorder="1" applyAlignment="1">
      <alignment horizontal="right" vertical="top" wrapText="1"/>
    </xf>
    <xf numFmtId="170" fontId="23" fillId="0" borderId="11" xfId="0" applyNumberFormat="1" applyFont="1" applyBorder="1" applyAlignment="1">
      <alignment horizontal="right" vertical="top"/>
    </xf>
    <xf numFmtId="167" fontId="23" fillId="0" borderId="0" xfId="0" applyNumberFormat="1" applyFont="1" applyAlignment="1">
      <alignment horizontal="center" vertical="top"/>
    </xf>
    <xf numFmtId="169" fontId="23" fillId="0" borderId="0" xfId="0" applyNumberFormat="1" applyFont="1" applyAlignment="1">
      <alignment horizontal="center"/>
    </xf>
    <xf numFmtId="165" fontId="23" fillId="0" borderId="0" xfId="0" applyNumberFormat="1" applyFont="1" applyAlignment="1">
      <alignment horizontal="center"/>
    </xf>
    <xf numFmtId="9" fontId="23" fillId="0" borderId="0" xfId="44" applyFont="1" applyFill="1" applyBorder="1" applyAlignment="1">
      <alignment horizontal="center"/>
    </xf>
    <xf numFmtId="3" fontId="23" fillId="0" borderId="0" xfId="0" applyNumberFormat="1" applyFont="1" applyAlignment="1">
      <alignment horizontal="center"/>
    </xf>
    <xf numFmtId="167" fontId="23" fillId="0" borderId="0" xfId="0" applyNumberFormat="1" applyFont="1" applyAlignment="1">
      <alignment horizontal="center"/>
    </xf>
    <xf numFmtId="3" fontId="23" fillId="0" borderId="0" xfId="45" applyNumberFormat="1" applyFont="1" applyFill="1" applyBorder="1" applyAlignment="1">
      <alignment horizontal="center" vertical="top"/>
    </xf>
    <xf numFmtId="167" fontId="23" fillId="0" borderId="0" xfId="45" applyNumberFormat="1" applyFont="1" applyFill="1" applyBorder="1" applyAlignment="1">
      <alignment horizontal="center" vertical="top"/>
    </xf>
    <xf numFmtId="170" fontId="23" fillId="0" borderId="13" xfId="0" applyNumberFormat="1" applyFont="1" applyBorder="1" applyAlignment="1">
      <alignment horizontal="right" vertical="top"/>
    </xf>
    <xf numFmtId="0" fontId="27" fillId="0" borderId="0" xfId="0" applyFont="1"/>
    <xf numFmtId="0" fontId="24" fillId="0" borderId="0" xfId="0" applyFont="1"/>
    <xf numFmtId="0" fontId="24" fillId="0" borderId="0" xfId="0" applyFont="1" applyAlignment="1">
      <alignment horizontal="center"/>
    </xf>
    <xf numFmtId="0" fontId="20" fillId="0" borderId="0" xfId="0" applyFont="1" applyAlignment="1">
      <alignment horizontal="left"/>
    </xf>
    <xf numFmtId="0" fontId="31" fillId="0" borderId="0" xfId="0" applyFont="1" applyAlignment="1">
      <alignment wrapText="1"/>
    </xf>
    <xf numFmtId="171" fontId="16" fillId="0" borderId="0" xfId="0" applyNumberFormat="1" applyFont="1" applyAlignment="1">
      <alignment horizontal="left" vertical="top"/>
    </xf>
    <xf numFmtId="0" fontId="16" fillId="0" borderId="0" xfId="0" applyFont="1" applyAlignment="1">
      <alignment horizontal="left" vertical="top" wrapText="1"/>
    </xf>
    <xf numFmtId="166" fontId="23" fillId="0" borderId="0" xfId="0" applyNumberFormat="1" applyFont="1"/>
    <xf numFmtId="0" fontId="40" fillId="0" borderId="17" xfId="0" applyFont="1" applyBorder="1"/>
    <xf numFmtId="0" fontId="23" fillId="0" borderId="17" xfId="0" applyFont="1" applyBorder="1" applyAlignment="1">
      <alignment horizontal="left" vertical="top"/>
    </xf>
    <xf numFmtId="0" fontId="23" fillId="0" borderId="17" xfId="0" applyFont="1" applyBorder="1" applyAlignment="1">
      <alignment horizontal="right" vertical="top"/>
    </xf>
    <xf numFmtId="167" fontId="20" fillId="0" borderId="0" xfId="0" applyNumberFormat="1" applyFont="1" applyAlignment="1">
      <alignment horizontal="left" vertical="top" wrapText="1"/>
    </xf>
    <xf numFmtId="0" fontId="40" fillId="0" borderId="17" xfId="0" applyFont="1" applyBorder="1" applyAlignment="1">
      <alignment horizontal="left" vertical="top"/>
    </xf>
    <xf numFmtId="170" fontId="23" fillId="0" borderId="17" xfId="0" applyNumberFormat="1" applyFont="1" applyBorder="1" applyAlignment="1">
      <alignment horizontal="center" vertical="top"/>
    </xf>
    <xf numFmtId="167" fontId="23" fillId="0" borderId="17" xfId="45" applyNumberFormat="1" applyFont="1" applyFill="1" applyBorder="1" applyAlignment="1">
      <alignment horizontal="right" vertical="top"/>
    </xf>
    <xf numFmtId="167" fontId="20" fillId="0" borderId="0" xfId="45" applyNumberFormat="1" applyFont="1" applyFill="1" applyBorder="1" applyAlignment="1">
      <alignment horizontal="right" vertical="top"/>
    </xf>
    <xf numFmtId="0" fontId="30" fillId="0" borderId="0" xfId="42" applyFont="1" applyFill="1" applyBorder="1" applyAlignment="1">
      <alignment horizontal="left" wrapText="1"/>
    </xf>
    <xf numFmtId="3" fontId="23" fillId="0" borderId="0" xfId="0" applyNumberFormat="1" applyFont="1" applyAlignment="1">
      <alignment vertical="top"/>
    </xf>
    <xf numFmtId="3" fontId="23" fillId="0" borderId="0" xfId="0" applyNumberFormat="1" applyFont="1" applyAlignment="1">
      <alignment horizontal="center" vertical="top"/>
    </xf>
    <xf numFmtId="3" fontId="40" fillId="0" borderId="11" xfId="0" applyNumberFormat="1" applyFont="1" applyBorder="1" applyAlignment="1">
      <alignment vertical="top"/>
    </xf>
    <xf numFmtId="3" fontId="23" fillId="0" borderId="11" xfId="0" applyNumberFormat="1" applyFont="1" applyBorder="1" applyAlignment="1">
      <alignment vertical="top"/>
    </xf>
    <xf numFmtId="0" fontId="23" fillId="0" borderId="13" xfId="0" applyFont="1" applyBorder="1" applyAlignment="1">
      <alignment vertical="top"/>
    </xf>
    <xf numFmtId="0" fontId="23" fillId="0" borderId="11" xfId="0" applyFont="1" applyBorder="1" applyAlignment="1">
      <alignment horizontal="center" vertical="top"/>
    </xf>
    <xf numFmtId="9" fontId="0" fillId="0" borderId="0" xfId="44" applyFont="1" applyFill="1" applyBorder="1"/>
    <xf numFmtId="167" fontId="20" fillId="0" borderId="0" xfId="0" applyNumberFormat="1" applyFont="1"/>
    <xf numFmtId="0" fontId="0" fillId="0" borderId="10" xfId="0" applyBorder="1"/>
    <xf numFmtId="167" fontId="0" fillId="0" borderId="0" xfId="0" applyNumberFormat="1"/>
    <xf numFmtId="0" fontId="40" fillId="0" borderId="0" xfId="0" applyFont="1" applyAlignment="1">
      <alignment vertical="top" wrapText="1"/>
    </xf>
    <xf numFmtId="0" fontId="40" fillId="0" borderId="10" xfId="0" applyFont="1" applyBorder="1" applyAlignment="1">
      <alignment vertical="top" wrapText="1"/>
    </xf>
    <xf numFmtId="3" fontId="23" fillId="0" borderId="0" xfId="0" applyNumberFormat="1" applyFont="1" applyAlignment="1">
      <alignment horizontal="right" vertical="top"/>
    </xf>
    <xf numFmtId="3" fontId="23" fillId="0" borderId="11" xfId="0" applyNumberFormat="1" applyFont="1" applyBorder="1" applyAlignment="1">
      <alignment horizontal="right" vertical="top"/>
    </xf>
    <xf numFmtId="169" fontId="0" fillId="0" borderId="0" xfId="0" applyNumberFormat="1" applyAlignment="1">
      <alignment horizontal="right"/>
    </xf>
    <xf numFmtId="167" fontId="57" fillId="0" borderId="0" xfId="0" applyNumberFormat="1" applyFont="1"/>
    <xf numFmtId="167" fontId="36" fillId="0" borderId="0" xfId="0" applyNumberFormat="1" applyFont="1"/>
    <xf numFmtId="0" fontId="40" fillId="0" borderId="10" xfId="0" applyFont="1" applyBorder="1" applyAlignment="1">
      <alignment horizontal="left" vertical="top"/>
    </xf>
    <xf numFmtId="3" fontId="0" fillId="0" borderId="10" xfId="0" applyNumberFormat="1" applyBorder="1"/>
    <xf numFmtId="3" fontId="0" fillId="0" borderId="0" xfId="0" applyNumberFormat="1"/>
    <xf numFmtId="3" fontId="36" fillId="0" borderId="0" xfId="0" applyNumberFormat="1" applyFont="1"/>
    <xf numFmtId="3" fontId="40" fillId="0" borderId="12" xfId="0" applyNumberFormat="1" applyFont="1" applyBorder="1" applyAlignment="1">
      <alignment vertical="top"/>
    </xf>
    <xf numFmtId="3" fontId="23" fillId="0" borderId="12" xfId="0" applyNumberFormat="1" applyFont="1" applyBorder="1" applyAlignment="1">
      <alignment vertical="top"/>
    </xf>
    <xf numFmtId="3" fontId="40" fillId="0" borderId="0" xfId="0" applyNumberFormat="1" applyFont="1" applyAlignment="1">
      <alignment vertical="top"/>
    </xf>
    <xf numFmtId="2" fontId="20" fillId="0" borderId="0" xfId="44" applyNumberFormat="1" applyFont="1" applyFill="1" applyBorder="1"/>
    <xf numFmtId="0" fontId="24" fillId="0" borderId="10" xfId="0" applyFont="1" applyBorder="1"/>
    <xf numFmtId="3" fontId="24" fillId="0" borderId="10" xfId="0" applyNumberFormat="1" applyFont="1" applyBorder="1"/>
    <xf numFmtId="167" fontId="24" fillId="0" borderId="10" xfId="0" applyNumberFormat="1" applyFont="1" applyBorder="1"/>
    <xf numFmtId="0" fontId="40" fillId="0" borderId="0" xfId="0" applyFont="1" applyAlignment="1">
      <alignment horizontal="left" vertical="top" wrapText="1"/>
    </xf>
    <xf numFmtId="3" fontId="0" fillId="0" borderId="0" xfId="0" applyNumberFormat="1" applyAlignment="1">
      <alignment horizontal="right"/>
    </xf>
    <xf numFmtId="2" fontId="0" fillId="0" borderId="0" xfId="0" applyNumberFormat="1"/>
    <xf numFmtId="0" fontId="23" fillId="0" borderId="0" xfId="0" applyFont="1" applyAlignment="1">
      <alignment horizontal="right" wrapText="1"/>
    </xf>
    <xf numFmtId="0" fontId="23" fillId="0" borderId="10" xfId="0" applyFont="1" applyBorder="1"/>
    <xf numFmtId="0" fontId="19" fillId="0" borderId="17" xfId="0" applyFont="1" applyBorder="1"/>
    <xf numFmtId="0" fontId="19" fillId="0" borderId="17" xfId="0" applyFont="1" applyBorder="1" applyAlignment="1">
      <alignment horizontal="center" vertical="center" wrapText="1"/>
    </xf>
    <xf numFmtId="0" fontId="23" fillId="0" borderId="10" xfId="0" applyFont="1" applyBorder="1" applyAlignment="1">
      <alignment horizontal="right" vertical="top"/>
    </xf>
    <xf numFmtId="0" fontId="40" fillId="0" borderId="10" xfId="0" applyFont="1" applyBorder="1" applyAlignment="1">
      <alignment horizontal="center" vertical="center" wrapText="1"/>
    </xf>
    <xf numFmtId="0" fontId="40" fillId="0" borderId="20" xfId="0" applyFont="1" applyBorder="1" applyAlignment="1">
      <alignment horizontal="left" vertical="top"/>
    </xf>
    <xf numFmtId="0" fontId="40" fillId="0" borderId="19" xfId="0" applyFont="1" applyBorder="1" applyAlignment="1">
      <alignment horizontal="left" vertical="top"/>
    </xf>
    <xf numFmtId="0" fontId="23" fillId="0" borderId="0" xfId="115" applyFont="1" applyAlignment="1">
      <alignment horizontal="left"/>
    </xf>
    <xf numFmtId="0" fontId="40" fillId="0" borderId="0" xfId="0" applyFont="1" applyAlignment="1">
      <alignment horizontal="right" vertical="top"/>
    </xf>
    <xf numFmtId="3" fontId="23" fillId="0" borderId="18" xfId="0" applyNumberFormat="1" applyFont="1" applyBorder="1" applyAlignment="1">
      <alignment horizontal="right" vertical="top" wrapText="1"/>
    </xf>
    <xf numFmtId="3" fontId="23" fillId="0" borderId="17" xfId="0" applyNumberFormat="1" applyFont="1" applyBorder="1" applyAlignment="1">
      <alignment horizontal="right" vertical="top" wrapText="1"/>
    </xf>
    <xf numFmtId="3" fontId="23" fillId="0" borderId="19" xfId="0" applyNumberFormat="1" applyFont="1" applyBorder="1" applyAlignment="1">
      <alignment horizontal="right" vertical="top" wrapText="1"/>
    </xf>
    <xf numFmtId="0" fontId="24" fillId="0" borderId="0" xfId="46" applyFont="1" applyAlignment="1">
      <alignment horizontal="left"/>
    </xf>
    <xf numFmtId="0" fontId="31" fillId="0" borderId="0" xfId="46" applyFont="1"/>
    <xf numFmtId="0" fontId="31" fillId="0" borderId="0" xfId="46" applyFont="1" applyAlignment="1">
      <alignment horizontal="left"/>
    </xf>
    <xf numFmtId="0" fontId="26" fillId="0" borderId="0" xfId="46" applyFont="1"/>
    <xf numFmtId="0" fontId="30" fillId="0" borderId="0" xfId="42" applyFont="1" applyBorder="1" applyAlignment="1"/>
    <xf numFmtId="0" fontId="52" fillId="0" borderId="0" xfId="46" applyFont="1" applyAlignment="1">
      <alignment horizontal="left"/>
    </xf>
    <xf numFmtId="0" fontId="21" fillId="0" borderId="0" xfId="42" quotePrefix="1"/>
    <xf numFmtId="0" fontId="21" fillId="0" borderId="0" xfId="42"/>
    <xf numFmtId="0" fontId="24" fillId="0" borderId="0" xfId="46" applyFont="1"/>
    <xf numFmtId="0" fontId="21" fillId="0" borderId="0" xfId="42" applyAlignment="1"/>
    <xf numFmtId="0" fontId="40" fillId="0" borderId="15" xfId="96" applyFont="1" applyBorder="1" applyAlignment="1">
      <alignment vertical="center"/>
    </xf>
    <xf numFmtId="0" fontId="40" fillId="0" borderId="15" xfId="96" applyFont="1" applyBorder="1" applyAlignment="1">
      <alignment vertical="center" wrapText="1"/>
    </xf>
    <xf numFmtId="0" fontId="33" fillId="0" borderId="0" xfId="96" applyFont="1" applyAlignment="1">
      <alignment vertical="top"/>
    </xf>
    <xf numFmtId="0" fontId="53" fillId="0" borderId="0" xfId="96" applyFont="1" applyAlignment="1">
      <alignment vertical="center" wrapText="1"/>
    </xf>
    <xf numFmtId="0" fontId="23" fillId="0" borderId="0" xfId="96" applyFont="1" applyAlignment="1">
      <alignment horizontal="right" vertical="center" wrapText="1"/>
    </xf>
    <xf numFmtId="0" fontId="44" fillId="0" borderId="14" xfId="96" applyFont="1" applyBorder="1" applyAlignment="1">
      <alignment vertical="center" wrapText="1"/>
    </xf>
    <xf numFmtId="0" fontId="23" fillId="0" borderId="14" xfId="96" applyFont="1" applyBorder="1" applyAlignment="1">
      <alignment horizontal="right" vertical="center" wrapText="1"/>
    </xf>
    <xf numFmtId="0" fontId="23" fillId="0" borderId="16" xfId="96" applyFont="1" applyBorder="1" applyAlignment="1">
      <alignment horizontal="right" vertical="center" wrapText="1"/>
    </xf>
    <xf numFmtId="0" fontId="27" fillId="0" borderId="0" xfId="0" applyFont="1" applyAlignment="1">
      <alignment horizontal="left"/>
    </xf>
    <xf numFmtId="0" fontId="36" fillId="0" borderId="0" xfId="0" applyFont="1" applyAlignment="1">
      <alignment horizontal="left" wrapText="1"/>
    </xf>
    <xf numFmtId="0" fontId="37" fillId="0" borderId="0" xfId="42" applyFont="1" applyFill="1"/>
    <xf numFmtId="0" fontId="19" fillId="0" borderId="13"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vertical="center" wrapText="1"/>
    </xf>
    <xf numFmtId="0" fontId="28" fillId="0" borderId="0" xfId="0" applyFont="1" applyAlignment="1">
      <alignment horizontal="left"/>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30" fillId="0" borderId="0" xfId="42" applyFont="1" applyFill="1" applyBorder="1" applyAlignment="1"/>
    <xf numFmtId="0" fontId="40" fillId="0" borderId="0" xfId="0" applyFont="1" applyAlignment="1">
      <alignment horizontal="center" vertical="top" wrapText="1"/>
    </xf>
    <xf numFmtId="0" fontId="40" fillId="0" borderId="0" xfId="0" applyFont="1" applyAlignment="1">
      <alignment horizontal="center" vertical="center"/>
    </xf>
    <xf numFmtId="0" fontId="40" fillId="0" borderId="10" xfId="0" applyFont="1" applyBorder="1" applyAlignment="1">
      <alignment horizontal="center"/>
    </xf>
    <xf numFmtId="0" fontId="23" fillId="0" borderId="0" xfId="0" quotePrefix="1" applyFont="1" applyAlignment="1">
      <alignment horizontal="center" vertical="top" wrapText="1"/>
    </xf>
    <xf numFmtId="0" fontId="40" fillId="0" borderId="0" xfId="0" applyFont="1" applyAlignment="1">
      <alignment horizontal="center" vertical="center" wrapText="1"/>
    </xf>
    <xf numFmtId="0" fontId="25" fillId="0" borderId="0" xfId="0" applyFont="1" applyAlignment="1">
      <alignment horizontal="left" wrapText="1"/>
    </xf>
    <xf numFmtId="0" fontId="40" fillId="0" borderId="13" xfId="0" applyFont="1" applyBorder="1" applyAlignment="1">
      <alignment horizontal="center" wrapText="1"/>
    </xf>
    <xf numFmtId="0" fontId="40" fillId="0" borderId="0" xfId="0" applyFont="1" applyAlignment="1">
      <alignment horizontal="center" wrapText="1"/>
    </xf>
    <xf numFmtId="0" fontId="40" fillId="0" borderId="10" xfId="0" applyFont="1" applyBorder="1" applyAlignment="1">
      <alignment horizontal="center" wrapText="1"/>
    </xf>
    <xf numFmtId="0" fontId="19" fillId="0" borderId="0" xfId="0" applyFont="1" applyAlignment="1">
      <alignment horizontal="right"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horizontal="center" vertical="center"/>
    </xf>
    <xf numFmtId="0" fontId="19" fillId="0" borderId="12" xfId="0" quotePrefix="1" applyFont="1" applyBorder="1" applyAlignment="1">
      <alignment horizontal="center"/>
    </xf>
    <xf numFmtId="0" fontId="19" fillId="0" borderId="13" xfId="0" applyFont="1" applyBorder="1" applyAlignment="1">
      <alignment horizontal="right" vertical="center" wrapText="1"/>
    </xf>
    <xf numFmtId="0" fontId="19" fillId="0" borderId="13" xfId="0" applyFont="1" applyBorder="1" applyAlignment="1">
      <alignment horizontal="right" wrapText="1"/>
    </xf>
    <xf numFmtId="0" fontId="19" fillId="0" borderId="0" xfId="0" applyFont="1" applyAlignment="1">
      <alignment horizontal="right" wrapText="1"/>
    </xf>
    <xf numFmtId="0" fontId="33" fillId="0" borderId="0" xfId="0" applyFont="1"/>
    <xf numFmtId="0" fontId="27" fillId="0" borderId="0" xfId="0" applyFont="1" applyAlignment="1">
      <alignment vertical="top"/>
    </xf>
    <xf numFmtId="0" fontId="36" fillId="0" borderId="0" xfId="0" applyFont="1" applyAlignment="1">
      <alignment wrapText="1"/>
    </xf>
    <xf numFmtId="0" fontId="37" fillId="0" borderId="0" xfId="42" applyFont="1" applyFill="1" applyAlignment="1">
      <alignment wrapText="1"/>
    </xf>
    <xf numFmtId="0" fontId="37" fillId="0" borderId="0" xfId="42" applyFont="1" applyFill="1" applyAlignment="1"/>
    <xf numFmtId="0" fontId="37" fillId="0" borderId="0" xfId="42" applyFont="1" applyFill="1" applyAlignment="1">
      <alignment horizontal="left" wrapText="1"/>
    </xf>
    <xf numFmtId="0" fontId="19" fillId="0" borderId="11" xfId="0" applyFont="1" applyBorder="1" applyAlignment="1">
      <alignment horizontal="center" wrapText="1"/>
    </xf>
    <xf numFmtId="0" fontId="19" fillId="0" borderId="0" xfId="0" applyFont="1"/>
    <xf numFmtId="0" fontId="26" fillId="0" borderId="0" xfId="0" applyFont="1" applyAlignment="1">
      <alignment horizontal="left" wrapText="1"/>
    </xf>
    <xf numFmtId="0" fontId="30" fillId="0" borderId="0" xfId="42" applyFont="1" applyFill="1" applyBorder="1" applyAlignment="1">
      <alignment horizontal="left"/>
    </xf>
    <xf numFmtId="0" fontId="40" fillId="0" borderId="14"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4" xfId="0" quotePrefix="1" applyFont="1" applyBorder="1" applyAlignment="1">
      <alignment horizontal="center" vertical="center" wrapText="1"/>
    </xf>
    <xf numFmtId="0" fontId="40" fillId="0" borderId="11" xfId="0" quotePrefix="1" applyFont="1" applyBorder="1" applyAlignment="1">
      <alignment horizontal="center" vertical="center" wrapText="1"/>
    </xf>
    <xf numFmtId="0" fontId="40" fillId="0" borderId="14" xfId="0" applyFont="1" applyBorder="1" applyAlignment="1">
      <alignment horizontal="center" vertical="center"/>
    </xf>
    <xf numFmtId="0" fontId="40" fillId="0" borderId="11" xfId="0" applyFont="1" applyBorder="1" applyAlignment="1">
      <alignment horizontal="center" vertical="center"/>
    </xf>
    <xf numFmtId="0" fontId="28" fillId="0" borderId="0" xfId="0" applyFont="1" applyAlignment="1">
      <alignment horizontal="left" vertical="top"/>
    </xf>
    <xf numFmtId="0" fontId="23" fillId="0" borderId="0" xfId="0" applyFont="1" applyAlignment="1">
      <alignment horizontal="left" vertical="top"/>
    </xf>
    <xf numFmtId="0" fontId="37" fillId="0" borderId="0" xfId="42" applyFont="1" applyFill="1" applyAlignment="1">
      <alignment horizontal="left"/>
    </xf>
    <xf numFmtId="0" fontId="36" fillId="0" borderId="0" xfId="0" applyFont="1"/>
    <xf numFmtId="0" fontId="26" fillId="0" borderId="0" xfId="0" applyFont="1" applyAlignment="1">
      <alignment wrapText="1"/>
    </xf>
    <xf numFmtId="0" fontId="19" fillId="0" borderId="14" xfId="0" quotePrefix="1" applyFont="1" applyBorder="1" applyAlignment="1">
      <alignment horizontal="center"/>
    </xf>
    <xf numFmtId="0" fontId="21" fillId="0" borderId="0" xfId="42" applyFill="1" applyAlignment="1">
      <alignment horizontal="left" wrapText="1"/>
    </xf>
    <xf numFmtId="0" fontId="0" fillId="0" borderId="0" xfId="0" applyAlignment="1">
      <alignment horizontal="left" wrapText="1"/>
    </xf>
    <xf numFmtId="0" fontId="21" fillId="0" borderId="0" xfId="42" applyFill="1"/>
    <xf numFmtId="0" fontId="21" fillId="0" borderId="0" xfId="42" applyFill="1" applyAlignment="1">
      <alignment horizontal="left"/>
    </xf>
    <xf numFmtId="0" fontId="50" fillId="0" borderId="0" xfId="0" applyFont="1"/>
    <xf numFmtId="0" fontId="30" fillId="0" borderId="0" xfId="42" applyFont="1" applyFill="1" applyBorder="1" applyAlignment="1">
      <alignment horizontal="left" wrapText="1"/>
    </xf>
    <xf numFmtId="3" fontId="40" fillId="0" borderId="11" xfId="0" applyNumberFormat="1" applyFont="1" applyBorder="1" applyAlignment="1">
      <alignment horizontal="center" vertical="top"/>
    </xf>
    <xf numFmtId="169" fontId="40" fillId="0" borderId="11" xfId="0" applyNumberFormat="1" applyFont="1" applyBorder="1" applyAlignment="1">
      <alignment horizontal="center" vertical="top"/>
    </xf>
    <xf numFmtId="0" fontId="40" fillId="0" borderId="0" xfId="0" applyFont="1" applyAlignment="1">
      <alignment horizontal="left" vertical="top"/>
    </xf>
    <xf numFmtId="0" fontId="25" fillId="0" borderId="0" xfId="0" applyFont="1" applyAlignment="1">
      <alignment horizontal="left" vertical="top"/>
    </xf>
    <xf numFmtId="0" fontId="32" fillId="0" borderId="0" xfId="0" applyFont="1" applyAlignment="1">
      <alignment horizontal="left" wrapText="1"/>
    </xf>
    <xf numFmtId="3" fontId="40" fillId="0" borderId="12" xfId="0" applyNumberFormat="1" applyFont="1" applyBorder="1" applyAlignment="1">
      <alignment horizontal="center" vertical="top"/>
    </xf>
    <xf numFmtId="169" fontId="40" fillId="0" borderId="12" xfId="0" applyNumberFormat="1" applyFont="1" applyBorder="1" applyAlignment="1">
      <alignment horizontal="center" vertical="top"/>
    </xf>
    <xf numFmtId="0" fontId="23" fillId="0" borderId="0" xfId="0" applyFont="1" applyAlignment="1">
      <alignment vertical="top"/>
    </xf>
    <xf numFmtId="0" fontId="25" fillId="0" borderId="0" xfId="0" applyFont="1"/>
    <xf numFmtId="0" fontId="27" fillId="0" borderId="0" xfId="0" applyFont="1"/>
    <xf numFmtId="0" fontId="40" fillId="0" borderId="12" xfId="0" applyFont="1" applyBorder="1" applyAlignment="1">
      <alignment horizontal="center" vertical="top"/>
    </xf>
  </cellXfs>
  <cellStyles count="122">
    <cellStyle name="20% - Accent1" xfId="19" builtinId="30" customBuiltin="1"/>
    <cellStyle name="20% - Accent1 2" xfId="48" xr:uid="{00000000-0005-0000-0000-000001000000}"/>
    <cellStyle name="20% - Accent1 3" xfId="49" xr:uid="{00000000-0005-0000-0000-000002000000}"/>
    <cellStyle name="20% - Accent1 4" xfId="50" xr:uid="{00000000-0005-0000-0000-000003000000}"/>
    <cellStyle name="20% - Accent2" xfId="23" builtinId="34" customBuiltin="1"/>
    <cellStyle name="20% - Accent2 2" xfId="51" xr:uid="{00000000-0005-0000-0000-000005000000}"/>
    <cellStyle name="20% - Accent2 3" xfId="52" xr:uid="{00000000-0005-0000-0000-000006000000}"/>
    <cellStyle name="20% - Accent2 4" xfId="53" xr:uid="{00000000-0005-0000-0000-000007000000}"/>
    <cellStyle name="20% - Accent3" xfId="27" builtinId="38" customBuiltin="1"/>
    <cellStyle name="20% - Accent3 2" xfId="54" xr:uid="{00000000-0005-0000-0000-000009000000}"/>
    <cellStyle name="20% - Accent3 3" xfId="55" xr:uid="{00000000-0005-0000-0000-00000A000000}"/>
    <cellStyle name="20% - Accent3 4" xfId="56" xr:uid="{00000000-0005-0000-0000-00000B000000}"/>
    <cellStyle name="20% - Accent4" xfId="31" builtinId="42" customBuiltin="1"/>
    <cellStyle name="20% - Accent4 2" xfId="57" xr:uid="{00000000-0005-0000-0000-00000D000000}"/>
    <cellStyle name="20% - Accent4 3" xfId="58" xr:uid="{00000000-0005-0000-0000-00000E000000}"/>
    <cellStyle name="20% - Accent4 4" xfId="59" xr:uid="{00000000-0005-0000-0000-00000F000000}"/>
    <cellStyle name="20% - Accent5" xfId="35" builtinId="46" customBuiltin="1"/>
    <cellStyle name="20% - Accent5 2" xfId="60" xr:uid="{00000000-0005-0000-0000-000011000000}"/>
    <cellStyle name="20% - Accent5 3" xfId="61" xr:uid="{00000000-0005-0000-0000-000012000000}"/>
    <cellStyle name="20% - Accent5 4" xfId="62" xr:uid="{00000000-0005-0000-0000-000013000000}"/>
    <cellStyle name="20% - Accent6" xfId="39" builtinId="50" customBuiltin="1"/>
    <cellStyle name="20% - Accent6 2" xfId="63" xr:uid="{00000000-0005-0000-0000-000015000000}"/>
    <cellStyle name="20% - Accent6 3" xfId="64" xr:uid="{00000000-0005-0000-0000-000016000000}"/>
    <cellStyle name="20% - Accent6 4" xfId="65" xr:uid="{00000000-0005-0000-0000-000017000000}"/>
    <cellStyle name="40% - Accent1" xfId="20" builtinId="31" customBuiltin="1"/>
    <cellStyle name="40% - Accent1 2" xfId="66" xr:uid="{00000000-0005-0000-0000-000019000000}"/>
    <cellStyle name="40% - Accent1 3" xfId="67" xr:uid="{00000000-0005-0000-0000-00001A000000}"/>
    <cellStyle name="40% - Accent1 4" xfId="68" xr:uid="{00000000-0005-0000-0000-00001B000000}"/>
    <cellStyle name="40% - Accent2" xfId="24" builtinId="35" customBuiltin="1"/>
    <cellStyle name="40% - Accent2 2" xfId="69" xr:uid="{00000000-0005-0000-0000-00001D000000}"/>
    <cellStyle name="40% - Accent2 3" xfId="70" xr:uid="{00000000-0005-0000-0000-00001E000000}"/>
    <cellStyle name="40% - Accent2 4" xfId="71" xr:uid="{00000000-0005-0000-0000-00001F000000}"/>
    <cellStyle name="40% - Accent3" xfId="28" builtinId="39" customBuiltin="1"/>
    <cellStyle name="40% - Accent3 2" xfId="72" xr:uid="{00000000-0005-0000-0000-000021000000}"/>
    <cellStyle name="40% - Accent3 3" xfId="73" xr:uid="{00000000-0005-0000-0000-000022000000}"/>
    <cellStyle name="40% - Accent3 4" xfId="74" xr:uid="{00000000-0005-0000-0000-000023000000}"/>
    <cellStyle name="40% - Accent4" xfId="32" builtinId="43" customBuiltin="1"/>
    <cellStyle name="40% - Accent4 2" xfId="75" xr:uid="{00000000-0005-0000-0000-000025000000}"/>
    <cellStyle name="40% - Accent4 3" xfId="76" xr:uid="{00000000-0005-0000-0000-000026000000}"/>
    <cellStyle name="40% - Accent4 4" xfId="77" xr:uid="{00000000-0005-0000-0000-000027000000}"/>
    <cellStyle name="40% - Accent5" xfId="36" builtinId="47" customBuiltin="1"/>
    <cellStyle name="40% - Accent5 2" xfId="78" xr:uid="{00000000-0005-0000-0000-000029000000}"/>
    <cellStyle name="40% - Accent5 3" xfId="79" xr:uid="{00000000-0005-0000-0000-00002A000000}"/>
    <cellStyle name="40% - Accent5 4" xfId="80" xr:uid="{00000000-0005-0000-0000-00002B000000}"/>
    <cellStyle name="40% - Accent6" xfId="40" builtinId="51" customBuiltin="1"/>
    <cellStyle name="40% - Accent6 2" xfId="81" xr:uid="{00000000-0005-0000-0000-00002D000000}"/>
    <cellStyle name="40% - Accent6 3" xfId="82" xr:uid="{00000000-0005-0000-0000-00002E000000}"/>
    <cellStyle name="40% - Accent6 4" xfId="83"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5" builtinId="3"/>
    <cellStyle name="Comma 2" xfId="98" xr:uid="{00000000-0005-0000-0000-000040000000}"/>
    <cellStyle name="Comma 2 2" xfId="99" xr:uid="{00000000-0005-0000-0000-000041000000}"/>
    <cellStyle name="Comma 2 3" xfId="117" xr:uid="{00000000-0005-0000-0000-000042000000}"/>
    <cellStyle name="Comma 3" xfId="97" xr:uid="{00000000-0005-0000-0000-000043000000}"/>
    <cellStyle name="Comma 3 2" xfId="121" xr:uid="{00000000-0005-0000-0000-000044000000}"/>
    <cellStyle name="Comma 4" xfId="104" xr:uid="{00000000-0005-0000-0000-000045000000}"/>
    <cellStyle name="Comma 5" xfId="109" xr:uid="{00000000-0005-0000-0000-000046000000}"/>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47" xr:uid="{00000000-0005-0000-0000-00004F000000}"/>
    <cellStyle name="Hyperlink 3" xfId="100" xr:uid="{00000000-0005-0000-0000-000050000000}"/>
    <cellStyle name="Hyperlink 4" xfId="112" xr:uid="{00000000-0005-0000-0000-000051000000}"/>
    <cellStyle name="Input" xfId="9" builtinId="20" customBuiltin="1"/>
    <cellStyle name="Linked Cell" xfId="12" builtinId="24" customBuiltin="1"/>
    <cellStyle name="Neutral" xfId="8" builtinId="28" customBuiltin="1"/>
    <cellStyle name="Neutral 2" xfId="101" xr:uid="{00000000-0005-0000-0000-000055000000}"/>
    <cellStyle name="Normal" xfId="0" builtinId="0"/>
    <cellStyle name="Normal 2" xfId="46" xr:uid="{00000000-0005-0000-0000-000057000000}"/>
    <cellStyle name="Normal 2 2" xfId="84" xr:uid="{00000000-0005-0000-0000-000058000000}"/>
    <cellStyle name="Normal 2 2 2" xfId="120" xr:uid="{00000000-0005-0000-0000-000059000000}"/>
    <cellStyle name="Normal 2 3" xfId="85" xr:uid="{00000000-0005-0000-0000-00005A000000}"/>
    <cellStyle name="Normal 2 3 2" xfId="111" xr:uid="{00000000-0005-0000-0000-00005B000000}"/>
    <cellStyle name="Normal 2 4" xfId="86" xr:uid="{00000000-0005-0000-0000-00005C000000}"/>
    <cellStyle name="Normal 2 4 2" xfId="119" xr:uid="{00000000-0005-0000-0000-00005D000000}"/>
    <cellStyle name="Normal 2 5" xfId="87" xr:uid="{00000000-0005-0000-0000-00005E000000}"/>
    <cellStyle name="Normal 2 6" xfId="102" xr:uid="{00000000-0005-0000-0000-00005F000000}"/>
    <cellStyle name="Normal 2 7" xfId="107" xr:uid="{00000000-0005-0000-0000-000060000000}"/>
    <cellStyle name="Normal 2 8" xfId="114" xr:uid="{00000000-0005-0000-0000-000061000000}"/>
    <cellStyle name="Normal 3" xfId="88" xr:uid="{00000000-0005-0000-0000-000062000000}"/>
    <cellStyle name="Normal 3 2" xfId="113" xr:uid="{00000000-0005-0000-0000-000063000000}"/>
    <cellStyle name="Normal 3 3" xfId="115" xr:uid="{00000000-0005-0000-0000-000064000000}"/>
    <cellStyle name="Normal 4" xfId="89" xr:uid="{00000000-0005-0000-0000-000065000000}"/>
    <cellStyle name="Normal 4 2" xfId="118" xr:uid="{00000000-0005-0000-0000-000066000000}"/>
    <cellStyle name="Normal 5" xfId="96" xr:uid="{00000000-0005-0000-0000-000067000000}"/>
    <cellStyle name="Normal 6" xfId="103" xr:uid="{00000000-0005-0000-0000-000068000000}"/>
    <cellStyle name="Normal 7" xfId="106" xr:uid="{00000000-0005-0000-0000-000069000000}"/>
    <cellStyle name="Normal 8" xfId="95" xr:uid="{00000000-0005-0000-0000-00006A000000}"/>
    <cellStyle name="Normal 9" xfId="108" xr:uid="{00000000-0005-0000-0000-00006B000000}"/>
    <cellStyle name="Note" xfId="15" builtinId="10" customBuiltin="1"/>
    <cellStyle name="Note 2" xfId="90" xr:uid="{00000000-0005-0000-0000-00006D000000}"/>
    <cellStyle name="Note 2 2" xfId="91" xr:uid="{00000000-0005-0000-0000-00006E000000}"/>
    <cellStyle name="Note 2 3" xfId="92" xr:uid="{00000000-0005-0000-0000-00006F000000}"/>
    <cellStyle name="Note 2 4" xfId="93" xr:uid="{00000000-0005-0000-0000-000070000000}"/>
    <cellStyle name="Note 2 5" xfId="94" xr:uid="{00000000-0005-0000-0000-000071000000}"/>
    <cellStyle name="Output" xfId="10" builtinId="21" customBuiltin="1"/>
    <cellStyle name="Per cent" xfId="44" builtinId="5"/>
    <cellStyle name="Percent 2" xfId="105" xr:uid="{00000000-0005-0000-0000-000074000000}"/>
    <cellStyle name="Percent 2 2" xfId="116" xr:uid="{00000000-0005-0000-0000-000075000000}"/>
    <cellStyle name="Percent 3" xfId="110" xr:uid="{00000000-0005-0000-0000-000076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6C297F"/>
      <color rgb="FF333333"/>
      <color rgb="FFBF78D3"/>
      <color rgb="FF93A7CC"/>
      <color rgb="FF284F99"/>
      <color rgb="FF203F7A"/>
      <color rgb="FFFBFAFE"/>
      <color rgb="FFFAFBFE"/>
      <color rgb="FFFA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worksheet" Target="worksheets/sheet7.xml"/><Relationship Id="rId26" Type="http://schemas.openxmlformats.org/officeDocument/2006/relationships/worksheet" Target="worksheets/sheet15.xml"/><Relationship Id="rId3" Type="http://schemas.openxmlformats.org/officeDocument/2006/relationships/chartsheet" Target="chartsheets/sheet1.xml"/><Relationship Id="rId21" Type="http://schemas.openxmlformats.org/officeDocument/2006/relationships/worksheet" Target="worksheets/sheet10.xml"/><Relationship Id="rId34" Type="http://schemas.openxmlformats.org/officeDocument/2006/relationships/customXml" Target="../customXml/item1.xml"/><Relationship Id="rId7" Type="http://schemas.openxmlformats.org/officeDocument/2006/relationships/chartsheet" Target="chartsheets/sheet5.xml"/><Relationship Id="rId12" Type="http://schemas.openxmlformats.org/officeDocument/2006/relationships/chartsheet" Target="chartsheets/sheet10.xml"/><Relationship Id="rId17" Type="http://schemas.openxmlformats.org/officeDocument/2006/relationships/worksheet" Target="worksheets/sheet6.xml"/><Relationship Id="rId25" Type="http://schemas.openxmlformats.org/officeDocument/2006/relationships/worksheet" Target="worksheets/sheet1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5.xml"/><Relationship Id="rId20" Type="http://schemas.openxmlformats.org/officeDocument/2006/relationships/worksheet" Target="worksheets/sheet9.xml"/><Relationship Id="rId29"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9.xml"/><Relationship Id="rId24" Type="http://schemas.openxmlformats.org/officeDocument/2006/relationships/worksheet" Target="worksheets/sheet13.xml"/><Relationship Id="rId32" Type="http://schemas.openxmlformats.org/officeDocument/2006/relationships/sharedStrings" Target="sharedStrings.xml"/><Relationship Id="rId5" Type="http://schemas.openxmlformats.org/officeDocument/2006/relationships/chartsheet" Target="chartsheets/sheet3.xml"/><Relationship Id="rId15" Type="http://schemas.openxmlformats.org/officeDocument/2006/relationships/worksheet" Target="worksheets/sheet4.xml"/><Relationship Id="rId23" Type="http://schemas.openxmlformats.org/officeDocument/2006/relationships/worksheet" Target="worksheets/sheet12.xml"/><Relationship Id="rId28" Type="http://schemas.openxmlformats.org/officeDocument/2006/relationships/worksheet" Target="worksheets/sheet17.xml"/><Relationship Id="rId10" Type="http://schemas.openxmlformats.org/officeDocument/2006/relationships/chartsheet" Target="chartsheets/sheet8.xml"/><Relationship Id="rId19" Type="http://schemas.openxmlformats.org/officeDocument/2006/relationships/worksheet" Target="worksheets/sheet8.xml"/><Relationship Id="rId31"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worksheet" Target="worksheets/sheet3.xml"/><Relationship Id="rId22" Type="http://schemas.openxmlformats.org/officeDocument/2006/relationships/worksheet" Target="worksheets/sheet11.xml"/><Relationship Id="rId27" Type="http://schemas.openxmlformats.org/officeDocument/2006/relationships/worksheet" Target="worksheets/sheet16.xml"/><Relationship Id="rId30" Type="http://schemas.openxmlformats.org/officeDocument/2006/relationships/theme" Target="theme/theme1.xml"/><Relationship Id="rId8"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Avoidable mortality rates in Scotland: 2001-2021</a:t>
            </a:r>
          </a:p>
        </c:rich>
      </c:tx>
      <c:layout>
        <c:manualLayout>
          <c:xMode val="edge"/>
          <c:yMode val="edge"/>
          <c:x val="0.27689403577934429"/>
          <c:y val="8.293942439867927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122693931269645E-2"/>
          <c:y val="6.9228782441114259E-2"/>
          <c:w val="0.89777860557129174"/>
          <c:h val="0.82243218657479611"/>
        </c:manualLayout>
      </c:layout>
      <c:lineChart>
        <c:grouping val="standard"/>
        <c:varyColors val="0"/>
        <c:ser>
          <c:idx val="0"/>
          <c:order val="0"/>
          <c:tx>
            <c:v>All persons</c:v>
          </c:tx>
          <c:spPr>
            <a:ln w="31750" cap="rnd">
              <a:solidFill>
                <a:srgbClr val="333333"/>
              </a:solidFill>
              <a:prstDash val="solid"/>
              <a:round/>
            </a:ln>
            <a:effectLst/>
          </c:spPr>
          <c:marker>
            <c:symbol val="none"/>
          </c:marker>
          <c:errBars>
            <c:errDir val="y"/>
            <c:errBarType val="both"/>
            <c:errValType val="cust"/>
            <c:noEndCap val="0"/>
            <c:plus>
              <c:numRef>
                <c:f>'Table 1'!$G$13:$G$31</c:f>
                <c:numCache>
                  <c:formatCode>General</c:formatCode>
                  <c:ptCount val="19"/>
                </c:numCache>
              </c:numRef>
            </c:plus>
            <c:minus>
              <c:numRef>
                <c:f>'Table 1'!$G$13:$G$31</c:f>
                <c:numCache>
                  <c:formatCode>General</c:formatCode>
                  <c:ptCount val="19"/>
                </c:numCache>
              </c:numRef>
            </c:minus>
            <c:spPr>
              <a:noFill/>
              <a:ln w="25400" cap="flat" cmpd="sng" algn="ctr">
                <a:solidFill>
                  <a:srgbClr val="284F99"/>
                </a:solidFill>
                <a:round/>
              </a:ln>
              <a:effectLst/>
            </c:spPr>
          </c:errBars>
          <c:cat>
            <c:numRef>
              <c:f>'Table 1'!$B$64:$B$84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1'!$H$13:$H$33</c:f>
              <c:numCache>
                <c:formatCode>0.0</c:formatCode>
                <c:ptCount val="21"/>
                <c:pt idx="0">
                  <c:v>459.7</c:v>
                </c:pt>
                <c:pt idx="1">
                  <c:v>453.6</c:v>
                </c:pt>
                <c:pt idx="2">
                  <c:v>441.2</c:v>
                </c:pt>
                <c:pt idx="3">
                  <c:v>416.4</c:v>
                </c:pt>
                <c:pt idx="4">
                  <c:v>405.5</c:v>
                </c:pt>
                <c:pt idx="5">
                  <c:v>397.4</c:v>
                </c:pt>
                <c:pt idx="6">
                  <c:v>386.4</c:v>
                </c:pt>
                <c:pt idx="7">
                  <c:v>374.9</c:v>
                </c:pt>
                <c:pt idx="8">
                  <c:v>355</c:v>
                </c:pt>
                <c:pt idx="9">
                  <c:v>345.4</c:v>
                </c:pt>
                <c:pt idx="10">
                  <c:v>336.3</c:v>
                </c:pt>
                <c:pt idx="11">
                  <c:v>324.5</c:v>
                </c:pt>
                <c:pt idx="12">
                  <c:v>317.8</c:v>
                </c:pt>
                <c:pt idx="13">
                  <c:v>303.89999999999998</c:v>
                </c:pt>
                <c:pt idx="14">
                  <c:v>313.60000000000002</c:v>
                </c:pt>
                <c:pt idx="15">
                  <c:v>317.2</c:v>
                </c:pt>
                <c:pt idx="16">
                  <c:v>306.60000000000002</c:v>
                </c:pt>
                <c:pt idx="17">
                  <c:v>309.89999999999998</c:v>
                </c:pt>
                <c:pt idx="18">
                  <c:v>307.8</c:v>
                </c:pt>
                <c:pt idx="19">
                  <c:v>336.2</c:v>
                </c:pt>
                <c:pt idx="20">
                  <c:v>346.6</c:v>
                </c:pt>
              </c:numCache>
            </c:numRef>
          </c:val>
          <c:smooth val="0"/>
          <c:extLst>
            <c:ext xmlns:c16="http://schemas.microsoft.com/office/drawing/2014/chart" uri="{C3380CC4-5D6E-409C-BE32-E72D297353CC}">
              <c16:uniqueId val="{00000000-155C-4912-BDF4-DA40FAE4DD6B}"/>
            </c:ext>
          </c:extLst>
        </c:ser>
        <c:ser>
          <c:idx val="1"/>
          <c:order val="1"/>
          <c:tx>
            <c:v>Males</c:v>
          </c:tx>
          <c:spPr>
            <a:ln w="31750" cap="rnd">
              <a:solidFill>
                <a:srgbClr val="6C297F"/>
              </a:solidFill>
              <a:round/>
            </a:ln>
            <a:effectLst/>
          </c:spPr>
          <c:marker>
            <c:symbol val="none"/>
          </c:marker>
          <c:dPt>
            <c:idx val="13"/>
            <c:marker>
              <c:symbol val="none"/>
            </c:marker>
            <c:bubble3D val="0"/>
            <c:extLst>
              <c:ext xmlns:c16="http://schemas.microsoft.com/office/drawing/2014/chart" uri="{C3380CC4-5D6E-409C-BE32-E72D297353CC}">
                <c16:uniqueId val="{00000000-65F5-45CE-8945-5444CAFE59C1}"/>
              </c:ext>
            </c:extLst>
          </c:dPt>
          <c:errBars>
            <c:errDir val="y"/>
            <c:errBarType val="both"/>
            <c:errValType val="cust"/>
            <c:noEndCap val="0"/>
            <c:plus>
              <c:numRef>
                <c:f>'Table 1'!$M$13:$M$31</c:f>
                <c:numCache>
                  <c:formatCode>General</c:formatCode>
                  <c:ptCount val="19"/>
                </c:numCache>
              </c:numRef>
            </c:plus>
            <c:minus>
              <c:numRef>
                <c:f>'Table 1'!$M$13:$M$31</c:f>
                <c:numCache>
                  <c:formatCode>General</c:formatCode>
                  <c:ptCount val="19"/>
                </c:numCache>
              </c:numRef>
            </c:minus>
            <c:spPr>
              <a:noFill/>
              <a:ln w="25400" cap="flat" cmpd="sng" algn="ctr">
                <a:solidFill>
                  <a:srgbClr val="203F7A"/>
                </a:solidFill>
                <a:round/>
              </a:ln>
              <a:effectLst/>
            </c:spPr>
          </c:errBars>
          <c:cat>
            <c:numRef>
              <c:f>'Table 1'!$B$64:$B$84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1'!$H$38:$H$58</c:f>
              <c:numCache>
                <c:formatCode>0.0</c:formatCode>
                <c:ptCount val="21"/>
                <c:pt idx="0">
                  <c:v>602</c:v>
                </c:pt>
                <c:pt idx="1">
                  <c:v>595.1</c:v>
                </c:pt>
                <c:pt idx="2">
                  <c:v>574.29999999999995</c:v>
                </c:pt>
                <c:pt idx="3">
                  <c:v>540.20000000000005</c:v>
                </c:pt>
                <c:pt idx="4">
                  <c:v>519.5</c:v>
                </c:pt>
                <c:pt idx="5">
                  <c:v>508.2</c:v>
                </c:pt>
                <c:pt idx="6">
                  <c:v>494.3</c:v>
                </c:pt>
                <c:pt idx="7">
                  <c:v>478.4</c:v>
                </c:pt>
                <c:pt idx="8">
                  <c:v>447.7</c:v>
                </c:pt>
                <c:pt idx="9">
                  <c:v>433.5</c:v>
                </c:pt>
                <c:pt idx="10">
                  <c:v>422.6</c:v>
                </c:pt>
                <c:pt idx="11">
                  <c:v>400.9</c:v>
                </c:pt>
                <c:pt idx="12">
                  <c:v>396.7</c:v>
                </c:pt>
                <c:pt idx="13">
                  <c:v>376.3</c:v>
                </c:pt>
                <c:pt idx="14">
                  <c:v>390.9</c:v>
                </c:pt>
                <c:pt idx="15">
                  <c:v>394.8</c:v>
                </c:pt>
                <c:pt idx="16">
                  <c:v>379.5</c:v>
                </c:pt>
                <c:pt idx="17">
                  <c:v>381.3</c:v>
                </c:pt>
                <c:pt idx="18">
                  <c:v>379.6</c:v>
                </c:pt>
                <c:pt idx="19">
                  <c:v>424.9</c:v>
                </c:pt>
                <c:pt idx="20">
                  <c:v>430.1</c:v>
                </c:pt>
              </c:numCache>
            </c:numRef>
          </c:val>
          <c:smooth val="0"/>
          <c:extLst>
            <c:ext xmlns:c16="http://schemas.microsoft.com/office/drawing/2014/chart" uri="{C3380CC4-5D6E-409C-BE32-E72D297353CC}">
              <c16:uniqueId val="{00000001-155C-4912-BDF4-DA40FAE4DD6B}"/>
            </c:ext>
          </c:extLst>
        </c:ser>
        <c:ser>
          <c:idx val="2"/>
          <c:order val="2"/>
          <c:tx>
            <c:v>Females</c:v>
          </c:tx>
          <c:spPr>
            <a:ln w="31750" cap="rnd">
              <a:solidFill>
                <a:srgbClr val="BF78D3"/>
              </a:solidFill>
              <a:round/>
            </a:ln>
            <a:effectLst/>
          </c:spPr>
          <c:marker>
            <c:symbol val="none"/>
          </c:marker>
          <c:errBars>
            <c:errDir val="y"/>
            <c:errBarType val="both"/>
            <c:errValType val="cust"/>
            <c:noEndCap val="0"/>
            <c:plus>
              <c:numRef>
                <c:f>'Table 1'!$M$64:$M$82</c:f>
                <c:numCache>
                  <c:formatCode>General</c:formatCode>
                  <c:ptCount val="19"/>
                </c:numCache>
              </c:numRef>
            </c:plus>
            <c:minus>
              <c:numRef>
                <c:f>'Table 1'!$M$64:$M$82</c:f>
                <c:numCache>
                  <c:formatCode>General</c:formatCode>
                  <c:ptCount val="19"/>
                </c:numCache>
              </c:numRef>
            </c:minus>
            <c:spPr>
              <a:noFill/>
              <a:ln w="25400" cap="flat" cmpd="sng" algn="ctr">
                <a:solidFill>
                  <a:srgbClr val="93A7CC"/>
                </a:solidFill>
                <a:round/>
              </a:ln>
              <a:effectLst/>
            </c:spPr>
          </c:errBars>
          <c:cat>
            <c:numRef>
              <c:f>'Table 1'!$B$64:$B$84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1'!$H$64:$H$84</c:f>
              <c:numCache>
                <c:formatCode>0.0</c:formatCode>
                <c:ptCount val="21"/>
                <c:pt idx="0">
                  <c:v>335.3</c:v>
                </c:pt>
                <c:pt idx="1">
                  <c:v>329.2</c:v>
                </c:pt>
                <c:pt idx="2">
                  <c:v>324.10000000000002</c:v>
                </c:pt>
                <c:pt idx="3">
                  <c:v>306.60000000000002</c:v>
                </c:pt>
                <c:pt idx="4">
                  <c:v>303.89999999999998</c:v>
                </c:pt>
                <c:pt idx="5">
                  <c:v>297.3</c:v>
                </c:pt>
                <c:pt idx="6">
                  <c:v>288.8</c:v>
                </c:pt>
                <c:pt idx="7">
                  <c:v>280.89999999999998</c:v>
                </c:pt>
                <c:pt idx="8">
                  <c:v>270.3</c:v>
                </c:pt>
                <c:pt idx="9">
                  <c:v>264.8</c:v>
                </c:pt>
                <c:pt idx="10">
                  <c:v>257.39999999999998</c:v>
                </c:pt>
                <c:pt idx="11">
                  <c:v>253.9</c:v>
                </c:pt>
                <c:pt idx="12">
                  <c:v>244.9</c:v>
                </c:pt>
                <c:pt idx="13">
                  <c:v>237.1</c:v>
                </c:pt>
                <c:pt idx="14">
                  <c:v>242.1</c:v>
                </c:pt>
                <c:pt idx="15">
                  <c:v>245</c:v>
                </c:pt>
                <c:pt idx="16">
                  <c:v>238.3</c:v>
                </c:pt>
                <c:pt idx="17">
                  <c:v>243</c:v>
                </c:pt>
                <c:pt idx="18">
                  <c:v>240.4</c:v>
                </c:pt>
                <c:pt idx="19">
                  <c:v>253</c:v>
                </c:pt>
                <c:pt idx="20">
                  <c:v>268.7</c:v>
                </c:pt>
              </c:numCache>
            </c:numRef>
          </c:val>
          <c:smooth val="0"/>
          <c:extLst>
            <c:ext xmlns:c16="http://schemas.microsoft.com/office/drawing/2014/chart" uri="{C3380CC4-5D6E-409C-BE32-E72D297353CC}">
              <c16:uniqueId val="{00000002-155C-4912-BDF4-DA40FAE4DD6B}"/>
            </c:ext>
          </c:extLst>
        </c:ser>
        <c:ser>
          <c:idx val="3"/>
          <c:order val="3"/>
          <c:tx>
            <c:v>All persons (excluding COVID-19)</c:v>
          </c:tx>
          <c:spPr>
            <a:ln w="28575" cap="rnd">
              <a:solidFill>
                <a:srgbClr val="333333"/>
              </a:solidFill>
              <a:prstDash val="dash"/>
              <a:round/>
            </a:ln>
            <a:effectLst/>
          </c:spPr>
          <c:marker>
            <c:symbol val="none"/>
          </c:marker>
          <c:dPt>
            <c:idx val="19"/>
            <c:marker>
              <c:symbol val="none"/>
            </c:marker>
            <c:bubble3D val="0"/>
            <c:spPr>
              <a:ln w="28575" cap="rnd">
                <a:solidFill>
                  <a:srgbClr val="333333"/>
                </a:solidFill>
                <a:prstDash val="dash"/>
                <a:round/>
              </a:ln>
              <a:effectLst/>
            </c:spPr>
            <c:extLst>
              <c:ext xmlns:c16="http://schemas.microsoft.com/office/drawing/2014/chart" uri="{C3380CC4-5D6E-409C-BE32-E72D297353CC}">
                <c16:uniqueId val="{00000009-FBF4-4D83-8587-87F5F00A3030}"/>
              </c:ext>
            </c:extLst>
          </c:dPt>
          <c:cat>
            <c:numRef>
              <c:f>'Table 1'!$B$64:$B$84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1'!$X$13:$X$33</c:f>
              <c:numCache>
                <c:formatCode>General</c:formatCode>
                <c:ptCount val="21"/>
                <c:pt idx="0">
                  <c:v>459.7</c:v>
                </c:pt>
                <c:pt idx="1">
                  <c:v>453.6</c:v>
                </c:pt>
                <c:pt idx="2">
                  <c:v>441.2</c:v>
                </c:pt>
                <c:pt idx="3">
                  <c:v>416.4</c:v>
                </c:pt>
                <c:pt idx="4">
                  <c:v>405.5</c:v>
                </c:pt>
                <c:pt idx="5">
                  <c:v>397.4</c:v>
                </c:pt>
                <c:pt idx="6">
                  <c:v>386.4</c:v>
                </c:pt>
                <c:pt idx="7">
                  <c:v>374.9</c:v>
                </c:pt>
                <c:pt idx="8">
                  <c:v>355</c:v>
                </c:pt>
                <c:pt idx="9">
                  <c:v>345.4</c:v>
                </c:pt>
                <c:pt idx="10">
                  <c:v>336.3</c:v>
                </c:pt>
                <c:pt idx="11">
                  <c:v>324.5</c:v>
                </c:pt>
                <c:pt idx="12">
                  <c:v>317.8</c:v>
                </c:pt>
                <c:pt idx="13">
                  <c:v>303.89999999999998</c:v>
                </c:pt>
                <c:pt idx="14">
                  <c:v>313.60000000000002</c:v>
                </c:pt>
                <c:pt idx="15">
                  <c:v>317.2</c:v>
                </c:pt>
                <c:pt idx="16">
                  <c:v>306.60000000000002</c:v>
                </c:pt>
                <c:pt idx="17">
                  <c:v>309.89999999999998</c:v>
                </c:pt>
                <c:pt idx="18">
                  <c:v>307.8</c:v>
                </c:pt>
                <c:pt idx="19">
                  <c:v>307.7</c:v>
                </c:pt>
                <c:pt idx="20">
                  <c:v>315</c:v>
                </c:pt>
              </c:numCache>
            </c:numRef>
          </c:val>
          <c:smooth val="0"/>
          <c:extLst>
            <c:ext xmlns:c16="http://schemas.microsoft.com/office/drawing/2014/chart" uri="{C3380CC4-5D6E-409C-BE32-E72D297353CC}">
              <c16:uniqueId val="{00000006-FBF4-4D83-8587-87F5F00A3030}"/>
            </c:ext>
          </c:extLst>
        </c:ser>
        <c:ser>
          <c:idx val="4"/>
          <c:order val="4"/>
          <c:tx>
            <c:v>Males (excluding COVID-19)</c:v>
          </c:tx>
          <c:spPr>
            <a:ln w="28575" cap="rnd">
              <a:solidFill>
                <a:srgbClr val="6C297F"/>
              </a:solidFill>
              <a:prstDash val="dash"/>
              <a:round/>
            </a:ln>
            <a:effectLst/>
          </c:spPr>
          <c:marker>
            <c:symbol val="none"/>
          </c:marker>
          <c:cat>
            <c:numRef>
              <c:f>'Table 1'!$B$64:$B$84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1'!$X$38:$X$58</c:f>
              <c:numCache>
                <c:formatCode>General</c:formatCode>
                <c:ptCount val="21"/>
                <c:pt idx="0">
                  <c:v>602</c:v>
                </c:pt>
                <c:pt idx="1">
                  <c:v>595.1</c:v>
                </c:pt>
                <c:pt idx="2">
                  <c:v>574.29999999999995</c:v>
                </c:pt>
                <c:pt idx="3">
                  <c:v>540.20000000000005</c:v>
                </c:pt>
                <c:pt idx="4">
                  <c:v>519.5</c:v>
                </c:pt>
                <c:pt idx="5">
                  <c:v>508.2</c:v>
                </c:pt>
                <c:pt idx="6">
                  <c:v>494.3</c:v>
                </c:pt>
                <c:pt idx="7">
                  <c:v>478.4</c:v>
                </c:pt>
                <c:pt idx="8">
                  <c:v>447.7</c:v>
                </c:pt>
                <c:pt idx="9">
                  <c:v>433.5</c:v>
                </c:pt>
                <c:pt idx="10">
                  <c:v>422.6</c:v>
                </c:pt>
                <c:pt idx="11">
                  <c:v>400.9</c:v>
                </c:pt>
                <c:pt idx="12">
                  <c:v>396.7</c:v>
                </c:pt>
                <c:pt idx="13">
                  <c:v>376.3</c:v>
                </c:pt>
                <c:pt idx="14">
                  <c:v>390.9</c:v>
                </c:pt>
                <c:pt idx="15">
                  <c:v>394.8</c:v>
                </c:pt>
                <c:pt idx="16">
                  <c:v>379.5</c:v>
                </c:pt>
                <c:pt idx="17">
                  <c:v>381.3</c:v>
                </c:pt>
                <c:pt idx="18">
                  <c:v>379.6</c:v>
                </c:pt>
                <c:pt idx="19">
                  <c:v>387.9</c:v>
                </c:pt>
                <c:pt idx="20">
                  <c:v>390.6</c:v>
                </c:pt>
              </c:numCache>
            </c:numRef>
          </c:val>
          <c:smooth val="0"/>
          <c:extLst>
            <c:ext xmlns:c16="http://schemas.microsoft.com/office/drawing/2014/chart" uri="{C3380CC4-5D6E-409C-BE32-E72D297353CC}">
              <c16:uniqueId val="{00000007-FBF4-4D83-8587-87F5F00A3030}"/>
            </c:ext>
          </c:extLst>
        </c:ser>
        <c:ser>
          <c:idx val="5"/>
          <c:order val="5"/>
          <c:tx>
            <c:v>Females (excluding COVID-19)</c:v>
          </c:tx>
          <c:spPr>
            <a:ln w="28575" cap="rnd">
              <a:solidFill>
                <a:srgbClr val="BF78D3"/>
              </a:solidFill>
              <a:prstDash val="dash"/>
              <a:round/>
            </a:ln>
            <a:effectLst/>
          </c:spPr>
          <c:marker>
            <c:symbol val="none"/>
          </c:marker>
          <c:cat>
            <c:numRef>
              <c:f>'Table 1'!$B$64:$B$84</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1'!$X$64:$X$84</c:f>
              <c:numCache>
                <c:formatCode>General</c:formatCode>
                <c:ptCount val="21"/>
                <c:pt idx="0">
                  <c:v>335.3</c:v>
                </c:pt>
                <c:pt idx="1">
                  <c:v>329.2</c:v>
                </c:pt>
                <c:pt idx="2">
                  <c:v>324.10000000000002</c:v>
                </c:pt>
                <c:pt idx="3">
                  <c:v>306.60000000000002</c:v>
                </c:pt>
                <c:pt idx="4">
                  <c:v>303.89999999999998</c:v>
                </c:pt>
                <c:pt idx="5">
                  <c:v>297.3</c:v>
                </c:pt>
                <c:pt idx="6">
                  <c:v>288.8</c:v>
                </c:pt>
                <c:pt idx="7">
                  <c:v>280.89999999999998</c:v>
                </c:pt>
                <c:pt idx="8">
                  <c:v>270.3</c:v>
                </c:pt>
                <c:pt idx="9">
                  <c:v>264.8</c:v>
                </c:pt>
                <c:pt idx="10">
                  <c:v>257.39999999999998</c:v>
                </c:pt>
                <c:pt idx="11">
                  <c:v>253.9</c:v>
                </c:pt>
                <c:pt idx="12">
                  <c:v>244.9</c:v>
                </c:pt>
                <c:pt idx="13">
                  <c:v>237.1</c:v>
                </c:pt>
                <c:pt idx="14">
                  <c:v>242.1</c:v>
                </c:pt>
                <c:pt idx="15">
                  <c:v>245</c:v>
                </c:pt>
                <c:pt idx="16">
                  <c:v>238.3</c:v>
                </c:pt>
                <c:pt idx="17">
                  <c:v>243</c:v>
                </c:pt>
                <c:pt idx="18">
                  <c:v>240.4</c:v>
                </c:pt>
                <c:pt idx="19">
                  <c:v>232.4</c:v>
                </c:pt>
                <c:pt idx="20">
                  <c:v>244.3</c:v>
                </c:pt>
              </c:numCache>
            </c:numRef>
          </c:val>
          <c:smooth val="0"/>
          <c:extLst>
            <c:ext xmlns:c16="http://schemas.microsoft.com/office/drawing/2014/chart" uri="{C3380CC4-5D6E-409C-BE32-E72D297353CC}">
              <c16:uniqueId val="{00000008-FBF4-4D83-8587-87F5F00A3030}"/>
            </c:ext>
          </c:extLst>
        </c:ser>
        <c:dLbls>
          <c:showLegendKey val="0"/>
          <c:showVal val="0"/>
          <c:showCatName val="0"/>
          <c:showSerName val="0"/>
          <c:showPercent val="0"/>
          <c:showBubbleSize val="0"/>
        </c:dLbls>
        <c:smooth val="0"/>
        <c:axId val="839867376"/>
        <c:axId val="839862128"/>
      </c:lineChart>
      <c:catAx>
        <c:axId val="8398673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layout>
            <c:manualLayout>
              <c:xMode val="edge"/>
              <c:yMode val="edge"/>
              <c:x val="0.49253428768024732"/>
              <c:y val="0.9412220595389958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2128"/>
        <c:crosses val="autoZero"/>
        <c:auto val="1"/>
        <c:lblAlgn val="ctr"/>
        <c:lblOffset val="100"/>
        <c:noMultiLvlLbl val="0"/>
      </c:catAx>
      <c:valAx>
        <c:axId val="8398621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Deaths per 100,000 population</a:t>
                </a:r>
              </a:p>
              <a:p>
                <a:pPr>
                  <a:defRPr sz="1400" b="1"/>
                </a:pPr>
                <a:r>
                  <a:rPr lang="en-US" sz="1400" b="1"/>
                  <a:t> </a:t>
                </a:r>
              </a:p>
            </c:rich>
          </c:tx>
          <c:layout>
            <c:manualLayout>
              <c:xMode val="edge"/>
              <c:yMode val="edge"/>
              <c:x val="6.356353752646019E-4"/>
              <c:y val="0.3251024961795348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7376"/>
        <c:crosses val="autoZero"/>
        <c:crossBetween val="between"/>
      </c:valAx>
      <c:spPr>
        <a:noFill/>
        <a:ln w="0">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Avoidable mortality rates by council, all persons: 2019-2021 average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v>All persons</c:v>
          </c:tx>
          <c:spPr>
            <a:solidFill>
              <a:srgbClr val="BF78D3"/>
            </a:solidFill>
            <a:ln>
              <a:noFill/>
            </a:ln>
            <a:effectLst/>
          </c:spPr>
          <c:invertIfNegative val="0"/>
          <c:errBars>
            <c:errBarType val="both"/>
            <c:errValType val="cust"/>
            <c:noEndCap val="0"/>
            <c:plus>
              <c:numRef>
                <c:f>'Table 10'!$T$9:$T$40</c:f>
                <c:numCache>
                  <c:formatCode>General</c:formatCode>
                  <c:ptCount val="32"/>
                  <c:pt idx="0">
                    <c:v>13.899999999999977</c:v>
                  </c:pt>
                  <c:pt idx="1">
                    <c:v>10.5</c:v>
                  </c:pt>
                  <c:pt idx="2">
                    <c:v>16.5</c:v>
                  </c:pt>
                  <c:pt idx="3">
                    <c:v>19</c:v>
                  </c:pt>
                  <c:pt idx="4">
                    <c:v>9</c:v>
                  </c:pt>
                  <c:pt idx="5">
                    <c:v>29.799999999999955</c:v>
                  </c:pt>
                  <c:pt idx="6">
                    <c:v>15.199999999999989</c:v>
                  </c:pt>
                  <c:pt idx="7">
                    <c:v>20.5</c:v>
                  </c:pt>
                  <c:pt idx="8">
                    <c:v>19.599999999999966</c:v>
                  </c:pt>
                  <c:pt idx="9">
                    <c:v>15.099999999999994</c:v>
                  </c:pt>
                  <c:pt idx="10">
                    <c:v>16.599999999999994</c:v>
                  </c:pt>
                  <c:pt idx="11">
                    <c:v>17.200000000000017</c:v>
                  </c:pt>
                  <c:pt idx="12">
                    <c:v>16.099999999999966</c:v>
                  </c:pt>
                  <c:pt idx="13">
                    <c:v>10.100000000000023</c:v>
                  </c:pt>
                  <c:pt idx="14">
                    <c:v>11</c:v>
                  </c:pt>
                  <c:pt idx="15">
                    <c:v>11.800000000000011</c:v>
                  </c:pt>
                  <c:pt idx="16">
                    <c:v>25</c:v>
                  </c:pt>
                  <c:pt idx="17">
                    <c:v>19.699999999999989</c:v>
                  </c:pt>
                  <c:pt idx="18">
                    <c:v>18</c:v>
                  </c:pt>
                  <c:pt idx="19">
                    <c:v>34.599999999999966</c:v>
                  </c:pt>
                  <c:pt idx="20">
                    <c:v>18.400000000000034</c:v>
                  </c:pt>
                  <c:pt idx="21">
                    <c:v>12.5</c:v>
                  </c:pt>
                  <c:pt idx="22">
                    <c:v>32.899999999999977</c:v>
                  </c:pt>
                  <c:pt idx="23">
                    <c:v>14</c:v>
                  </c:pt>
                  <c:pt idx="24">
                    <c:v>15.800000000000011</c:v>
                  </c:pt>
                  <c:pt idx="25">
                    <c:v>15.5</c:v>
                  </c:pt>
                  <c:pt idx="26">
                    <c:v>34.800000000000011</c:v>
                  </c:pt>
                  <c:pt idx="27">
                    <c:v>17.899999999999977</c:v>
                  </c:pt>
                  <c:pt idx="28">
                    <c:v>11.300000000000011</c:v>
                  </c:pt>
                  <c:pt idx="29">
                    <c:v>20</c:v>
                  </c:pt>
                  <c:pt idx="30">
                    <c:v>24.199999999999989</c:v>
                  </c:pt>
                  <c:pt idx="31">
                    <c:v>14.899999999999977</c:v>
                  </c:pt>
                </c:numCache>
              </c:numRef>
            </c:plus>
            <c:minus>
              <c:numRef>
                <c:f>'Table 10'!$T$9:$T$40</c:f>
                <c:numCache>
                  <c:formatCode>General</c:formatCode>
                  <c:ptCount val="32"/>
                  <c:pt idx="0">
                    <c:v>13.899999999999977</c:v>
                  </c:pt>
                  <c:pt idx="1">
                    <c:v>10.5</c:v>
                  </c:pt>
                  <c:pt idx="2">
                    <c:v>16.5</c:v>
                  </c:pt>
                  <c:pt idx="3">
                    <c:v>19</c:v>
                  </c:pt>
                  <c:pt idx="4">
                    <c:v>9</c:v>
                  </c:pt>
                  <c:pt idx="5">
                    <c:v>29.799999999999955</c:v>
                  </c:pt>
                  <c:pt idx="6">
                    <c:v>15.199999999999989</c:v>
                  </c:pt>
                  <c:pt idx="7">
                    <c:v>20.5</c:v>
                  </c:pt>
                  <c:pt idx="8">
                    <c:v>19.599999999999966</c:v>
                  </c:pt>
                  <c:pt idx="9">
                    <c:v>15.099999999999994</c:v>
                  </c:pt>
                  <c:pt idx="10">
                    <c:v>16.599999999999994</c:v>
                  </c:pt>
                  <c:pt idx="11">
                    <c:v>17.200000000000017</c:v>
                  </c:pt>
                  <c:pt idx="12">
                    <c:v>16.099999999999966</c:v>
                  </c:pt>
                  <c:pt idx="13">
                    <c:v>10.100000000000023</c:v>
                  </c:pt>
                  <c:pt idx="14">
                    <c:v>11</c:v>
                  </c:pt>
                  <c:pt idx="15">
                    <c:v>11.800000000000011</c:v>
                  </c:pt>
                  <c:pt idx="16">
                    <c:v>25</c:v>
                  </c:pt>
                  <c:pt idx="17">
                    <c:v>19.699999999999989</c:v>
                  </c:pt>
                  <c:pt idx="18">
                    <c:v>18</c:v>
                  </c:pt>
                  <c:pt idx="19">
                    <c:v>34.599999999999966</c:v>
                  </c:pt>
                  <c:pt idx="20">
                    <c:v>18.400000000000034</c:v>
                  </c:pt>
                  <c:pt idx="21">
                    <c:v>12.5</c:v>
                  </c:pt>
                  <c:pt idx="22">
                    <c:v>32.899999999999977</c:v>
                  </c:pt>
                  <c:pt idx="23">
                    <c:v>14</c:v>
                  </c:pt>
                  <c:pt idx="24">
                    <c:v>15.800000000000011</c:v>
                  </c:pt>
                  <c:pt idx="25">
                    <c:v>15.5</c:v>
                  </c:pt>
                  <c:pt idx="26">
                    <c:v>34.800000000000011</c:v>
                  </c:pt>
                  <c:pt idx="27">
                    <c:v>17.899999999999977</c:v>
                  </c:pt>
                  <c:pt idx="28">
                    <c:v>11.300000000000011</c:v>
                  </c:pt>
                  <c:pt idx="29">
                    <c:v>20</c:v>
                  </c:pt>
                  <c:pt idx="30">
                    <c:v>24.199999999999989</c:v>
                  </c:pt>
                  <c:pt idx="31">
                    <c:v>14.899999999999977</c:v>
                  </c:pt>
                </c:numCache>
              </c:numRef>
            </c:minus>
            <c:spPr>
              <a:noFill/>
              <a:ln w="15875" cap="flat" cmpd="sng" algn="ctr">
                <a:solidFill>
                  <a:srgbClr val="333333"/>
                </a:solidFill>
                <a:round/>
              </a:ln>
              <a:effectLst/>
            </c:spPr>
          </c:errBars>
          <c:cat>
            <c:strRef>
              <c:f>'Table 10'!$B$9:$B$40</c:f>
              <c:strCache>
                <c:ptCount val="32"/>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 Islands</c:v>
                </c:pt>
                <c:pt idx="23">
                  <c:v>Perth and Kinross</c:v>
                </c:pt>
                <c:pt idx="24">
                  <c:v>Renfrewshire</c:v>
                </c:pt>
                <c:pt idx="25">
                  <c:v>Scottish Borders</c:v>
                </c:pt>
                <c:pt idx="26">
                  <c:v>Shetland Islands</c:v>
                </c:pt>
                <c:pt idx="27">
                  <c:v>South Ayrshire</c:v>
                </c:pt>
                <c:pt idx="28">
                  <c:v>South Lanarkshire</c:v>
                </c:pt>
                <c:pt idx="29">
                  <c:v>Stirling</c:v>
                </c:pt>
                <c:pt idx="30">
                  <c:v>West Dunbartonshire</c:v>
                </c:pt>
                <c:pt idx="31">
                  <c:v>West Lothian</c:v>
                </c:pt>
              </c:strCache>
            </c:strRef>
          </c:cat>
          <c:val>
            <c:numRef>
              <c:f>'Table 10'!$C$9:$C$40</c:f>
              <c:numCache>
                <c:formatCode>0.0</c:formatCode>
                <c:ptCount val="32"/>
                <c:pt idx="0">
                  <c:v>314</c:v>
                </c:pt>
                <c:pt idx="1">
                  <c:v>244.9</c:v>
                </c:pt>
                <c:pt idx="2">
                  <c:v>275.2</c:v>
                </c:pt>
                <c:pt idx="3">
                  <c:v>279.2</c:v>
                </c:pt>
                <c:pt idx="4">
                  <c:v>284.89999999999998</c:v>
                </c:pt>
                <c:pt idx="5">
                  <c:v>391.1</c:v>
                </c:pt>
                <c:pt idx="6">
                  <c:v>301.10000000000002</c:v>
                </c:pt>
                <c:pt idx="7">
                  <c:v>442.1</c:v>
                </c:pt>
                <c:pt idx="8">
                  <c:v>394.8</c:v>
                </c:pt>
                <c:pt idx="9">
                  <c:v>208.8</c:v>
                </c:pt>
                <c:pt idx="10">
                  <c:v>247.6</c:v>
                </c:pt>
                <c:pt idx="11">
                  <c:v>224.7</c:v>
                </c:pt>
                <c:pt idx="12">
                  <c:v>340.6</c:v>
                </c:pt>
                <c:pt idx="13">
                  <c:v>314.7</c:v>
                </c:pt>
                <c:pt idx="14">
                  <c:v>494.9</c:v>
                </c:pt>
                <c:pt idx="15">
                  <c:v>290.89999999999998</c:v>
                </c:pt>
                <c:pt idx="16">
                  <c:v>405.1</c:v>
                </c:pt>
                <c:pt idx="17">
                  <c:v>292.3</c:v>
                </c:pt>
                <c:pt idx="18">
                  <c:v>261.8</c:v>
                </c:pt>
                <c:pt idx="19">
                  <c:v>293.10000000000002</c:v>
                </c:pt>
                <c:pt idx="20">
                  <c:v>392.2</c:v>
                </c:pt>
                <c:pt idx="21">
                  <c:v>415.3</c:v>
                </c:pt>
                <c:pt idx="22">
                  <c:v>217.8</c:v>
                </c:pt>
                <c:pt idx="23">
                  <c:v>256.10000000000002</c:v>
                </c:pt>
                <c:pt idx="24">
                  <c:v>358.5</c:v>
                </c:pt>
                <c:pt idx="25">
                  <c:v>248.8</c:v>
                </c:pt>
                <c:pt idx="26">
                  <c:v>233.8</c:v>
                </c:pt>
                <c:pt idx="27">
                  <c:v>318.8</c:v>
                </c:pt>
                <c:pt idx="28">
                  <c:v>339.2</c:v>
                </c:pt>
                <c:pt idx="29">
                  <c:v>297.60000000000002</c:v>
                </c:pt>
                <c:pt idx="30">
                  <c:v>428.3</c:v>
                </c:pt>
                <c:pt idx="31">
                  <c:v>315.5</c:v>
                </c:pt>
              </c:numCache>
            </c:numRef>
          </c:val>
          <c:extLst>
            <c:ext xmlns:c16="http://schemas.microsoft.com/office/drawing/2014/chart" uri="{C3380CC4-5D6E-409C-BE32-E72D297353CC}">
              <c16:uniqueId val="{00000000-4FAB-41AA-A470-08CDDA14A7B7}"/>
            </c:ext>
          </c:extLst>
        </c:ser>
        <c:dLbls>
          <c:showLegendKey val="0"/>
          <c:showVal val="0"/>
          <c:showCatName val="0"/>
          <c:showSerName val="0"/>
          <c:showPercent val="0"/>
          <c:showBubbleSize val="0"/>
        </c:dLbls>
        <c:gapWidth val="89"/>
        <c:overlap val="-27"/>
        <c:axId val="634595104"/>
        <c:axId val="634590840"/>
      </c:barChart>
      <c:catAx>
        <c:axId val="6345951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590840"/>
        <c:crosses val="autoZero"/>
        <c:auto val="1"/>
        <c:lblAlgn val="ctr"/>
        <c:lblOffset val="100"/>
        <c:noMultiLvlLbl val="0"/>
      </c:catAx>
      <c:valAx>
        <c:axId val="63459084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Deaths per 100,000 population</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5951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Avoidable mortality rates by deprivation (decile), all persons: 2001-2021</a:t>
            </a:r>
          </a:p>
        </c:rich>
      </c:tx>
      <c:layout>
        <c:manualLayout>
          <c:xMode val="edge"/>
          <c:yMode val="edge"/>
          <c:x val="0.2199938211408323"/>
          <c:y val="7.248043837780465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395815553225368"/>
          <c:y val="5.5104948997648347E-2"/>
          <c:w val="0.83129396325459315"/>
          <c:h val="0.79685914260717405"/>
        </c:manualLayout>
      </c:layout>
      <c:lineChart>
        <c:grouping val="standard"/>
        <c:varyColors val="0"/>
        <c:ser>
          <c:idx val="0"/>
          <c:order val="0"/>
          <c:tx>
            <c:v>most deprived (1)</c:v>
          </c:tx>
          <c:spPr>
            <a:ln w="31750" cap="rnd">
              <a:solidFill>
                <a:srgbClr val="6C297F"/>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11'!$E$10:$E$30</c:f>
              <c:numCache>
                <c:formatCode>0.0</c:formatCode>
                <c:ptCount val="21"/>
                <c:pt idx="0">
                  <c:v>830.4</c:v>
                </c:pt>
                <c:pt idx="1">
                  <c:v>848.7</c:v>
                </c:pt>
                <c:pt idx="2">
                  <c:v>833.5</c:v>
                </c:pt>
                <c:pt idx="3">
                  <c:v>786.5</c:v>
                </c:pt>
                <c:pt idx="4">
                  <c:v>750.6</c:v>
                </c:pt>
                <c:pt idx="5">
                  <c:v>778.9</c:v>
                </c:pt>
                <c:pt idx="6">
                  <c:v>754.7</c:v>
                </c:pt>
                <c:pt idx="7">
                  <c:v>725.8</c:v>
                </c:pt>
                <c:pt idx="8">
                  <c:v>696</c:v>
                </c:pt>
                <c:pt idx="9">
                  <c:v>673.8</c:v>
                </c:pt>
                <c:pt idx="10">
                  <c:v>647.4</c:v>
                </c:pt>
                <c:pt idx="11">
                  <c:v>614.20000000000005</c:v>
                </c:pt>
                <c:pt idx="12">
                  <c:v>605.29999999999995</c:v>
                </c:pt>
                <c:pt idx="13">
                  <c:v>599.6</c:v>
                </c:pt>
                <c:pt idx="14">
                  <c:v>641.9</c:v>
                </c:pt>
                <c:pt idx="15">
                  <c:v>648.70000000000005</c:v>
                </c:pt>
                <c:pt idx="16">
                  <c:v>640.70000000000005</c:v>
                </c:pt>
                <c:pt idx="17">
                  <c:v>639.1</c:v>
                </c:pt>
                <c:pt idx="18">
                  <c:v>643.20000000000005</c:v>
                </c:pt>
                <c:pt idx="19">
                  <c:v>709.6</c:v>
                </c:pt>
                <c:pt idx="20">
                  <c:v>735.8</c:v>
                </c:pt>
              </c:numCache>
            </c:numRef>
          </c:val>
          <c:smooth val="0"/>
          <c:extLst>
            <c:ext xmlns:c16="http://schemas.microsoft.com/office/drawing/2014/chart" uri="{C3380CC4-5D6E-409C-BE32-E72D297353CC}">
              <c16:uniqueId val="{00000000-47E5-4B8B-9B21-3B6A9710C3CF}"/>
            </c:ext>
          </c:extLst>
        </c:ser>
        <c:ser>
          <c:idx val="1"/>
          <c:order val="1"/>
          <c:tx>
            <c:v>-2</c:v>
          </c:tx>
          <c:spPr>
            <a:ln w="22860" cap="rnd">
              <a:solidFill>
                <a:schemeClr val="bg1">
                  <a:lumMod val="75000"/>
                </a:schemeClr>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11'!$E$31:$E$51</c:f>
              <c:numCache>
                <c:formatCode>0.0</c:formatCode>
                <c:ptCount val="21"/>
                <c:pt idx="0">
                  <c:v>626.6</c:v>
                </c:pt>
                <c:pt idx="1">
                  <c:v>628</c:v>
                </c:pt>
                <c:pt idx="2">
                  <c:v>633.1</c:v>
                </c:pt>
                <c:pt idx="3">
                  <c:v>607.1</c:v>
                </c:pt>
                <c:pt idx="4">
                  <c:v>586.29999999999995</c:v>
                </c:pt>
                <c:pt idx="5">
                  <c:v>587.4</c:v>
                </c:pt>
                <c:pt idx="6">
                  <c:v>571.70000000000005</c:v>
                </c:pt>
                <c:pt idx="7">
                  <c:v>563.6</c:v>
                </c:pt>
                <c:pt idx="8">
                  <c:v>530</c:v>
                </c:pt>
                <c:pt idx="9">
                  <c:v>514.20000000000005</c:v>
                </c:pt>
                <c:pt idx="10">
                  <c:v>503.7</c:v>
                </c:pt>
                <c:pt idx="11">
                  <c:v>483.2</c:v>
                </c:pt>
                <c:pt idx="12">
                  <c:v>486.3</c:v>
                </c:pt>
                <c:pt idx="13">
                  <c:v>475.7</c:v>
                </c:pt>
                <c:pt idx="14">
                  <c:v>483.7</c:v>
                </c:pt>
                <c:pt idx="15">
                  <c:v>482.7</c:v>
                </c:pt>
                <c:pt idx="16">
                  <c:v>499.5</c:v>
                </c:pt>
                <c:pt idx="17">
                  <c:v>515.9</c:v>
                </c:pt>
                <c:pt idx="18">
                  <c:v>514.79999999999995</c:v>
                </c:pt>
                <c:pt idx="19">
                  <c:v>561.6</c:v>
                </c:pt>
                <c:pt idx="20">
                  <c:v>587.79999999999995</c:v>
                </c:pt>
              </c:numCache>
            </c:numRef>
          </c:val>
          <c:smooth val="0"/>
          <c:extLst>
            <c:ext xmlns:c16="http://schemas.microsoft.com/office/drawing/2014/chart" uri="{C3380CC4-5D6E-409C-BE32-E72D297353CC}">
              <c16:uniqueId val="{00000001-47E5-4B8B-9B21-3B6A9710C3CF}"/>
            </c:ext>
          </c:extLst>
        </c:ser>
        <c:ser>
          <c:idx val="2"/>
          <c:order val="2"/>
          <c:tx>
            <c:v>-3</c:v>
          </c:tx>
          <c:spPr>
            <a:ln w="28575" cap="rnd">
              <a:solidFill>
                <a:schemeClr val="bg1">
                  <a:lumMod val="75000"/>
                </a:schemeClr>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11'!$E$52:$E$72</c:f>
              <c:numCache>
                <c:formatCode>0.0</c:formatCode>
                <c:ptCount val="21"/>
                <c:pt idx="0">
                  <c:v>569.5</c:v>
                </c:pt>
                <c:pt idx="1">
                  <c:v>556.29999999999995</c:v>
                </c:pt>
                <c:pt idx="2">
                  <c:v>536.1</c:v>
                </c:pt>
                <c:pt idx="3">
                  <c:v>534.4</c:v>
                </c:pt>
                <c:pt idx="4">
                  <c:v>521.9</c:v>
                </c:pt>
                <c:pt idx="5">
                  <c:v>501.1</c:v>
                </c:pt>
                <c:pt idx="6">
                  <c:v>492.8</c:v>
                </c:pt>
                <c:pt idx="7">
                  <c:v>490.5</c:v>
                </c:pt>
                <c:pt idx="8">
                  <c:v>465.6</c:v>
                </c:pt>
                <c:pt idx="9">
                  <c:v>446.9</c:v>
                </c:pt>
                <c:pt idx="10">
                  <c:v>446.4</c:v>
                </c:pt>
                <c:pt idx="11">
                  <c:v>443.7</c:v>
                </c:pt>
                <c:pt idx="12">
                  <c:v>425.3</c:v>
                </c:pt>
                <c:pt idx="13">
                  <c:v>398.1</c:v>
                </c:pt>
                <c:pt idx="14">
                  <c:v>415.4</c:v>
                </c:pt>
                <c:pt idx="15">
                  <c:v>444.6</c:v>
                </c:pt>
                <c:pt idx="16">
                  <c:v>410.8</c:v>
                </c:pt>
                <c:pt idx="17">
                  <c:v>426.4</c:v>
                </c:pt>
                <c:pt idx="18">
                  <c:v>413.6</c:v>
                </c:pt>
                <c:pt idx="19">
                  <c:v>439.9</c:v>
                </c:pt>
                <c:pt idx="20">
                  <c:v>475</c:v>
                </c:pt>
              </c:numCache>
            </c:numRef>
          </c:val>
          <c:smooth val="0"/>
          <c:extLst>
            <c:ext xmlns:c16="http://schemas.microsoft.com/office/drawing/2014/chart" uri="{C3380CC4-5D6E-409C-BE32-E72D297353CC}">
              <c16:uniqueId val="{00000002-47E5-4B8B-9B21-3B6A9710C3CF}"/>
            </c:ext>
          </c:extLst>
        </c:ser>
        <c:ser>
          <c:idx val="3"/>
          <c:order val="3"/>
          <c:tx>
            <c:v>-4</c:v>
          </c:tx>
          <c:spPr>
            <a:ln w="28575" cap="rnd">
              <a:solidFill>
                <a:schemeClr val="bg1">
                  <a:lumMod val="75000"/>
                </a:schemeClr>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11'!$E$73:$E$93</c:f>
              <c:numCache>
                <c:formatCode>0.0</c:formatCode>
                <c:ptCount val="21"/>
                <c:pt idx="0">
                  <c:v>497.1</c:v>
                </c:pt>
                <c:pt idx="1">
                  <c:v>502.1</c:v>
                </c:pt>
                <c:pt idx="2">
                  <c:v>491.5</c:v>
                </c:pt>
                <c:pt idx="3">
                  <c:v>450.6</c:v>
                </c:pt>
                <c:pt idx="4">
                  <c:v>458</c:v>
                </c:pt>
                <c:pt idx="5">
                  <c:v>432.9</c:v>
                </c:pt>
                <c:pt idx="6">
                  <c:v>423.2</c:v>
                </c:pt>
                <c:pt idx="7">
                  <c:v>425</c:v>
                </c:pt>
                <c:pt idx="8">
                  <c:v>396.5</c:v>
                </c:pt>
                <c:pt idx="9">
                  <c:v>396.9</c:v>
                </c:pt>
                <c:pt idx="10">
                  <c:v>398</c:v>
                </c:pt>
                <c:pt idx="11">
                  <c:v>380.5</c:v>
                </c:pt>
                <c:pt idx="12">
                  <c:v>371.2</c:v>
                </c:pt>
                <c:pt idx="13">
                  <c:v>349.8</c:v>
                </c:pt>
                <c:pt idx="14">
                  <c:v>339.8</c:v>
                </c:pt>
                <c:pt idx="15">
                  <c:v>360.8</c:v>
                </c:pt>
                <c:pt idx="16">
                  <c:v>342.6</c:v>
                </c:pt>
                <c:pt idx="17">
                  <c:v>365.5</c:v>
                </c:pt>
                <c:pt idx="18">
                  <c:v>346</c:v>
                </c:pt>
                <c:pt idx="19">
                  <c:v>394.6</c:v>
                </c:pt>
                <c:pt idx="20">
                  <c:v>424.8</c:v>
                </c:pt>
              </c:numCache>
            </c:numRef>
          </c:val>
          <c:smooth val="0"/>
          <c:extLst>
            <c:ext xmlns:c16="http://schemas.microsoft.com/office/drawing/2014/chart" uri="{C3380CC4-5D6E-409C-BE32-E72D297353CC}">
              <c16:uniqueId val="{00000003-47E5-4B8B-9B21-3B6A9710C3CF}"/>
            </c:ext>
          </c:extLst>
        </c:ser>
        <c:ser>
          <c:idx val="4"/>
          <c:order val="4"/>
          <c:tx>
            <c:v>-5</c:v>
          </c:tx>
          <c:spPr>
            <a:ln w="28575" cap="rnd">
              <a:solidFill>
                <a:schemeClr val="bg1">
                  <a:lumMod val="75000"/>
                </a:schemeClr>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11'!$E$94:$E$114</c:f>
              <c:numCache>
                <c:formatCode>0.0</c:formatCode>
                <c:ptCount val="21"/>
                <c:pt idx="0">
                  <c:v>439.4</c:v>
                </c:pt>
                <c:pt idx="1">
                  <c:v>432.4</c:v>
                </c:pt>
                <c:pt idx="2">
                  <c:v>424.3</c:v>
                </c:pt>
                <c:pt idx="3">
                  <c:v>404.9</c:v>
                </c:pt>
                <c:pt idx="4">
                  <c:v>405.7</c:v>
                </c:pt>
                <c:pt idx="5">
                  <c:v>392.1</c:v>
                </c:pt>
                <c:pt idx="6">
                  <c:v>374.7</c:v>
                </c:pt>
                <c:pt idx="7">
                  <c:v>378.9</c:v>
                </c:pt>
                <c:pt idx="8">
                  <c:v>353.5</c:v>
                </c:pt>
                <c:pt idx="9">
                  <c:v>360.1</c:v>
                </c:pt>
                <c:pt idx="10">
                  <c:v>328.5</c:v>
                </c:pt>
                <c:pt idx="11">
                  <c:v>324.8</c:v>
                </c:pt>
                <c:pt idx="12">
                  <c:v>313.10000000000002</c:v>
                </c:pt>
                <c:pt idx="13">
                  <c:v>304</c:v>
                </c:pt>
                <c:pt idx="14">
                  <c:v>306</c:v>
                </c:pt>
                <c:pt idx="15">
                  <c:v>313.7</c:v>
                </c:pt>
                <c:pt idx="16">
                  <c:v>304.7</c:v>
                </c:pt>
                <c:pt idx="17">
                  <c:v>298.2</c:v>
                </c:pt>
                <c:pt idx="18">
                  <c:v>303.7</c:v>
                </c:pt>
                <c:pt idx="19">
                  <c:v>326.3</c:v>
                </c:pt>
                <c:pt idx="20">
                  <c:v>322</c:v>
                </c:pt>
              </c:numCache>
            </c:numRef>
          </c:val>
          <c:smooth val="0"/>
          <c:extLst>
            <c:ext xmlns:c16="http://schemas.microsoft.com/office/drawing/2014/chart" uri="{C3380CC4-5D6E-409C-BE32-E72D297353CC}">
              <c16:uniqueId val="{00000004-47E5-4B8B-9B21-3B6A9710C3CF}"/>
            </c:ext>
          </c:extLst>
        </c:ser>
        <c:ser>
          <c:idx val="5"/>
          <c:order val="5"/>
          <c:tx>
            <c:v>-6</c:v>
          </c:tx>
          <c:spPr>
            <a:ln w="28575" cap="rnd">
              <a:solidFill>
                <a:schemeClr val="bg1">
                  <a:lumMod val="75000"/>
                </a:schemeClr>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11'!$E$115:$E$135</c:f>
              <c:numCache>
                <c:formatCode>0.0</c:formatCode>
                <c:ptCount val="21"/>
                <c:pt idx="0">
                  <c:v>402</c:v>
                </c:pt>
                <c:pt idx="1">
                  <c:v>408</c:v>
                </c:pt>
                <c:pt idx="2">
                  <c:v>375.7</c:v>
                </c:pt>
                <c:pt idx="3">
                  <c:v>352.5</c:v>
                </c:pt>
                <c:pt idx="4">
                  <c:v>358.2</c:v>
                </c:pt>
                <c:pt idx="5">
                  <c:v>327.5</c:v>
                </c:pt>
                <c:pt idx="6">
                  <c:v>333.9</c:v>
                </c:pt>
                <c:pt idx="7">
                  <c:v>328.7</c:v>
                </c:pt>
                <c:pt idx="8">
                  <c:v>311</c:v>
                </c:pt>
                <c:pt idx="9">
                  <c:v>284.60000000000002</c:v>
                </c:pt>
                <c:pt idx="10">
                  <c:v>284.10000000000002</c:v>
                </c:pt>
                <c:pt idx="11">
                  <c:v>283.39999999999998</c:v>
                </c:pt>
                <c:pt idx="12">
                  <c:v>278.10000000000002</c:v>
                </c:pt>
                <c:pt idx="13">
                  <c:v>246.8</c:v>
                </c:pt>
                <c:pt idx="14">
                  <c:v>265.89999999999998</c:v>
                </c:pt>
                <c:pt idx="15">
                  <c:v>253.7</c:v>
                </c:pt>
                <c:pt idx="16">
                  <c:v>254.4</c:v>
                </c:pt>
                <c:pt idx="17">
                  <c:v>268.7</c:v>
                </c:pt>
                <c:pt idx="18">
                  <c:v>260.7</c:v>
                </c:pt>
                <c:pt idx="19">
                  <c:v>278.89999999999998</c:v>
                </c:pt>
                <c:pt idx="20">
                  <c:v>281.60000000000002</c:v>
                </c:pt>
              </c:numCache>
            </c:numRef>
          </c:val>
          <c:smooth val="0"/>
          <c:extLst>
            <c:ext xmlns:c16="http://schemas.microsoft.com/office/drawing/2014/chart" uri="{C3380CC4-5D6E-409C-BE32-E72D297353CC}">
              <c16:uniqueId val="{00000005-47E5-4B8B-9B21-3B6A9710C3CF}"/>
            </c:ext>
          </c:extLst>
        </c:ser>
        <c:ser>
          <c:idx val="6"/>
          <c:order val="6"/>
          <c:tx>
            <c:v>-7</c:v>
          </c:tx>
          <c:spPr>
            <a:ln w="28575" cap="rnd">
              <a:solidFill>
                <a:schemeClr val="bg1">
                  <a:lumMod val="75000"/>
                </a:schemeClr>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11'!$E$136:$E$156</c:f>
              <c:numCache>
                <c:formatCode>0.0</c:formatCode>
                <c:ptCount val="21"/>
                <c:pt idx="0">
                  <c:v>363.7</c:v>
                </c:pt>
                <c:pt idx="1">
                  <c:v>345.9</c:v>
                </c:pt>
                <c:pt idx="2">
                  <c:v>351.1</c:v>
                </c:pt>
                <c:pt idx="3">
                  <c:v>319.8</c:v>
                </c:pt>
                <c:pt idx="4">
                  <c:v>315.10000000000002</c:v>
                </c:pt>
                <c:pt idx="5">
                  <c:v>316.7</c:v>
                </c:pt>
                <c:pt idx="6">
                  <c:v>311.39999999999998</c:v>
                </c:pt>
                <c:pt idx="7">
                  <c:v>279.7</c:v>
                </c:pt>
                <c:pt idx="8">
                  <c:v>268.10000000000002</c:v>
                </c:pt>
                <c:pt idx="9">
                  <c:v>257</c:v>
                </c:pt>
                <c:pt idx="10">
                  <c:v>251.9</c:v>
                </c:pt>
                <c:pt idx="11">
                  <c:v>240.9</c:v>
                </c:pt>
                <c:pt idx="12">
                  <c:v>247.7</c:v>
                </c:pt>
                <c:pt idx="13">
                  <c:v>230.7</c:v>
                </c:pt>
                <c:pt idx="14">
                  <c:v>237.1</c:v>
                </c:pt>
                <c:pt idx="15">
                  <c:v>238.2</c:v>
                </c:pt>
                <c:pt idx="16">
                  <c:v>212.7</c:v>
                </c:pt>
                <c:pt idx="17">
                  <c:v>213.2</c:v>
                </c:pt>
                <c:pt idx="18">
                  <c:v>217.9</c:v>
                </c:pt>
                <c:pt idx="19">
                  <c:v>244.4</c:v>
                </c:pt>
                <c:pt idx="20">
                  <c:v>245.5</c:v>
                </c:pt>
              </c:numCache>
            </c:numRef>
          </c:val>
          <c:smooth val="0"/>
          <c:extLst>
            <c:ext xmlns:c16="http://schemas.microsoft.com/office/drawing/2014/chart" uri="{C3380CC4-5D6E-409C-BE32-E72D297353CC}">
              <c16:uniqueId val="{00000006-47E5-4B8B-9B21-3B6A9710C3CF}"/>
            </c:ext>
          </c:extLst>
        </c:ser>
        <c:ser>
          <c:idx val="7"/>
          <c:order val="7"/>
          <c:tx>
            <c:v>-8</c:v>
          </c:tx>
          <c:spPr>
            <a:ln w="28575" cap="rnd">
              <a:solidFill>
                <a:schemeClr val="bg1">
                  <a:lumMod val="75000"/>
                </a:schemeClr>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11'!$E$157:$E$177</c:f>
              <c:numCache>
                <c:formatCode>0.0</c:formatCode>
                <c:ptCount val="21"/>
                <c:pt idx="0">
                  <c:v>352.1</c:v>
                </c:pt>
                <c:pt idx="1">
                  <c:v>320.5</c:v>
                </c:pt>
                <c:pt idx="2">
                  <c:v>309.3</c:v>
                </c:pt>
                <c:pt idx="3">
                  <c:v>277.3</c:v>
                </c:pt>
                <c:pt idx="4">
                  <c:v>274.60000000000002</c:v>
                </c:pt>
                <c:pt idx="5">
                  <c:v>269.3</c:v>
                </c:pt>
                <c:pt idx="6">
                  <c:v>268.5</c:v>
                </c:pt>
                <c:pt idx="7">
                  <c:v>245.3</c:v>
                </c:pt>
                <c:pt idx="8">
                  <c:v>239.4</c:v>
                </c:pt>
                <c:pt idx="9">
                  <c:v>236.3</c:v>
                </c:pt>
                <c:pt idx="10">
                  <c:v>219.6</c:v>
                </c:pt>
                <c:pt idx="11">
                  <c:v>218</c:v>
                </c:pt>
                <c:pt idx="12">
                  <c:v>207.8</c:v>
                </c:pt>
                <c:pt idx="13">
                  <c:v>196.8</c:v>
                </c:pt>
                <c:pt idx="14">
                  <c:v>204</c:v>
                </c:pt>
                <c:pt idx="15">
                  <c:v>209.3</c:v>
                </c:pt>
                <c:pt idx="16">
                  <c:v>195.9</c:v>
                </c:pt>
                <c:pt idx="17">
                  <c:v>190.8</c:v>
                </c:pt>
                <c:pt idx="18">
                  <c:v>189</c:v>
                </c:pt>
                <c:pt idx="19">
                  <c:v>208.8</c:v>
                </c:pt>
                <c:pt idx="20">
                  <c:v>213.7</c:v>
                </c:pt>
              </c:numCache>
            </c:numRef>
          </c:val>
          <c:smooth val="0"/>
          <c:extLst>
            <c:ext xmlns:c16="http://schemas.microsoft.com/office/drawing/2014/chart" uri="{C3380CC4-5D6E-409C-BE32-E72D297353CC}">
              <c16:uniqueId val="{00000007-47E5-4B8B-9B21-3B6A9710C3CF}"/>
            </c:ext>
          </c:extLst>
        </c:ser>
        <c:ser>
          <c:idx val="8"/>
          <c:order val="8"/>
          <c:tx>
            <c:v>-9</c:v>
          </c:tx>
          <c:spPr>
            <a:ln w="28575" cap="rnd">
              <a:solidFill>
                <a:schemeClr val="bg1">
                  <a:lumMod val="75000"/>
                </a:schemeClr>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11'!$E$178:$E$198</c:f>
              <c:numCache>
                <c:formatCode>0.0</c:formatCode>
                <c:ptCount val="21"/>
                <c:pt idx="0">
                  <c:v>272</c:v>
                </c:pt>
                <c:pt idx="1">
                  <c:v>271.2</c:v>
                </c:pt>
                <c:pt idx="2">
                  <c:v>273.3</c:v>
                </c:pt>
                <c:pt idx="3">
                  <c:v>256.5</c:v>
                </c:pt>
                <c:pt idx="4">
                  <c:v>244.3</c:v>
                </c:pt>
                <c:pt idx="5">
                  <c:v>242.4</c:v>
                </c:pt>
                <c:pt idx="6">
                  <c:v>217.9</c:v>
                </c:pt>
                <c:pt idx="7">
                  <c:v>220.2</c:v>
                </c:pt>
                <c:pt idx="8">
                  <c:v>207.4</c:v>
                </c:pt>
                <c:pt idx="9">
                  <c:v>207</c:v>
                </c:pt>
                <c:pt idx="10">
                  <c:v>203.3</c:v>
                </c:pt>
                <c:pt idx="11">
                  <c:v>190</c:v>
                </c:pt>
                <c:pt idx="12">
                  <c:v>184.7</c:v>
                </c:pt>
                <c:pt idx="13">
                  <c:v>164.4</c:v>
                </c:pt>
                <c:pt idx="14">
                  <c:v>187.1</c:v>
                </c:pt>
                <c:pt idx="15">
                  <c:v>173.9</c:v>
                </c:pt>
                <c:pt idx="16">
                  <c:v>170</c:v>
                </c:pt>
                <c:pt idx="17">
                  <c:v>160.80000000000001</c:v>
                </c:pt>
                <c:pt idx="18">
                  <c:v>165.2</c:v>
                </c:pt>
                <c:pt idx="19">
                  <c:v>176.3</c:v>
                </c:pt>
                <c:pt idx="20">
                  <c:v>173.5</c:v>
                </c:pt>
              </c:numCache>
            </c:numRef>
          </c:val>
          <c:smooth val="0"/>
          <c:extLst>
            <c:ext xmlns:c16="http://schemas.microsoft.com/office/drawing/2014/chart" uri="{C3380CC4-5D6E-409C-BE32-E72D297353CC}">
              <c16:uniqueId val="{00000008-47E5-4B8B-9B21-3B6A9710C3CF}"/>
            </c:ext>
          </c:extLst>
        </c:ser>
        <c:ser>
          <c:idx val="9"/>
          <c:order val="9"/>
          <c:tx>
            <c:v>least deprived (10)</c:v>
          </c:tx>
          <c:spPr>
            <a:ln w="31750" cap="rnd">
              <a:solidFill>
                <a:srgbClr val="6C297F"/>
              </a:solidFill>
              <a:round/>
            </a:ln>
            <a:effectLst/>
          </c:spPr>
          <c:marker>
            <c:symbol val="none"/>
          </c:marker>
          <c:cat>
            <c:numRef>
              <c:f>'Table 11'!$C$199:$C$219</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11'!$E$199:$E$219</c:f>
              <c:numCache>
                <c:formatCode>0.0</c:formatCode>
                <c:ptCount val="21"/>
                <c:pt idx="0">
                  <c:v>236.4</c:v>
                </c:pt>
                <c:pt idx="1">
                  <c:v>232.8</c:v>
                </c:pt>
                <c:pt idx="2">
                  <c:v>215.6</c:v>
                </c:pt>
                <c:pt idx="3">
                  <c:v>219.4</c:v>
                </c:pt>
                <c:pt idx="4">
                  <c:v>195.7</c:v>
                </c:pt>
                <c:pt idx="5">
                  <c:v>197</c:v>
                </c:pt>
                <c:pt idx="6">
                  <c:v>190</c:v>
                </c:pt>
                <c:pt idx="7">
                  <c:v>177.9</c:v>
                </c:pt>
                <c:pt idx="8">
                  <c:v>172</c:v>
                </c:pt>
                <c:pt idx="9">
                  <c:v>162.30000000000001</c:v>
                </c:pt>
                <c:pt idx="10">
                  <c:v>168.5</c:v>
                </c:pt>
                <c:pt idx="11">
                  <c:v>162.5</c:v>
                </c:pt>
                <c:pt idx="12">
                  <c:v>160.69999999999999</c:v>
                </c:pt>
                <c:pt idx="13">
                  <c:v>152.5</c:v>
                </c:pt>
                <c:pt idx="14">
                  <c:v>146.19999999999999</c:v>
                </c:pt>
                <c:pt idx="15">
                  <c:v>145.30000000000001</c:v>
                </c:pt>
                <c:pt idx="16">
                  <c:v>135.69999999999999</c:v>
                </c:pt>
                <c:pt idx="17">
                  <c:v>130.1</c:v>
                </c:pt>
                <c:pt idx="18">
                  <c:v>133.80000000000001</c:v>
                </c:pt>
                <c:pt idx="19">
                  <c:v>147.19999999999999</c:v>
                </c:pt>
                <c:pt idx="20">
                  <c:v>148.5</c:v>
                </c:pt>
              </c:numCache>
            </c:numRef>
          </c:val>
          <c:smooth val="0"/>
          <c:extLst>
            <c:ext xmlns:c16="http://schemas.microsoft.com/office/drawing/2014/chart" uri="{C3380CC4-5D6E-409C-BE32-E72D297353CC}">
              <c16:uniqueId val="{00000009-47E5-4B8B-9B21-3B6A9710C3CF}"/>
            </c:ext>
          </c:extLst>
        </c:ser>
        <c:dLbls>
          <c:showLegendKey val="0"/>
          <c:showVal val="0"/>
          <c:showCatName val="0"/>
          <c:showSerName val="0"/>
          <c:showPercent val="0"/>
          <c:showBubbleSize val="0"/>
        </c:dLbls>
        <c:smooth val="0"/>
        <c:axId val="634586904"/>
        <c:axId val="634576736"/>
      </c:lineChart>
      <c:catAx>
        <c:axId val="63458690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Year</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576736"/>
        <c:crosses val="autoZero"/>
        <c:auto val="1"/>
        <c:lblAlgn val="ctr"/>
        <c:lblOffset val="100"/>
        <c:noMultiLvlLbl val="0"/>
      </c:catAx>
      <c:valAx>
        <c:axId val="63457673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i="0">
                    <a:solidFill>
                      <a:sysClr val="windowText" lastClr="000000"/>
                    </a:solidFill>
                  </a:rPr>
                  <a:t>Deaths per 100,000 population</a:t>
                </a:r>
              </a:p>
            </c:rich>
          </c:tx>
          <c:layout>
            <c:manualLayout>
              <c:xMode val="edge"/>
              <c:yMode val="edge"/>
              <c:x val="1.8888181454288531E-2"/>
              <c:y val="0.23412468425772798"/>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586904"/>
        <c:crosses val="autoZero"/>
        <c:crossBetween val="between"/>
      </c:valAx>
      <c:spPr>
        <a:noFill/>
        <a:ln>
          <a:noFill/>
        </a:ln>
        <a:effectLst/>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55619991805809932"/>
          <c:y val="0"/>
          <c:w val="0.22407825290507866"/>
          <c:h val="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Preventable and treatable deaths by sex: 2001-2021</a:t>
            </a:r>
          </a:p>
        </c:rich>
      </c:tx>
      <c:overlay val="0"/>
      <c:spPr>
        <a:noFill/>
        <a:ln>
          <a:noFill/>
        </a:ln>
        <a:effectLst/>
      </c:spPr>
    </c:title>
    <c:autoTitleDeleted val="0"/>
    <c:plotArea>
      <c:layout/>
      <c:lineChart>
        <c:grouping val="standard"/>
        <c:varyColors val="0"/>
        <c:ser>
          <c:idx val="0"/>
          <c:order val="6"/>
          <c:tx>
            <c:v>Males preventable </c:v>
          </c:tx>
          <c:spPr>
            <a:ln w="28575" cap="rnd">
              <a:solidFill>
                <a:srgbClr val="333333"/>
              </a:solidFill>
              <a:round/>
            </a:ln>
            <a:effectLst/>
          </c:spPr>
          <c:marker>
            <c:symbol val="none"/>
          </c:marker>
          <c:dLbls>
            <c:dLbl>
              <c:idx val="18"/>
              <c:layout>
                <c:manualLayout>
                  <c:x val="-8.4704583370272271E-2"/>
                  <c:y val="-9.7354840832983666E-2"/>
                </c:manualLayout>
              </c:layout>
              <c:showLegendKey val="0"/>
              <c:showVal val="0"/>
              <c:showCatName val="0"/>
              <c:showSerName val="1"/>
              <c:showPercent val="0"/>
              <c:showBubbleSize val="0"/>
              <c:extLst>
                <c:ext xmlns:c15="http://schemas.microsoft.com/office/drawing/2012/chart" uri="{CE6537A1-D6FC-4f65-9D91-7224C49458BB}">
                  <c15:layout>
                    <c:manualLayout>
                      <c:w val="0.13951377952755906"/>
                      <c:h val="0.11560185185185186"/>
                    </c:manualLayout>
                  </c15:layout>
                </c:ext>
                <c:ext xmlns:c16="http://schemas.microsoft.com/office/drawing/2014/chart" uri="{C3380CC4-5D6E-409C-BE32-E72D297353CC}">
                  <c16:uniqueId val="{00000002-D054-4B16-833A-3C2249C39B6B}"/>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1'!$B$38:$B$58</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extLst/>
            </c:numRef>
          </c:cat>
          <c:val>
            <c:numRef>
              <c:f>'Table 9'!$AW$49:$BQ$49</c:f>
              <c:numCache>
                <c:formatCode>0.0</c:formatCode>
                <c:ptCount val="21"/>
                <c:pt idx="0">
                  <c:v>7817</c:v>
                </c:pt>
                <c:pt idx="1">
                  <c:v>7864</c:v>
                </c:pt>
                <c:pt idx="2">
                  <c:v>7617.5</c:v>
                </c:pt>
                <c:pt idx="3" formatCode="#,##0">
                  <c:v>7365</c:v>
                </c:pt>
                <c:pt idx="4">
                  <c:v>7105.5</c:v>
                </c:pt>
                <c:pt idx="5">
                  <c:v>7175.5</c:v>
                </c:pt>
                <c:pt idx="6">
                  <c:v>7074</c:v>
                </c:pt>
                <c:pt idx="7" formatCode="#,##0">
                  <c:v>6954</c:v>
                </c:pt>
                <c:pt idx="8">
                  <c:v>6702</c:v>
                </c:pt>
                <c:pt idx="9">
                  <c:v>6559</c:v>
                </c:pt>
                <c:pt idx="10">
                  <c:v>6478.5</c:v>
                </c:pt>
                <c:pt idx="11" formatCode="#,##0">
                  <c:v>6273.5</c:v>
                </c:pt>
                <c:pt idx="12">
                  <c:v>6289.5</c:v>
                </c:pt>
                <c:pt idx="13">
                  <c:v>6166</c:v>
                </c:pt>
                <c:pt idx="14">
                  <c:v>6406.5</c:v>
                </c:pt>
                <c:pt idx="15" formatCode="#,##0">
                  <c:v>6691.5</c:v>
                </c:pt>
                <c:pt idx="16">
                  <c:v>6553.5</c:v>
                </c:pt>
                <c:pt idx="17">
                  <c:v>6692</c:v>
                </c:pt>
                <c:pt idx="18">
                  <c:v>6722.5</c:v>
                </c:pt>
                <c:pt idx="19">
                  <c:v>7835.5</c:v>
                </c:pt>
                <c:pt idx="20">
                  <c:v>8025</c:v>
                </c:pt>
              </c:numCache>
              <c:extLst/>
            </c:numRef>
          </c:val>
          <c:smooth val="0"/>
          <c:extLst>
            <c:ext xmlns:c16="http://schemas.microsoft.com/office/drawing/2014/chart" uri="{C3380CC4-5D6E-409C-BE32-E72D297353CC}">
              <c16:uniqueId val="{00000003-D054-4B16-833A-3C2249C39B6B}"/>
            </c:ext>
          </c:extLst>
        </c:ser>
        <c:ser>
          <c:idx val="1"/>
          <c:order val="7"/>
          <c:tx>
            <c:v>Females preventable</c:v>
          </c:tx>
          <c:spPr>
            <a:ln w="28575" cap="rnd">
              <a:solidFill>
                <a:srgbClr val="BF78D3"/>
              </a:solidFill>
              <a:round/>
            </a:ln>
            <a:effectLst/>
          </c:spPr>
          <c:marker>
            <c:symbol val="none"/>
          </c:marker>
          <c:dLbls>
            <c:dLbl>
              <c:idx val="18"/>
              <c:layout>
                <c:manualLayout>
                  <c:x val="-8.3976959299283657E-2"/>
                  <c:y val="-2.491468167609702E-2"/>
                </c:manualLayout>
              </c:layout>
              <c:spPr>
                <a:noFill/>
                <a:ln>
                  <a:noFill/>
                </a:ln>
                <a:effectLst/>
              </c:spPr>
              <c:txPr>
                <a:bodyPr rot="0" spcFirstLastPara="1" vertOverflow="ellipsis" vert="horz" wrap="square" anchor="ctr" anchorCtr="1"/>
                <a:lstStyle/>
                <a:p>
                  <a:pPr>
                    <a:defRPr sz="11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7431445933455267"/>
                      <c:h val="4.3760250153500442E-2"/>
                    </c:manualLayout>
                  </c15:layout>
                </c:ext>
                <c:ext xmlns:c16="http://schemas.microsoft.com/office/drawing/2014/chart" uri="{C3380CC4-5D6E-409C-BE32-E72D297353CC}">
                  <c16:uniqueId val="{00000005-D054-4B16-833A-3C2249C39B6B}"/>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1'!$B$38:$B$58</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extLst/>
            </c:numRef>
          </c:cat>
          <c:val>
            <c:numRef>
              <c:f>'Table 9'!$AW$29:$BQ$29</c:f>
              <c:numCache>
                <c:formatCode>0.0</c:formatCode>
                <c:ptCount val="21"/>
                <c:pt idx="0">
                  <c:v>4204.5</c:v>
                </c:pt>
                <c:pt idx="1">
                  <c:v>4212</c:v>
                </c:pt>
                <c:pt idx="2">
                  <c:v>4145</c:v>
                </c:pt>
                <c:pt idx="3" formatCode="#,##0">
                  <c:v>4004.5</c:v>
                </c:pt>
                <c:pt idx="4">
                  <c:v>4025</c:v>
                </c:pt>
                <c:pt idx="5">
                  <c:v>3995.5</c:v>
                </c:pt>
                <c:pt idx="6">
                  <c:v>3825.5</c:v>
                </c:pt>
                <c:pt idx="7" formatCode="#,##0">
                  <c:v>3851</c:v>
                </c:pt>
                <c:pt idx="8">
                  <c:v>3847.5</c:v>
                </c:pt>
                <c:pt idx="9">
                  <c:v>3791.5</c:v>
                </c:pt>
                <c:pt idx="10">
                  <c:v>3747.5</c:v>
                </c:pt>
                <c:pt idx="11" formatCode="#,##0">
                  <c:v>3716.5</c:v>
                </c:pt>
                <c:pt idx="12">
                  <c:v>3704</c:v>
                </c:pt>
                <c:pt idx="13">
                  <c:v>3637.5</c:v>
                </c:pt>
                <c:pt idx="14">
                  <c:v>3768.5</c:v>
                </c:pt>
                <c:pt idx="15" formatCode="#,##0">
                  <c:v>3834.5</c:v>
                </c:pt>
                <c:pt idx="16">
                  <c:v>3870</c:v>
                </c:pt>
                <c:pt idx="17">
                  <c:v>3972.5</c:v>
                </c:pt>
                <c:pt idx="18">
                  <c:v>4065</c:v>
                </c:pt>
                <c:pt idx="19">
                  <c:v>4458</c:v>
                </c:pt>
                <c:pt idx="20">
                  <c:v>4826.5</c:v>
                </c:pt>
              </c:numCache>
              <c:extLst/>
            </c:numRef>
          </c:val>
          <c:smooth val="0"/>
          <c:extLst>
            <c:ext xmlns:c16="http://schemas.microsoft.com/office/drawing/2014/chart" uri="{C3380CC4-5D6E-409C-BE32-E72D297353CC}">
              <c16:uniqueId val="{00000006-D054-4B16-833A-3C2249C39B6B}"/>
            </c:ext>
          </c:extLst>
        </c:ser>
        <c:ser>
          <c:idx val="2"/>
          <c:order val="8"/>
          <c:tx>
            <c:v>Males treatable </c:v>
          </c:tx>
          <c:spPr>
            <a:ln w="28575" cap="rnd">
              <a:solidFill>
                <a:srgbClr val="333333"/>
              </a:solidFill>
              <a:prstDash val="sysDash"/>
              <a:round/>
            </a:ln>
            <a:effectLst/>
          </c:spPr>
          <c:marker>
            <c:symbol val="none"/>
          </c:marker>
          <c:dLbls>
            <c:dLbl>
              <c:idx val="18"/>
              <c:layout>
                <c:manualLayout>
                  <c:x val="-3.2697146848201207E-2"/>
                  <c:y val="-4.825086166656993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D054-4B16-833A-3C2249C39B6B}"/>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1'!$B$38:$B$58</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extLst/>
            </c:numRef>
          </c:cat>
          <c:val>
            <c:numRef>
              <c:f>'Table 9'!$BT$49:$CN$49</c:f>
              <c:numCache>
                <c:formatCode>0.0</c:formatCode>
                <c:ptCount val="21"/>
                <c:pt idx="0">
                  <c:v>3655</c:v>
                </c:pt>
                <c:pt idx="1">
                  <c:v>3613</c:v>
                </c:pt>
                <c:pt idx="2">
                  <c:v>3568.5</c:v>
                </c:pt>
                <c:pt idx="3" formatCode="#,##0">
                  <c:v>3307</c:v>
                </c:pt>
                <c:pt idx="4">
                  <c:v>3288.5</c:v>
                </c:pt>
                <c:pt idx="5">
                  <c:v>3164.5</c:v>
                </c:pt>
                <c:pt idx="6">
                  <c:v>3128</c:v>
                </c:pt>
                <c:pt idx="7" formatCode="#,##0">
                  <c:v>3083</c:v>
                </c:pt>
                <c:pt idx="8">
                  <c:v>2846</c:v>
                </c:pt>
                <c:pt idx="9">
                  <c:v>2776</c:v>
                </c:pt>
                <c:pt idx="10">
                  <c:v>2692.5</c:v>
                </c:pt>
                <c:pt idx="11" formatCode="#,##0">
                  <c:v>2586.5</c:v>
                </c:pt>
                <c:pt idx="12">
                  <c:v>2589.5</c:v>
                </c:pt>
                <c:pt idx="13">
                  <c:v>2367</c:v>
                </c:pt>
                <c:pt idx="14">
                  <c:v>2557.5</c:v>
                </c:pt>
                <c:pt idx="15" formatCode="#,##0">
                  <c:v>2552.5</c:v>
                </c:pt>
                <c:pt idx="16">
                  <c:v>2492.5</c:v>
                </c:pt>
                <c:pt idx="17">
                  <c:v>2505</c:v>
                </c:pt>
                <c:pt idx="18">
                  <c:v>2510.5</c:v>
                </c:pt>
                <c:pt idx="19">
                  <c:v>2623.5</c:v>
                </c:pt>
                <c:pt idx="20">
                  <c:v>2726.5</c:v>
                </c:pt>
              </c:numCache>
              <c:extLst/>
            </c:numRef>
          </c:val>
          <c:smooth val="0"/>
          <c:extLst>
            <c:ext xmlns:c16="http://schemas.microsoft.com/office/drawing/2014/chart" uri="{C3380CC4-5D6E-409C-BE32-E72D297353CC}">
              <c16:uniqueId val="{00000009-D054-4B16-833A-3C2249C39B6B}"/>
            </c:ext>
          </c:extLst>
        </c:ser>
        <c:ser>
          <c:idx val="3"/>
          <c:order val="9"/>
          <c:tx>
            <c:v>Females treatable</c:v>
          </c:tx>
          <c:spPr>
            <a:ln w="28575" cap="rnd">
              <a:solidFill>
                <a:srgbClr val="BF78D3"/>
              </a:solidFill>
              <a:prstDash val="dash"/>
              <a:round/>
            </a:ln>
            <a:effectLst/>
          </c:spPr>
          <c:marker>
            <c:symbol val="none"/>
          </c:marker>
          <c:dLbls>
            <c:dLbl>
              <c:idx val="18"/>
              <c:layout>
                <c:manualLayout>
                  <c:x val="-1.7761157542103452E-2"/>
                  <c:y val="3.2760019417635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D054-4B16-833A-3C2249C39B6B}"/>
                </c:ext>
              </c:extLst>
            </c:dLbl>
            <c:spPr>
              <a:noFill/>
              <a:ln>
                <a:noFill/>
              </a:ln>
              <a:effectLst/>
            </c:spPr>
            <c:txPr>
              <a:bodyPr rot="0" spcFirstLastPara="1" vertOverflow="ellipsis" vert="horz" wrap="square" anchor="ctr" anchorCtr="1"/>
              <a:lstStyle/>
              <a:p>
                <a:pPr>
                  <a:defRPr sz="11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1'!$B$38:$B$58</c:f>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extLst/>
            </c:numRef>
          </c:cat>
          <c:val>
            <c:numRef>
              <c:f>'Table 9'!$BT$29:$CN$29</c:f>
              <c:numCache>
                <c:formatCode>0.0</c:formatCode>
                <c:ptCount val="21"/>
                <c:pt idx="0">
                  <c:v>3067.5</c:v>
                </c:pt>
                <c:pt idx="1">
                  <c:v>2975</c:v>
                </c:pt>
                <c:pt idx="2">
                  <c:v>2985</c:v>
                </c:pt>
                <c:pt idx="3" formatCode="#,##0">
                  <c:v>2795.5</c:v>
                </c:pt>
                <c:pt idx="4">
                  <c:v>2761</c:v>
                </c:pt>
                <c:pt idx="5">
                  <c:v>2673.5</c:v>
                </c:pt>
                <c:pt idx="6">
                  <c:v>2719.5</c:v>
                </c:pt>
                <c:pt idx="7" formatCode="#,##0">
                  <c:v>2606</c:v>
                </c:pt>
                <c:pt idx="8">
                  <c:v>2440.5</c:v>
                </c:pt>
                <c:pt idx="9">
                  <c:v>2413.5</c:v>
                </c:pt>
                <c:pt idx="10">
                  <c:v>2339.5</c:v>
                </c:pt>
                <c:pt idx="11" formatCode="#,##0">
                  <c:v>2355.5</c:v>
                </c:pt>
                <c:pt idx="12">
                  <c:v>2219</c:v>
                </c:pt>
                <c:pt idx="13">
                  <c:v>2182.5</c:v>
                </c:pt>
                <c:pt idx="14">
                  <c:v>2226.5</c:v>
                </c:pt>
                <c:pt idx="15" formatCode="#,##0">
                  <c:v>2313.5</c:v>
                </c:pt>
                <c:pt idx="16">
                  <c:v>2222</c:v>
                </c:pt>
                <c:pt idx="17">
                  <c:v>2310.5</c:v>
                </c:pt>
                <c:pt idx="18">
                  <c:v>2222</c:v>
                </c:pt>
                <c:pt idx="19">
                  <c:v>2236</c:v>
                </c:pt>
                <c:pt idx="20">
                  <c:v>2383.5</c:v>
                </c:pt>
              </c:numCache>
              <c:extLst/>
            </c:numRef>
          </c:val>
          <c:smooth val="0"/>
          <c:extLst>
            <c:ext xmlns:c16="http://schemas.microsoft.com/office/drawing/2014/chart" uri="{C3380CC4-5D6E-409C-BE32-E72D297353CC}">
              <c16:uniqueId val="{0000000C-D054-4B16-833A-3C2249C39B6B}"/>
            </c:ext>
          </c:extLst>
        </c:ser>
        <c:dLbls>
          <c:showLegendKey val="0"/>
          <c:showVal val="0"/>
          <c:showCatName val="0"/>
          <c:showSerName val="0"/>
          <c:showPercent val="0"/>
          <c:showBubbleSize val="0"/>
        </c:dLbls>
        <c:smooth val="0"/>
        <c:axId val="622002712"/>
        <c:axId val="621998448"/>
        <c:extLst>
          <c:ext xmlns:c15="http://schemas.microsoft.com/office/drawing/2012/chart" uri="{02D57815-91ED-43cb-92C2-25804820EDAC}">
            <c15:filteredLineSeries>
              <c15:ser>
                <c:idx val="6"/>
                <c:order val="0"/>
                <c:tx>
                  <c:v>Males preventable </c:v>
                </c:tx>
                <c:spPr>
                  <a:ln>
                    <a:solidFill>
                      <a:srgbClr val="203F7A"/>
                    </a:solidFill>
                  </a:ln>
                </c:spPr>
                <c:marker>
                  <c:symbol val="none"/>
                </c:marker>
                <c:cat>
                  <c:numRef>
                    <c:extLst>
                      <c:ext uri="{02D57815-91ED-43cb-92C2-25804820EDAC}">
                        <c15:formulaRef>
                          <c15:sqref>'Table 1'!$B$38:$B$58</c15:sqref>
                        </c15:formulaRef>
                      </c:ext>
                    </c:extLst>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c:ext uri="{02D57815-91ED-43cb-92C2-25804820EDAC}">
                        <c15:formulaRef>
                          <c15:sqref>'Table 9'!$AW$49:$BQ$49</c15:sqref>
                        </c15:formulaRef>
                      </c:ext>
                    </c:extLst>
                    <c:numCache>
                      <c:formatCode>0.0</c:formatCode>
                      <c:ptCount val="21"/>
                      <c:pt idx="0">
                        <c:v>7817</c:v>
                      </c:pt>
                      <c:pt idx="1">
                        <c:v>7864</c:v>
                      </c:pt>
                      <c:pt idx="2">
                        <c:v>7617.5</c:v>
                      </c:pt>
                      <c:pt idx="3" formatCode="#,##0">
                        <c:v>7365</c:v>
                      </c:pt>
                      <c:pt idx="4">
                        <c:v>7105.5</c:v>
                      </c:pt>
                      <c:pt idx="5">
                        <c:v>7175.5</c:v>
                      </c:pt>
                      <c:pt idx="6">
                        <c:v>7074</c:v>
                      </c:pt>
                      <c:pt idx="7" formatCode="#,##0">
                        <c:v>6954</c:v>
                      </c:pt>
                      <c:pt idx="8">
                        <c:v>6702</c:v>
                      </c:pt>
                      <c:pt idx="9">
                        <c:v>6559</c:v>
                      </c:pt>
                      <c:pt idx="10">
                        <c:v>6478.5</c:v>
                      </c:pt>
                      <c:pt idx="11" formatCode="#,##0">
                        <c:v>6273.5</c:v>
                      </c:pt>
                      <c:pt idx="12">
                        <c:v>6289.5</c:v>
                      </c:pt>
                      <c:pt idx="13">
                        <c:v>6166</c:v>
                      </c:pt>
                      <c:pt idx="14">
                        <c:v>6406.5</c:v>
                      </c:pt>
                      <c:pt idx="15" formatCode="#,##0">
                        <c:v>6691.5</c:v>
                      </c:pt>
                      <c:pt idx="16">
                        <c:v>6553.5</c:v>
                      </c:pt>
                      <c:pt idx="17">
                        <c:v>6692</c:v>
                      </c:pt>
                      <c:pt idx="18">
                        <c:v>6722.5</c:v>
                      </c:pt>
                      <c:pt idx="19">
                        <c:v>7835.5</c:v>
                      </c:pt>
                      <c:pt idx="20">
                        <c:v>8025</c:v>
                      </c:pt>
                    </c:numCache>
                  </c:numRef>
                </c:val>
                <c:smooth val="0"/>
                <c:extLst>
                  <c:ext xmlns:c16="http://schemas.microsoft.com/office/drawing/2014/chart" uri="{C3380CC4-5D6E-409C-BE32-E72D297353CC}">
                    <c16:uniqueId val="{00000012-D054-4B16-833A-3C2249C39B6B}"/>
                  </c:ext>
                </c:extLst>
              </c15:ser>
            </c15:filteredLineSeries>
            <c15:filteredLineSeries>
              <c15:ser>
                <c:idx val="7"/>
                <c:order val="1"/>
                <c:tx>
                  <c:v>Females preventable</c:v>
                </c:tx>
                <c:spPr>
                  <a:ln>
                    <a:solidFill>
                      <a:srgbClr val="93A7CC"/>
                    </a:solidFill>
                  </a:ln>
                </c:spPr>
                <c:marker>
                  <c:symbol val="none"/>
                </c:marker>
                <c:cat>
                  <c:numRef>
                    <c:extLst xmlns:c15="http://schemas.microsoft.com/office/drawing/2012/chart">
                      <c:ext xmlns:c15="http://schemas.microsoft.com/office/drawing/2012/chart" uri="{02D57815-91ED-43cb-92C2-25804820EDAC}">
                        <c15:formulaRef>
                          <c15:sqref>'Table 1'!$B$38:$B$58</c15:sqref>
                        </c15:formulaRef>
                      </c:ext>
                    </c:extLst>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9'!$AW$29:$BQ$29</c15:sqref>
                        </c15:formulaRef>
                      </c:ext>
                    </c:extLst>
                    <c:numCache>
                      <c:formatCode>0.0</c:formatCode>
                      <c:ptCount val="21"/>
                      <c:pt idx="0">
                        <c:v>4204.5</c:v>
                      </c:pt>
                      <c:pt idx="1">
                        <c:v>4212</c:v>
                      </c:pt>
                      <c:pt idx="2">
                        <c:v>4145</c:v>
                      </c:pt>
                      <c:pt idx="3" formatCode="#,##0">
                        <c:v>4004.5</c:v>
                      </c:pt>
                      <c:pt idx="4">
                        <c:v>4025</c:v>
                      </c:pt>
                      <c:pt idx="5">
                        <c:v>3995.5</c:v>
                      </c:pt>
                      <c:pt idx="6">
                        <c:v>3825.5</c:v>
                      </c:pt>
                      <c:pt idx="7" formatCode="#,##0">
                        <c:v>3851</c:v>
                      </c:pt>
                      <c:pt idx="8">
                        <c:v>3847.5</c:v>
                      </c:pt>
                      <c:pt idx="9">
                        <c:v>3791.5</c:v>
                      </c:pt>
                      <c:pt idx="10">
                        <c:v>3747.5</c:v>
                      </c:pt>
                      <c:pt idx="11" formatCode="#,##0">
                        <c:v>3716.5</c:v>
                      </c:pt>
                      <c:pt idx="12">
                        <c:v>3704</c:v>
                      </c:pt>
                      <c:pt idx="13">
                        <c:v>3637.5</c:v>
                      </c:pt>
                      <c:pt idx="14">
                        <c:v>3768.5</c:v>
                      </c:pt>
                      <c:pt idx="15" formatCode="#,##0">
                        <c:v>3834.5</c:v>
                      </c:pt>
                      <c:pt idx="16">
                        <c:v>3870</c:v>
                      </c:pt>
                      <c:pt idx="17">
                        <c:v>3972.5</c:v>
                      </c:pt>
                      <c:pt idx="18">
                        <c:v>4065</c:v>
                      </c:pt>
                      <c:pt idx="19">
                        <c:v>4458</c:v>
                      </c:pt>
                      <c:pt idx="20">
                        <c:v>4826.5</c:v>
                      </c:pt>
                    </c:numCache>
                  </c:numRef>
                </c:val>
                <c:smooth val="0"/>
                <c:extLst xmlns:c15="http://schemas.microsoft.com/office/drawing/2012/chart">
                  <c:ext xmlns:c16="http://schemas.microsoft.com/office/drawing/2014/chart" uri="{C3380CC4-5D6E-409C-BE32-E72D297353CC}">
                    <c16:uniqueId val="{00000013-D054-4B16-833A-3C2249C39B6B}"/>
                  </c:ext>
                </c:extLst>
              </c15:ser>
            </c15:filteredLineSeries>
            <c15:filteredLineSeries>
              <c15:ser>
                <c:idx val="8"/>
                <c:order val="2"/>
                <c:tx>
                  <c:v>Males treatable </c:v>
                </c:tx>
                <c:spPr>
                  <a:ln>
                    <a:solidFill>
                      <a:srgbClr val="203F7A"/>
                    </a:solidFill>
                    <a:prstDash val="sysDash"/>
                  </a:ln>
                </c:spPr>
                <c:marker>
                  <c:symbol val="none"/>
                </c:marker>
                <c:cat>
                  <c:numRef>
                    <c:extLst xmlns:c15="http://schemas.microsoft.com/office/drawing/2012/chart">
                      <c:ext xmlns:c15="http://schemas.microsoft.com/office/drawing/2012/chart" uri="{02D57815-91ED-43cb-92C2-25804820EDAC}">
                        <c15:formulaRef>
                          <c15:sqref>'Table 1'!$B$38:$B$58</c15:sqref>
                        </c15:formulaRef>
                      </c:ext>
                    </c:extLst>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9'!$BT$49:$CN$49</c15:sqref>
                        </c15:formulaRef>
                      </c:ext>
                    </c:extLst>
                    <c:numCache>
                      <c:formatCode>0.0</c:formatCode>
                      <c:ptCount val="21"/>
                      <c:pt idx="0">
                        <c:v>3655</c:v>
                      </c:pt>
                      <c:pt idx="1">
                        <c:v>3613</c:v>
                      </c:pt>
                      <c:pt idx="2">
                        <c:v>3568.5</c:v>
                      </c:pt>
                      <c:pt idx="3" formatCode="#,##0">
                        <c:v>3307</c:v>
                      </c:pt>
                      <c:pt idx="4">
                        <c:v>3288.5</c:v>
                      </c:pt>
                      <c:pt idx="5">
                        <c:v>3164.5</c:v>
                      </c:pt>
                      <c:pt idx="6">
                        <c:v>3128</c:v>
                      </c:pt>
                      <c:pt idx="7" formatCode="#,##0">
                        <c:v>3083</c:v>
                      </c:pt>
                      <c:pt idx="8">
                        <c:v>2846</c:v>
                      </c:pt>
                      <c:pt idx="9">
                        <c:v>2776</c:v>
                      </c:pt>
                      <c:pt idx="10">
                        <c:v>2692.5</c:v>
                      </c:pt>
                      <c:pt idx="11" formatCode="#,##0">
                        <c:v>2586.5</c:v>
                      </c:pt>
                      <c:pt idx="12">
                        <c:v>2589.5</c:v>
                      </c:pt>
                      <c:pt idx="13">
                        <c:v>2367</c:v>
                      </c:pt>
                      <c:pt idx="14">
                        <c:v>2557.5</c:v>
                      </c:pt>
                      <c:pt idx="15" formatCode="#,##0">
                        <c:v>2552.5</c:v>
                      </c:pt>
                      <c:pt idx="16">
                        <c:v>2492.5</c:v>
                      </c:pt>
                      <c:pt idx="17">
                        <c:v>2505</c:v>
                      </c:pt>
                      <c:pt idx="18">
                        <c:v>2510.5</c:v>
                      </c:pt>
                      <c:pt idx="19">
                        <c:v>2623.5</c:v>
                      </c:pt>
                      <c:pt idx="20">
                        <c:v>2726.5</c:v>
                      </c:pt>
                    </c:numCache>
                  </c:numRef>
                </c:val>
                <c:smooth val="0"/>
                <c:extLst xmlns:c15="http://schemas.microsoft.com/office/drawing/2012/chart">
                  <c:ext xmlns:c16="http://schemas.microsoft.com/office/drawing/2014/chart" uri="{C3380CC4-5D6E-409C-BE32-E72D297353CC}">
                    <c16:uniqueId val="{00000014-D054-4B16-833A-3C2249C39B6B}"/>
                  </c:ext>
                </c:extLst>
              </c15:ser>
            </c15:filteredLineSeries>
            <c15:filteredLineSeries>
              <c15:ser>
                <c:idx val="9"/>
                <c:order val="3"/>
                <c:tx>
                  <c:v>Females treatable</c:v>
                </c:tx>
                <c:spPr>
                  <a:ln>
                    <a:solidFill>
                      <a:srgbClr val="93A7CC"/>
                    </a:solidFill>
                    <a:prstDash val="dash"/>
                  </a:ln>
                </c:spPr>
                <c:marker>
                  <c:symbol val="none"/>
                </c:marker>
                <c:cat>
                  <c:numRef>
                    <c:extLst xmlns:c15="http://schemas.microsoft.com/office/drawing/2012/chart">
                      <c:ext xmlns:c15="http://schemas.microsoft.com/office/drawing/2012/chart" uri="{02D57815-91ED-43cb-92C2-25804820EDAC}">
                        <c15:formulaRef>
                          <c15:sqref>'Table 1'!$B$38:$B$58</c15:sqref>
                        </c15:formulaRef>
                      </c:ext>
                    </c:extLst>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9'!$BT$29:$CN$29</c15:sqref>
                        </c15:formulaRef>
                      </c:ext>
                    </c:extLst>
                    <c:numCache>
                      <c:formatCode>0.0</c:formatCode>
                      <c:ptCount val="21"/>
                      <c:pt idx="0">
                        <c:v>3067.5</c:v>
                      </c:pt>
                      <c:pt idx="1">
                        <c:v>2975</c:v>
                      </c:pt>
                      <c:pt idx="2">
                        <c:v>2985</c:v>
                      </c:pt>
                      <c:pt idx="3" formatCode="#,##0">
                        <c:v>2795.5</c:v>
                      </c:pt>
                      <c:pt idx="4">
                        <c:v>2761</c:v>
                      </c:pt>
                      <c:pt idx="5">
                        <c:v>2673.5</c:v>
                      </c:pt>
                      <c:pt idx="6">
                        <c:v>2719.5</c:v>
                      </c:pt>
                      <c:pt idx="7" formatCode="#,##0">
                        <c:v>2606</c:v>
                      </c:pt>
                      <c:pt idx="8">
                        <c:v>2440.5</c:v>
                      </c:pt>
                      <c:pt idx="9">
                        <c:v>2413.5</c:v>
                      </c:pt>
                      <c:pt idx="10">
                        <c:v>2339.5</c:v>
                      </c:pt>
                      <c:pt idx="11" formatCode="#,##0">
                        <c:v>2355.5</c:v>
                      </c:pt>
                      <c:pt idx="12">
                        <c:v>2219</c:v>
                      </c:pt>
                      <c:pt idx="13">
                        <c:v>2182.5</c:v>
                      </c:pt>
                      <c:pt idx="14">
                        <c:v>2226.5</c:v>
                      </c:pt>
                      <c:pt idx="15" formatCode="#,##0">
                        <c:v>2313.5</c:v>
                      </c:pt>
                      <c:pt idx="16">
                        <c:v>2222</c:v>
                      </c:pt>
                      <c:pt idx="17">
                        <c:v>2310.5</c:v>
                      </c:pt>
                      <c:pt idx="18">
                        <c:v>2222</c:v>
                      </c:pt>
                      <c:pt idx="19">
                        <c:v>2236</c:v>
                      </c:pt>
                      <c:pt idx="20">
                        <c:v>2383.5</c:v>
                      </c:pt>
                    </c:numCache>
                  </c:numRef>
                </c:val>
                <c:smooth val="0"/>
                <c:extLst xmlns:c15="http://schemas.microsoft.com/office/drawing/2012/chart">
                  <c:ext xmlns:c16="http://schemas.microsoft.com/office/drawing/2014/chart" uri="{C3380CC4-5D6E-409C-BE32-E72D297353CC}">
                    <c16:uniqueId val="{00000015-D054-4B16-833A-3C2249C39B6B}"/>
                  </c:ext>
                </c:extLst>
              </c15:ser>
            </c15:filteredLineSeries>
            <c15:filteredLineSeries>
              <c15:ser>
                <c:idx val="10"/>
                <c:order val="4"/>
                <c:tx>
                  <c:v>Males preventable (without COVID-19)</c:v>
                </c:tx>
                <c:spPr>
                  <a:ln>
                    <a:solidFill>
                      <a:srgbClr val="203F7A"/>
                    </a:solidFill>
                    <a:prstDash val="sysDot"/>
                  </a:ln>
                </c:spPr>
                <c:marker>
                  <c:symbol val="none"/>
                </c:marker>
                <c:cat>
                  <c:numRef>
                    <c:extLst xmlns:c15="http://schemas.microsoft.com/office/drawing/2012/chart">
                      <c:ext xmlns:c15="http://schemas.microsoft.com/office/drawing/2012/chart" uri="{02D57815-91ED-43cb-92C2-25804820EDAC}">
                        <c15:formulaRef>
                          <c15:sqref>'Table 1'!$B$38:$B$58</c15:sqref>
                        </c15:formulaRef>
                      </c:ext>
                    </c:extLst>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1'!$Q$38:$Q$56,'Table 1'!$Q$59,'Table 1'!$Q$38:$Q$56,'Table 1'!$Q$59:$Q$60)</c15:sqref>
                        </c15:formulaRef>
                      </c:ext>
                    </c:extLst>
                    <c:numCache>
                      <c:formatCode>#,##0.0</c:formatCode>
                      <c:ptCount val="41"/>
                      <c:pt idx="0">
                        <c:v>7817</c:v>
                      </c:pt>
                      <c:pt idx="1">
                        <c:v>7864</c:v>
                      </c:pt>
                      <c:pt idx="2">
                        <c:v>7617.5</c:v>
                      </c:pt>
                      <c:pt idx="3">
                        <c:v>7365</c:v>
                      </c:pt>
                      <c:pt idx="4">
                        <c:v>7105.5</c:v>
                      </c:pt>
                      <c:pt idx="5">
                        <c:v>7175.5</c:v>
                      </c:pt>
                      <c:pt idx="6">
                        <c:v>7074</c:v>
                      </c:pt>
                      <c:pt idx="7">
                        <c:v>6954</c:v>
                      </c:pt>
                      <c:pt idx="8">
                        <c:v>6702</c:v>
                      </c:pt>
                      <c:pt idx="9">
                        <c:v>6559</c:v>
                      </c:pt>
                      <c:pt idx="10">
                        <c:v>6478.5</c:v>
                      </c:pt>
                      <c:pt idx="11">
                        <c:v>6273.5</c:v>
                      </c:pt>
                      <c:pt idx="12">
                        <c:v>6289.5</c:v>
                      </c:pt>
                      <c:pt idx="13">
                        <c:v>6166</c:v>
                      </c:pt>
                      <c:pt idx="14">
                        <c:v>6406.5</c:v>
                      </c:pt>
                      <c:pt idx="15">
                        <c:v>6691.5</c:v>
                      </c:pt>
                      <c:pt idx="16">
                        <c:v>6553.5</c:v>
                      </c:pt>
                      <c:pt idx="17">
                        <c:v>6692</c:v>
                      </c:pt>
                      <c:pt idx="18">
                        <c:v>6722.5</c:v>
                      </c:pt>
                      <c:pt idx="19">
                        <c:v>6917.5</c:v>
                      </c:pt>
                      <c:pt idx="20">
                        <c:v>7817</c:v>
                      </c:pt>
                      <c:pt idx="21">
                        <c:v>7864</c:v>
                      </c:pt>
                      <c:pt idx="22">
                        <c:v>7617.5</c:v>
                      </c:pt>
                      <c:pt idx="23">
                        <c:v>7365</c:v>
                      </c:pt>
                      <c:pt idx="24">
                        <c:v>7105.5</c:v>
                      </c:pt>
                      <c:pt idx="25">
                        <c:v>7175.5</c:v>
                      </c:pt>
                      <c:pt idx="26">
                        <c:v>7074</c:v>
                      </c:pt>
                      <c:pt idx="27">
                        <c:v>6954</c:v>
                      </c:pt>
                      <c:pt idx="28">
                        <c:v>6702</c:v>
                      </c:pt>
                      <c:pt idx="29">
                        <c:v>6559</c:v>
                      </c:pt>
                      <c:pt idx="30">
                        <c:v>6478.5</c:v>
                      </c:pt>
                      <c:pt idx="31">
                        <c:v>6273.5</c:v>
                      </c:pt>
                      <c:pt idx="32">
                        <c:v>6289.5</c:v>
                      </c:pt>
                      <c:pt idx="33">
                        <c:v>6166</c:v>
                      </c:pt>
                      <c:pt idx="34">
                        <c:v>6406.5</c:v>
                      </c:pt>
                      <c:pt idx="35">
                        <c:v>6691.5</c:v>
                      </c:pt>
                      <c:pt idx="36">
                        <c:v>6553.5</c:v>
                      </c:pt>
                      <c:pt idx="37">
                        <c:v>6692</c:v>
                      </c:pt>
                      <c:pt idx="38">
                        <c:v>6722.5</c:v>
                      </c:pt>
                      <c:pt idx="39">
                        <c:v>6917.5</c:v>
                      </c:pt>
                      <c:pt idx="40">
                        <c:v>6883.5</c:v>
                      </c:pt>
                    </c:numCache>
                  </c:numRef>
                </c:val>
                <c:smooth val="0"/>
                <c:extLst xmlns:c15="http://schemas.microsoft.com/office/drawing/2012/chart">
                  <c:ext xmlns:c16="http://schemas.microsoft.com/office/drawing/2014/chart" uri="{C3380CC4-5D6E-409C-BE32-E72D297353CC}">
                    <c16:uniqueId val="{00000016-D054-4B16-833A-3C2249C39B6B}"/>
                  </c:ext>
                </c:extLst>
              </c15:ser>
            </c15:filteredLineSeries>
            <c15:filteredLineSeries>
              <c15:ser>
                <c:idx val="11"/>
                <c:order val="5"/>
                <c:tx>
                  <c:v>Females preventable (without COVID-19)</c:v>
                </c:tx>
                <c:spPr>
                  <a:ln>
                    <a:solidFill>
                      <a:srgbClr val="93A7CC"/>
                    </a:solidFill>
                    <a:prstDash val="sysDot"/>
                  </a:ln>
                </c:spPr>
                <c:marker>
                  <c:symbol val="none"/>
                </c:marker>
                <c:cat>
                  <c:numRef>
                    <c:extLst xmlns:c15="http://schemas.microsoft.com/office/drawing/2012/chart">
                      <c:ext xmlns:c15="http://schemas.microsoft.com/office/drawing/2012/chart" uri="{02D57815-91ED-43cb-92C2-25804820EDAC}">
                        <c15:formulaRef>
                          <c15:sqref>'Table 1'!$B$38:$B$58</c15:sqref>
                        </c15:formulaRef>
                      </c:ext>
                    </c:extLst>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1'!$Q$64:$Q$82,'Table 1'!$Q$85,'Table 1'!$Q$64:$Q$82,'Table 1'!$Q$85:$Q$86)</c15:sqref>
                        </c15:formulaRef>
                      </c:ext>
                    </c:extLst>
                    <c:numCache>
                      <c:formatCode>#,##0.0</c:formatCode>
                      <c:ptCount val="41"/>
                      <c:pt idx="0">
                        <c:v>4204.5</c:v>
                      </c:pt>
                      <c:pt idx="1">
                        <c:v>4212</c:v>
                      </c:pt>
                      <c:pt idx="2">
                        <c:v>4145</c:v>
                      </c:pt>
                      <c:pt idx="3">
                        <c:v>4004.5</c:v>
                      </c:pt>
                      <c:pt idx="4">
                        <c:v>4025</c:v>
                      </c:pt>
                      <c:pt idx="5">
                        <c:v>3995.5</c:v>
                      </c:pt>
                      <c:pt idx="6">
                        <c:v>3825.5</c:v>
                      </c:pt>
                      <c:pt idx="7">
                        <c:v>3851</c:v>
                      </c:pt>
                      <c:pt idx="8">
                        <c:v>3847.5</c:v>
                      </c:pt>
                      <c:pt idx="9">
                        <c:v>3791.5</c:v>
                      </c:pt>
                      <c:pt idx="10">
                        <c:v>3747.5</c:v>
                      </c:pt>
                      <c:pt idx="11">
                        <c:v>3716.5</c:v>
                      </c:pt>
                      <c:pt idx="12">
                        <c:v>3704</c:v>
                      </c:pt>
                      <c:pt idx="13">
                        <c:v>3637.5</c:v>
                      </c:pt>
                      <c:pt idx="14">
                        <c:v>3768.5</c:v>
                      </c:pt>
                      <c:pt idx="15">
                        <c:v>3834.5</c:v>
                      </c:pt>
                      <c:pt idx="16">
                        <c:v>3870</c:v>
                      </c:pt>
                      <c:pt idx="17">
                        <c:v>3972.5</c:v>
                      </c:pt>
                      <c:pt idx="18">
                        <c:v>4065</c:v>
                      </c:pt>
                      <c:pt idx="19">
                        <c:v>3909</c:v>
                      </c:pt>
                      <c:pt idx="20">
                        <c:v>4204.5</c:v>
                      </c:pt>
                      <c:pt idx="21">
                        <c:v>4212</c:v>
                      </c:pt>
                      <c:pt idx="22">
                        <c:v>4145</c:v>
                      </c:pt>
                      <c:pt idx="23">
                        <c:v>4004.5</c:v>
                      </c:pt>
                      <c:pt idx="24">
                        <c:v>4025</c:v>
                      </c:pt>
                      <c:pt idx="25">
                        <c:v>3995.5</c:v>
                      </c:pt>
                      <c:pt idx="26">
                        <c:v>3825.5</c:v>
                      </c:pt>
                      <c:pt idx="27">
                        <c:v>3851</c:v>
                      </c:pt>
                      <c:pt idx="28">
                        <c:v>3847.5</c:v>
                      </c:pt>
                      <c:pt idx="29">
                        <c:v>3791.5</c:v>
                      </c:pt>
                      <c:pt idx="30">
                        <c:v>3747.5</c:v>
                      </c:pt>
                      <c:pt idx="31">
                        <c:v>3716.5</c:v>
                      </c:pt>
                      <c:pt idx="32">
                        <c:v>3704</c:v>
                      </c:pt>
                      <c:pt idx="33">
                        <c:v>3637.5</c:v>
                      </c:pt>
                      <c:pt idx="34">
                        <c:v>3768.5</c:v>
                      </c:pt>
                      <c:pt idx="35">
                        <c:v>3834.5</c:v>
                      </c:pt>
                      <c:pt idx="36">
                        <c:v>3870</c:v>
                      </c:pt>
                      <c:pt idx="37">
                        <c:v>3972.5</c:v>
                      </c:pt>
                      <c:pt idx="38">
                        <c:v>4065</c:v>
                      </c:pt>
                      <c:pt idx="39">
                        <c:v>3909</c:v>
                      </c:pt>
                      <c:pt idx="40">
                        <c:v>4071.5</c:v>
                      </c:pt>
                    </c:numCache>
                  </c:numRef>
                </c:val>
                <c:smooth val="0"/>
                <c:extLst xmlns:c15="http://schemas.microsoft.com/office/drawing/2012/chart">
                  <c:ext xmlns:c16="http://schemas.microsoft.com/office/drawing/2014/chart" uri="{C3380CC4-5D6E-409C-BE32-E72D297353CC}">
                    <c16:uniqueId val="{00000017-D054-4B16-833A-3C2249C39B6B}"/>
                  </c:ext>
                </c:extLst>
              </c15:ser>
            </c15:filteredLineSeries>
            <c15:filteredLineSeries>
              <c15:ser>
                <c:idx val="4"/>
                <c:order val="10"/>
                <c:tx>
                  <c:v>Males preventable (without COVID-19)</c:v>
                </c:tx>
                <c:spPr>
                  <a:ln w="28575" cap="rnd">
                    <a:solidFill>
                      <a:srgbClr val="203F7A"/>
                    </a:solidFill>
                    <a:prstDash val="sysDot"/>
                    <a:round/>
                  </a:ln>
                  <a:effectLst/>
                </c:spPr>
                <c:marker>
                  <c:symbol val="none"/>
                </c:marker>
                <c:dPt>
                  <c:idx val="19"/>
                  <c:bubble3D val="0"/>
                  <c:extLst xmlns:c15="http://schemas.microsoft.com/office/drawing/2012/chart">
                    <c:ext xmlns:c16="http://schemas.microsoft.com/office/drawing/2014/chart" uri="{C3380CC4-5D6E-409C-BE32-E72D297353CC}">
                      <c16:uniqueId val="{0000000E-D054-4B16-833A-3C2249C39B6B}"/>
                    </c:ext>
                  </c:extLst>
                </c:dPt>
                <c:cat>
                  <c:numRef>
                    <c:extLst xmlns:c15="http://schemas.microsoft.com/office/drawing/2012/chart">
                      <c:ext xmlns:c15="http://schemas.microsoft.com/office/drawing/2012/chart" uri="{02D57815-91ED-43cb-92C2-25804820EDAC}">
                        <c15:formulaRef>
                          <c15:sqref>'Table 1'!$B$38:$B$58</c15:sqref>
                        </c15:formulaRef>
                      </c:ext>
                    </c:extLst>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1'!$Y$38:$Y$58</c15:sqref>
                        </c15:formulaRef>
                      </c:ext>
                    </c:extLst>
                    <c:numCache>
                      <c:formatCode>General</c:formatCode>
                      <c:ptCount val="21"/>
                      <c:pt idx="0">
                        <c:v>7817</c:v>
                      </c:pt>
                      <c:pt idx="1">
                        <c:v>7864</c:v>
                      </c:pt>
                      <c:pt idx="2">
                        <c:v>7617.5</c:v>
                      </c:pt>
                      <c:pt idx="3">
                        <c:v>7365</c:v>
                      </c:pt>
                      <c:pt idx="4">
                        <c:v>7105.5</c:v>
                      </c:pt>
                      <c:pt idx="5">
                        <c:v>7175.5</c:v>
                      </c:pt>
                      <c:pt idx="6">
                        <c:v>7074</c:v>
                      </c:pt>
                      <c:pt idx="7">
                        <c:v>6954</c:v>
                      </c:pt>
                      <c:pt idx="8">
                        <c:v>6702</c:v>
                      </c:pt>
                      <c:pt idx="9">
                        <c:v>6559</c:v>
                      </c:pt>
                      <c:pt idx="10">
                        <c:v>6478.5</c:v>
                      </c:pt>
                      <c:pt idx="11">
                        <c:v>6273.5</c:v>
                      </c:pt>
                      <c:pt idx="12">
                        <c:v>6289.5</c:v>
                      </c:pt>
                      <c:pt idx="13">
                        <c:v>6166</c:v>
                      </c:pt>
                      <c:pt idx="14">
                        <c:v>6406.5</c:v>
                      </c:pt>
                      <c:pt idx="15">
                        <c:v>6691.5</c:v>
                      </c:pt>
                      <c:pt idx="16">
                        <c:v>6553.5</c:v>
                      </c:pt>
                      <c:pt idx="17">
                        <c:v>6692</c:v>
                      </c:pt>
                      <c:pt idx="18">
                        <c:v>6722.5</c:v>
                      </c:pt>
                      <c:pt idx="19">
                        <c:v>6917.5</c:v>
                      </c:pt>
                      <c:pt idx="20">
                        <c:v>6883.5</c:v>
                      </c:pt>
                    </c:numCache>
                  </c:numRef>
                </c:val>
                <c:smooth val="0"/>
                <c:extLst xmlns:c15="http://schemas.microsoft.com/office/drawing/2012/chart">
                  <c:ext xmlns:c16="http://schemas.microsoft.com/office/drawing/2014/chart" uri="{C3380CC4-5D6E-409C-BE32-E72D297353CC}">
                    <c16:uniqueId val="{0000000F-D054-4B16-833A-3C2249C39B6B}"/>
                  </c:ext>
                </c:extLst>
              </c15:ser>
            </c15:filteredLineSeries>
            <c15:filteredLineSeries>
              <c15:ser>
                <c:idx val="5"/>
                <c:order val="11"/>
                <c:tx>
                  <c:v>Females preventable (without COVID-19)</c:v>
                </c:tx>
                <c:spPr>
                  <a:ln w="28575" cap="rnd">
                    <a:solidFill>
                      <a:srgbClr val="93A7CC"/>
                    </a:solidFill>
                    <a:prstDash val="dash"/>
                    <a:round/>
                  </a:ln>
                  <a:effectLst/>
                </c:spPr>
                <c:marker>
                  <c:symbol val="none"/>
                </c:marker>
                <c:dPt>
                  <c:idx val="19"/>
                  <c:bubble3D val="0"/>
                  <c:extLst xmlns:c15="http://schemas.microsoft.com/office/drawing/2012/chart">
                    <c:ext xmlns:c16="http://schemas.microsoft.com/office/drawing/2014/chart" uri="{C3380CC4-5D6E-409C-BE32-E72D297353CC}">
                      <c16:uniqueId val="{00000002-079E-44F9-B81F-B5A4BAAB6FE7}"/>
                    </c:ext>
                  </c:extLst>
                </c:dPt>
                <c:cat>
                  <c:numRef>
                    <c:extLst xmlns:c15="http://schemas.microsoft.com/office/drawing/2012/chart">
                      <c:ext xmlns:c15="http://schemas.microsoft.com/office/drawing/2012/chart" uri="{02D57815-91ED-43cb-92C2-25804820EDAC}">
                        <c15:formulaRef>
                          <c15:sqref>'Table 1'!$B$38:$B$58</c15:sqref>
                        </c15:formulaRef>
                      </c:ext>
                    </c:extLst>
                    <c:numCache>
                      <c:formatCode>General</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1'!$Y$64:$Y$84</c15:sqref>
                        </c15:formulaRef>
                      </c:ext>
                    </c:extLst>
                    <c:numCache>
                      <c:formatCode>General</c:formatCode>
                      <c:ptCount val="21"/>
                      <c:pt idx="0">
                        <c:v>4204.5</c:v>
                      </c:pt>
                      <c:pt idx="1">
                        <c:v>4212</c:v>
                      </c:pt>
                      <c:pt idx="2">
                        <c:v>4145</c:v>
                      </c:pt>
                      <c:pt idx="3">
                        <c:v>4004.5</c:v>
                      </c:pt>
                      <c:pt idx="4">
                        <c:v>4025</c:v>
                      </c:pt>
                      <c:pt idx="5">
                        <c:v>3995.5</c:v>
                      </c:pt>
                      <c:pt idx="6">
                        <c:v>3825.5</c:v>
                      </c:pt>
                      <c:pt idx="7">
                        <c:v>3851</c:v>
                      </c:pt>
                      <c:pt idx="8">
                        <c:v>3847.5</c:v>
                      </c:pt>
                      <c:pt idx="9">
                        <c:v>3791.5</c:v>
                      </c:pt>
                      <c:pt idx="10">
                        <c:v>3747.5</c:v>
                      </c:pt>
                      <c:pt idx="11">
                        <c:v>3716.5</c:v>
                      </c:pt>
                      <c:pt idx="12">
                        <c:v>3704</c:v>
                      </c:pt>
                      <c:pt idx="13">
                        <c:v>3637.5</c:v>
                      </c:pt>
                      <c:pt idx="14">
                        <c:v>3768.5</c:v>
                      </c:pt>
                      <c:pt idx="15">
                        <c:v>3834.5</c:v>
                      </c:pt>
                      <c:pt idx="16">
                        <c:v>3870</c:v>
                      </c:pt>
                      <c:pt idx="17">
                        <c:v>3972.5</c:v>
                      </c:pt>
                      <c:pt idx="18">
                        <c:v>4065</c:v>
                      </c:pt>
                      <c:pt idx="19">
                        <c:v>3909</c:v>
                      </c:pt>
                      <c:pt idx="20">
                        <c:v>4071.5</c:v>
                      </c:pt>
                    </c:numCache>
                  </c:numRef>
                </c:val>
                <c:smooth val="0"/>
                <c:extLst xmlns:c15="http://schemas.microsoft.com/office/drawing/2012/chart">
                  <c:ext xmlns:c16="http://schemas.microsoft.com/office/drawing/2014/chart" uri="{C3380CC4-5D6E-409C-BE32-E72D297353CC}">
                    <c16:uniqueId val="{00000011-D054-4B16-833A-3C2249C39B6B}"/>
                  </c:ext>
                </c:extLst>
              </c15:ser>
            </c15:filteredLineSeries>
          </c:ext>
        </c:extLst>
      </c:lineChart>
      <c:catAx>
        <c:axId val="62200271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1998448"/>
        <c:crosses val="autoZero"/>
        <c:auto val="1"/>
        <c:lblAlgn val="ctr"/>
        <c:lblOffset val="100"/>
        <c:noMultiLvlLbl val="0"/>
      </c:catAx>
      <c:valAx>
        <c:axId val="62199844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Deaths</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002712"/>
        <c:crosses val="autoZero"/>
        <c:crossBetween val="between"/>
      </c:valAx>
    </c:plotArea>
    <c:legend>
      <c:legendPos val="t"/>
      <c:overlay val="0"/>
    </c:legend>
    <c:plotVisOnly val="1"/>
    <c:dispBlanksAs val="gap"/>
    <c:showDLblsOverMax val="0"/>
  </c:chart>
  <c:spPr>
    <a:ln>
      <a:noFill/>
    </a:ln>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Avoidable mortality rates by deprivation (quintile), all persons: 2001-2021</a:t>
            </a:r>
          </a:p>
        </c:rich>
      </c:tx>
      <c:layout>
        <c:manualLayout>
          <c:xMode val="edge"/>
          <c:yMode val="edge"/>
          <c:x val="0.24182939747800558"/>
          <c:y val="9.7846987844564331E-4"/>
        </c:manualLayout>
      </c:layout>
      <c:overlay val="0"/>
      <c:spPr>
        <a:noFill/>
        <a:ln>
          <a:noFill/>
        </a:ln>
        <a:effectLst/>
      </c:spPr>
    </c:title>
    <c:autoTitleDeleted val="0"/>
    <c:plotArea>
      <c:layout>
        <c:manualLayout>
          <c:layoutTarget val="inner"/>
          <c:xMode val="edge"/>
          <c:yMode val="edge"/>
          <c:x val="0.13395815553225368"/>
          <c:y val="5.5104948997648347E-2"/>
          <c:w val="0.83129396325459315"/>
          <c:h val="0.79685914260717405"/>
        </c:manualLayout>
      </c:layout>
      <c:lineChart>
        <c:grouping val="standard"/>
        <c:varyColors val="0"/>
        <c:ser>
          <c:idx val="5"/>
          <c:order val="0"/>
          <c:tx>
            <c:v>Most deprived (1)</c:v>
          </c:tx>
          <c:spPr>
            <a:ln w="38100" cap="flat" cmpd="sng" algn="ctr">
              <a:solidFill>
                <a:srgbClr val="6C297F"/>
              </a:solidFill>
              <a:prstDash val="solid"/>
            </a:ln>
            <a:effectLst/>
          </c:spPr>
          <c:marker>
            <c:symbol val="none"/>
          </c:marker>
          <c:cat>
            <c:numRef>
              <c:f>'Table 2'!$B$92:$B$112</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2'!$D$8:$D$28</c:f>
              <c:numCache>
                <c:formatCode>0.0</c:formatCode>
                <c:ptCount val="21"/>
                <c:pt idx="0">
                  <c:v>728</c:v>
                </c:pt>
                <c:pt idx="1">
                  <c:v>737.1</c:v>
                </c:pt>
                <c:pt idx="2">
                  <c:v>731.7</c:v>
                </c:pt>
                <c:pt idx="3">
                  <c:v>693.3</c:v>
                </c:pt>
                <c:pt idx="4">
                  <c:v>665.3</c:v>
                </c:pt>
                <c:pt idx="5">
                  <c:v>679.5</c:v>
                </c:pt>
                <c:pt idx="6">
                  <c:v>659.9</c:v>
                </c:pt>
                <c:pt idx="7">
                  <c:v>642</c:v>
                </c:pt>
                <c:pt idx="8">
                  <c:v>610.20000000000005</c:v>
                </c:pt>
                <c:pt idx="9">
                  <c:v>592.4</c:v>
                </c:pt>
                <c:pt idx="10">
                  <c:v>574.20000000000005</c:v>
                </c:pt>
                <c:pt idx="11">
                  <c:v>547.29999999999995</c:v>
                </c:pt>
                <c:pt idx="12">
                  <c:v>544.6</c:v>
                </c:pt>
                <c:pt idx="13">
                  <c:v>535.6</c:v>
                </c:pt>
                <c:pt idx="14">
                  <c:v>560.1</c:v>
                </c:pt>
                <c:pt idx="15">
                  <c:v>563</c:v>
                </c:pt>
                <c:pt idx="16">
                  <c:v>567.5</c:v>
                </c:pt>
                <c:pt idx="17">
                  <c:v>575.5</c:v>
                </c:pt>
                <c:pt idx="18">
                  <c:v>576.9</c:v>
                </c:pt>
                <c:pt idx="19">
                  <c:v>633.5</c:v>
                </c:pt>
                <c:pt idx="20">
                  <c:v>659.4</c:v>
                </c:pt>
              </c:numCache>
            </c:numRef>
          </c:val>
          <c:smooth val="0"/>
          <c:extLst>
            <c:ext xmlns:c16="http://schemas.microsoft.com/office/drawing/2014/chart" uri="{C3380CC4-5D6E-409C-BE32-E72D297353CC}">
              <c16:uniqueId val="{00000000-51EE-463B-9666-A238410B9160}"/>
            </c:ext>
          </c:extLst>
        </c:ser>
        <c:ser>
          <c:idx val="6"/>
          <c:order val="1"/>
          <c:tx>
            <c:strRef>
              <c:f>'Table 2'!$A$29</c:f>
              <c:strCache>
                <c:ptCount val="1"/>
                <c:pt idx="0">
                  <c:v>2</c:v>
                </c:pt>
              </c:strCache>
            </c:strRef>
          </c:tx>
          <c:spPr>
            <a:ln w="22860">
              <a:solidFill>
                <a:schemeClr val="bg1">
                  <a:lumMod val="75000"/>
                </a:schemeClr>
              </a:solidFill>
            </a:ln>
          </c:spPr>
          <c:marker>
            <c:symbol val="none"/>
          </c:marker>
          <c:cat>
            <c:numRef>
              <c:f>'Table 2'!$B$92:$B$112</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2'!$D$29:$D$49</c:f>
              <c:numCache>
                <c:formatCode>0.0</c:formatCode>
                <c:ptCount val="21"/>
                <c:pt idx="0">
                  <c:v>533.1</c:v>
                </c:pt>
                <c:pt idx="1">
                  <c:v>528.9</c:v>
                </c:pt>
                <c:pt idx="2">
                  <c:v>513.4</c:v>
                </c:pt>
                <c:pt idx="3">
                  <c:v>492.2</c:v>
                </c:pt>
                <c:pt idx="4">
                  <c:v>489.6</c:v>
                </c:pt>
                <c:pt idx="5">
                  <c:v>466.7</c:v>
                </c:pt>
                <c:pt idx="6">
                  <c:v>457.3</c:v>
                </c:pt>
                <c:pt idx="7">
                  <c:v>457.1</c:v>
                </c:pt>
                <c:pt idx="8">
                  <c:v>430.2</c:v>
                </c:pt>
                <c:pt idx="9">
                  <c:v>421.5</c:v>
                </c:pt>
                <c:pt idx="10">
                  <c:v>421.7</c:v>
                </c:pt>
                <c:pt idx="11">
                  <c:v>411.5</c:v>
                </c:pt>
                <c:pt idx="12">
                  <c:v>397.6</c:v>
                </c:pt>
                <c:pt idx="13">
                  <c:v>373.7</c:v>
                </c:pt>
                <c:pt idx="14">
                  <c:v>377.2</c:v>
                </c:pt>
                <c:pt idx="15">
                  <c:v>402.3</c:v>
                </c:pt>
                <c:pt idx="16">
                  <c:v>376.2</c:v>
                </c:pt>
                <c:pt idx="17">
                  <c:v>395.2</c:v>
                </c:pt>
                <c:pt idx="18">
                  <c:v>379.2</c:v>
                </c:pt>
                <c:pt idx="19">
                  <c:v>416.6</c:v>
                </c:pt>
                <c:pt idx="20">
                  <c:v>449.3</c:v>
                </c:pt>
              </c:numCache>
            </c:numRef>
          </c:val>
          <c:smooth val="0"/>
          <c:extLst>
            <c:ext xmlns:c16="http://schemas.microsoft.com/office/drawing/2014/chart" uri="{C3380CC4-5D6E-409C-BE32-E72D297353CC}">
              <c16:uniqueId val="{00000001-51EE-463B-9666-A238410B9160}"/>
            </c:ext>
          </c:extLst>
        </c:ser>
        <c:ser>
          <c:idx val="7"/>
          <c:order val="2"/>
          <c:tx>
            <c:strRef>
              <c:f>'Table 2'!$A$50</c:f>
              <c:strCache>
                <c:ptCount val="1"/>
                <c:pt idx="0">
                  <c:v>3</c:v>
                </c:pt>
              </c:strCache>
            </c:strRef>
          </c:tx>
          <c:spPr>
            <a:ln>
              <a:solidFill>
                <a:schemeClr val="bg1">
                  <a:lumMod val="75000"/>
                </a:schemeClr>
              </a:solidFill>
            </a:ln>
          </c:spPr>
          <c:marker>
            <c:symbol val="none"/>
          </c:marker>
          <c:cat>
            <c:numRef>
              <c:f>'Table 2'!$B$92:$B$112</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2'!$D$50:$D$70</c:f>
              <c:numCache>
                <c:formatCode>0.0</c:formatCode>
                <c:ptCount val="21"/>
                <c:pt idx="0">
                  <c:v>420.7</c:v>
                </c:pt>
                <c:pt idx="1">
                  <c:v>420.2</c:v>
                </c:pt>
                <c:pt idx="2">
                  <c:v>400.1</c:v>
                </c:pt>
                <c:pt idx="3">
                  <c:v>378.7</c:v>
                </c:pt>
                <c:pt idx="4">
                  <c:v>382</c:v>
                </c:pt>
                <c:pt idx="5">
                  <c:v>360</c:v>
                </c:pt>
                <c:pt idx="6">
                  <c:v>354.4</c:v>
                </c:pt>
                <c:pt idx="7">
                  <c:v>353.8</c:v>
                </c:pt>
                <c:pt idx="8">
                  <c:v>332.2</c:v>
                </c:pt>
                <c:pt idx="9">
                  <c:v>321.89999999999998</c:v>
                </c:pt>
                <c:pt idx="10">
                  <c:v>305.89999999999998</c:v>
                </c:pt>
                <c:pt idx="11">
                  <c:v>303.8</c:v>
                </c:pt>
                <c:pt idx="12">
                  <c:v>295.3</c:v>
                </c:pt>
                <c:pt idx="13">
                  <c:v>275</c:v>
                </c:pt>
                <c:pt idx="14">
                  <c:v>285.7</c:v>
                </c:pt>
                <c:pt idx="15">
                  <c:v>283.2</c:v>
                </c:pt>
                <c:pt idx="16">
                  <c:v>279.39999999999998</c:v>
                </c:pt>
                <c:pt idx="17">
                  <c:v>283.2</c:v>
                </c:pt>
                <c:pt idx="18">
                  <c:v>281.8</c:v>
                </c:pt>
                <c:pt idx="19">
                  <c:v>302.2</c:v>
                </c:pt>
                <c:pt idx="20">
                  <c:v>301.39999999999998</c:v>
                </c:pt>
              </c:numCache>
            </c:numRef>
          </c:val>
          <c:smooth val="0"/>
          <c:extLst>
            <c:ext xmlns:c16="http://schemas.microsoft.com/office/drawing/2014/chart" uri="{C3380CC4-5D6E-409C-BE32-E72D297353CC}">
              <c16:uniqueId val="{00000002-51EE-463B-9666-A238410B9160}"/>
            </c:ext>
          </c:extLst>
        </c:ser>
        <c:ser>
          <c:idx val="8"/>
          <c:order val="3"/>
          <c:tx>
            <c:strRef>
              <c:f>'Table 2'!$A$71</c:f>
              <c:strCache>
                <c:ptCount val="1"/>
                <c:pt idx="0">
                  <c:v>4</c:v>
                </c:pt>
              </c:strCache>
            </c:strRef>
          </c:tx>
          <c:spPr>
            <a:ln>
              <a:solidFill>
                <a:schemeClr val="bg1">
                  <a:lumMod val="75000"/>
                </a:schemeClr>
              </a:solidFill>
            </a:ln>
          </c:spPr>
          <c:marker>
            <c:symbol val="none"/>
          </c:marker>
          <c:cat>
            <c:numRef>
              <c:f>'Table 2'!$B$92:$B$112</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2'!$D$71:$D$91</c:f>
              <c:numCache>
                <c:formatCode>0.0</c:formatCode>
                <c:ptCount val="21"/>
                <c:pt idx="0">
                  <c:v>357.9</c:v>
                </c:pt>
                <c:pt idx="1">
                  <c:v>333.2</c:v>
                </c:pt>
                <c:pt idx="2">
                  <c:v>330.1</c:v>
                </c:pt>
                <c:pt idx="3">
                  <c:v>298.7</c:v>
                </c:pt>
                <c:pt idx="4">
                  <c:v>295</c:v>
                </c:pt>
                <c:pt idx="5">
                  <c:v>293.2</c:v>
                </c:pt>
                <c:pt idx="6">
                  <c:v>290.3</c:v>
                </c:pt>
                <c:pt idx="7">
                  <c:v>262.60000000000002</c:v>
                </c:pt>
                <c:pt idx="8">
                  <c:v>253.9</c:v>
                </c:pt>
                <c:pt idx="9">
                  <c:v>246.7</c:v>
                </c:pt>
                <c:pt idx="10">
                  <c:v>235.8</c:v>
                </c:pt>
                <c:pt idx="11">
                  <c:v>229.6</c:v>
                </c:pt>
                <c:pt idx="12">
                  <c:v>227.8</c:v>
                </c:pt>
                <c:pt idx="13">
                  <c:v>214</c:v>
                </c:pt>
                <c:pt idx="14">
                  <c:v>220.7</c:v>
                </c:pt>
                <c:pt idx="15">
                  <c:v>224</c:v>
                </c:pt>
                <c:pt idx="16">
                  <c:v>204.4</c:v>
                </c:pt>
                <c:pt idx="17">
                  <c:v>201.9</c:v>
                </c:pt>
                <c:pt idx="18">
                  <c:v>203.3</c:v>
                </c:pt>
                <c:pt idx="19">
                  <c:v>226.4</c:v>
                </c:pt>
                <c:pt idx="20">
                  <c:v>229.4</c:v>
                </c:pt>
              </c:numCache>
            </c:numRef>
          </c:val>
          <c:smooth val="0"/>
          <c:extLst>
            <c:ext xmlns:c16="http://schemas.microsoft.com/office/drawing/2014/chart" uri="{C3380CC4-5D6E-409C-BE32-E72D297353CC}">
              <c16:uniqueId val="{00000003-51EE-463B-9666-A238410B9160}"/>
            </c:ext>
          </c:extLst>
        </c:ser>
        <c:ser>
          <c:idx val="9"/>
          <c:order val="4"/>
          <c:tx>
            <c:v>Least deprived (5)</c:v>
          </c:tx>
          <c:spPr>
            <a:ln w="38100" cap="flat" cmpd="sng" algn="ctr">
              <a:solidFill>
                <a:srgbClr val="6C297F"/>
              </a:solidFill>
              <a:prstDash val="solid"/>
            </a:ln>
            <a:effectLst/>
          </c:spPr>
          <c:marker>
            <c:symbol val="none"/>
          </c:marker>
          <c:cat>
            <c:numRef>
              <c:f>'Table 2'!$B$92:$B$112</c:f>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f>'Table 2'!$D$92:$D$112</c:f>
              <c:numCache>
                <c:formatCode>0.0</c:formatCode>
                <c:ptCount val="21"/>
                <c:pt idx="0">
                  <c:v>253.8</c:v>
                </c:pt>
                <c:pt idx="1">
                  <c:v>251.7</c:v>
                </c:pt>
                <c:pt idx="2">
                  <c:v>244</c:v>
                </c:pt>
                <c:pt idx="3">
                  <c:v>237.8</c:v>
                </c:pt>
                <c:pt idx="4">
                  <c:v>219.9</c:v>
                </c:pt>
                <c:pt idx="5">
                  <c:v>219.7</c:v>
                </c:pt>
                <c:pt idx="6">
                  <c:v>204.3</c:v>
                </c:pt>
                <c:pt idx="7">
                  <c:v>199.3</c:v>
                </c:pt>
                <c:pt idx="8">
                  <c:v>190.1</c:v>
                </c:pt>
                <c:pt idx="9">
                  <c:v>185.2</c:v>
                </c:pt>
                <c:pt idx="10">
                  <c:v>186.6</c:v>
                </c:pt>
                <c:pt idx="11">
                  <c:v>176.7</c:v>
                </c:pt>
                <c:pt idx="12">
                  <c:v>173.2</c:v>
                </c:pt>
                <c:pt idx="13">
                  <c:v>158.4</c:v>
                </c:pt>
                <c:pt idx="14">
                  <c:v>166.9</c:v>
                </c:pt>
                <c:pt idx="15">
                  <c:v>159.80000000000001</c:v>
                </c:pt>
                <c:pt idx="16">
                  <c:v>152.9</c:v>
                </c:pt>
                <c:pt idx="17">
                  <c:v>145.6</c:v>
                </c:pt>
                <c:pt idx="18">
                  <c:v>149.6</c:v>
                </c:pt>
                <c:pt idx="19">
                  <c:v>162</c:v>
                </c:pt>
                <c:pt idx="20">
                  <c:v>161.19999999999999</c:v>
                </c:pt>
              </c:numCache>
            </c:numRef>
          </c:val>
          <c:smooth val="0"/>
          <c:extLst>
            <c:ext xmlns:c16="http://schemas.microsoft.com/office/drawing/2014/chart" uri="{C3380CC4-5D6E-409C-BE32-E72D297353CC}">
              <c16:uniqueId val="{00000004-51EE-463B-9666-A238410B9160}"/>
            </c:ext>
          </c:extLst>
        </c:ser>
        <c:dLbls>
          <c:showLegendKey val="0"/>
          <c:showVal val="0"/>
          <c:showCatName val="0"/>
          <c:showSerName val="0"/>
          <c:showPercent val="0"/>
          <c:showBubbleSize val="0"/>
        </c:dLbls>
        <c:smooth val="0"/>
        <c:axId val="634586904"/>
        <c:axId val="634576736"/>
        <c:extLst>
          <c:ext xmlns:c15="http://schemas.microsoft.com/office/drawing/2012/chart" uri="{02D57815-91ED-43cb-92C2-25804820EDAC}">
            <c15:filteredLineSeries>
              <c15:ser>
                <c:idx val="0"/>
                <c:order val="5"/>
                <c:tx>
                  <c:v>Most deprived (1)</c:v>
                </c:tx>
                <c:spPr>
                  <a:ln w="25400" cap="flat" cmpd="sng" algn="ctr">
                    <a:solidFill>
                      <a:srgbClr val="6C297F"/>
                    </a:solidFill>
                    <a:prstDash val="solid"/>
                  </a:ln>
                  <a:effectLst/>
                </c:spPr>
                <c:marker>
                  <c:symbol val="none"/>
                </c:marker>
                <c:cat>
                  <c:numRef>
                    <c:extLst>
                      <c:ext uri="{02D57815-91ED-43cb-92C2-25804820EDAC}">
                        <c15:formulaRef>
                          <c15:sqref>'Table 2'!$B$92:$B$112</c15:sqref>
                        </c15:formulaRef>
                      </c:ext>
                    </c:extLst>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c:ext uri="{02D57815-91ED-43cb-92C2-25804820EDAC}">
                        <c15:formulaRef>
                          <c15:sqref>'Table 2'!$D$8:$D$28</c15:sqref>
                        </c15:formulaRef>
                      </c:ext>
                    </c:extLst>
                    <c:numCache>
                      <c:formatCode>0.0</c:formatCode>
                      <c:ptCount val="21"/>
                      <c:pt idx="0">
                        <c:v>728</c:v>
                      </c:pt>
                      <c:pt idx="1">
                        <c:v>737.1</c:v>
                      </c:pt>
                      <c:pt idx="2">
                        <c:v>731.7</c:v>
                      </c:pt>
                      <c:pt idx="3">
                        <c:v>693.3</c:v>
                      </c:pt>
                      <c:pt idx="4">
                        <c:v>665.3</c:v>
                      </c:pt>
                      <c:pt idx="5">
                        <c:v>679.5</c:v>
                      </c:pt>
                      <c:pt idx="6">
                        <c:v>659.9</c:v>
                      </c:pt>
                      <c:pt idx="7">
                        <c:v>642</c:v>
                      </c:pt>
                      <c:pt idx="8">
                        <c:v>610.20000000000005</c:v>
                      </c:pt>
                      <c:pt idx="9">
                        <c:v>592.4</c:v>
                      </c:pt>
                      <c:pt idx="10">
                        <c:v>574.20000000000005</c:v>
                      </c:pt>
                      <c:pt idx="11">
                        <c:v>547.29999999999995</c:v>
                      </c:pt>
                      <c:pt idx="12">
                        <c:v>544.6</c:v>
                      </c:pt>
                      <c:pt idx="13">
                        <c:v>535.6</c:v>
                      </c:pt>
                      <c:pt idx="14">
                        <c:v>560.1</c:v>
                      </c:pt>
                      <c:pt idx="15">
                        <c:v>563</c:v>
                      </c:pt>
                      <c:pt idx="16">
                        <c:v>567.5</c:v>
                      </c:pt>
                      <c:pt idx="17">
                        <c:v>575.5</c:v>
                      </c:pt>
                      <c:pt idx="18">
                        <c:v>576.9</c:v>
                      </c:pt>
                      <c:pt idx="19">
                        <c:v>633.5</c:v>
                      </c:pt>
                      <c:pt idx="20">
                        <c:v>659.4</c:v>
                      </c:pt>
                    </c:numCache>
                  </c:numRef>
                </c:val>
                <c:smooth val="0"/>
                <c:extLst>
                  <c:ext xmlns:c16="http://schemas.microsoft.com/office/drawing/2014/chart" uri="{C3380CC4-5D6E-409C-BE32-E72D297353CC}">
                    <c16:uniqueId val="{00000005-51EE-463B-9666-A238410B9160}"/>
                  </c:ext>
                </c:extLst>
              </c15:ser>
            </c15:filteredLineSeries>
            <c15:filteredLineSeries>
              <c15:ser>
                <c:idx val="1"/>
                <c:order val="6"/>
                <c:tx>
                  <c:strRef>
                    <c:extLst xmlns:c15="http://schemas.microsoft.com/office/drawing/2012/chart">
                      <c:ext xmlns:c15="http://schemas.microsoft.com/office/drawing/2012/chart" uri="{02D57815-91ED-43cb-92C2-25804820EDAC}">
                        <c15:formulaRef>
                          <c15:sqref>'Table 2'!$A$29</c15:sqref>
                        </c15:formulaRef>
                      </c:ext>
                    </c:extLst>
                    <c:strCache>
                      <c:ptCount val="1"/>
                      <c:pt idx="0">
                        <c:v>2</c:v>
                      </c:pt>
                    </c:strCache>
                  </c:strRef>
                </c:tx>
                <c:spPr>
                  <a:ln w="22860" cap="rnd">
                    <a:solidFill>
                      <a:schemeClr val="bg1">
                        <a:lumMod val="75000"/>
                      </a:schemeClr>
                    </a:solidFill>
                    <a:round/>
                  </a:ln>
                  <a:effectLst/>
                </c:spPr>
                <c:marker>
                  <c:symbol val="circle"/>
                  <c:size val="5"/>
                  <c:spPr>
                    <a:solidFill>
                      <a:schemeClr val="bg1">
                        <a:lumMod val="75000"/>
                      </a:schemeClr>
                    </a:solidFill>
                    <a:ln w="9525">
                      <a:noFill/>
                    </a:ln>
                    <a:effectLst/>
                  </c:spPr>
                </c:marker>
                <c:cat>
                  <c:numRef>
                    <c:extLst xmlns:c15="http://schemas.microsoft.com/office/drawing/2012/chart">
                      <c:ext xmlns:c15="http://schemas.microsoft.com/office/drawing/2012/chart" uri="{02D57815-91ED-43cb-92C2-25804820EDAC}">
                        <c15:formulaRef>
                          <c15:sqref>'Table 2'!$B$92:$B$112</c15:sqref>
                        </c15:formulaRef>
                      </c:ext>
                    </c:extLst>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2'!$D$29:$D$49</c15:sqref>
                        </c15:formulaRef>
                      </c:ext>
                    </c:extLst>
                    <c:numCache>
                      <c:formatCode>0.0</c:formatCode>
                      <c:ptCount val="21"/>
                      <c:pt idx="0">
                        <c:v>533.1</c:v>
                      </c:pt>
                      <c:pt idx="1">
                        <c:v>528.9</c:v>
                      </c:pt>
                      <c:pt idx="2">
                        <c:v>513.4</c:v>
                      </c:pt>
                      <c:pt idx="3">
                        <c:v>492.2</c:v>
                      </c:pt>
                      <c:pt idx="4">
                        <c:v>489.6</c:v>
                      </c:pt>
                      <c:pt idx="5">
                        <c:v>466.7</c:v>
                      </c:pt>
                      <c:pt idx="6">
                        <c:v>457.3</c:v>
                      </c:pt>
                      <c:pt idx="7">
                        <c:v>457.1</c:v>
                      </c:pt>
                      <c:pt idx="8">
                        <c:v>430.2</c:v>
                      </c:pt>
                      <c:pt idx="9">
                        <c:v>421.5</c:v>
                      </c:pt>
                      <c:pt idx="10">
                        <c:v>421.7</c:v>
                      </c:pt>
                      <c:pt idx="11">
                        <c:v>411.5</c:v>
                      </c:pt>
                      <c:pt idx="12">
                        <c:v>397.6</c:v>
                      </c:pt>
                      <c:pt idx="13">
                        <c:v>373.7</c:v>
                      </c:pt>
                      <c:pt idx="14">
                        <c:v>377.2</c:v>
                      </c:pt>
                      <c:pt idx="15">
                        <c:v>402.3</c:v>
                      </c:pt>
                      <c:pt idx="16">
                        <c:v>376.2</c:v>
                      </c:pt>
                      <c:pt idx="17">
                        <c:v>395.2</c:v>
                      </c:pt>
                      <c:pt idx="18">
                        <c:v>379.2</c:v>
                      </c:pt>
                      <c:pt idx="19">
                        <c:v>416.6</c:v>
                      </c:pt>
                      <c:pt idx="20">
                        <c:v>449.3</c:v>
                      </c:pt>
                    </c:numCache>
                  </c:numRef>
                </c:val>
                <c:smooth val="0"/>
                <c:extLst xmlns:c15="http://schemas.microsoft.com/office/drawing/2012/chart">
                  <c:ext xmlns:c16="http://schemas.microsoft.com/office/drawing/2014/chart" uri="{C3380CC4-5D6E-409C-BE32-E72D297353CC}">
                    <c16:uniqueId val="{00000006-51EE-463B-9666-A238410B9160}"/>
                  </c:ext>
                </c:extLst>
              </c15:ser>
            </c15:filteredLineSeries>
            <c15:filteredLineSeries>
              <c15:ser>
                <c:idx val="2"/>
                <c:order val="7"/>
                <c:tx>
                  <c:strRef>
                    <c:extLst xmlns:c15="http://schemas.microsoft.com/office/drawing/2012/chart">
                      <c:ext xmlns:c15="http://schemas.microsoft.com/office/drawing/2012/chart" uri="{02D57815-91ED-43cb-92C2-25804820EDAC}">
                        <c15:formulaRef>
                          <c15:sqref>'Table 2'!$A$50</c15:sqref>
                        </c15:formulaRef>
                      </c:ext>
                    </c:extLst>
                    <c:strCache>
                      <c:ptCount val="1"/>
                      <c:pt idx="0">
                        <c:v>3</c:v>
                      </c:pt>
                    </c:strCache>
                  </c:strRef>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extLst xmlns:c15="http://schemas.microsoft.com/office/drawing/2012/chart">
                      <c:ext xmlns:c15="http://schemas.microsoft.com/office/drawing/2012/chart" uri="{02D57815-91ED-43cb-92C2-25804820EDAC}">
                        <c15:formulaRef>
                          <c15:sqref>'Table 2'!$B$92:$B$112</c15:sqref>
                        </c15:formulaRef>
                      </c:ext>
                    </c:extLst>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2'!$D$50:$D$70</c15:sqref>
                        </c15:formulaRef>
                      </c:ext>
                    </c:extLst>
                    <c:numCache>
                      <c:formatCode>0.0</c:formatCode>
                      <c:ptCount val="21"/>
                      <c:pt idx="0">
                        <c:v>420.7</c:v>
                      </c:pt>
                      <c:pt idx="1">
                        <c:v>420.2</c:v>
                      </c:pt>
                      <c:pt idx="2">
                        <c:v>400.1</c:v>
                      </c:pt>
                      <c:pt idx="3">
                        <c:v>378.7</c:v>
                      </c:pt>
                      <c:pt idx="4">
                        <c:v>382</c:v>
                      </c:pt>
                      <c:pt idx="5">
                        <c:v>360</c:v>
                      </c:pt>
                      <c:pt idx="6">
                        <c:v>354.4</c:v>
                      </c:pt>
                      <c:pt idx="7">
                        <c:v>353.8</c:v>
                      </c:pt>
                      <c:pt idx="8">
                        <c:v>332.2</c:v>
                      </c:pt>
                      <c:pt idx="9">
                        <c:v>321.89999999999998</c:v>
                      </c:pt>
                      <c:pt idx="10">
                        <c:v>305.89999999999998</c:v>
                      </c:pt>
                      <c:pt idx="11">
                        <c:v>303.8</c:v>
                      </c:pt>
                      <c:pt idx="12">
                        <c:v>295.3</c:v>
                      </c:pt>
                      <c:pt idx="13">
                        <c:v>275</c:v>
                      </c:pt>
                      <c:pt idx="14">
                        <c:v>285.7</c:v>
                      </c:pt>
                      <c:pt idx="15">
                        <c:v>283.2</c:v>
                      </c:pt>
                      <c:pt idx="16">
                        <c:v>279.39999999999998</c:v>
                      </c:pt>
                      <c:pt idx="17">
                        <c:v>283.2</c:v>
                      </c:pt>
                      <c:pt idx="18">
                        <c:v>281.8</c:v>
                      </c:pt>
                      <c:pt idx="19">
                        <c:v>302.2</c:v>
                      </c:pt>
                      <c:pt idx="20">
                        <c:v>301.39999999999998</c:v>
                      </c:pt>
                    </c:numCache>
                  </c:numRef>
                </c:val>
                <c:smooth val="0"/>
                <c:extLst xmlns:c15="http://schemas.microsoft.com/office/drawing/2012/chart">
                  <c:ext xmlns:c16="http://schemas.microsoft.com/office/drawing/2014/chart" uri="{C3380CC4-5D6E-409C-BE32-E72D297353CC}">
                    <c16:uniqueId val="{00000007-51EE-463B-9666-A238410B9160}"/>
                  </c:ext>
                </c:extLst>
              </c15:ser>
            </c15:filteredLineSeries>
            <c15:filteredLineSeries>
              <c15:ser>
                <c:idx val="3"/>
                <c:order val="8"/>
                <c:tx>
                  <c:strRef>
                    <c:extLst xmlns:c15="http://schemas.microsoft.com/office/drawing/2012/chart">
                      <c:ext xmlns:c15="http://schemas.microsoft.com/office/drawing/2012/chart" uri="{02D57815-91ED-43cb-92C2-25804820EDAC}">
                        <c15:formulaRef>
                          <c15:sqref>'Table 2'!$A$71</c15:sqref>
                        </c15:formulaRef>
                      </c:ext>
                    </c:extLst>
                    <c:strCache>
                      <c:ptCount val="1"/>
                      <c:pt idx="0">
                        <c:v>4</c:v>
                      </c:pt>
                    </c:strCache>
                  </c:strRef>
                </c:tx>
                <c:spPr>
                  <a:ln w="28575" cap="rnd">
                    <a:solidFill>
                      <a:schemeClr val="bg1">
                        <a:lumMod val="75000"/>
                      </a:schemeClr>
                    </a:solidFill>
                    <a:round/>
                  </a:ln>
                  <a:effectLst/>
                </c:spPr>
                <c:marker>
                  <c:symbol val="circle"/>
                  <c:size val="5"/>
                  <c:spPr>
                    <a:solidFill>
                      <a:schemeClr val="bg1">
                        <a:lumMod val="75000"/>
                      </a:schemeClr>
                    </a:solidFill>
                    <a:ln w="9525">
                      <a:noFill/>
                    </a:ln>
                    <a:effectLst/>
                  </c:spPr>
                </c:marker>
                <c:cat>
                  <c:numRef>
                    <c:extLst xmlns:c15="http://schemas.microsoft.com/office/drawing/2012/chart">
                      <c:ext xmlns:c15="http://schemas.microsoft.com/office/drawing/2012/chart" uri="{02D57815-91ED-43cb-92C2-25804820EDAC}">
                        <c15:formulaRef>
                          <c15:sqref>'Table 2'!$B$92:$B$112</c15:sqref>
                        </c15:formulaRef>
                      </c:ext>
                    </c:extLst>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2'!$D$71:$D$91</c15:sqref>
                        </c15:formulaRef>
                      </c:ext>
                    </c:extLst>
                    <c:numCache>
                      <c:formatCode>0.0</c:formatCode>
                      <c:ptCount val="21"/>
                      <c:pt idx="0">
                        <c:v>357.9</c:v>
                      </c:pt>
                      <c:pt idx="1">
                        <c:v>333.2</c:v>
                      </c:pt>
                      <c:pt idx="2">
                        <c:v>330.1</c:v>
                      </c:pt>
                      <c:pt idx="3">
                        <c:v>298.7</c:v>
                      </c:pt>
                      <c:pt idx="4">
                        <c:v>295</c:v>
                      </c:pt>
                      <c:pt idx="5">
                        <c:v>293.2</c:v>
                      </c:pt>
                      <c:pt idx="6">
                        <c:v>290.3</c:v>
                      </c:pt>
                      <c:pt idx="7">
                        <c:v>262.60000000000002</c:v>
                      </c:pt>
                      <c:pt idx="8">
                        <c:v>253.9</c:v>
                      </c:pt>
                      <c:pt idx="9">
                        <c:v>246.7</c:v>
                      </c:pt>
                      <c:pt idx="10">
                        <c:v>235.8</c:v>
                      </c:pt>
                      <c:pt idx="11">
                        <c:v>229.6</c:v>
                      </c:pt>
                      <c:pt idx="12">
                        <c:v>227.8</c:v>
                      </c:pt>
                      <c:pt idx="13">
                        <c:v>214</c:v>
                      </c:pt>
                      <c:pt idx="14">
                        <c:v>220.7</c:v>
                      </c:pt>
                      <c:pt idx="15">
                        <c:v>224</c:v>
                      </c:pt>
                      <c:pt idx="16">
                        <c:v>204.4</c:v>
                      </c:pt>
                      <c:pt idx="17">
                        <c:v>201.9</c:v>
                      </c:pt>
                      <c:pt idx="18">
                        <c:v>203.3</c:v>
                      </c:pt>
                      <c:pt idx="19">
                        <c:v>226.4</c:v>
                      </c:pt>
                      <c:pt idx="20">
                        <c:v>229.4</c:v>
                      </c:pt>
                    </c:numCache>
                  </c:numRef>
                </c:val>
                <c:smooth val="0"/>
                <c:extLst xmlns:c15="http://schemas.microsoft.com/office/drawing/2012/chart">
                  <c:ext xmlns:c16="http://schemas.microsoft.com/office/drawing/2014/chart" uri="{C3380CC4-5D6E-409C-BE32-E72D297353CC}">
                    <c16:uniqueId val="{00000008-51EE-463B-9666-A238410B9160}"/>
                  </c:ext>
                </c:extLst>
              </c15:ser>
            </c15:filteredLineSeries>
            <c15:filteredLineSeries>
              <c15:ser>
                <c:idx val="4"/>
                <c:order val="9"/>
                <c:tx>
                  <c:v>Least deprived (5)</c:v>
                </c:tx>
                <c:spPr>
                  <a:ln w="25400" cap="flat" cmpd="sng" algn="ctr">
                    <a:solidFill>
                      <a:srgbClr val="6C297F"/>
                    </a:solidFill>
                    <a:prstDash val="solid"/>
                  </a:ln>
                  <a:effectLst/>
                </c:spPr>
                <c:marker>
                  <c:symbol val="none"/>
                </c:marker>
                <c:dPt>
                  <c:idx val="19"/>
                  <c:bubble3D val="0"/>
                  <c:extLst xmlns:c15="http://schemas.microsoft.com/office/drawing/2012/chart">
                    <c:ext xmlns:c16="http://schemas.microsoft.com/office/drawing/2014/chart" uri="{C3380CC4-5D6E-409C-BE32-E72D297353CC}">
                      <c16:uniqueId val="{00000009-51EE-463B-9666-A238410B9160}"/>
                    </c:ext>
                  </c:extLst>
                </c:dPt>
                <c:cat>
                  <c:numRef>
                    <c:extLst xmlns:c15="http://schemas.microsoft.com/office/drawing/2012/chart">
                      <c:ext xmlns:c15="http://schemas.microsoft.com/office/drawing/2012/chart" uri="{02D57815-91ED-43cb-92C2-25804820EDAC}">
                        <c15:formulaRef>
                          <c15:sqref>'Table 2'!$B$92:$B$112</c15:sqref>
                        </c15:formulaRef>
                      </c:ext>
                    </c:extLst>
                    <c:numCache>
                      <c:formatCode>#####0</c:formatCod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numCache>
                  </c:numRef>
                </c:cat>
                <c:val>
                  <c:numRef>
                    <c:extLst xmlns:c15="http://schemas.microsoft.com/office/drawing/2012/chart">
                      <c:ext xmlns:c15="http://schemas.microsoft.com/office/drawing/2012/chart" uri="{02D57815-91ED-43cb-92C2-25804820EDAC}">
                        <c15:formulaRef>
                          <c15:sqref>'Table 2'!$D$92:$D$112</c15:sqref>
                        </c15:formulaRef>
                      </c:ext>
                    </c:extLst>
                    <c:numCache>
                      <c:formatCode>0.0</c:formatCode>
                      <c:ptCount val="21"/>
                      <c:pt idx="0">
                        <c:v>253.8</c:v>
                      </c:pt>
                      <c:pt idx="1">
                        <c:v>251.7</c:v>
                      </c:pt>
                      <c:pt idx="2">
                        <c:v>244</c:v>
                      </c:pt>
                      <c:pt idx="3">
                        <c:v>237.8</c:v>
                      </c:pt>
                      <c:pt idx="4">
                        <c:v>219.9</c:v>
                      </c:pt>
                      <c:pt idx="5">
                        <c:v>219.7</c:v>
                      </c:pt>
                      <c:pt idx="6">
                        <c:v>204.3</c:v>
                      </c:pt>
                      <c:pt idx="7">
                        <c:v>199.3</c:v>
                      </c:pt>
                      <c:pt idx="8">
                        <c:v>190.1</c:v>
                      </c:pt>
                      <c:pt idx="9">
                        <c:v>185.2</c:v>
                      </c:pt>
                      <c:pt idx="10">
                        <c:v>186.6</c:v>
                      </c:pt>
                      <c:pt idx="11">
                        <c:v>176.7</c:v>
                      </c:pt>
                      <c:pt idx="12">
                        <c:v>173.2</c:v>
                      </c:pt>
                      <c:pt idx="13">
                        <c:v>158.4</c:v>
                      </c:pt>
                      <c:pt idx="14">
                        <c:v>166.9</c:v>
                      </c:pt>
                      <c:pt idx="15">
                        <c:v>159.80000000000001</c:v>
                      </c:pt>
                      <c:pt idx="16">
                        <c:v>152.9</c:v>
                      </c:pt>
                      <c:pt idx="17">
                        <c:v>145.6</c:v>
                      </c:pt>
                      <c:pt idx="18">
                        <c:v>149.6</c:v>
                      </c:pt>
                      <c:pt idx="19">
                        <c:v>162</c:v>
                      </c:pt>
                      <c:pt idx="20">
                        <c:v>161.19999999999999</c:v>
                      </c:pt>
                    </c:numCache>
                  </c:numRef>
                </c:val>
                <c:smooth val="0"/>
                <c:extLst xmlns:c15="http://schemas.microsoft.com/office/drawing/2012/chart">
                  <c:ext xmlns:c16="http://schemas.microsoft.com/office/drawing/2014/chart" uri="{C3380CC4-5D6E-409C-BE32-E72D297353CC}">
                    <c16:uniqueId val="{0000000A-51EE-463B-9666-A238410B9160}"/>
                  </c:ext>
                </c:extLst>
              </c15:ser>
            </c15:filteredLineSeries>
          </c:ext>
        </c:extLst>
      </c:lineChart>
      <c:catAx>
        <c:axId val="63458690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Year</a:t>
                </a:r>
              </a:p>
            </c:rich>
          </c:tx>
          <c:overlay val="0"/>
          <c:spPr>
            <a:noFill/>
            <a:ln>
              <a:noFill/>
            </a:ln>
            <a:effectLst/>
          </c:spPr>
        </c:title>
        <c:numFmt formatCode="#####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576736"/>
        <c:crosses val="autoZero"/>
        <c:auto val="1"/>
        <c:lblAlgn val="ctr"/>
        <c:lblOffset val="100"/>
        <c:noMultiLvlLbl val="0"/>
      </c:catAx>
      <c:valAx>
        <c:axId val="63457673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i="0">
                    <a:solidFill>
                      <a:sysClr val="windowText" lastClr="000000"/>
                    </a:solidFill>
                  </a:rPr>
                  <a:t>Deaths per 100,000 population</a:t>
                </a:r>
              </a:p>
            </c:rich>
          </c:tx>
          <c:layout>
            <c:manualLayout>
              <c:xMode val="edge"/>
              <c:yMode val="edge"/>
              <c:x val="3.5264857282734013E-2"/>
              <c:y val="0.23412462649252855"/>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586904"/>
        <c:crosses val="autoZero"/>
        <c:crossBetween val="between"/>
      </c:valAx>
    </c:plotArea>
    <c:legend>
      <c:legendPos val="r"/>
      <c:legendEntry>
        <c:idx val="1"/>
        <c:delete val="1"/>
      </c:legendEntry>
      <c:legendEntry>
        <c:idx val="2"/>
        <c:delete val="1"/>
      </c:legendEntry>
      <c:legendEntry>
        <c:idx val="3"/>
        <c:delete val="1"/>
      </c:legendEntry>
      <c:layout>
        <c:manualLayout>
          <c:xMode val="edge"/>
          <c:yMode val="edge"/>
          <c:x val="0.63415673347893953"/>
          <c:y val="0"/>
          <c:w val="0.29790638382894963"/>
          <c:h val="0.9937125745538485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Avoidable mortality rates in Scotland by cause, all persons: 2021</a:t>
            </a:r>
          </a:p>
        </c:rich>
      </c:tx>
      <c:layout>
        <c:manualLayout>
          <c:xMode val="edge"/>
          <c:yMode val="edge"/>
          <c:x val="0.20354147370656622"/>
          <c:y val="1.8767773352290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3962509740742072"/>
          <c:y val="0.12883394986755006"/>
          <c:w val="0.73645416072479164"/>
          <c:h val="0.77857147196648002"/>
        </c:manualLayout>
      </c:layout>
      <c:barChart>
        <c:barDir val="bar"/>
        <c:grouping val="stacked"/>
        <c:varyColors val="0"/>
        <c:ser>
          <c:idx val="0"/>
          <c:order val="0"/>
          <c:tx>
            <c:v>Preventable</c:v>
          </c:tx>
          <c:spPr>
            <a:solidFill>
              <a:srgbClr val="BF78D3"/>
            </a:solidFill>
            <a:ln>
              <a:noFill/>
            </a:ln>
            <a:effectLst/>
          </c:spPr>
          <c:invertIfNegative val="0"/>
          <c:cat>
            <c:strRef>
              <c:f>'Table 5'!$B$15:$B$22</c:f>
              <c:strCache>
                <c:ptCount val="8"/>
                <c:pt idx="0">
                  <c:v>Certain infectious and parasitic diseases</c:v>
                </c:pt>
                <c:pt idx="1">
                  <c:v>Injuries</c:v>
                </c:pt>
                <c:pt idx="2">
                  <c:v>Other</c:v>
                </c:pt>
                <c:pt idx="3">
                  <c:v>Respiratory system diseases</c:v>
                </c:pt>
                <c:pt idx="4">
                  <c:v>Provisional assignment of new diseases (COVID-19)</c:v>
                </c:pt>
                <c:pt idx="5">
                  <c:v>Alcohol and drug related disorders</c:v>
                </c:pt>
                <c:pt idx="6">
                  <c:v>Circulatory system diseases</c:v>
                </c:pt>
                <c:pt idx="7">
                  <c:v>Cancers</c:v>
                </c:pt>
              </c:strCache>
            </c:strRef>
          </c:cat>
          <c:val>
            <c:numRef>
              <c:f>'Table 5'!$H$15:$H$22</c:f>
              <c:numCache>
                <c:formatCode>General</c:formatCode>
                <c:ptCount val="8"/>
                <c:pt idx="0">
                  <c:v>0.8</c:v>
                </c:pt>
                <c:pt idx="1">
                  <c:v>21.7</c:v>
                </c:pt>
                <c:pt idx="2">
                  <c:v>4.4000000000000004</c:v>
                </c:pt>
                <c:pt idx="3">
                  <c:v>20.7</c:v>
                </c:pt>
                <c:pt idx="4">
                  <c:v>34.5</c:v>
                </c:pt>
                <c:pt idx="5">
                  <c:v>53.2</c:v>
                </c:pt>
                <c:pt idx="6">
                  <c:v>44.8</c:v>
                </c:pt>
                <c:pt idx="7">
                  <c:v>67.5</c:v>
                </c:pt>
              </c:numCache>
            </c:numRef>
          </c:val>
          <c:extLst>
            <c:ext xmlns:c16="http://schemas.microsoft.com/office/drawing/2014/chart" uri="{C3380CC4-5D6E-409C-BE32-E72D297353CC}">
              <c16:uniqueId val="{00000000-EDE4-40F4-AE4C-40834C33A88C}"/>
            </c:ext>
          </c:extLst>
        </c:ser>
        <c:ser>
          <c:idx val="1"/>
          <c:order val="1"/>
          <c:tx>
            <c:v>Treatable</c:v>
          </c:tx>
          <c:spPr>
            <a:solidFill>
              <a:srgbClr val="333333"/>
            </a:solidFill>
            <a:ln>
              <a:noFill/>
            </a:ln>
            <a:effectLst/>
          </c:spPr>
          <c:invertIfNegative val="0"/>
          <c:cat>
            <c:strRef>
              <c:f>'Table 5'!$B$15:$B$22</c:f>
              <c:strCache>
                <c:ptCount val="8"/>
                <c:pt idx="0">
                  <c:v>Certain infectious and parasitic diseases</c:v>
                </c:pt>
                <c:pt idx="1">
                  <c:v>Injuries</c:v>
                </c:pt>
                <c:pt idx="2">
                  <c:v>Other</c:v>
                </c:pt>
                <c:pt idx="3">
                  <c:v>Respiratory system diseases</c:v>
                </c:pt>
                <c:pt idx="4">
                  <c:v>Provisional assignment of new diseases (COVID-19)</c:v>
                </c:pt>
                <c:pt idx="5">
                  <c:v>Alcohol and drug related disorders</c:v>
                </c:pt>
                <c:pt idx="6">
                  <c:v>Circulatory system diseases</c:v>
                </c:pt>
                <c:pt idx="7">
                  <c:v>Cancers</c:v>
                </c:pt>
              </c:strCache>
            </c:strRef>
          </c:cat>
          <c:val>
            <c:numRef>
              <c:f>'Table 5'!$L$15:$L$22</c:f>
              <c:numCache>
                <c:formatCode>General</c:formatCode>
                <c:ptCount val="8"/>
                <c:pt idx="0">
                  <c:v>3.8</c:v>
                </c:pt>
                <c:pt idx="1">
                  <c:v>0</c:v>
                </c:pt>
                <c:pt idx="2">
                  <c:v>17.5</c:v>
                </c:pt>
                <c:pt idx="3">
                  <c:v>6.5</c:v>
                </c:pt>
                <c:pt idx="4">
                  <c:v>0</c:v>
                </c:pt>
                <c:pt idx="5">
                  <c:v>0</c:v>
                </c:pt>
                <c:pt idx="6">
                  <c:v>41.1</c:v>
                </c:pt>
                <c:pt idx="7">
                  <c:v>30</c:v>
                </c:pt>
              </c:numCache>
            </c:numRef>
          </c:val>
          <c:extLst>
            <c:ext xmlns:c16="http://schemas.microsoft.com/office/drawing/2014/chart" uri="{C3380CC4-5D6E-409C-BE32-E72D297353CC}">
              <c16:uniqueId val="{00000001-EDE4-40F4-AE4C-40834C33A88C}"/>
            </c:ext>
          </c:extLst>
        </c:ser>
        <c:dLbls>
          <c:showLegendKey val="0"/>
          <c:showVal val="0"/>
          <c:showCatName val="0"/>
          <c:showSerName val="0"/>
          <c:showPercent val="0"/>
          <c:showBubbleSize val="0"/>
        </c:dLbls>
        <c:gapWidth val="182"/>
        <c:overlap val="100"/>
        <c:axId val="705495224"/>
        <c:axId val="705500144"/>
      </c:barChart>
      <c:catAx>
        <c:axId val="705495224"/>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5500144"/>
        <c:crosses val="autoZero"/>
        <c:auto val="1"/>
        <c:lblAlgn val="ctr"/>
        <c:lblOffset val="100"/>
        <c:noMultiLvlLbl val="0"/>
      </c:catAx>
      <c:valAx>
        <c:axId val="70550014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Deaths per 100,000 population</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05495224"/>
        <c:crosses val="autoZero"/>
        <c:crossBetween val="between"/>
      </c:valAx>
      <c:spPr>
        <a:noFill/>
        <a:ln>
          <a:noFill/>
        </a:ln>
        <a:effectLst/>
      </c:spPr>
    </c:plotArea>
    <c:legend>
      <c:legendPos val="t"/>
      <c:layout>
        <c:manualLayout>
          <c:xMode val="edge"/>
          <c:yMode val="edge"/>
          <c:x val="0.39040090098030411"/>
          <c:y val="5.6604025065416452E-2"/>
          <c:w val="0.20857053429817393"/>
          <c:h val="3.7964904336161703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Avoidable mortality:</a:t>
            </a:r>
            <a:r>
              <a:rPr lang="en-US" b="1" baseline="0"/>
              <a:t> select causes</a:t>
            </a:r>
            <a:r>
              <a:rPr lang="en-US" b="1"/>
              <a:t> 2001-2021</a:t>
            </a:r>
          </a:p>
        </c:rich>
      </c:tx>
      <c:layout>
        <c:manualLayout>
          <c:xMode val="edge"/>
          <c:yMode val="edge"/>
          <c:x val="0.30149136848819497"/>
          <c:y val="8.2939157848044079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756209031966789E-2"/>
          <c:y val="9.2248268434576536E-2"/>
          <c:w val="0.89777860557129174"/>
          <c:h val="0.82243218657479611"/>
        </c:manualLayout>
      </c:layout>
      <c:lineChart>
        <c:grouping val="standard"/>
        <c:varyColors val="0"/>
        <c:ser>
          <c:idx val="1"/>
          <c:order val="1"/>
          <c:tx>
            <c:strRef>
              <c:f>'Table 6'!$A$178</c:f>
              <c:strCache>
                <c:ptCount val="1"/>
                <c:pt idx="0">
                  <c:v>Cancer</c:v>
                </c:pt>
              </c:strCache>
            </c:strRef>
          </c:tx>
          <c:spPr>
            <a:ln w="57150" cap="rnd">
              <a:solidFill>
                <a:srgbClr val="BF78D3"/>
              </a:solidFill>
              <a:round/>
            </a:ln>
            <a:effectLst/>
          </c:spPr>
          <c:marker>
            <c:symbol val="none"/>
          </c:marker>
          <c:cat>
            <c:numRef>
              <c:f>'Table 6'!$B$176:$T$176</c:f>
              <c:numCache>
                <c:formatCode>General</c:formatCode>
                <c:ptCount val="19"/>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'Table 6'!$B$178:$T$178</c:f>
              <c:numCache>
                <c:formatCode>#####0.0</c:formatCode>
                <c:ptCount val="19"/>
                <c:pt idx="0">
                  <c:v>107.6</c:v>
                </c:pt>
                <c:pt idx="1">
                  <c:v>104.8</c:v>
                </c:pt>
                <c:pt idx="2">
                  <c:v>104.9</c:v>
                </c:pt>
                <c:pt idx="3">
                  <c:v>104.3</c:v>
                </c:pt>
                <c:pt idx="4">
                  <c:v>103.8</c:v>
                </c:pt>
                <c:pt idx="5">
                  <c:v>103.4</c:v>
                </c:pt>
                <c:pt idx="6">
                  <c:v>103.7</c:v>
                </c:pt>
                <c:pt idx="7">
                  <c:v>101.6</c:v>
                </c:pt>
                <c:pt idx="8">
                  <c:v>103.9</c:v>
                </c:pt>
                <c:pt idx="9">
                  <c:v>103.5</c:v>
                </c:pt>
                <c:pt idx="10">
                  <c:v>102.5</c:v>
                </c:pt>
                <c:pt idx="11">
                  <c:v>100.9</c:v>
                </c:pt>
                <c:pt idx="12">
                  <c:v>102.2</c:v>
                </c:pt>
                <c:pt idx="13">
                  <c:v>100.6</c:v>
                </c:pt>
                <c:pt idx="14">
                  <c:v>100.4</c:v>
                </c:pt>
                <c:pt idx="15">
                  <c:v>101.8</c:v>
                </c:pt>
                <c:pt idx="16">
                  <c:v>101.1</c:v>
                </c:pt>
                <c:pt idx="17">
                  <c:v>98</c:v>
                </c:pt>
                <c:pt idx="18" formatCode="General">
                  <c:v>98.7</c:v>
                </c:pt>
              </c:numCache>
            </c:numRef>
          </c:val>
          <c:smooth val="0"/>
          <c:extLst>
            <c:ext xmlns:c16="http://schemas.microsoft.com/office/drawing/2014/chart" uri="{C3380CC4-5D6E-409C-BE32-E72D297353CC}">
              <c16:uniqueId val="{00000023-A933-4014-BBD9-997D9AB64862}"/>
            </c:ext>
          </c:extLst>
        </c:ser>
        <c:ser>
          <c:idx val="3"/>
          <c:order val="3"/>
          <c:tx>
            <c:strRef>
              <c:f>'Table 6'!$A$180</c:f>
              <c:strCache>
                <c:ptCount val="1"/>
                <c:pt idx="0">
                  <c:v>Circulatory system diseases</c:v>
                </c:pt>
              </c:strCache>
            </c:strRef>
          </c:tx>
          <c:spPr>
            <a:ln w="57150" cap="rnd">
              <a:solidFill>
                <a:srgbClr val="6C297F"/>
              </a:solidFill>
              <a:prstDash val="sysDot"/>
              <a:round/>
            </a:ln>
            <a:effectLst/>
          </c:spPr>
          <c:marker>
            <c:symbol val="none"/>
          </c:marker>
          <c:cat>
            <c:numRef>
              <c:f>'Table 6'!$B$176:$T$176</c:f>
              <c:numCache>
                <c:formatCode>General</c:formatCode>
                <c:ptCount val="19"/>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'Table 6'!$B$180:$T$180</c:f>
              <c:numCache>
                <c:formatCode>#####0.0</c:formatCode>
                <c:ptCount val="19"/>
                <c:pt idx="0">
                  <c:v>137.9</c:v>
                </c:pt>
                <c:pt idx="1">
                  <c:v>117.9</c:v>
                </c:pt>
                <c:pt idx="2">
                  <c:v>113.6</c:v>
                </c:pt>
                <c:pt idx="3">
                  <c:v>105.5</c:v>
                </c:pt>
                <c:pt idx="4">
                  <c:v>104.3</c:v>
                </c:pt>
                <c:pt idx="5">
                  <c:v>98.9</c:v>
                </c:pt>
                <c:pt idx="6">
                  <c:v>90.2</c:v>
                </c:pt>
                <c:pt idx="7">
                  <c:v>88.2</c:v>
                </c:pt>
                <c:pt idx="8">
                  <c:v>83.6</c:v>
                </c:pt>
                <c:pt idx="9">
                  <c:v>81.900000000000006</c:v>
                </c:pt>
                <c:pt idx="10">
                  <c:v>80.3</c:v>
                </c:pt>
                <c:pt idx="11">
                  <c:v>74.3</c:v>
                </c:pt>
                <c:pt idx="12">
                  <c:v>78.3</c:v>
                </c:pt>
                <c:pt idx="13">
                  <c:v>78.5</c:v>
                </c:pt>
                <c:pt idx="14">
                  <c:v>78.099999999999994</c:v>
                </c:pt>
                <c:pt idx="15">
                  <c:v>75.599999999999994</c:v>
                </c:pt>
                <c:pt idx="16">
                  <c:v>75.599999999999994</c:v>
                </c:pt>
                <c:pt idx="17">
                  <c:v>82.9</c:v>
                </c:pt>
                <c:pt idx="18" formatCode="General">
                  <c:v>86.9</c:v>
                </c:pt>
              </c:numCache>
            </c:numRef>
          </c:val>
          <c:smooth val="0"/>
          <c:extLst>
            <c:ext xmlns:c16="http://schemas.microsoft.com/office/drawing/2014/chart" uri="{C3380CC4-5D6E-409C-BE32-E72D297353CC}">
              <c16:uniqueId val="{00000025-A933-4014-BBD9-997D9AB64862}"/>
            </c:ext>
          </c:extLst>
        </c:ser>
        <c:ser>
          <c:idx val="6"/>
          <c:order val="6"/>
          <c:tx>
            <c:strRef>
              <c:f>'Table 6'!$A$183</c:f>
              <c:strCache>
                <c:ptCount val="1"/>
                <c:pt idx="0">
                  <c:v>Provisional assignment of new diseases (COVID-19)</c:v>
                </c:pt>
              </c:strCache>
              <c:extLst xmlns:c15="http://schemas.microsoft.com/office/drawing/2012/chart"/>
            </c:strRef>
          </c:tx>
          <c:spPr>
            <a:ln w="57150" cap="rnd">
              <a:solidFill>
                <a:srgbClr val="BF78D3"/>
              </a:solidFill>
              <a:prstDash val="sysDash"/>
              <a:round/>
            </a:ln>
            <a:effectLst/>
          </c:spPr>
          <c:marker>
            <c:symbol val="none"/>
          </c:marker>
          <c:cat>
            <c:numRef>
              <c:f>'Table 6'!$B$176:$T$176</c:f>
              <c:numCache>
                <c:formatCode>General</c:formatCode>
                <c:ptCount val="19"/>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'Table 6'!$B$183:$T$183</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28.5</c:v>
                </c:pt>
                <c:pt idx="18" formatCode="General">
                  <c:v>34.9</c:v>
                </c:pt>
              </c:numCache>
            </c:numRef>
          </c:val>
          <c:smooth val="0"/>
          <c:extLst xmlns:c15="http://schemas.microsoft.com/office/drawing/2012/chart">
            <c:ext xmlns:c16="http://schemas.microsoft.com/office/drawing/2014/chart" uri="{C3380CC4-5D6E-409C-BE32-E72D297353CC}">
              <c16:uniqueId val="{00000028-A933-4014-BBD9-997D9AB64862}"/>
            </c:ext>
          </c:extLst>
        </c:ser>
        <c:ser>
          <c:idx val="7"/>
          <c:order val="7"/>
          <c:tx>
            <c:strRef>
              <c:f>'Table 6'!$A$184</c:f>
              <c:strCache>
                <c:ptCount val="1"/>
                <c:pt idx="0">
                  <c:v>Alcohol and drug related disorders</c:v>
                </c:pt>
              </c:strCache>
            </c:strRef>
          </c:tx>
          <c:spPr>
            <a:ln w="57150" cap="rnd">
              <a:solidFill>
                <a:srgbClr val="333333"/>
              </a:solidFill>
              <a:round/>
            </a:ln>
            <a:effectLst/>
          </c:spPr>
          <c:marker>
            <c:symbol val="none"/>
          </c:marker>
          <c:cat>
            <c:numRef>
              <c:f>'Table 6'!$B$176:$T$176</c:f>
              <c:numCache>
                <c:formatCode>General</c:formatCode>
                <c:ptCount val="19"/>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'Table 6'!$B$184:$T$184</c:f>
              <c:numCache>
                <c:formatCode>#####0.0</c:formatCode>
                <c:ptCount val="19"/>
                <c:pt idx="0">
                  <c:v>34.700000000000003</c:v>
                </c:pt>
                <c:pt idx="1">
                  <c:v>35.9</c:v>
                </c:pt>
                <c:pt idx="2">
                  <c:v>35.799999999999997</c:v>
                </c:pt>
                <c:pt idx="3">
                  <c:v>39.1</c:v>
                </c:pt>
                <c:pt idx="4">
                  <c:v>35.799999999999997</c:v>
                </c:pt>
                <c:pt idx="5">
                  <c:v>37.799999999999997</c:v>
                </c:pt>
                <c:pt idx="6">
                  <c:v>36.4</c:v>
                </c:pt>
                <c:pt idx="7">
                  <c:v>35.799999999999997</c:v>
                </c:pt>
                <c:pt idx="8">
                  <c:v>33.1</c:v>
                </c:pt>
                <c:pt idx="9">
                  <c:v>30.9</c:v>
                </c:pt>
                <c:pt idx="10">
                  <c:v>31.8</c:v>
                </c:pt>
                <c:pt idx="11">
                  <c:v>34.200000000000003</c:v>
                </c:pt>
                <c:pt idx="12">
                  <c:v>36.1</c:v>
                </c:pt>
                <c:pt idx="13">
                  <c:v>41.3</c:v>
                </c:pt>
                <c:pt idx="14">
                  <c:v>42.6</c:v>
                </c:pt>
                <c:pt idx="15">
                  <c:v>48</c:v>
                </c:pt>
                <c:pt idx="16">
                  <c:v>48.1</c:v>
                </c:pt>
                <c:pt idx="17">
                  <c:v>52.1</c:v>
                </c:pt>
                <c:pt idx="18" formatCode="General">
                  <c:v>53.4</c:v>
                </c:pt>
              </c:numCache>
            </c:numRef>
          </c:val>
          <c:smooth val="0"/>
          <c:extLst>
            <c:ext xmlns:c16="http://schemas.microsoft.com/office/drawing/2014/chart" uri="{C3380CC4-5D6E-409C-BE32-E72D297353CC}">
              <c16:uniqueId val="{00000029-A933-4014-BBD9-997D9AB64862}"/>
            </c:ext>
          </c:extLst>
        </c:ser>
        <c:dLbls>
          <c:showLegendKey val="0"/>
          <c:showVal val="0"/>
          <c:showCatName val="0"/>
          <c:showSerName val="0"/>
          <c:showPercent val="0"/>
          <c:showBubbleSize val="0"/>
        </c:dLbls>
        <c:smooth val="0"/>
        <c:axId val="839867376"/>
        <c:axId val="839862128"/>
        <c:extLst>
          <c:ext xmlns:c15="http://schemas.microsoft.com/office/drawing/2012/chart" uri="{02D57815-91ED-43cb-92C2-25804820EDAC}">
            <c15:filteredLineSeries>
              <c15:ser>
                <c:idx val="0"/>
                <c:order val="0"/>
                <c:tx>
                  <c:strRef>
                    <c:extLst>
                      <c:ext uri="{02D57815-91ED-43cb-92C2-25804820EDAC}">
                        <c15:formulaRef>
                          <c15:sqref>'Table 6'!$A$177</c15:sqref>
                        </c15:formulaRef>
                      </c:ext>
                    </c:extLst>
                    <c:strCache>
                      <c:ptCount val="1"/>
                      <c:pt idx="0">
                        <c:v>Infectious diseases</c:v>
                      </c:pt>
                    </c:strCache>
                  </c:strRef>
                </c:tx>
                <c:spPr>
                  <a:ln w="28575" cap="rnd">
                    <a:solidFill>
                      <a:schemeClr val="accent1">
                        <a:tint val="46000"/>
                      </a:schemeClr>
                    </a:solidFill>
                    <a:round/>
                  </a:ln>
                  <a:effectLst/>
                </c:spPr>
                <c:marker>
                  <c:symbol val="none"/>
                </c:marker>
                <c:cat>
                  <c:numRef>
                    <c:extLst>
                      <c:ext uri="{02D57815-91ED-43cb-92C2-25804820EDAC}">
                        <c15:formulaRef>
                          <c15:sqref>'Table 6'!$B$176:$T$176</c15:sqref>
                        </c15:formulaRef>
                      </c:ext>
                    </c:extLst>
                    <c:numCache>
                      <c:formatCode>General</c:formatCode>
                      <c:ptCount val="19"/>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extLst>
                      <c:ext uri="{02D57815-91ED-43cb-92C2-25804820EDAC}">
                        <c15:formulaRef>
                          <c15:sqref>'Table 6'!$B$177:$T$177</c15:sqref>
                        </c15:formulaRef>
                      </c:ext>
                    </c:extLst>
                    <c:numCache>
                      <c:formatCode>#####0.0</c:formatCode>
                      <c:ptCount val="19"/>
                      <c:pt idx="0">
                        <c:v>4.9000000000000004</c:v>
                      </c:pt>
                      <c:pt idx="1">
                        <c:v>5.5</c:v>
                      </c:pt>
                      <c:pt idx="2">
                        <c:v>5.8</c:v>
                      </c:pt>
                      <c:pt idx="3">
                        <c:v>5</c:v>
                      </c:pt>
                      <c:pt idx="4">
                        <c:v>6.4</c:v>
                      </c:pt>
                      <c:pt idx="5">
                        <c:v>6.3</c:v>
                      </c:pt>
                      <c:pt idx="6">
                        <c:v>6</c:v>
                      </c:pt>
                      <c:pt idx="7">
                        <c:v>5.6</c:v>
                      </c:pt>
                      <c:pt idx="8">
                        <c:v>5.7</c:v>
                      </c:pt>
                      <c:pt idx="9">
                        <c:v>4.5</c:v>
                      </c:pt>
                      <c:pt idx="10">
                        <c:v>5.4</c:v>
                      </c:pt>
                      <c:pt idx="11">
                        <c:v>4.7</c:v>
                      </c:pt>
                      <c:pt idx="12">
                        <c:v>5.5</c:v>
                      </c:pt>
                      <c:pt idx="13">
                        <c:v>5.8</c:v>
                      </c:pt>
                      <c:pt idx="14">
                        <c:v>4.7</c:v>
                      </c:pt>
                      <c:pt idx="15">
                        <c:v>5.4</c:v>
                      </c:pt>
                      <c:pt idx="16">
                        <c:v>4.8</c:v>
                      </c:pt>
                      <c:pt idx="17">
                        <c:v>4.7</c:v>
                      </c:pt>
                      <c:pt idx="18" formatCode="General">
                        <c:v>4.7</c:v>
                      </c:pt>
                    </c:numCache>
                  </c:numRef>
                </c:val>
                <c:smooth val="0"/>
                <c:extLst>
                  <c:ext xmlns:c16="http://schemas.microsoft.com/office/drawing/2014/chart" uri="{C3380CC4-5D6E-409C-BE32-E72D297353CC}">
                    <c16:uniqueId val="{00000022-A933-4014-BBD9-997D9AB64862}"/>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'Table 6'!$A$179</c15:sqref>
                        </c15:formulaRef>
                      </c:ext>
                    </c:extLst>
                    <c:strCache>
                      <c:ptCount val="1"/>
                      <c:pt idx="0">
                        <c:v>Other</c:v>
                      </c:pt>
                    </c:strCache>
                  </c:strRef>
                </c:tx>
                <c:spPr>
                  <a:ln w="28575" cap="rnd">
                    <a:solidFill>
                      <a:schemeClr val="accent1">
                        <a:tint val="77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6'!$B$176:$T$176</c15:sqref>
                        </c15:formulaRef>
                      </c:ext>
                    </c:extLst>
                    <c:numCache>
                      <c:formatCode>General</c:formatCode>
                      <c:ptCount val="19"/>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extLst xmlns:c15="http://schemas.microsoft.com/office/drawing/2012/chart">
                      <c:ext xmlns:c15="http://schemas.microsoft.com/office/drawing/2012/chart" uri="{02D57815-91ED-43cb-92C2-25804820EDAC}">
                        <c15:formulaRef>
                          <c15:sqref>'Table 6'!$B$179:$T$179</c15:sqref>
                        </c15:formulaRef>
                      </c:ext>
                    </c:extLst>
                    <c:numCache>
                      <c:formatCode>#####0.0</c:formatCode>
                      <c:ptCount val="19"/>
                      <c:pt idx="0">
                        <c:v>21.7</c:v>
                      </c:pt>
                      <c:pt idx="1">
                        <c:v>19.5</c:v>
                      </c:pt>
                      <c:pt idx="2">
                        <c:v>19.7</c:v>
                      </c:pt>
                      <c:pt idx="3">
                        <c:v>20.7</c:v>
                      </c:pt>
                      <c:pt idx="4">
                        <c:v>19.899999999999999</c:v>
                      </c:pt>
                      <c:pt idx="5">
                        <c:v>19.899999999999999</c:v>
                      </c:pt>
                      <c:pt idx="6">
                        <c:v>18</c:v>
                      </c:pt>
                      <c:pt idx="7">
                        <c:v>19.3</c:v>
                      </c:pt>
                      <c:pt idx="8">
                        <c:v>19.100000000000001</c:v>
                      </c:pt>
                      <c:pt idx="9">
                        <c:v>18.3</c:v>
                      </c:pt>
                      <c:pt idx="10">
                        <c:v>17</c:v>
                      </c:pt>
                      <c:pt idx="11">
                        <c:v>18</c:v>
                      </c:pt>
                      <c:pt idx="12">
                        <c:v>17.8</c:v>
                      </c:pt>
                      <c:pt idx="13">
                        <c:v>19.8</c:v>
                      </c:pt>
                      <c:pt idx="14">
                        <c:v>18.100000000000001</c:v>
                      </c:pt>
                      <c:pt idx="15">
                        <c:v>19.5</c:v>
                      </c:pt>
                      <c:pt idx="16">
                        <c:v>19.2</c:v>
                      </c:pt>
                      <c:pt idx="17">
                        <c:v>20.8</c:v>
                      </c:pt>
                      <c:pt idx="18" formatCode="General">
                        <c:v>22</c:v>
                      </c:pt>
                    </c:numCache>
                  </c:numRef>
                </c:val>
                <c:smooth val="0"/>
                <c:extLst xmlns:c15="http://schemas.microsoft.com/office/drawing/2012/chart">
                  <c:ext xmlns:c16="http://schemas.microsoft.com/office/drawing/2014/chart" uri="{C3380CC4-5D6E-409C-BE32-E72D297353CC}">
                    <c16:uniqueId val="{00000024-A933-4014-BBD9-997D9AB64862}"/>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'Table 6'!$A$181</c15:sqref>
                        </c15:formulaRef>
                      </c:ext>
                    </c:extLst>
                    <c:strCache>
                      <c:ptCount val="1"/>
                      <c:pt idx="0">
                        <c:v>Respiratory system diseases</c:v>
                      </c:pt>
                    </c:strCache>
                  </c:strRef>
                </c:tx>
                <c:spPr>
                  <a:ln w="28575" cap="rnd">
                    <a:solidFill>
                      <a:schemeClr val="accent1">
                        <a:shade val="92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6'!$B$176:$T$176</c15:sqref>
                        </c15:formulaRef>
                      </c:ext>
                    </c:extLst>
                    <c:numCache>
                      <c:formatCode>General</c:formatCode>
                      <c:ptCount val="19"/>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extLst xmlns:c15="http://schemas.microsoft.com/office/drawing/2012/chart">
                      <c:ext xmlns:c15="http://schemas.microsoft.com/office/drawing/2012/chart" uri="{02D57815-91ED-43cb-92C2-25804820EDAC}">
                        <c15:formulaRef>
                          <c15:sqref>'Table 6'!$B$181:$T$181</c15:sqref>
                        </c15:formulaRef>
                      </c:ext>
                    </c:extLst>
                    <c:numCache>
                      <c:formatCode>#####0.0</c:formatCode>
                      <c:ptCount val="19"/>
                      <c:pt idx="0">
                        <c:v>32.9</c:v>
                      </c:pt>
                      <c:pt idx="1">
                        <c:v>32.799999999999997</c:v>
                      </c:pt>
                      <c:pt idx="2">
                        <c:v>33.700000000000003</c:v>
                      </c:pt>
                      <c:pt idx="3">
                        <c:v>34.799999999999997</c:v>
                      </c:pt>
                      <c:pt idx="4">
                        <c:v>33.9</c:v>
                      </c:pt>
                      <c:pt idx="5">
                        <c:v>33.6</c:v>
                      </c:pt>
                      <c:pt idx="6">
                        <c:v>33.5</c:v>
                      </c:pt>
                      <c:pt idx="7">
                        <c:v>31.7</c:v>
                      </c:pt>
                      <c:pt idx="8">
                        <c:v>32.5</c:v>
                      </c:pt>
                      <c:pt idx="9">
                        <c:v>33.200000000000003</c:v>
                      </c:pt>
                      <c:pt idx="10">
                        <c:v>31.7</c:v>
                      </c:pt>
                      <c:pt idx="11">
                        <c:v>30.6</c:v>
                      </c:pt>
                      <c:pt idx="12">
                        <c:v>33.700000000000003</c:v>
                      </c:pt>
                      <c:pt idx="13">
                        <c:v>34.799999999999997</c:v>
                      </c:pt>
                      <c:pt idx="14">
                        <c:v>32.6</c:v>
                      </c:pt>
                      <c:pt idx="15">
                        <c:v>32.4</c:v>
                      </c:pt>
                      <c:pt idx="16">
                        <c:v>33.299999999999997</c:v>
                      </c:pt>
                      <c:pt idx="17">
                        <c:v>26.9</c:v>
                      </c:pt>
                      <c:pt idx="18" formatCode="General">
                        <c:v>27.6</c:v>
                      </c:pt>
                    </c:numCache>
                  </c:numRef>
                </c:val>
                <c:smooth val="0"/>
                <c:extLst xmlns:c15="http://schemas.microsoft.com/office/drawing/2012/chart">
                  <c:ext xmlns:c16="http://schemas.microsoft.com/office/drawing/2014/chart" uri="{C3380CC4-5D6E-409C-BE32-E72D297353CC}">
                    <c16:uniqueId val="{00000026-A933-4014-BBD9-997D9AB64862}"/>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'Table 6'!$A$182</c15:sqref>
                        </c15:formulaRef>
                      </c:ext>
                    </c:extLst>
                    <c:strCache>
                      <c:ptCount val="1"/>
                      <c:pt idx="0">
                        <c:v>Injuries</c:v>
                      </c:pt>
                    </c:strCache>
                  </c:strRef>
                </c:tx>
                <c:spPr>
                  <a:ln w="28575" cap="rnd">
                    <a:solidFill>
                      <a:schemeClr val="accent1">
                        <a:shade val="76000"/>
                      </a:schemeClr>
                    </a:solidFill>
                    <a:round/>
                  </a:ln>
                  <a:effectLst/>
                </c:spPr>
                <c:marker>
                  <c:symbol val="none"/>
                </c:marker>
                <c:cat>
                  <c:numRef>
                    <c:extLst xmlns:c15="http://schemas.microsoft.com/office/drawing/2012/chart">
                      <c:ext xmlns:c15="http://schemas.microsoft.com/office/drawing/2012/chart" uri="{02D57815-91ED-43cb-92C2-25804820EDAC}">
                        <c15:formulaRef>
                          <c15:sqref>'Table 6'!$B$176:$T$176</c15:sqref>
                        </c15:formulaRef>
                      </c:ext>
                    </c:extLst>
                    <c:numCache>
                      <c:formatCode>General</c:formatCode>
                      <c:ptCount val="19"/>
                      <c:pt idx="0">
                        <c:v>2001</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extLst xmlns:c15="http://schemas.microsoft.com/office/drawing/2012/chart">
                      <c:ext xmlns:c15="http://schemas.microsoft.com/office/drawing/2012/chart" uri="{02D57815-91ED-43cb-92C2-25804820EDAC}">
                        <c15:formulaRef>
                          <c15:sqref>'Table 6'!$B$182:$T$182</c15:sqref>
                        </c15:formulaRef>
                      </c:ext>
                    </c:extLst>
                    <c:numCache>
                      <c:formatCode>#####0.0</c:formatCode>
                      <c:ptCount val="19"/>
                      <c:pt idx="0">
                        <c:v>27.7</c:v>
                      </c:pt>
                      <c:pt idx="1">
                        <c:v>26.3</c:v>
                      </c:pt>
                      <c:pt idx="2">
                        <c:v>23.7</c:v>
                      </c:pt>
                      <c:pt idx="3">
                        <c:v>24.5</c:v>
                      </c:pt>
                      <c:pt idx="4">
                        <c:v>24.5</c:v>
                      </c:pt>
                      <c:pt idx="5">
                        <c:v>23.8</c:v>
                      </c:pt>
                      <c:pt idx="6">
                        <c:v>23.4</c:v>
                      </c:pt>
                      <c:pt idx="7">
                        <c:v>22.5</c:v>
                      </c:pt>
                      <c:pt idx="8">
                        <c:v>21.5</c:v>
                      </c:pt>
                      <c:pt idx="9">
                        <c:v>20.6</c:v>
                      </c:pt>
                      <c:pt idx="10">
                        <c:v>21.5</c:v>
                      </c:pt>
                      <c:pt idx="11">
                        <c:v>19.399999999999999</c:v>
                      </c:pt>
                      <c:pt idx="12">
                        <c:v>20</c:v>
                      </c:pt>
                      <c:pt idx="13">
                        <c:v>21.8</c:v>
                      </c:pt>
                      <c:pt idx="14">
                        <c:v>20.7</c:v>
                      </c:pt>
                      <c:pt idx="15">
                        <c:v>21.2</c:v>
                      </c:pt>
                      <c:pt idx="16">
                        <c:v>23</c:v>
                      </c:pt>
                      <c:pt idx="17">
                        <c:v>22.3</c:v>
                      </c:pt>
                      <c:pt idx="18" formatCode="General">
                        <c:v>21.8</c:v>
                      </c:pt>
                    </c:numCache>
                  </c:numRef>
                </c:val>
                <c:smooth val="0"/>
                <c:extLst xmlns:c15="http://schemas.microsoft.com/office/drawing/2012/chart">
                  <c:ext xmlns:c16="http://schemas.microsoft.com/office/drawing/2014/chart" uri="{C3380CC4-5D6E-409C-BE32-E72D297353CC}">
                    <c16:uniqueId val="{00000027-A933-4014-BBD9-997D9AB64862}"/>
                  </c:ext>
                </c:extLst>
              </c15:ser>
            </c15:filteredLineSeries>
          </c:ext>
        </c:extLst>
      </c:lineChart>
      <c:catAx>
        <c:axId val="8398673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Year</a:t>
                </a:r>
              </a:p>
            </c:rich>
          </c:tx>
          <c:layout>
            <c:manualLayout>
              <c:xMode val="edge"/>
              <c:yMode val="edge"/>
              <c:x val="0.47203653149629982"/>
              <c:y val="0.9495927192028191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2128"/>
        <c:crosses val="autoZero"/>
        <c:auto val="1"/>
        <c:lblAlgn val="ctr"/>
        <c:lblOffset val="100"/>
        <c:noMultiLvlLbl val="0"/>
      </c:catAx>
      <c:valAx>
        <c:axId val="8398621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800" b="1" i="0" baseline="0">
                    <a:effectLst/>
                  </a:rPr>
                  <a:t>Deaths per 100,000 population</a:t>
                </a:r>
                <a:endParaRPr lang="en-GB" sz="1400">
                  <a:effectLst/>
                </a:endParaRPr>
              </a:p>
              <a:p>
                <a:pPr>
                  <a:defRPr sz="1400" b="1"/>
                </a:pPr>
                <a:r>
                  <a:rPr lang="en-US" sz="1400" b="1"/>
                  <a:t> </a:t>
                </a:r>
              </a:p>
            </c:rich>
          </c:tx>
          <c:layout>
            <c:manualLayout>
              <c:xMode val="edge"/>
              <c:yMode val="edge"/>
              <c:x val="6.3559328872882313E-4"/>
              <c:y val="0.2025545141977324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7376"/>
        <c:crosses val="autoZero"/>
        <c:crossBetween val="between"/>
      </c:valAx>
      <c:spPr>
        <a:noFill/>
        <a:ln w="0">
          <a:noFill/>
        </a:ln>
        <a:effectLst/>
      </c:spPr>
    </c:plotArea>
    <c:legend>
      <c:legendPos val="t"/>
      <c:layout>
        <c:manualLayout>
          <c:xMode val="edge"/>
          <c:yMode val="edge"/>
          <c:x val="9.7765240962075228E-2"/>
          <c:y val="6.499477533960292E-2"/>
          <c:w val="0.85223467844410961"/>
          <c:h val="0.1537132936752811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Avoidable mortality rates in Great Britain: 2001-2021</a:t>
            </a:r>
          </a:p>
        </c:rich>
      </c:tx>
      <c:layout>
        <c:manualLayout>
          <c:xMode val="edge"/>
          <c:yMode val="edge"/>
          <c:x val="0.27689403577934429"/>
          <c:y val="8.293942439867927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122693931269645E-2"/>
          <c:y val="6.9228782441114259E-2"/>
          <c:w val="0.89777860557129174"/>
          <c:h val="0.82243218657479611"/>
        </c:manualLayout>
      </c:layout>
      <c:lineChart>
        <c:grouping val="standard"/>
        <c:varyColors val="0"/>
        <c:ser>
          <c:idx val="0"/>
          <c:order val="0"/>
          <c:tx>
            <c:strRef>
              <c:f>'Table 7'!$A$13</c:f>
              <c:strCache>
                <c:ptCount val="1"/>
                <c:pt idx="0">
                  <c:v>Scotland</c:v>
                </c:pt>
              </c:strCache>
            </c:strRef>
          </c:tx>
          <c:spPr>
            <a:ln w="44450" cap="rnd">
              <a:solidFill>
                <a:srgbClr val="333333"/>
              </a:solidFill>
              <a:round/>
            </a:ln>
            <a:effectLst/>
          </c:spPr>
          <c:marker>
            <c:symbol val="none"/>
          </c:marker>
          <c:cat>
            <c:strRef>
              <c:f>'Table 7'!$B$14:$C$34</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7'!$D$14:$D$34</c:f>
              <c:numCache>
                <c:formatCode>General</c:formatCode>
                <c:ptCount val="21"/>
                <c:pt idx="0">
                  <c:v>459.7</c:v>
                </c:pt>
                <c:pt idx="1">
                  <c:v>453.6</c:v>
                </c:pt>
                <c:pt idx="2">
                  <c:v>441.2</c:v>
                </c:pt>
                <c:pt idx="3">
                  <c:v>416.4</c:v>
                </c:pt>
                <c:pt idx="4">
                  <c:v>405.5</c:v>
                </c:pt>
                <c:pt idx="5">
                  <c:v>397.4</c:v>
                </c:pt>
                <c:pt idx="6">
                  <c:v>386.4</c:v>
                </c:pt>
                <c:pt idx="7">
                  <c:v>374.9</c:v>
                </c:pt>
                <c:pt idx="8">
                  <c:v>355</c:v>
                </c:pt>
                <c:pt idx="9">
                  <c:v>345.4</c:v>
                </c:pt>
                <c:pt idx="10">
                  <c:v>336.3</c:v>
                </c:pt>
                <c:pt idx="11">
                  <c:v>324.5</c:v>
                </c:pt>
                <c:pt idx="12">
                  <c:v>317.8</c:v>
                </c:pt>
                <c:pt idx="13">
                  <c:v>303.89999999999998</c:v>
                </c:pt>
                <c:pt idx="14">
                  <c:v>313.60000000000002</c:v>
                </c:pt>
                <c:pt idx="15">
                  <c:v>317.2</c:v>
                </c:pt>
                <c:pt idx="16">
                  <c:v>306.60000000000002</c:v>
                </c:pt>
                <c:pt idx="17">
                  <c:v>309.89999999999998</c:v>
                </c:pt>
                <c:pt idx="18">
                  <c:v>307.8</c:v>
                </c:pt>
                <c:pt idx="19">
                  <c:v>336.2</c:v>
                </c:pt>
                <c:pt idx="20">
                  <c:v>346.6</c:v>
                </c:pt>
              </c:numCache>
            </c:numRef>
          </c:val>
          <c:smooth val="0"/>
          <c:extLst>
            <c:ext xmlns:c16="http://schemas.microsoft.com/office/drawing/2014/chart" uri="{C3380CC4-5D6E-409C-BE32-E72D297353CC}">
              <c16:uniqueId val="{0000000D-65E1-4C73-8E41-C7AC922D2043}"/>
            </c:ext>
          </c:extLst>
        </c:ser>
        <c:ser>
          <c:idx val="1"/>
          <c:order val="1"/>
          <c:tx>
            <c:strRef>
              <c:f>'Table 7'!$A$36</c:f>
              <c:strCache>
                <c:ptCount val="1"/>
                <c:pt idx="0">
                  <c:v>England</c:v>
                </c:pt>
              </c:strCache>
            </c:strRef>
          </c:tx>
          <c:spPr>
            <a:ln w="28575" cap="rnd">
              <a:solidFill>
                <a:srgbClr val="6C297F"/>
              </a:solidFill>
              <a:prstDash val="dash"/>
              <a:round/>
            </a:ln>
            <a:effectLst/>
          </c:spPr>
          <c:marker>
            <c:symbol val="none"/>
          </c:marker>
          <c:cat>
            <c:strRef>
              <c:f>'Table 7'!$B$14:$C$34</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7'!$D$37:$D$56</c:f>
              <c:numCache>
                <c:formatCode>General</c:formatCode>
                <c:ptCount val="20"/>
                <c:pt idx="0">
                  <c:v>340.5</c:v>
                </c:pt>
                <c:pt idx="1">
                  <c:v>329.9</c:v>
                </c:pt>
                <c:pt idx="2">
                  <c:v>321.89999999999998</c:v>
                </c:pt>
                <c:pt idx="3">
                  <c:v>304.5</c:v>
                </c:pt>
                <c:pt idx="4">
                  <c:v>295.2</c:v>
                </c:pt>
                <c:pt idx="5">
                  <c:v>284.8</c:v>
                </c:pt>
                <c:pt idx="6">
                  <c:v>275.7</c:v>
                </c:pt>
                <c:pt idx="7">
                  <c:v>271.39999999999998</c:v>
                </c:pt>
                <c:pt idx="8">
                  <c:v>258.10000000000002</c:v>
                </c:pt>
                <c:pt idx="9">
                  <c:v>251.6</c:v>
                </c:pt>
                <c:pt idx="10">
                  <c:v>242</c:v>
                </c:pt>
                <c:pt idx="11">
                  <c:v>235.1</c:v>
                </c:pt>
                <c:pt idx="12">
                  <c:v>233.9</c:v>
                </c:pt>
                <c:pt idx="13">
                  <c:v>231.8</c:v>
                </c:pt>
                <c:pt idx="14">
                  <c:v>231.5</c:v>
                </c:pt>
                <c:pt idx="15">
                  <c:v>230.7</c:v>
                </c:pt>
                <c:pt idx="16">
                  <c:v>225.7</c:v>
                </c:pt>
                <c:pt idx="17">
                  <c:v>226.9</c:v>
                </c:pt>
                <c:pt idx="18">
                  <c:v>220.9</c:v>
                </c:pt>
                <c:pt idx="19">
                  <c:v>256.60000000000002</c:v>
                </c:pt>
              </c:numCache>
            </c:numRef>
          </c:val>
          <c:smooth val="0"/>
          <c:extLst>
            <c:ext xmlns:c16="http://schemas.microsoft.com/office/drawing/2014/chart" uri="{C3380CC4-5D6E-409C-BE32-E72D297353CC}">
              <c16:uniqueId val="{0000000E-65E1-4C73-8E41-C7AC922D2043}"/>
            </c:ext>
          </c:extLst>
        </c:ser>
        <c:ser>
          <c:idx val="2"/>
          <c:order val="2"/>
          <c:tx>
            <c:strRef>
              <c:f>'Table 7'!$A$58</c:f>
              <c:strCache>
                <c:ptCount val="1"/>
                <c:pt idx="0">
                  <c:v>Wales</c:v>
                </c:pt>
              </c:strCache>
            </c:strRef>
          </c:tx>
          <c:spPr>
            <a:ln w="28575" cap="rnd">
              <a:solidFill>
                <a:srgbClr val="BF78D3"/>
              </a:solidFill>
              <a:prstDash val="sysDot"/>
              <a:round/>
            </a:ln>
            <a:effectLst/>
          </c:spPr>
          <c:marker>
            <c:symbol val="none"/>
          </c:marker>
          <c:cat>
            <c:strRef>
              <c:f>'Table 7'!$B$14:$C$34</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7'!$D$59:$D$78</c:f>
              <c:numCache>
                <c:formatCode>General</c:formatCode>
                <c:ptCount val="20"/>
                <c:pt idx="0">
                  <c:v>376.1</c:v>
                </c:pt>
                <c:pt idx="1">
                  <c:v>366</c:v>
                </c:pt>
                <c:pt idx="2">
                  <c:v>356.9</c:v>
                </c:pt>
                <c:pt idx="3">
                  <c:v>331.6</c:v>
                </c:pt>
                <c:pt idx="4">
                  <c:v>326.39999999999998</c:v>
                </c:pt>
                <c:pt idx="5">
                  <c:v>312.3</c:v>
                </c:pt>
                <c:pt idx="6">
                  <c:v>312.39999999999998</c:v>
                </c:pt>
                <c:pt idx="7">
                  <c:v>303.2</c:v>
                </c:pt>
                <c:pt idx="8">
                  <c:v>291.8</c:v>
                </c:pt>
                <c:pt idx="9">
                  <c:v>280.89999999999998</c:v>
                </c:pt>
                <c:pt idx="10">
                  <c:v>275.2</c:v>
                </c:pt>
                <c:pt idx="11">
                  <c:v>267.60000000000002</c:v>
                </c:pt>
                <c:pt idx="12">
                  <c:v>266.10000000000002</c:v>
                </c:pt>
                <c:pt idx="13">
                  <c:v>255.1</c:v>
                </c:pt>
                <c:pt idx="14">
                  <c:v>271.5</c:v>
                </c:pt>
                <c:pt idx="15">
                  <c:v>270.39999999999998</c:v>
                </c:pt>
                <c:pt idx="16">
                  <c:v>263.60000000000002</c:v>
                </c:pt>
                <c:pt idx="17">
                  <c:v>267</c:v>
                </c:pt>
                <c:pt idx="18">
                  <c:v>258.5</c:v>
                </c:pt>
                <c:pt idx="19">
                  <c:v>286.89999999999998</c:v>
                </c:pt>
              </c:numCache>
            </c:numRef>
          </c:val>
          <c:smooth val="0"/>
          <c:extLst>
            <c:ext xmlns:c16="http://schemas.microsoft.com/office/drawing/2014/chart" uri="{C3380CC4-5D6E-409C-BE32-E72D297353CC}">
              <c16:uniqueId val="{0000000F-65E1-4C73-8E41-C7AC922D2043}"/>
            </c:ext>
          </c:extLst>
        </c:ser>
        <c:ser>
          <c:idx val="3"/>
          <c:order val="3"/>
          <c:tx>
            <c:strRef>
              <c:f>'Table 7'!$A$80</c:f>
              <c:strCache>
                <c:ptCount val="1"/>
                <c:pt idx="0">
                  <c:v>GB</c:v>
                </c:pt>
              </c:strCache>
            </c:strRef>
          </c:tx>
          <c:spPr>
            <a:ln w="41275" cap="rnd">
              <a:solidFill>
                <a:srgbClr val="6C297F"/>
              </a:solidFill>
              <a:prstDash val="solid"/>
              <a:round/>
            </a:ln>
            <a:effectLst/>
          </c:spPr>
          <c:marker>
            <c:symbol val="none"/>
          </c:marker>
          <c:cat>
            <c:strRef>
              <c:f>'Table 7'!$B$14:$C$34</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7'!$D$81:$D$100</c:f>
              <c:numCache>
                <c:formatCode>General</c:formatCode>
                <c:ptCount val="20"/>
                <c:pt idx="0">
                  <c:v>354.9</c:v>
                </c:pt>
                <c:pt idx="1">
                  <c:v>344.6</c:v>
                </c:pt>
                <c:pt idx="2">
                  <c:v>336.1</c:v>
                </c:pt>
                <c:pt idx="3">
                  <c:v>317.60000000000002</c:v>
                </c:pt>
                <c:pt idx="4">
                  <c:v>308.2</c:v>
                </c:pt>
                <c:pt idx="5">
                  <c:v>297.8</c:v>
                </c:pt>
                <c:pt idx="6">
                  <c:v>289</c:v>
                </c:pt>
                <c:pt idx="7">
                  <c:v>283.89999999999998</c:v>
                </c:pt>
                <c:pt idx="8">
                  <c:v>269.89999999999998</c:v>
                </c:pt>
                <c:pt idx="9">
                  <c:v>262.7</c:v>
                </c:pt>
                <c:pt idx="10">
                  <c:v>253.3</c:v>
                </c:pt>
                <c:pt idx="11">
                  <c:v>245.8</c:v>
                </c:pt>
                <c:pt idx="12">
                  <c:v>244.2</c:v>
                </c:pt>
                <c:pt idx="13">
                  <c:v>240.6</c:v>
                </c:pt>
                <c:pt idx="14">
                  <c:v>242</c:v>
                </c:pt>
                <c:pt idx="15">
                  <c:v>241.5</c:v>
                </c:pt>
                <c:pt idx="16">
                  <c:v>235.8</c:v>
                </c:pt>
                <c:pt idx="17">
                  <c:v>237.5</c:v>
                </c:pt>
                <c:pt idx="18">
                  <c:v>231.7</c:v>
                </c:pt>
                <c:pt idx="19">
                  <c:v>265.89999999999998</c:v>
                </c:pt>
              </c:numCache>
            </c:numRef>
          </c:val>
          <c:smooth val="0"/>
          <c:extLst>
            <c:ext xmlns:c16="http://schemas.microsoft.com/office/drawing/2014/chart" uri="{C3380CC4-5D6E-409C-BE32-E72D297353CC}">
              <c16:uniqueId val="{00000010-65E1-4C73-8E41-C7AC922D2043}"/>
            </c:ext>
          </c:extLst>
        </c:ser>
        <c:dLbls>
          <c:showLegendKey val="0"/>
          <c:showVal val="0"/>
          <c:showCatName val="0"/>
          <c:showSerName val="0"/>
          <c:showPercent val="0"/>
          <c:showBubbleSize val="0"/>
        </c:dLbls>
        <c:smooth val="0"/>
        <c:axId val="839867376"/>
        <c:axId val="839862128"/>
      </c:lineChart>
      <c:catAx>
        <c:axId val="83986737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Year</a:t>
                </a:r>
              </a:p>
            </c:rich>
          </c:tx>
          <c:layout>
            <c:manualLayout>
              <c:xMode val="edge"/>
              <c:yMode val="edge"/>
              <c:x val="0.49253428768024732"/>
              <c:y val="0.9412220595389958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2128"/>
        <c:crosses val="autoZero"/>
        <c:auto val="1"/>
        <c:lblAlgn val="ctr"/>
        <c:lblOffset val="100"/>
        <c:noMultiLvlLbl val="0"/>
      </c:catAx>
      <c:valAx>
        <c:axId val="8398621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Deaths per 100,000 population</a:t>
                </a:r>
              </a:p>
              <a:p>
                <a:pPr>
                  <a:defRPr sz="1400" b="1"/>
                </a:pPr>
                <a:r>
                  <a:rPr lang="en-US" sz="1400" b="1"/>
                  <a:t> </a:t>
                </a:r>
              </a:p>
            </c:rich>
          </c:tx>
          <c:layout>
            <c:manualLayout>
              <c:xMode val="edge"/>
              <c:yMode val="edge"/>
              <c:x val="6.3567471908414653E-4"/>
              <c:y val="0.2728148853123264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9867376"/>
        <c:crosses val="autoZero"/>
        <c:crossBetween val="between"/>
      </c:valAx>
      <c:spPr>
        <a:noFill/>
        <a:ln w="0">
          <a:noFill/>
        </a:ln>
        <a:effectLst/>
      </c:spPr>
    </c:plotArea>
    <c:legend>
      <c:legendPos val="t"/>
      <c:layout>
        <c:manualLayout>
          <c:xMode val="edge"/>
          <c:yMode val="edge"/>
          <c:x val="0.57532200111495135"/>
          <c:y val="0.11152345790410144"/>
          <c:w val="0.38913111299212227"/>
          <c:h val="4.031562269080316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Avoidable mortality rates by health board, all persons: 2019-2021 average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'Table 8'!$C$11:$C$24</c:f>
              <c:strCache>
                <c:ptCount val="14"/>
                <c:pt idx="0">
                  <c:v>369.9</c:v>
                </c:pt>
                <c:pt idx="1">
                  <c:v>248.8</c:v>
                </c:pt>
                <c:pt idx="2">
                  <c:v>301.1</c:v>
                </c:pt>
                <c:pt idx="3">
                  <c:v>314.7</c:v>
                </c:pt>
                <c:pt idx="4">
                  <c:v>336.6</c:v>
                </c:pt>
                <c:pt idx="5">
                  <c:v>270.6</c:v>
                </c:pt>
                <c:pt idx="6">
                  <c:v>402.6</c:v>
                </c:pt>
                <c:pt idx="7">
                  <c:v>287.5</c:v>
                </c:pt>
                <c:pt idx="8">
                  <c:v>377.3</c:v>
                </c:pt>
                <c:pt idx="9">
                  <c:v>285.9</c:v>
                </c:pt>
                <c:pt idx="10">
                  <c:v>217.8</c:v>
                </c:pt>
                <c:pt idx="11">
                  <c:v>233.8</c:v>
                </c:pt>
                <c:pt idx="12">
                  <c:v>319.5</c:v>
                </c:pt>
                <c:pt idx="13">
                  <c:v>293.1</c:v>
                </c:pt>
              </c:strCache>
            </c:strRef>
          </c:tx>
          <c:spPr>
            <a:solidFill>
              <a:srgbClr val="BF78D3"/>
            </a:solidFill>
            <a:ln>
              <a:noFill/>
            </a:ln>
            <a:effectLst/>
          </c:spPr>
          <c:invertIfNegative val="0"/>
          <c:errBars>
            <c:errBarType val="both"/>
            <c:errValType val="cust"/>
            <c:noEndCap val="0"/>
            <c:plus>
              <c:numRef>
                <c:f>'Table 8'!$D$69:$D$82</c:f>
                <c:numCache>
                  <c:formatCode>General</c:formatCode>
                  <c:ptCount val="14"/>
                  <c:pt idx="0">
                    <c:v>10.699999999999989</c:v>
                  </c:pt>
                  <c:pt idx="1">
                    <c:v>15.5</c:v>
                  </c:pt>
                  <c:pt idx="2">
                    <c:v>15.100000000000023</c:v>
                  </c:pt>
                  <c:pt idx="3">
                    <c:v>10.099999999999966</c:v>
                  </c:pt>
                  <c:pt idx="4">
                    <c:v>11.600000000000023</c:v>
                  </c:pt>
                  <c:pt idx="5">
                    <c:v>7.6000000000000227</c:v>
                  </c:pt>
                  <c:pt idx="6">
                    <c:v>6.8000000000000114</c:v>
                  </c:pt>
                  <c:pt idx="7">
                    <c:v>10</c:v>
                  </c:pt>
                  <c:pt idx="8">
                    <c:v>8.4000000000000341</c:v>
                  </c:pt>
                  <c:pt idx="9">
                    <c:v>6.5999999999999659</c:v>
                  </c:pt>
                  <c:pt idx="10">
                    <c:v>32.800000000000011</c:v>
                  </c:pt>
                  <c:pt idx="11">
                    <c:v>34.800000000000011</c:v>
                  </c:pt>
                  <c:pt idx="12">
                    <c:v>9.6999999999999886</c:v>
                  </c:pt>
                  <c:pt idx="13">
                    <c:v>34.5</c:v>
                  </c:pt>
                </c:numCache>
              </c:numRef>
            </c:plus>
            <c:minus>
              <c:numRef>
                <c:f>'Table 8'!$D$69:$D$82</c:f>
                <c:numCache>
                  <c:formatCode>General</c:formatCode>
                  <c:ptCount val="14"/>
                  <c:pt idx="0">
                    <c:v>10.699999999999989</c:v>
                  </c:pt>
                  <c:pt idx="1">
                    <c:v>15.5</c:v>
                  </c:pt>
                  <c:pt idx="2">
                    <c:v>15.100000000000023</c:v>
                  </c:pt>
                  <c:pt idx="3">
                    <c:v>10.099999999999966</c:v>
                  </c:pt>
                  <c:pt idx="4">
                    <c:v>11.600000000000023</c:v>
                  </c:pt>
                  <c:pt idx="5">
                    <c:v>7.6000000000000227</c:v>
                  </c:pt>
                  <c:pt idx="6">
                    <c:v>6.8000000000000114</c:v>
                  </c:pt>
                  <c:pt idx="7">
                    <c:v>10</c:v>
                  </c:pt>
                  <c:pt idx="8">
                    <c:v>8.4000000000000341</c:v>
                  </c:pt>
                  <c:pt idx="9">
                    <c:v>6.5999999999999659</c:v>
                  </c:pt>
                  <c:pt idx="10">
                    <c:v>32.800000000000011</c:v>
                  </c:pt>
                  <c:pt idx="11">
                    <c:v>34.800000000000011</c:v>
                  </c:pt>
                  <c:pt idx="12">
                    <c:v>9.6999999999999886</c:v>
                  </c:pt>
                  <c:pt idx="13">
                    <c:v>34.5</c:v>
                  </c:pt>
                </c:numCache>
              </c:numRef>
            </c:minus>
            <c:spPr>
              <a:noFill/>
              <a:ln w="19050" cap="flat" cmpd="sng" algn="ctr">
                <a:solidFill>
                  <a:srgbClr val="333333"/>
                </a:solidFill>
                <a:round/>
              </a:ln>
              <a:effectLst/>
            </c:spPr>
          </c:errBars>
          <c:cat>
            <c:strRef>
              <c:f>'Table 8'!$B$11:$B$24</c:f>
              <c:strCache>
                <c:ptCount val="14"/>
                <c:pt idx="0">
                  <c:v>Ayrshire and Arran</c:v>
                </c:pt>
                <c:pt idx="1">
                  <c:v>Borders</c:v>
                </c:pt>
                <c:pt idx="2">
                  <c:v>Dumfries and Galloway</c:v>
                </c:pt>
                <c:pt idx="3">
                  <c:v>Fife</c:v>
                </c:pt>
                <c:pt idx="4">
                  <c:v>Forth Valley</c:v>
                </c:pt>
                <c:pt idx="5">
                  <c:v>Grampian</c:v>
                </c:pt>
                <c:pt idx="6">
                  <c:v>Greater Glasgow and Clyde</c:v>
                </c:pt>
                <c:pt idx="7">
                  <c:v>Highland</c:v>
                </c:pt>
                <c:pt idx="8">
                  <c:v>Lanarkshire</c:v>
                </c:pt>
                <c:pt idx="9">
                  <c:v>Lothian</c:v>
                </c:pt>
                <c:pt idx="10">
                  <c:v>Orkney</c:v>
                </c:pt>
                <c:pt idx="11">
                  <c:v>Shetland</c:v>
                </c:pt>
                <c:pt idx="12">
                  <c:v>Tayside</c:v>
                </c:pt>
                <c:pt idx="13">
                  <c:v>Western Isles</c:v>
                </c:pt>
              </c:strCache>
            </c:strRef>
          </c:cat>
          <c:val>
            <c:numRef>
              <c:f>'Table 8'!$C$11:$C$24</c:f>
              <c:numCache>
                <c:formatCode>0.0</c:formatCode>
                <c:ptCount val="14"/>
                <c:pt idx="0">
                  <c:v>369.9</c:v>
                </c:pt>
                <c:pt idx="1">
                  <c:v>248.8</c:v>
                </c:pt>
                <c:pt idx="2">
                  <c:v>301.10000000000002</c:v>
                </c:pt>
                <c:pt idx="3">
                  <c:v>314.7</c:v>
                </c:pt>
                <c:pt idx="4">
                  <c:v>336.6</c:v>
                </c:pt>
                <c:pt idx="5">
                  <c:v>270.60000000000002</c:v>
                </c:pt>
                <c:pt idx="6">
                  <c:v>402.6</c:v>
                </c:pt>
                <c:pt idx="7">
                  <c:v>287.5</c:v>
                </c:pt>
                <c:pt idx="8">
                  <c:v>377.3</c:v>
                </c:pt>
                <c:pt idx="9">
                  <c:v>285.89999999999998</c:v>
                </c:pt>
                <c:pt idx="10">
                  <c:v>217.8</c:v>
                </c:pt>
                <c:pt idx="11">
                  <c:v>233.8</c:v>
                </c:pt>
                <c:pt idx="12">
                  <c:v>319.5</c:v>
                </c:pt>
                <c:pt idx="13">
                  <c:v>293.10000000000002</c:v>
                </c:pt>
              </c:numCache>
            </c:numRef>
          </c:val>
          <c:extLst>
            <c:ext xmlns:c16="http://schemas.microsoft.com/office/drawing/2014/chart" uri="{C3380CC4-5D6E-409C-BE32-E72D297353CC}">
              <c16:uniqueId val="{00000000-1479-47A5-9BEC-ED6C717E1D44}"/>
            </c:ext>
          </c:extLst>
        </c:ser>
        <c:dLbls>
          <c:showLegendKey val="0"/>
          <c:showVal val="0"/>
          <c:showCatName val="0"/>
          <c:showSerName val="0"/>
          <c:showPercent val="0"/>
          <c:showBubbleSize val="0"/>
        </c:dLbls>
        <c:gapWidth val="219"/>
        <c:overlap val="-27"/>
        <c:axId val="634027800"/>
        <c:axId val="634028128"/>
      </c:barChart>
      <c:catAx>
        <c:axId val="63402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028128"/>
        <c:crosses val="autoZero"/>
        <c:auto val="1"/>
        <c:lblAlgn val="ctr"/>
        <c:lblOffset val="100"/>
        <c:noMultiLvlLbl val="0"/>
      </c:catAx>
      <c:valAx>
        <c:axId val="63402812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Deaths per 100,000 population</a:t>
                </a:r>
              </a:p>
            </c:rich>
          </c:tx>
          <c:layout>
            <c:manualLayout>
              <c:xMode val="edge"/>
              <c:yMode val="edge"/>
              <c:x val="7.2920753336464892E-3"/>
              <c:y val="0.1898492776107761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4027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lgn="ct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Preventable and treatable deaths by age group, all persons: 2021</a:t>
            </a:r>
          </a:p>
        </c:rich>
      </c:tx>
      <c:layout>
        <c:manualLayout>
          <c:xMode val="edge"/>
          <c:yMode val="edge"/>
          <c:x val="0.17997147899995228"/>
          <c:y val="2.5023697803053975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38653356151564"/>
          <c:y val="0.16661743478527155"/>
          <c:w val="0.84509092947011522"/>
          <c:h val="0.72130268642890227"/>
        </c:manualLayout>
      </c:layout>
      <c:barChart>
        <c:barDir val="col"/>
        <c:grouping val="stacked"/>
        <c:varyColors val="0"/>
        <c:ser>
          <c:idx val="0"/>
          <c:order val="0"/>
          <c:tx>
            <c:v>Preventable</c:v>
          </c:tx>
          <c:spPr>
            <a:solidFill>
              <a:srgbClr val="BF78D3"/>
            </a:solidFill>
            <a:ln>
              <a:noFill/>
            </a:ln>
            <a:effectLst/>
          </c:spPr>
          <c:invertIfNegative val="0"/>
          <c:cat>
            <c:strRef>
              <c:f>'Table 9'!$B$10:$B$25</c:f>
              <c:strCache>
                <c:ptCount val="16"/>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strCache>
            </c:strRef>
          </c:cat>
          <c:val>
            <c:numRef>
              <c:f>'Table 9'!$BQ$10:$BQ$26</c:f>
              <c:numCache>
                <c:formatCode>0.0</c:formatCode>
                <c:ptCount val="17"/>
                <c:pt idx="0">
                  <c:v>7</c:v>
                </c:pt>
                <c:pt idx="1">
                  <c:v>8</c:v>
                </c:pt>
                <c:pt idx="2">
                  <c:v>1</c:v>
                </c:pt>
                <c:pt idx="3">
                  <c:v>10</c:v>
                </c:pt>
                <c:pt idx="4">
                  <c:v>63.5</c:v>
                </c:pt>
                <c:pt idx="5">
                  <c:v>138.5</c:v>
                </c:pt>
                <c:pt idx="6">
                  <c:v>200.5</c:v>
                </c:pt>
                <c:pt idx="7">
                  <c:v>291.5</c:v>
                </c:pt>
                <c:pt idx="8">
                  <c:v>431</c:v>
                </c:pt>
                <c:pt idx="9">
                  <c:v>555.5</c:v>
                </c:pt>
                <c:pt idx="10">
                  <c:v>753.5</c:v>
                </c:pt>
                <c:pt idx="11">
                  <c:v>1136</c:v>
                </c:pt>
                <c:pt idx="12">
                  <c:v>1471</c:v>
                </c:pt>
                <c:pt idx="13">
                  <c:v>1913</c:v>
                </c:pt>
                <c:pt idx="14">
                  <c:v>2442.5</c:v>
                </c:pt>
                <c:pt idx="15">
                  <c:v>3429</c:v>
                </c:pt>
              </c:numCache>
            </c:numRef>
          </c:val>
          <c:extLst>
            <c:ext xmlns:c16="http://schemas.microsoft.com/office/drawing/2014/chart" uri="{C3380CC4-5D6E-409C-BE32-E72D297353CC}">
              <c16:uniqueId val="{00000002-2733-4760-A4FC-F6D324288CDF}"/>
            </c:ext>
          </c:extLst>
        </c:ser>
        <c:ser>
          <c:idx val="1"/>
          <c:order val="1"/>
          <c:tx>
            <c:v>Treatable</c:v>
          </c:tx>
          <c:spPr>
            <a:solidFill>
              <a:srgbClr val="333333"/>
            </a:solidFill>
            <a:ln>
              <a:noFill/>
            </a:ln>
            <a:effectLst/>
          </c:spPr>
          <c:invertIfNegative val="0"/>
          <c:cat>
            <c:strRef>
              <c:f>'Table 9'!$B$10:$B$25</c:f>
              <c:strCache>
                <c:ptCount val="16"/>
                <c:pt idx="0">
                  <c:v>0</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strCache>
            </c:strRef>
          </c:cat>
          <c:val>
            <c:numRef>
              <c:f>'Table 9'!$CN$10:$CN$25</c:f>
              <c:numCache>
                <c:formatCode>0.0</c:formatCode>
                <c:ptCount val="16"/>
                <c:pt idx="0">
                  <c:v>138</c:v>
                </c:pt>
                <c:pt idx="1">
                  <c:v>2</c:v>
                </c:pt>
                <c:pt idx="2">
                  <c:v>2</c:v>
                </c:pt>
                <c:pt idx="3">
                  <c:v>3</c:v>
                </c:pt>
                <c:pt idx="4">
                  <c:v>9.5</c:v>
                </c:pt>
                <c:pt idx="5">
                  <c:v>6.5</c:v>
                </c:pt>
                <c:pt idx="6">
                  <c:v>29.5</c:v>
                </c:pt>
                <c:pt idx="7">
                  <c:v>48</c:v>
                </c:pt>
                <c:pt idx="8">
                  <c:v>82</c:v>
                </c:pt>
                <c:pt idx="9">
                  <c:v>131</c:v>
                </c:pt>
                <c:pt idx="10">
                  <c:v>209</c:v>
                </c:pt>
                <c:pt idx="11">
                  <c:v>411</c:v>
                </c:pt>
                <c:pt idx="12">
                  <c:v>591.5</c:v>
                </c:pt>
                <c:pt idx="13">
                  <c:v>835.5</c:v>
                </c:pt>
                <c:pt idx="14">
                  <c:v>1064.5</c:v>
                </c:pt>
                <c:pt idx="15">
                  <c:v>1547</c:v>
                </c:pt>
              </c:numCache>
            </c:numRef>
          </c:val>
          <c:extLst>
            <c:ext xmlns:c16="http://schemas.microsoft.com/office/drawing/2014/chart" uri="{C3380CC4-5D6E-409C-BE32-E72D297353CC}">
              <c16:uniqueId val="{00000003-2733-4760-A4FC-F6D324288CDF}"/>
            </c:ext>
          </c:extLst>
        </c:ser>
        <c:dLbls>
          <c:showLegendKey val="0"/>
          <c:showVal val="0"/>
          <c:showCatName val="0"/>
          <c:showSerName val="0"/>
          <c:showPercent val="0"/>
          <c:showBubbleSize val="0"/>
        </c:dLbls>
        <c:gapWidth val="106"/>
        <c:overlap val="100"/>
        <c:axId val="1655310768"/>
        <c:axId val="1655304208"/>
      </c:barChart>
      <c:catAx>
        <c:axId val="165531076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Age Groups</a:t>
                </a:r>
              </a:p>
            </c:rich>
          </c:tx>
          <c:layout>
            <c:manualLayout>
              <c:xMode val="edge"/>
              <c:yMode val="edge"/>
              <c:x val="0.45922017214499039"/>
              <c:y val="0.93769870975252667"/>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55304208"/>
        <c:crosses val="autoZero"/>
        <c:auto val="1"/>
        <c:lblAlgn val="ctr"/>
        <c:lblOffset val="100"/>
        <c:noMultiLvlLbl val="0"/>
      </c:catAx>
      <c:valAx>
        <c:axId val="165530420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Deaths </a:t>
                </a:r>
              </a:p>
            </c:rich>
          </c:tx>
          <c:layout>
            <c:manualLayout>
              <c:xMode val="edge"/>
              <c:yMode val="edge"/>
              <c:x val="7.4904362404409333E-3"/>
              <c:y val="0.4654407791368038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55310768"/>
        <c:crosses val="autoZero"/>
        <c:crossBetween val="between"/>
      </c:valAx>
      <c:spPr>
        <a:noFill/>
        <a:ln>
          <a:noFill/>
        </a:ln>
        <a:effectLst/>
      </c:spPr>
    </c:plotArea>
    <c:legend>
      <c:legendPos val="t"/>
      <c:layout>
        <c:manualLayout>
          <c:xMode val="edge"/>
          <c:yMode val="edge"/>
          <c:x val="0.30458111953996347"/>
          <c:y val="9.7026541286912155E-2"/>
          <c:w val="0.3849954157817837"/>
          <c:h val="4.01962028673151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Avoidable deaths, all persons aged 25+: 2001-2021</a:t>
            </a:r>
          </a:p>
        </c:rich>
      </c:tx>
      <c:layout>
        <c:manualLayout>
          <c:xMode val="edge"/>
          <c:yMode val="edge"/>
          <c:x val="0.26630337388344216"/>
          <c:y val="2.504347688909404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087516466983409"/>
          <c:y val="9.6129977616981735E-2"/>
          <c:w val="0.83635219414509077"/>
          <c:h val="0.80578405719772372"/>
        </c:manualLayout>
      </c:layout>
      <c:lineChart>
        <c:grouping val="standard"/>
        <c:varyColors val="0"/>
        <c:ser>
          <c:idx val="6"/>
          <c:order val="6"/>
          <c:tx>
            <c:v>age 25-29</c:v>
          </c:tx>
          <c:spPr>
            <a:ln w="28575" cap="rnd">
              <a:solidFill>
                <a:srgbClr val="BF78D3"/>
              </a:solidFill>
              <a:prstDash val="sysDot"/>
              <a:round/>
            </a:ln>
            <a:effectLst/>
          </c:spPr>
          <c:marker>
            <c:symbol val="none"/>
          </c:marker>
          <c:dLbls>
            <c:dLbl>
              <c:idx val="18"/>
              <c:layout>
                <c:manualLayout>
                  <c:x val="7.1001539341870909E-2"/>
                  <c:y val="1.252108376735024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9'!$AW$35:$BQ$35</c:f>
              <c:numCache>
                <c:formatCode>0.0</c:formatCode>
                <c:ptCount val="21"/>
                <c:pt idx="0">
                  <c:v>34</c:v>
                </c:pt>
                <c:pt idx="1">
                  <c:v>42</c:v>
                </c:pt>
                <c:pt idx="2">
                  <c:v>36.5</c:v>
                </c:pt>
                <c:pt idx="3" formatCode="#,##0">
                  <c:v>31</c:v>
                </c:pt>
                <c:pt idx="4">
                  <c:v>35</c:v>
                </c:pt>
                <c:pt idx="5">
                  <c:v>31</c:v>
                </c:pt>
                <c:pt idx="6">
                  <c:v>26.5</c:v>
                </c:pt>
                <c:pt idx="7" formatCode="#,##0">
                  <c:v>42.5</c:v>
                </c:pt>
                <c:pt idx="8">
                  <c:v>37.5</c:v>
                </c:pt>
                <c:pt idx="9">
                  <c:v>29</c:v>
                </c:pt>
                <c:pt idx="10">
                  <c:v>27.5</c:v>
                </c:pt>
                <c:pt idx="11" formatCode="#,##0">
                  <c:v>22.5</c:v>
                </c:pt>
                <c:pt idx="12">
                  <c:v>17</c:v>
                </c:pt>
                <c:pt idx="13">
                  <c:v>35</c:v>
                </c:pt>
                <c:pt idx="14">
                  <c:v>21</c:v>
                </c:pt>
                <c:pt idx="15" formatCode="#,##0">
                  <c:v>37</c:v>
                </c:pt>
                <c:pt idx="16">
                  <c:v>23</c:v>
                </c:pt>
                <c:pt idx="17">
                  <c:v>29</c:v>
                </c:pt>
                <c:pt idx="18">
                  <c:v>41</c:v>
                </c:pt>
                <c:pt idx="19">
                  <c:v>39</c:v>
                </c:pt>
                <c:pt idx="20">
                  <c:v>40.5</c:v>
                </c:pt>
              </c:numCache>
            </c:numRef>
          </c:val>
          <c:smooth val="0"/>
          <c:extLst xmlns:c15="http://schemas.microsoft.com/office/drawing/2012/chart">
            <c:ext xmlns:c16="http://schemas.microsoft.com/office/drawing/2014/chart" uri="{C3380CC4-5D6E-409C-BE32-E72D297353CC}">
              <c16:uniqueId val="{00000012-5B8B-4FF4-AF3E-DC3F06140319}"/>
            </c:ext>
          </c:extLst>
        </c:ser>
        <c:ser>
          <c:idx val="7"/>
          <c:order val="7"/>
          <c:tx>
            <c:v>age 30-34</c:v>
          </c:tx>
          <c:spPr>
            <a:ln w="19050" cap="rnd">
              <a:solidFill>
                <a:srgbClr val="6C297F"/>
              </a:solidFill>
              <a:round/>
            </a:ln>
            <a:effectLst/>
          </c:spPr>
          <c:marker>
            <c:symbol val="none"/>
          </c:marker>
          <c:dLbls>
            <c:dLbl>
              <c:idx val="18"/>
              <c:layout>
                <c:manualLayout>
                  <c:x val="7.2367980614500782E-2"/>
                  <c:y val="-4.171665062243395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9'!$AW$36:$BQ$36</c:f>
              <c:numCache>
                <c:formatCode>0.0</c:formatCode>
                <c:ptCount val="21"/>
                <c:pt idx="0">
                  <c:v>34.5</c:v>
                </c:pt>
                <c:pt idx="1">
                  <c:v>41.5</c:v>
                </c:pt>
                <c:pt idx="2">
                  <c:v>34.5</c:v>
                </c:pt>
                <c:pt idx="3" formatCode="#,##0">
                  <c:v>28</c:v>
                </c:pt>
                <c:pt idx="4">
                  <c:v>34.5</c:v>
                </c:pt>
                <c:pt idx="5">
                  <c:v>38</c:v>
                </c:pt>
                <c:pt idx="6">
                  <c:v>31.5</c:v>
                </c:pt>
                <c:pt idx="7" formatCode="#,##0">
                  <c:v>43.5</c:v>
                </c:pt>
                <c:pt idx="8">
                  <c:v>40.5</c:v>
                </c:pt>
                <c:pt idx="9">
                  <c:v>49.5</c:v>
                </c:pt>
                <c:pt idx="10">
                  <c:v>49</c:v>
                </c:pt>
                <c:pt idx="11" formatCode="#,##0">
                  <c:v>46</c:v>
                </c:pt>
                <c:pt idx="12">
                  <c:v>32.5</c:v>
                </c:pt>
                <c:pt idx="13">
                  <c:v>38</c:v>
                </c:pt>
                <c:pt idx="14">
                  <c:v>38.5</c:v>
                </c:pt>
                <c:pt idx="15" formatCode="#,##0">
                  <c:v>46</c:v>
                </c:pt>
                <c:pt idx="16">
                  <c:v>30.5</c:v>
                </c:pt>
                <c:pt idx="17">
                  <c:v>43.5</c:v>
                </c:pt>
                <c:pt idx="18">
                  <c:v>52</c:v>
                </c:pt>
                <c:pt idx="19">
                  <c:v>42.5</c:v>
                </c:pt>
                <c:pt idx="20">
                  <c:v>57</c:v>
                </c:pt>
              </c:numCache>
            </c:numRef>
          </c:val>
          <c:smooth val="0"/>
          <c:extLst xmlns:c15="http://schemas.microsoft.com/office/drawing/2012/chart">
            <c:ext xmlns:c16="http://schemas.microsoft.com/office/drawing/2014/chart" uri="{C3380CC4-5D6E-409C-BE32-E72D297353CC}">
              <c16:uniqueId val="{00000013-5B8B-4FF4-AF3E-DC3F06140319}"/>
            </c:ext>
          </c:extLst>
        </c:ser>
        <c:ser>
          <c:idx val="8"/>
          <c:order val="8"/>
          <c:tx>
            <c:v>age 35-39</c:v>
          </c:tx>
          <c:spPr>
            <a:ln w="12700" cap="rnd">
              <a:solidFill>
                <a:srgbClr val="333333"/>
              </a:solidFill>
              <a:round/>
            </a:ln>
            <a:effectLst/>
          </c:spPr>
          <c:marker>
            <c:symbol val="none"/>
          </c:marker>
          <c:dLbls>
            <c:dLbl>
              <c:idx val="18"/>
              <c:layout>
                <c:manualLayout>
                  <c:x val="7.0997885755580248E-2"/>
                  <c:y val="-1.25332609285909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9'!$AW$37:$BQ$37</c:f>
              <c:numCache>
                <c:formatCode>0.0</c:formatCode>
                <c:ptCount val="21"/>
                <c:pt idx="0">
                  <c:v>72.5</c:v>
                </c:pt>
                <c:pt idx="1">
                  <c:v>53</c:v>
                </c:pt>
                <c:pt idx="2">
                  <c:v>59.5</c:v>
                </c:pt>
                <c:pt idx="3" formatCode="#,##0">
                  <c:v>61.5</c:v>
                </c:pt>
                <c:pt idx="4">
                  <c:v>62</c:v>
                </c:pt>
                <c:pt idx="5">
                  <c:v>57</c:v>
                </c:pt>
                <c:pt idx="6">
                  <c:v>46</c:v>
                </c:pt>
                <c:pt idx="7" formatCode="#,##0">
                  <c:v>59.5</c:v>
                </c:pt>
                <c:pt idx="8">
                  <c:v>65</c:v>
                </c:pt>
                <c:pt idx="9">
                  <c:v>67.5</c:v>
                </c:pt>
                <c:pt idx="10">
                  <c:v>48</c:v>
                </c:pt>
                <c:pt idx="11" formatCode="#,##0">
                  <c:v>49.5</c:v>
                </c:pt>
                <c:pt idx="12">
                  <c:v>59</c:v>
                </c:pt>
                <c:pt idx="13">
                  <c:v>63</c:v>
                </c:pt>
                <c:pt idx="14">
                  <c:v>69.5</c:v>
                </c:pt>
                <c:pt idx="15" formatCode="#,##0">
                  <c:v>68.5</c:v>
                </c:pt>
                <c:pt idx="16">
                  <c:v>56.5</c:v>
                </c:pt>
                <c:pt idx="17">
                  <c:v>66</c:v>
                </c:pt>
                <c:pt idx="18">
                  <c:v>73</c:v>
                </c:pt>
                <c:pt idx="19">
                  <c:v>83.5</c:v>
                </c:pt>
                <c:pt idx="20">
                  <c:v>70</c:v>
                </c:pt>
              </c:numCache>
            </c:numRef>
          </c:val>
          <c:smooth val="0"/>
          <c:extLst xmlns:c15="http://schemas.microsoft.com/office/drawing/2012/chart">
            <c:ext xmlns:c16="http://schemas.microsoft.com/office/drawing/2014/chart" uri="{C3380CC4-5D6E-409C-BE32-E72D297353CC}">
              <c16:uniqueId val="{00000014-5B8B-4FF4-AF3E-DC3F06140319}"/>
            </c:ext>
          </c:extLst>
        </c:ser>
        <c:ser>
          <c:idx val="9"/>
          <c:order val="9"/>
          <c:tx>
            <c:v>age 40-44</c:v>
          </c:tx>
          <c:spPr>
            <a:ln w="28575" cap="rnd">
              <a:solidFill>
                <a:srgbClr val="6C297F"/>
              </a:solidFill>
              <a:prstDash val="lgDash"/>
              <a:round/>
            </a:ln>
            <a:effectLst/>
          </c:spPr>
          <c:marker>
            <c:symbol val="none"/>
          </c:marker>
          <c:dLbls>
            <c:dLbl>
              <c:idx val="18"/>
              <c:layout>
                <c:manualLayout>
                  <c:x val="7.2369807407646203E-2"/>
                  <c:y val="-1.251186861830374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50B0-4AEB-84CD-323E62529327}"/>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9'!$AW$38:$BQ$38</c:f>
              <c:numCache>
                <c:formatCode>0.0</c:formatCode>
                <c:ptCount val="21"/>
                <c:pt idx="0">
                  <c:v>83.5</c:v>
                </c:pt>
                <c:pt idx="1">
                  <c:v>96.5</c:v>
                </c:pt>
                <c:pt idx="2">
                  <c:v>88</c:v>
                </c:pt>
                <c:pt idx="3" formatCode="#,##0">
                  <c:v>95</c:v>
                </c:pt>
                <c:pt idx="4">
                  <c:v>94.5</c:v>
                </c:pt>
                <c:pt idx="5">
                  <c:v>94.5</c:v>
                </c:pt>
                <c:pt idx="6">
                  <c:v>92.5</c:v>
                </c:pt>
                <c:pt idx="7" formatCode="#,##0">
                  <c:v>97.5</c:v>
                </c:pt>
                <c:pt idx="8">
                  <c:v>101.5</c:v>
                </c:pt>
                <c:pt idx="9">
                  <c:v>88.5</c:v>
                </c:pt>
                <c:pt idx="10">
                  <c:v>100</c:v>
                </c:pt>
                <c:pt idx="11" formatCode="#,##0">
                  <c:v>67.5</c:v>
                </c:pt>
                <c:pt idx="12">
                  <c:v>75.5</c:v>
                </c:pt>
                <c:pt idx="13">
                  <c:v>77</c:v>
                </c:pt>
                <c:pt idx="14">
                  <c:v>95</c:v>
                </c:pt>
                <c:pt idx="15" formatCode="#,##0">
                  <c:v>99</c:v>
                </c:pt>
                <c:pt idx="16">
                  <c:v>118.5</c:v>
                </c:pt>
                <c:pt idx="17">
                  <c:v>123.5</c:v>
                </c:pt>
                <c:pt idx="18">
                  <c:v>126.5</c:v>
                </c:pt>
                <c:pt idx="19">
                  <c:v>124.5</c:v>
                </c:pt>
                <c:pt idx="20">
                  <c:v>135.5</c:v>
                </c:pt>
              </c:numCache>
            </c:numRef>
          </c:val>
          <c:smooth val="0"/>
          <c:extLst xmlns:c15="http://schemas.microsoft.com/office/drawing/2012/chart">
            <c:ext xmlns:c16="http://schemas.microsoft.com/office/drawing/2014/chart" uri="{C3380CC4-5D6E-409C-BE32-E72D297353CC}">
              <c16:uniqueId val="{00000015-5B8B-4FF4-AF3E-DC3F06140319}"/>
            </c:ext>
          </c:extLst>
        </c:ser>
        <c:ser>
          <c:idx val="10"/>
          <c:order val="10"/>
          <c:tx>
            <c:v>age 45-49</c:v>
          </c:tx>
          <c:spPr>
            <a:ln w="28575" cap="rnd">
              <a:solidFill>
                <a:srgbClr val="333333"/>
              </a:solidFill>
              <a:prstDash val="dash"/>
              <a:round/>
            </a:ln>
            <a:effectLst/>
          </c:spPr>
          <c:marker>
            <c:symbol val="none"/>
          </c:marker>
          <c:dLbls>
            <c:dLbl>
              <c:idx val="18"/>
              <c:layout>
                <c:manualLayout>
                  <c:x val="7.3732702552406132E-2"/>
                  <c:y val="-1.138416475370045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9'!$AW$39:$BQ$39</c:f>
              <c:numCache>
                <c:formatCode>0.0</c:formatCode>
                <c:ptCount val="21"/>
                <c:pt idx="0">
                  <c:v>130.5</c:v>
                </c:pt>
                <c:pt idx="1">
                  <c:v>124.5</c:v>
                </c:pt>
                <c:pt idx="2">
                  <c:v>127.5</c:v>
                </c:pt>
                <c:pt idx="3" formatCode="#,##0">
                  <c:v>136.5</c:v>
                </c:pt>
                <c:pt idx="4">
                  <c:v>141.5</c:v>
                </c:pt>
                <c:pt idx="5">
                  <c:v>138</c:v>
                </c:pt>
                <c:pt idx="6">
                  <c:v>123.5</c:v>
                </c:pt>
                <c:pt idx="7" formatCode="#,##0">
                  <c:v>137.5</c:v>
                </c:pt>
                <c:pt idx="8">
                  <c:v>156</c:v>
                </c:pt>
                <c:pt idx="9">
                  <c:v>132</c:v>
                </c:pt>
                <c:pt idx="10">
                  <c:v>111</c:v>
                </c:pt>
                <c:pt idx="11" formatCode="#,##0">
                  <c:v>130</c:v>
                </c:pt>
                <c:pt idx="12">
                  <c:v>123.5</c:v>
                </c:pt>
                <c:pt idx="13">
                  <c:v>128</c:v>
                </c:pt>
                <c:pt idx="14">
                  <c:v>137</c:v>
                </c:pt>
                <c:pt idx="15" formatCode="#,##0">
                  <c:v>145</c:v>
                </c:pt>
                <c:pt idx="16">
                  <c:v>150.5</c:v>
                </c:pt>
                <c:pt idx="17">
                  <c:v>148.5</c:v>
                </c:pt>
                <c:pt idx="18">
                  <c:v>170.5</c:v>
                </c:pt>
                <c:pt idx="19">
                  <c:v>154</c:v>
                </c:pt>
                <c:pt idx="20">
                  <c:v>190.5</c:v>
                </c:pt>
              </c:numCache>
            </c:numRef>
          </c:val>
          <c:smooth val="0"/>
          <c:extLst>
            <c:ext xmlns:c16="http://schemas.microsoft.com/office/drawing/2014/chart" uri="{C3380CC4-5D6E-409C-BE32-E72D297353CC}">
              <c16:uniqueId val="{00000001-5B8B-4FF4-AF3E-DC3F06140319}"/>
            </c:ext>
          </c:extLst>
        </c:ser>
        <c:ser>
          <c:idx val="11"/>
          <c:order val="11"/>
          <c:tx>
            <c:v>age 50-54</c:v>
          </c:tx>
          <c:spPr>
            <a:ln w="28575" cap="rnd">
              <a:solidFill>
                <a:srgbClr val="BF78D3"/>
              </a:solidFill>
              <a:round/>
            </a:ln>
            <a:effectLst/>
          </c:spPr>
          <c:marker>
            <c:symbol val="none"/>
          </c:marker>
          <c:dLbls>
            <c:dLbl>
              <c:idx val="18"/>
              <c:layout>
                <c:manualLayout>
                  <c:x val="7.5092051569295909E-2"/>
                  <c:y val="-1.873818280551921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9'!$AW$40:$BQ$40</c:f>
              <c:numCache>
                <c:formatCode>0.0</c:formatCode>
                <c:ptCount val="21"/>
                <c:pt idx="0">
                  <c:v>191</c:v>
                </c:pt>
                <c:pt idx="1">
                  <c:v>190.5</c:v>
                </c:pt>
                <c:pt idx="2">
                  <c:v>184</c:v>
                </c:pt>
                <c:pt idx="3" formatCode="#,##0">
                  <c:v>195.5</c:v>
                </c:pt>
                <c:pt idx="4">
                  <c:v>213</c:v>
                </c:pt>
                <c:pt idx="5">
                  <c:v>190</c:v>
                </c:pt>
                <c:pt idx="6">
                  <c:v>194</c:v>
                </c:pt>
                <c:pt idx="7" formatCode="#,##0">
                  <c:v>200</c:v>
                </c:pt>
                <c:pt idx="8">
                  <c:v>183.5</c:v>
                </c:pt>
                <c:pt idx="9">
                  <c:v>201</c:v>
                </c:pt>
                <c:pt idx="10">
                  <c:v>199.5</c:v>
                </c:pt>
                <c:pt idx="11" formatCode="#,##0">
                  <c:v>184.5</c:v>
                </c:pt>
                <c:pt idx="12">
                  <c:v>194</c:v>
                </c:pt>
                <c:pt idx="13">
                  <c:v>204</c:v>
                </c:pt>
                <c:pt idx="14">
                  <c:v>216</c:v>
                </c:pt>
                <c:pt idx="15" formatCode="#,##0">
                  <c:v>212.5</c:v>
                </c:pt>
                <c:pt idx="16">
                  <c:v>189</c:v>
                </c:pt>
                <c:pt idx="17">
                  <c:v>209.5</c:v>
                </c:pt>
                <c:pt idx="18">
                  <c:v>216.5</c:v>
                </c:pt>
                <c:pt idx="19">
                  <c:v>243.5</c:v>
                </c:pt>
                <c:pt idx="20">
                  <c:v>249</c:v>
                </c:pt>
              </c:numCache>
            </c:numRef>
          </c:val>
          <c:smooth val="0"/>
          <c:extLst>
            <c:ext xmlns:c16="http://schemas.microsoft.com/office/drawing/2014/chart" uri="{C3380CC4-5D6E-409C-BE32-E72D297353CC}">
              <c16:uniqueId val="{00000003-5B8B-4FF4-AF3E-DC3F06140319}"/>
            </c:ext>
          </c:extLst>
        </c:ser>
        <c:ser>
          <c:idx val="12"/>
          <c:order val="12"/>
          <c:tx>
            <c:v>age 55-59</c:v>
          </c:tx>
          <c:spPr>
            <a:ln w="28575" cap="rnd">
              <a:solidFill>
                <a:srgbClr val="6C297F"/>
              </a:solidFill>
              <a:prstDash val="sysDot"/>
              <a:round/>
            </a:ln>
            <a:effectLst/>
          </c:spPr>
          <c:marker>
            <c:symbol val="none"/>
          </c:marker>
          <c:dLbls>
            <c:dLbl>
              <c:idx val="18"/>
              <c:layout>
                <c:manualLayout>
                  <c:x val="7.0999712548725682E-2"/>
                  <c:y val="-5.126436781609203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9'!$AW$41:$BQ$41</c:f>
              <c:numCache>
                <c:formatCode>0.0</c:formatCode>
                <c:ptCount val="21"/>
                <c:pt idx="0">
                  <c:v>302.5</c:v>
                </c:pt>
                <c:pt idx="1">
                  <c:v>275.5</c:v>
                </c:pt>
                <c:pt idx="2">
                  <c:v>265.5</c:v>
                </c:pt>
                <c:pt idx="3" formatCode="#,##0">
                  <c:v>274.5</c:v>
                </c:pt>
                <c:pt idx="4">
                  <c:v>258</c:v>
                </c:pt>
                <c:pt idx="5">
                  <c:v>281.5</c:v>
                </c:pt>
                <c:pt idx="6">
                  <c:v>278</c:v>
                </c:pt>
                <c:pt idx="7" formatCode="#,##0">
                  <c:v>298.5</c:v>
                </c:pt>
                <c:pt idx="8">
                  <c:v>315.5</c:v>
                </c:pt>
                <c:pt idx="9">
                  <c:v>264</c:v>
                </c:pt>
                <c:pt idx="10">
                  <c:v>300.5</c:v>
                </c:pt>
                <c:pt idx="11" formatCode="#,##0">
                  <c:v>264.5</c:v>
                </c:pt>
                <c:pt idx="12">
                  <c:v>279</c:v>
                </c:pt>
                <c:pt idx="13">
                  <c:v>262</c:v>
                </c:pt>
                <c:pt idx="14">
                  <c:v>285.5</c:v>
                </c:pt>
                <c:pt idx="15" formatCode="#,##0">
                  <c:v>279</c:v>
                </c:pt>
                <c:pt idx="16">
                  <c:v>298.5</c:v>
                </c:pt>
                <c:pt idx="17">
                  <c:v>313</c:v>
                </c:pt>
                <c:pt idx="18">
                  <c:v>288</c:v>
                </c:pt>
                <c:pt idx="19">
                  <c:v>323</c:v>
                </c:pt>
                <c:pt idx="20">
                  <c:v>396</c:v>
                </c:pt>
              </c:numCache>
            </c:numRef>
          </c:val>
          <c:smooth val="0"/>
          <c:extLst>
            <c:ext xmlns:c16="http://schemas.microsoft.com/office/drawing/2014/chart" uri="{C3380CC4-5D6E-409C-BE32-E72D297353CC}">
              <c16:uniqueId val="{00000005-5B8B-4FF4-AF3E-DC3F06140319}"/>
            </c:ext>
          </c:extLst>
        </c:ser>
        <c:ser>
          <c:idx val="13"/>
          <c:order val="13"/>
          <c:tx>
            <c:v>age 60-64</c:v>
          </c:tx>
          <c:spPr>
            <a:ln w="28575" cap="rnd">
              <a:solidFill>
                <a:srgbClr val="333333"/>
              </a:solidFill>
              <a:round/>
            </a:ln>
            <a:effectLst/>
          </c:spPr>
          <c:marker>
            <c:symbol val="none"/>
          </c:marker>
          <c:dLbls>
            <c:dLbl>
              <c:idx val="18"/>
              <c:layout>
                <c:manualLayout>
                  <c:x val="6.9632948900834685E-2"/>
                  <c:y val="-4.167024576473402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9'!$AW$42:$BQ$42</c:f>
              <c:numCache>
                <c:formatCode>0.0</c:formatCode>
                <c:ptCount val="21"/>
                <c:pt idx="0">
                  <c:v>400.5</c:v>
                </c:pt>
                <c:pt idx="1">
                  <c:v>394.5</c:v>
                </c:pt>
                <c:pt idx="2">
                  <c:v>420</c:v>
                </c:pt>
                <c:pt idx="3" formatCode="#,##0">
                  <c:v>442</c:v>
                </c:pt>
                <c:pt idx="4">
                  <c:v>432</c:v>
                </c:pt>
                <c:pt idx="5">
                  <c:v>451.5</c:v>
                </c:pt>
                <c:pt idx="6">
                  <c:v>371.5</c:v>
                </c:pt>
                <c:pt idx="7" formatCode="#,##0">
                  <c:v>402.5</c:v>
                </c:pt>
                <c:pt idx="8">
                  <c:v>371</c:v>
                </c:pt>
                <c:pt idx="9">
                  <c:v>384</c:v>
                </c:pt>
                <c:pt idx="10">
                  <c:v>368.5</c:v>
                </c:pt>
                <c:pt idx="11" formatCode="#,##0">
                  <c:v>388.5</c:v>
                </c:pt>
                <c:pt idx="12">
                  <c:v>384</c:v>
                </c:pt>
                <c:pt idx="13">
                  <c:v>391.5</c:v>
                </c:pt>
                <c:pt idx="14">
                  <c:v>426</c:v>
                </c:pt>
                <c:pt idx="15" formatCode="#,##0">
                  <c:v>417</c:v>
                </c:pt>
                <c:pt idx="16">
                  <c:v>419.5</c:v>
                </c:pt>
                <c:pt idx="17">
                  <c:v>391</c:v>
                </c:pt>
                <c:pt idx="18">
                  <c:v>459</c:v>
                </c:pt>
                <c:pt idx="19">
                  <c:v>460.5</c:v>
                </c:pt>
                <c:pt idx="20">
                  <c:v>553</c:v>
                </c:pt>
              </c:numCache>
            </c:numRef>
          </c:val>
          <c:smooth val="0"/>
          <c:extLst>
            <c:ext xmlns:c16="http://schemas.microsoft.com/office/drawing/2014/chart" uri="{C3380CC4-5D6E-409C-BE32-E72D297353CC}">
              <c16:uniqueId val="{00000007-5B8B-4FF4-AF3E-DC3F06140319}"/>
            </c:ext>
          </c:extLst>
        </c:ser>
        <c:ser>
          <c:idx val="14"/>
          <c:order val="14"/>
          <c:tx>
            <c:v>age 65-69</c:v>
          </c:tx>
          <c:spPr>
            <a:ln w="28575" cap="rnd">
              <a:solidFill>
                <a:srgbClr val="BF78D3"/>
              </a:solidFill>
              <a:prstDash val="sysDash"/>
              <a:round/>
            </a:ln>
            <a:effectLst/>
          </c:spPr>
          <c:marker>
            <c:symbol val="none"/>
          </c:marker>
          <c:dLbls>
            <c:dLbl>
              <c:idx val="18"/>
              <c:layout>
                <c:manualLayout>
                  <c:x val="6.9625964103514695E-2"/>
                  <c:y val="-5.65722936670534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9'!$AW$43:$BQ$43</c:f>
              <c:numCache>
                <c:formatCode>0.0</c:formatCode>
                <c:ptCount val="21"/>
                <c:pt idx="0">
                  <c:v>566</c:v>
                </c:pt>
                <c:pt idx="1">
                  <c:v>618.5</c:v>
                </c:pt>
                <c:pt idx="2">
                  <c:v>608.5</c:v>
                </c:pt>
                <c:pt idx="3" formatCode="#,##0">
                  <c:v>578</c:v>
                </c:pt>
                <c:pt idx="4">
                  <c:v>577.5</c:v>
                </c:pt>
                <c:pt idx="5">
                  <c:v>631.5</c:v>
                </c:pt>
                <c:pt idx="6">
                  <c:v>598</c:v>
                </c:pt>
                <c:pt idx="7" formatCode="#,##0">
                  <c:v>599.5</c:v>
                </c:pt>
                <c:pt idx="8">
                  <c:v>613.5</c:v>
                </c:pt>
                <c:pt idx="9">
                  <c:v>600</c:v>
                </c:pt>
                <c:pt idx="10">
                  <c:v>612</c:v>
                </c:pt>
                <c:pt idx="11" formatCode="#,##0">
                  <c:v>585</c:v>
                </c:pt>
                <c:pt idx="12">
                  <c:v>537</c:v>
                </c:pt>
                <c:pt idx="13">
                  <c:v>549</c:v>
                </c:pt>
                <c:pt idx="14">
                  <c:v>527.5</c:v>
                </c:pt>
                <c:pt idx="15" formatCode="#,##0">
                  <c:v>562.5</c:v>
                </c:pt>
                <c:pt idx="16">
                  <c:v>579.5</c:v>
                </c:pt>
                <c:pt idx="17">
                  <c:v>594.5</c:v>
                </c:pt>
                <c:pt idx="18">
                  <c:v>613</c:v>
                </c:pt>
                <c:pt idx="19">
                  <c:v>665.5</c:v>
                </c:pt>
                <c:pt idx="20">
                  <c:v>729.5</c:v>
                </c:pt>
              </c:numCache>
            </c:numRef>
          </c:val>
          <c:smooth val="0"/>
          <c:extLst>
            <c:ext xmlns:c16="http://schemas.microsoft.com/office/drawing/2014/chart" uri="{C3380CC4-5D6E-409C-BE32-E72D297353CC}">
              <c16:uniqueId val="{00000009-5B8B-4FF4-AF3E-DC3F06140319}"/>
            </c:ext>
          </c:extLst>
        </c:ser>
        <c:ser>
          <c:idx val="15"/>
          <c:order val="15"/>
          <c:tx>
            <c:v>age 70-74</c:v>
          </c:tx>
          <c:spPr>
            <a:ln w="28575" cap="rnd">
              <a:solidFill>
                <a:srgbClr val="6C297F"/>
              </a:solidFill>
              <a:round/>
            </a:ln>
            <a:effectLst/>
          </c:spPr>
          <c:marker>
            <c:symbol val="none"/>
          </c:marker>
          <c:dLbls>
            <c:dLbl>
              <c:idx val="18"/>
              <c:layout>
                <c:manualLayout>
                  <c:x val="6.5528252161928896E-2"/>
                  <c:y val="-6.397304568903808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5B8B-4FF4-AF3E-DC3F0614031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'Table 9'!$Z$5:$AT$6</c:f>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f>'Table 9'!$AW$44:$BQ$44</c:f>
              <c:numCache>
                <c:formatCode>0.0</c:formatCode>
                <c:ptCount val="21"/>
                <c:pt idx="0">
                  <c:v>924</c:v>
                </c:pt>
                <c:pt idx="1">
                  <c:v>940.5</c:v>
                </c:pt>
                <c:pt idx="2">
                  <c:v>905.5</c:v>
                </c:pt>
                <c:pt idx="3" formatCode="#,##0">
                  <c:v>842.5</c:v>
                </c:pt>
                <c:pt idx="4">
                  <c:v>904</c:v>
                </c:pt>
                <c:pt idx="5">
                  <c:v>813</c:v>
                </c:pt>
                <c:pt idx="6">
                  <c:v>873.5</c:v>
                </c:pt>
                <c:pt idx="7" formatCode="#,##0">
                  <c:v>813.5</c:v>
                </c:pt>
                <c:pt idx="8">
                  <c:v>776.5</c:v>
                </c:pt>
                <c:pt idx="9">
                  <c:v>799</c:v>
                </c:pt>
                <c:pt idx="10">
                  <c:v>774.5</c:v>
                </c:pt>
                <c:pt idx="11" formatCode="#,##0">
                  <c:v>839</c:v>
                </c:pt>
                <c:pt idx="12">
                  <c:v>856.5</c:v>
                </c:pt>
                <c:pt idx="13">
                  <c:v>828</c:v>
                </c:pt>
                <c:pt idx="14">
                  <c:v>819.5</c:v>
                </c:pt>
                <c:pt idx="15" formatCode="#,##0">
                  <c:v>849.5</c:v>
                </c:pt>
                <c:pt idx="16">
                  <c:v>850.5</c:v>
                </c:pt>
                <c:pt idx="17">
                  <c:v>849</c:v>
                </c:pt>
                <c:pt idx="18">
                  <c:v>835.5</c:v>
                </c:pt>
                <c:pt idx="19">
                  <c:v>892</c:v>
                </c:pt>
                <c:pt idx="20">
                  <c:v>975.5</c:v>
                </c:pt>
              </c:numCache>
            </c:numRef>
          </c:val>
          <c:smooth val="0"/>
          <c:extLst>
            <c:ext xmlns:c16="http://schemas.microsoft.com/office/drawing/2014/chart" uri="{C3380CC4-5D6E-409C-BE32-E72D297353CC}">
              <c16:uniqueId val="{0000000B-5B8B-4FF4-AF3E-DC3F06140319}"/>
            </c:ext>
          </c:extLst>
        </c:ser>
        <c:dLbls>
          <c:showLegendKey val="0"/>
          <c:showVal val="0"/>
          <c:showCatName val="0"/>
          <c:showSerName val="0"/>
          <c:showPercent val="0"/>
          <c:showBubbleSize val="0"/>
        </c:dLbls>
        <c:smooth val="0"/>
        <c:axId val="627222040"/>
        <c:axId val="627229912"/>
        <c:extLst>
          <c:ext xmlns:c15="http://schemas.microsoft.com/office/drawing/2012/chart" uri="{02D57815-91ED-43cb-92C2-25804820EDAC}">
            <c15:filteredLineSeries>
              <c15:ser>
                <c:idx val="0"/>
                <c:order val="0"/>
                <c:tx>
                  <c:v>age 0</c:v>
                </c:tx>
                <c:spPr>
                  <a:ln w="28575" cap="rnd">
                    <a:solidFill>
                      <a:schemeClr val="accent1">
                        <a:shade val="38000"/>
                      </a:schemeClr>
                    </a:solidFill>
                    <a:round/>
                  </a:ln>
                  <a:effectLst/>
                </c:spPr>
                <c:marker>
                  <c:symbol val="circle"/>
                  <c:size val="5"/>
                  <c:spPr>
                    <a:solidFill>
                      <a:schemeClr val="accent1">
                        <a:shade val="38000"/>
                      </a:schemeClr>
                    </a:solidFill>
                    <a:ln w="9525">
                      <a:solidFill>
                        <a:schemeClr val="accent1">
                          <a:shade val="38000"/>
                        </a:schemeClr>
                      </a:solidFill>
                    </a:ln>
                    <a:effectLst/>
                  </c:spPr>
                </c:marker>
                <c:cat>
                  <c:strRef>
                    <c:extLst>
                      <c:ext uri="{02D57815-91ED-43cb-92C2-25804820EDAC}">
                        <c15:formulaRef>
                          <c15:sqref>'Table 9'!$Z$5:$AT$6</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c:ext uri="{02D57815-91ED-43cb-92C2-25804820EDAC}">
                        <c15:formulaRef>
                          <c15:sqref>'Table 9'!$AW$30:$BO$30</c15:sqref>
                        </c15:formulaRef>
                      </c:ext>
                    </c:extLst>
                    <c:numCache>
                      <c:formatCode>0.0</c:formatCode>
                      <c:ptCount val="19"/>
                      <c:pt idx="0">
                        <c:v>4</c:v>
                      </c:pt>
                      <c:pt idx="1">
                        <c:v>4</c:v>
                      </c:pt>
                      <c:pt idx="2">
                        <c:v>3</c:v>
                      </c:pt>
                      <c:pt idx="3" formatCode="#,##0">
                        <c:v>3</c:v>
                      </c:pt>
                      <c:pt idx="4">
                        <c:v>6</c:v>
                      </c:pt>
                      <c:pt idx="5">
                        <c:v>4</c:v>
                      </c:pt>
                      <c:pt idx="6">
                        <c:v>10</c:v>
                      </c:pt>
                      <c:pt idx="7" formatCode="#,##0">
                        <c:v>4</c:v>
                      </c:pt>
                      <c:pt idx="8">
                        <c:v>6</c:v>
                      </c:pt>
                      <c:pt idx="9">
                        <c:v>2</c:v>
                      </c:pt>
                      <c:pt idx="10">
                        <c:v>4</c:v>
                      </c:pt>
                      <c:pt idx="11" formatCode="#,##0">
                        <c:v>5</c:v>
                      </c:pt>
                      <c:pt idx="12">
                        <c:v>2</c:v>
                      </c:pt>
                      <c:pt idx="13">
                        <c:v>12</c:v>
                      </c:pt>
                      <c:pt idx="14">
                        <c:v>5</c:v>
                      </c:pt>
                      <c:pt idx="15" formatCode="#,##0">
                        <c:v>6</c:v>
                      </c:pt>
                      <c:pt idx="16">
                        <c:v>4</c:v>
                      </c:pt>
                      <c:pt idx="17">
                        <c:v>4</c:v>
                      </c:pt>
                      <c:pt idx="18">
                        <c:v>5</c:v>
                      </c:pt>
                    </c:numCache>
                  </c:numRef>
                </c:val>
                <c:smooth val="0"/>
                <c:extLst>
                  <c:ext xmlns:c16="http://schemas.microsoft.com/office/drawing/2014/chart" uri="{C3380CC4-5D6E-409C-BE32-E72D297353CC}">
                    <c16:uniqueId val="{0000000C-5B8B-4FF4-AF3E-DC3F06140319}"/>
                  </c:ext>
                </c:extLst>
              </c15:ser>
            </c15:filteredLineSeries>
            <c15:filteredLineSeries>
              <c15:ser>
                <c:idx val="1"/>
                <c:order val="1"/>
                <c:tx>
                  <c:v>age 1-4</c:v>
                </c:tx>
                <c:spPr>
                  <a:ln w="28575" cap="rnd">
                    <a:solidFill>
                      <a:schemeClr val="accent1">
                        <a:shade val="46000"/>
                      </a:schemeClr>
                    </a:solidFill>
                    <a:round/>
                  </a:ln>
                  <a:effectLst/>
                </c:spPr>
                <c:marker>
                  <c:symbol val="circle"/>
                  <c:size val="5"/>
                  <c:spPr>
                    <a:solidFill>
                      <a:schemeClr val="accent1">
                        <a:shade val="46000"/>
                      </a:schemeClr>
                    </a:solidFill>
                    <a:ln w="9525">
                      <a:solidFill>
                        <a:schemeClr val="accent1">
                          <a:shade val="46000"/>
                        </a:schemeClr>
                      </a:solidFill>
                    </a:ln>
                    <a:effectLst/>
                  </c:spPr>
                </c:marker>
                <c:cat>
                  <c:strRef>
                    <c:extLst xmlns:c15="http://schemas.microsoft.com/office/drawing/2012/chart">
                      <c:ext xmlns:c15="http://schemas.microsoft.com/office/drawing/2012/chart" uri="{02D57815-91ED-43cb-92C2-25804820EDAC}">
                        <c15:formulaRef>
                          <c15:sqref>'Table 9'!$Z$5:$AT$6</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xmlns:c15="http://schemas.microsoft.com/office/drawing/2012/chart">
                      <c:ext xmlns:c15="http://schemas.microsoft.com/office/drawing/2012/chart" uri="{02D57815-91ED-43cb-92C2-25804820EDAC}">
                        <c15:formulaRef>
                          <c15:sqref>'Table 3'!#REF!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D-5B8B-4FF4-AF3E-DC3F06140319}"/>
                  </c:ext>
                </c:extLst>
              </c15:ser>
            </c15:filteredLineSeries>
            <c15:filteredLineSeries>
              <c15:ser>
                <c:idx val="2"/>
                <c:order val="2"/>
                <c:tx>
                  <c:v>age 5-9</c:v>
                </c:tx>
                <c:spPr>
                  <a:ln w="28575" cap="rnd">
                    <a:solidFill>
                      <a:schemeClr val="accent1">
                        <a:shade val="54000"/>
                      </a:schemeClr>
                    </a:solidFill>
                    <a:round/>
                  </a:ln>
                  <a:effectLst/>
                </c:spPr>
                <c:marker>
                  <c:symbol val="circle"/>
                  <c:size val="5"/>
                  <c:spPr>
                    <a:solidFill>
                      <a:schemeClr val="accent1">
                        <a:shade val="54000"/>
                      </a:schemeClr>
                    </a:solidFill>
                    <a:ln w="9525">
                      <a:solidFill>
                        <a:schemeClr val="accent1">
                          <a:shade val="54000"/>
                        </a:schemeClr>
                      </a:solidFill>
                    </a:ln>
                    <a:effectLst/>
                  </c:spPr>
                </c:marker>
                <c:cat>
                  <c:strRef>
                    <c:extLst xmlns:c15="http://schemas.microsoft.com/office/drawing/2012/chart">
                      <c:ext xmlns:c15="http://schemas.microsoft.com/office/drawing/2012/chart" uri="{02D57815-91ED-43cb-92C2-25804820EDAC}">
                        <c15:formulaRef>
                          <c15:sqref>'Table 9'!$Z$5:$AT$6</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xmlns:c15="http://schemas.microsoft.com/office/drawing/2012/chart">
                      <c:ext xmlns:c15="http://schemas.microsoft.com/office/drawing/2012/chart" uri="{02D57815-91ED-43cb-92C2-25804820EDAC}">
                        <c15:formulaRef>
                          <c15:sqref>'Table 9'!$AW$31:$BO$31</c15:sqref>
                        </c15:formulaRef>
                      </c:ext>
                    </c:extLst>
                    <c:numCache>
                      <c:formatCode>0.0</c:formatCode>
                      <c:ptCount val="19"/>
                      <c:pt idx="0">
                        <c:v>7</c:v>
                      </c:pt>
                      <c:pt idx="1">
                        <c:v>14</c:v>
                      </c:pt>
                      <c:pt idx="2">
                        <c:v>6</c:v>
                      </c:pt>
                      <c:pt idx="3" formatCode="#,##0">
                        <c:v>6</c:v>
                      </c:pt>
                      <c:pt idx="4">
                        <c:v>4</c:v>
                      </c:pt>
                      <c:pt idx="5">
                        <c:v>8</c:v>
                      </c:pt>
                      <c:pt idx="6">
                        <c:v>4</c:v>
                      </c:pt>
                      <c:pt idx="7" formatCode="#,##0">
                        <c:v>3</c:v>
                      </c:pt>
                      <c:pt idx="8">
                        <c:v>3</c:v>
                      </c:pt>
                      <c:pt idx="9">
                        <c:v>3</c:v>
                      </c:pt>
                      <c:pt idx="10">
                        <c:v>4</c:v>
                      </c:pt>
                      <c:pt idx="11" formatCode="#,##0">
                        <c:v>1</c:v>
                      </c:pt>
                      <c:pt idx="12">
                        <c:v>3</c:v>
                      </c:pt>
                      <c:pt idx="13">
                        <c:v>1</c:v>
                      </c:pt>
                      <c:pt idx="14">
                        <c:v>5</c:v>
                      </c:pt>
                      <c:pt idx="15" formatCode="#,##0">
                        <c:v>4</c:v>
                      </c:pt>
                      <c:pt idx="16">
                        <c:v>0</c:v>
                      </c:pt>
                      <c:pt idx="17">
                        <c:v>0</c:v>
                      </c:pt>
                      <c:pt idx="18">
                        <c:v>3</c:v>
                      </c:pt>
                    </c:numCache>
                  </c:numRef>
                </c:val>
                <c:smooth val="0"/>
                <c:extLst xmlns:c15="http://schemas.microsoft.com/office/drawing/2012/chart">
                  <c:ext xmlns:c16="http://schemas.microsoft.com/office/drawing/2014/chart" uri="{C3380CC4-5D6E-409C-BE32-E72D297353CC}">
                    <c16:uniqueId val="{0000000E-5B8B-4FF4-AF3E-DC3F06140319}"/>
                  </c:ext>
                </c:extLst>
              </c15:ser>
            </c15:filteredLineSeries>
            <c15:filteredLineSeries>
              <c15:ser>
                <c:idx val="3"/>
                <c:order val="3"/>
                <c:tx>
                  <c:v>age 10-14</c:v>
                </c:tx>
                <c:spPr>
                  <a:ln w="28575" cap="rnd">
                    <a:solidFill>
                      <a:schemeClr val="accent1">
                        <a:shade val="62000"/>
                      </a:schemeClr>
                    </a:solidFill>
                    <a:round/>
                  </a:ln>
                  <a:effectLst/>
                </c:spPr>
                <c:marker>
                  <c:symbol val="circle"/>
                  <c:size val="5"/>
                  <c:spPr>
                    <a:solidFill>
                      <a:schemeClr val="accent1">
                        <a:shade val="62000"/>
                      </a:schemeClr>
                    </a:solidFill>
                    <a:ln w="9525">
                      <a:solidFill>
                        <a:schemeClr val="accent1">
                          <a:shade val="62000"/>
                        </a:schemeClr>
                      </a:solidFill>
                    </a:ln>
                    <a:effectLst/>
                  </c:spPr>
                </c:marker>
                <c:cat>
                  <c:strRef>
                    <c:extLst xmlns:c15="http://schemas.microsoft.com/office/drawing/2012/chart">
                      <c:ext xmlns:c15="http://schemas.microsoft.com/office/drawing/2012/chart" uri="{02D57815-91ED-43cb-92C2-25804820EDAC}">
                        <c15:formulaRef>
                          <c15:sqref>'Table 9'!$Z$5:$AT$6</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xmlns:c15="http://schemas.microsoft.com/office/drawing/2012/chart">
                      <c:ext xmlns:c15="http://schemas.microsoft.com/office/drawing/2012/chart" uri="{02D57815-91ED-43cb-92C2-25804820EDAC}">
                        <c15:formulaRef>
                          <c15:sqref>'Table 9'!$AW$32:$BO$32</c15:sqref>
                        </c15:formulaRef>
                      </c:ext>
                    </c:extLst>
                    <c:numCache>
                      <c:formatCode>0.0</c:formatCode>
                      <c:ptCount val="19"/>
                      <c:pt idx="0">
                        <c:v>3</c:v>
                      </c:pt>
                      <c:pt idx="1">
                        <c:v>6</c:v>
                      </c:pt>
                      <c:pt idx="2">
                        <c:v>6</c:v>
                      </c:pt>
                      <c:pt idx="3" formatCode="#,##0">
                        <c:v>3.5</c:v>
                      </c:pt>
                      <c:pt idx="4">
                        <c:v>2</c:v>
                      </c:pt>
                      <c:pt idx="5">
                        <c:v>5</c:v>
                      </c:pt>
                      <c:pt idx="6">
                        <c:v>1</c:v>
                      </c:pt>
                      <c:pt idx="7" formatCode="#,##0">
                        <c:v>2.5</c:v>
                      </c:pt>
                      <c:pt idx="8">
                        <c:v>3</c:v>
                      </c:pt>
                      <c:pt idx="9">
                        <c:v>1</c:v>
                      </c:pt>
                      <c:pt idx="10">
                        <c:v>2</c:v>
                      </c:pt>
                      <c:pt idx="11" formatCode="#,##0">
                        <c:v>3</c:v>
                      </c:pt>
                      <c:pt idx="12">
                        <c:v>1</c:v>
                      </c:pt>
                      <c:pt idx="13">
                        <c:v>2</c:v>
                      </c:pt>
                      <c:pt idx="14">
                        <c:v>1</c:v>
                      </c:pt>
                      <c:pt idx="15" formatCode="#,##0">
                        <c:v>3</c:v>
                      </c:pt>
                      <c:pt idx="16">
                        <c:v>1</c:v>
                      </c:pt>
                      <c:pt idx="17">
                        <c:v>1</c:v>
                      </c:pt>
                      <c:pt idx="18">
                        <c:v>0.5</c:v>
                      </c:pt>
                    </c:numCache>
                  </c:numRef>
                </c:val>
                <c:smooth val="0"/>
                <c:extLst xmlns:c15="http://schemas.microsoft.com/office/drawing/2012/chart">
                  <c:ext xmlns:c16="http://schemas.microsoft.com/office/drawing/2014/chart" uri="{C3380CC4-5D6E-409C-BE32-E72D297353CC}">
                    <c16:uniqueId val="{0000000F-5B8B-4FF4-AF3E-DC3F06140319}"/>
                  </c:ext>
                </c:extLst>
              </c15:ser>
            </c15:filteredLineSeries>
            <c15:filteredLineSeries>
              <c15:ser>
                <c:idx val="4"/>
                <c:order val="4"/>
                <c:tx>
                  <c:v>age 15-19</c:v>
                </c:tx>
                <c:spPr>
                  <a:ln w="28575" cap="rnd">
                    <a:solidFill>
                      <a:schemeClr val="accent1">
                        <a:shade val="71000"/>
                      </a:schemeClr>
                    </a:solidFill>
                    <a:round/>
                  </a:ln>
                  <a:effectLst/>
                </c:spPr>
                <c:marker>
                  <c:symbol val="circle"/>
                  <c:size val="5"/>
                  <c:spPr>
                    <a:solidFill>
                      <a:schemeClr val="accent1">
                        <a:shade val="71000"/>
                      </a:schemeClr>
                    </a:solidFill>
                    <a:ln w="9525">
                      <a:solidFill>
                        <a:schemeClr val="accent1">
                          <a:shade val="71000"/>
                        </a:schemeClr>
                      </a:solidFill>
                    </a:ln>
                    <a:effectLst/>
                  </c:spPr>
                </c:marker>
                <c:cat>
                  <c:strRef>
                    <c:extLst xmlns:c15="http://schemas.microsoft.com/office/drawing/2012/chart">
                      <c:ext xmlns:c15="http://schemas.microsoft.com/office/drawing/2012/chart" uri="{02D57815-91ED-43cb-92C2-25804820EDAC}">
                        <c15:formulaRef>
                          <c15:sqref>'Table 9'!$Z$5:$AT$6</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xmlns:c15="http://schemas.microsoft.com/office/drawing/2012/chart">
                      <c:ext xmlns:c15="http://schemas.microsoft.com/office/drawing/2012/chart" uri="{02D57815-91ED-43cb-92C2-25804820EDAC}">
                        <c15:formulaRef>
                          <c15:sqref>'Table 9'!$AW$33:$BO$33</c15:sqref>
                        </c15:formulaRef>
                      </c:ext>
                    </c:extLst>
                    <c:numCache>
                      <c:formatCode>0.0</c:formatCode>
                      <c:ptCount val="19"/>
                      <c:pt idx="0">
                        <c:v>7.5</c:v>
                      </c:pt>
                      <c:pt idx="1">
                        <c:v>6</c:v>
                      </c:pt>
                      <c:pt idx="2">
                        <c:v>7</c:v>
                      </c:pt>
                      <c:pt idx="3" formatCode="#,##0">
                        <c:v>2</c:v>
                      </c:pt>
                      <c:pt idx="4">
                        <c:v>5</c:v>
                      </c:pt>
                      <c:pt idx="5">
                        <c:v>4</c:v>
                      </c:pt>
                      <c:pt idx="6">
                        <c:v>4.5</c:v>
                      </c:pt>
                      <c:pt idx="7" formatCode="#,##0">
                        <c:v>3</c:v>
                      </c:pt>
                      <c:pt idx="8">
                        <c:v>5</c:v>
                      </c:pt>
                      <c:pt idx="9">
                        <c:v>1.5</c:v>
                      </c:pt>
                      <c:pt idx="10">
                        <c:v>1.5</c:v>
                      </c:pt>
                      <c:pt idx="11" formatCode="#,##0">
                        <c:v>0</c:v>
                      </c:pt>
                      <c:pt idx="12">
                        <c:v>3</c:v>
                      </c:pt>
                      <c:pt idx="13">
                        <c:v>5</c:v>
                      </c:pt>
                      <c:pt idx="14">
                        <c:v>3</c:v>
                      </c:pt>
                      <c:pt idx="15" formatCode="#,##0">
                        <c:v>5</c:v>
                      </c:pt>
                      <c:pt idx="16">
                        <c:v>6.5</c:v>
                      </c:pt>
                      <c:pt idx="17">
                        <c:v>3</c:v>
                      </c:pt>
                      <c:pt idx="18">
                        <c:v>3</c:v>
                      </c:pt>
                    </c:numCache>
                  </c:numRef>
                </c:val>
                <c:smooth val="0"/>
                <c:extLst xmlns:c15="http://schemas.microsoft.com/office/drawing/2012/chart">
                  <c:ext xmlns:c16="http://schemas.microsoft.com/office/drawing/2014/chart" uri="{C3380CC4-5D6E-409C-BE32-E72D297353CC}">
                    <c16:uniqueId val="{00000010-5B8B-4FF4-AF3E-DC3F06140319}"/>
                  </c:ext>
                </c:extLst>
              </c15:ser>
            </c15:filteredLineSeries>
            <c15:filteredLineSeries>
              <c15:ser>
                <c:idx val="5"/>
                <c:order val="5"/>
                <c:tx>
                  <c:v>age 20-24</c:v>
                </c:tx>
                <c:spPr>
                  <a:ln w="28575" cap="rnd">
                    <a:solidFill>
                      <a:schemeClr val="accent1">
                        <a:shade val="79000"/>
                      </a:schemeClr>
                    </a:solidFill>
                    <a:round/>
                  </a:ln>
                  <a:effectLst/>
                </c:spPr>
                <c:marker>
                  <c:symbol val="circle"/>
                  <c:size val="5"/>
                  <c:spPr>
                    <a:solidFill>
                      <a:schemeClr val="accent1">
                        <a:shade val="79000"/>
                      </a:schemeClr>
                    </a:solidFill>
                    <a:ln w="9525">
                      <a:solidFill>
                        <a:schemeClr val="accent1">
                          <a:shade val="79000"/>
                        </a:schemeClr>
                      </a:solidFill>
                    </a:ln>
                    <a:effectLst/>
                  </c:spPr>
                </c:marker>
                <c:cat>
                  <c:strRef>
                    <c:extLst xmlns:c15="http://schemas.microsoft.com/office/drawing/2012/chart">
                      <c:ext xmlns:c15="http://schemas.microsoft.com/office/drawing/2012/chart" uri="{02D57815-91ED-43cb-92C2-25804820EDAC}">
                        <c15:formulaRef>
                          <c15:sqref>'Table 9'!$Z$5:$AT$6</c15:sqref>
                        </c15:formulaRef>
                      </c:ext>
                    </c:extLst>
                    <c:strCache>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Cache>
                  </c:strRef>
                </c:cat>
                <c:val>
                  <c:numRef>
                    <c:extLst xmlns:c15="http://schemas.microsoft.com/office/drawing/2012/chart">
                      <c:ext xmlns:c15="http://schemas.microsoft.com/office/drawing/2012/chart" uri="{02D57815-91ED-43cb-92C2-25804820EDAC}">
                        <c15:formulaRef>
                          <c15:sqref>'Table 9'!$AW$34:$BO$34</c15:sqref>
                        </c15:formulaRef>
                      </c:ext>
                    </c:extLst>
                    <c:numCache>
                      <c:formatCode>0.0</c:formatCode>
                      <c:ptCount val="19"/>
                      <c:pt idx="0">
                        <c:v>28</c:v>
                      </c:pt>
                      <c:pt idx="1">
                        <c:v>33.5</c:v>
                      </c:pt>
                      <c:pt idx="2">
                        <c:v>39.5</c:v>
                      </c:pt>
                      <c:pt idx="3" formatCode="#,##0">
                        <c:v>36</c:v>
                      </c:pt>
                      <c:pt idx="4">
                        <c:v>27.5</c:v>
                      </c:pt>
                      <c:pt idx="5">
                        <c:v>21.5</c:v>
                      </c:pt>
                      <c:pt idx="6">
                        <c:v>30.5</c:v>
                      </c:pt>
                      <c:pt idx="7" formatCode="#,##0">
                        <c:v>25</c:v>
                      </c:pt>
                      <c:pt idx="8">
                        <c:v>26</c:v>
                      </c:pt>
                      <c:pt idx="9">
                        <c:v>31.5</c:v>
                      </c:pt>
                      <c:pt idx="10">
                        <c:v>21</c:v>
                      </c:pt>
                      <c:pt idx="11" formatCode="#,##0">
                        <c:v>14</c:v>
                      </c:pt>
                      <c:pt idx="12">
                        <c:v>16.5</c:v>
                      </c:pt>
                      <c:pt idx="13">
                        <c:v>10</c:v>
                      </c:pt>
                      <c:pt idx="14">
                        <c:v>6</c:v>
                      </c:pt>
                      <c:pt idx="15" formatCode="#,##0">
                        <c:v>20.5</c:v>
                      </c:pt>
                      <c:pt idx="16">
                        <c:v>11</c:v>
                      </c:pt>
                      <c:pt idx="17">
                        <c:v>14.5</c:v>
                      </c:pt>
                      <c:pt idx="18">
                        <c:v>20.5</c:v>
                      </c:pt>
                    </c:numCache>
                  </c:numRef>
                </c:val>
                <c:smooth val="0"/>
                <c:extLst xmlns:c15="http://schemas.microsoft.com/office/drawing/2012/chart">
                  <c:ext xmlns:c16="http://schemas.microsoft.com/office/drawing/2014/chart" uri="{C3380CC4-5D6E-409C-BE32-E72D297353CC}">
                    <c16:uniqueId val="{00000011-5B8B-4FF4-AF3E-DC3F06140319}"/>
                  </c:ext>
                </c:extLst>
              </c15:ser>
            </c15:filteredLineSeries>
          </c:ext>
        </c:extLst>
      </c:lineChart>
      <c:catAx>
        <c:axId val="62722204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229912"/>
        <c:crosses val="autoZero"/>
        <c:auto val="1"/>
        <c:lblAlgn val="ctr"/>
        <c:lblOffset val="100"/>
        <c:noMultiLvlLbl val="0"/>
      </c:catAx>
      <c:valAx>
        <c:axId val="627229912"/>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solidFill>
                      <a:sysClr val="windowText" lastClr="000000"/>
                    </a:solidFill>
                  </a:rPr>
                  <a:t>Deaths </a:t>
                </a:r>
              </a:p>
            </c:rich>
          </c:tx>
          <c:layout>
            <c:manualLayout>
              <c:xMode val="edge"/>
              <c:yMode val="edge"/>
              <c:x val="5.4545456497689928E-3"/>
              <c:y val="0.4183036265222251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7222040"/>
        <c:crosses val="autoZero"/>
        <c:crossBetween val="between"/>
        <c:majorUnit val="2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7B0CC05-C480-4408-9698-BCE0B06EB6F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36F3FB9-DE74-493B-A576-18CDF8044493}">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CFC0A633-26B1-A2DC-98AB-53722B7C74C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31B949A5-AD56-6A49-CE2A-7BEAAD0FBF1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nrscotland.gov.uk/statistics-and-data/statistics/statistics-by-theme/vital-events/deaths/age-standardised-death-rates-calculated-using-the-esp" TargetMode="External"/><Relationship Id="rId1" Type="http://schemas.openxmlformats.org/officeDocument/2006/relationships/hyperlink" Target="https://www.nrscotland.gov.uk/statistics-and-data/statistics/statistics-by-theme/vital-events/deaths/deaths-background-information/fluctuations-in-and-possible-unreliability-of-death-statistic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nrscotland.gov.uk/statistics-and-data/statistics/statistics-by-theme/vital-events/deaths/deaths-background-information/fluctuations-in-and-possible-unreliability-of-death-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vital-events/deaths/deaths-background-information/fluctuations-in-and-possible-unreliability-of-death-statistics" TargetMode="External"/><Relationship Id="rId1" Type="http://schemas.openxmlformats.org/officeDocument/2006/relationships/hyperlink" Target="https://www.nrscotland.gov.uk/statistics-and-data/statistics/statistics-by-theme/vital-events/deaths/age-standardised-death-rates-calculated-using-the-esp"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nrscotland.gov.uk/statistics-and-data/statistics/statistics-by-theme/vital-events/deaths/age-standardised-death-rates-calculated-using-the-esp" TargetMode="External"/><Relationship Id="rId1" Type="http://schemas.openxmlformats.org/officeDocument/2006/relationships/hyperlink" Target="https://www.nrscotland.gov.uk/statistics-and-data/statistics/statistics-by-theme/vital-events/deaths/deaths-background-information/fluctuations-in-and-possible-unreliability-of-death-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6"/>
  <sheetViews>
    <sheetView showGridLines="0" tabSelected="1" zoomScaleNormal="100" workbookViewId="0">
      <selection sqref="A1:C1"/>
    </sheetView>
  </sheetViews>
  <sheetFormatPr defaultColWidth="9.109375" defaultRowHeight="13.2" x14ac:dyDescent="0.25"/>
  <cols>
    <col min="1" max="1" width="14.109375" style="1" customWidth="1"/>
    <col min="2" max="16" width="9.109375" style="1"/>
    <col min="17" max="17" width="13.44140625" style="1" customWidth="1"/>
    <col min="18" max="16384" width="9.109375" style="1"/>
  </cols>
  <sheetData>
    <row r="1" spans="1:18" s="3" customFormat="1" ht="18" customHeight="1" x14ac:dyDescent="0.3">
      <c r="A1" s="235" t="s">
        <v>955</v>
      </c>
      <c r="B1" s="235"/>
      <c r="C1" s="235"/>
      <c r="D1" s="6"/>
      <c r="E1" s="236"/>
      <c r="F1" s="236"/>
      <c r="G1" s="6"/>
      <c r="H1" s="6"/>
      <c r="I1" s="6"/>
      <c r="J1" s="6"/>
      <c r="K1" s="6"/>
      <c r="L1" s="6"/>
      <c r="M1" s="6"/>
      <c r="N1" s="6"/>
      <c r="O1" s="6"/>
      <c r="P1" s="6"/>
      <c r="Q1" s="6"/>
      <c r="R1" s="6"/>
    </row>
    <row r="2" spans="1:18" s="3" customFormat="1" ht="15" customHeight="1" x14ac:dyDescent="0.3"/>
    <row r="3" spans="1:18" x14ac:dyDescent="0.25">
      <c r="A3" s="233" t="s">
        <v>70</v>
      </c>
      <c r="B3" s="233"/>
      <c r="C3" s="233"/>
      <c r="G3" s="2"/>
    </row>
    <row r="4" spans="1:18" x14ac:dyDescent="0.25">
      <c r="B4" s="2"/>
    </row>
    <row r="5" spans="1:18" x14ac:dyDescent="0.25">
      <c r="A5" s="234" t="s">
        <v>69</v>
      </c>
      <c r="B5" s="234"/>
    </row>
    <row r="6" spans="1:18" x14ac:dyDescent="0.25">
      <c r="A6" s="7"/>
      <c r="B6" s="7"/>
    </row>
    <row r="7" spans="1:18" x14ac:dyDescent="0.25">
      <c r="A7" s="8" t="s">
        <v>376</v>
      </c>
      <c r="B7" s="232" t="s">
        <v>340</v>
      </c>
      <c r="C7" s="232"/>
      <c r="D7" s="232"/>
      <c r="E7" s="232"/>
      <c r="F7" s="232"/>
      <c r="G7" s="232"/>
      <c r="H7" s="232"/>
      <c r="I7" s="232"/>
      <c r="J7" s="232"/>
      <c r="K7" s="232"/>
      <c r="L7" s="232"/>
      <c r="M7" s="232"/>
      <c r="N7" s="232"/>
      <c r="O7" s="232"/>
      <c r="P7" s="232"/>
      <c r="Q7" s="232"/>
    </row>
    <row r="8" spans="1:18" x14ac:dyDescent="0.25">
      <c r="A8" s="8" t="s">
        <v>343</v>
      </c>
      <c r="B8" s="232" t="s">
        <v>956</v>
      </c>
      <c r="C8" s="232"/>
      <c r="D8" s="232"/>
      <c r="E8" s="232"/>
      <c r="F8" s="232"/>
      <c r="G8" s="232"/>
      <c r="H8" s="232"/>
      <c r="I8" s="232"/>
      <c r="J8" s="232"/>
      <c r="K8" s="232"/>
      <c r="L8" s="232"/>
      <c r="M8" s="232"/>
      <c r="N8" s="232"/>
      <c r="O8" s="232"/>
      <c r="P8" s="232"/>
      <c r="Q8" s="232"/>
    </row>
    <row r="9" spans="1:18" x14ac:dyDescent="0.25">
      <c r="A9" s="8" t="s">
        <v>344</v>
      </c>
      <c r="B9" s="232" t="s">
        <v>957</v>
      </c>
      <c r="C9" s="232"/>
      <c r="D9" s="232"/>
      <c r="E9" s="232"/>
      <c r="F9" s="232"/>
      <c r="G9" s="232"/>
      <c r="H9" s="232"/>
      <c r="I9" s="232"/>
      <c r="J9" s="232"/>
      <c r="K9" s="232"/>
      <c r="L9" s="232"/>
      <c r="M9" s="232"/>
      <c r="N9" s="232"/>
      <c r="O9" s="232"/>
      <c r="P9" s="232"/>
      <c r="Q9" s="232"/>
    </row>
    <row r="10" spans="1:18" x14ac:dyDescent="0.25">
      <c r="A10" s="8" t="s">
        <v>345</v>
      </c>
      <c r="B10" s="232" t="s">
        <v>958</v>
      </c>
      <c r="C10" s="232"/>
      <c r="D10" s="232"/>
      <c r="E10" s="232"/>
      <c r="F10" s="232"/>
      <c r="G10" s="232"/>
      <c r="H10" s="232"/>
      <c r="I10" s="232"/>
      <c r="J10" s="232"/>
      <c r="K10" s="232"/>
      <c r="L10" s="232"/>
      <c r="M10" s="232"/>
      <c r="N10" s="232"/>
      <c r="O10" s="232"/>
      <c r="P10" s="232"/>
      <c r="Q10" s="232"/>
    </row>
    <row r="11" spans="1:18" x14ac:dyDescent="0.25">
      <c r="A11" s="8" t="s">
        <v>346</v>
      </c>
      <c r="B11" s="232" t="s">
        <v>959</v>
      </c>
      <c r="C11" s="232"/>
      <c r="D11" s="232"/>
      <c r="E11" s="232"/>
      <c r="F11" s="232"/>
      <c r="G11" s="232"/>
      <c r="H11" s="232"/>
      <c r="I11" s="232"/>
      <c r="J11" s="232"/>
      <c r="K11" s="232"/>
      <c r="L11" s="232"/>
      <c r="M11" s="232"/>
      <c r="N11" s="232"/>
      <c r="O11" s="232"/>
      <c r="P11" s="232"/>
      <c r="Q11" s="232"/>
    </row>
    <row r="12" spans="1:18" x14ac:dyDescent="0.25">
      <c r="A12" s="8" t="s">
        <v>347</v>
      </c>
      <c r="B12" s="232" t="s">
        <v>960</v>
      </c>
      <c r="C12" s="232"/>
      <c r="D12" s="232"/>
      <c r="E12" s="232"/>
      <c r="F12" s="232"/>
      <c r="G12" s="232"/>
      <c r="H12" s="232"/>
      <c r="I12" s="232"/>
      <c r="J12" s="232"/>
      <c r="K12" s="232"/>
      <c r="L12" s="232"/>
      <c r="M12" s="232"/>
      <c r="N12" s="232"/>
      <c r="O12" s="232"/>
      <c r="P12" s="232"/>
      <c r="Q12" s="232"/>
    </row>
    <row r="13" spans="1:18" x14ac:dyDescent="0.25">
      <c r="A13" s="8" t="s">
        <v>348</v>
      </c>
      <c r="B13" s="232" t="s">
        <v>979</v>
      </c>
      <c r="C13" s="232"/>
      <c r="D13" s="232"/>
      <c r="E13" s="232"/>
      <c r="F13" s="232"/>
      <c r="G13" s="232"/>
      <c r="H13" s="232"/>
      <c r="I13" s="232"/>
      <c r="J13" s="232"/>
      <c r="K13" s="232"/>
      <c r="L13" s="232"/>
      <c r="M13" s="232"/>
      <c r="N13" s="232"/>
      <c r="O13" s="232"/>
      <c r="P13" s="232"/>
      <c r="Q13" s="232"/>
    </row>
    <row r="14" spans="1:18" x14ac:dyDescent="0.25">
      <c r="A14" s="8" t="s">
        <v>349</v>
      </c>
      <c r="B14" s="232" t="s">
        <v>961</v>
      </c>
      <c r="C14" s="232"/>
      <c r="D14" s="232"/>
      <c r="E14" s="232"/>
      <c r="F14" s="232"/>
      <c r="G14" s="232"/>
      <c r="H14" s="232"/>
      <c r="I14" s="232"/>
      <c r="J14" s="232"/>
      <c r="K14" s="232"/>
      <c r="L14" s="232"/>
      <c r="M14" s="232"/>
      <c r="N14" s="232"/>
      <c r="O14" s="232"/>
      <c r="P14" s="232"/>
      <c r="Q14" s="232"/>
    </row>
    <row r="15" spans="1:18" x14ac:dyDescent="0.25">
      <c r="A15" s="8" t="s">
        <v>350</v>
      </c>
      <c r="B15" s="232" t="s">
        <v>962</v>
      </c>
      <c r="C15" s="232"/>
      <c r="D15" s="232"/>
      <c r="E15" s="232"/>
      <c r="F15" s="232"/>
      <c r="G15" s="232"/>
      <c r="H15" s="232"/>
      <c r="I15" s="232"/>
      <c r="J15" s="232"/>
      <c r="K15" s="232"/>
      <c r="L15" s="232"/>
      <c r="M15" s="232"/>
      <c r="N15" s="232"/>
      <c r="O15" s="232"/>
      <c r="P15" s="232"/>
      <c r="Q15" s="232"/>
    </row>
    <row r="16" spans="1:18" x14ac:dyDescent="0.25">
      <c r="A16" s="8" t="s">
        <v>377</v>
      </c>
      <c r="B16" s="232" t="s">
        <v>963</v>
      </c>
      <c r="C16" s="232"/>
      <c r="D16" s="232"/>
      <c r="E16" s="232"/>
      <c r="F16" s="232"/>
      <c r="G16" s="232"/>
      <c r="H16" s="232"/>
      <c r="I16" s="232"/>
      <c r="J16" s="232"/>
      <c r="K16" s="232"/>
      <c r="L16" s="232"/>
      <c r="M16" s="232"/>
      <c r="N16" s="232"/>
      <c r="O16" s="232"/>
      <c r="P16" s="232"/>
      <c r="Q16" s="232"/>
    </row>
    <row r="17" spans="1:18" x14ac:dyDescent="0.25">
      <c r="A17" s="8" t="s">
        <v>378</v>
      </c>
      <c r="B17" s="232" t="s">
        <v>980</v>
      </c>
      <c r="C17" s="232"/>
      <c r="D17" s="232"/>
      <c r="E17" s="232"/>
      <c r="F17" s="232"/>
      <c r="G17" s="232"/>
      <c r="H17" s="232"/>
      <c r="I17" s="232"/>
      <c r="J17" s="232"/>
      <c r="K17" s="232"/>
      <c r="L17" s="232"/>
      <c r="M17" s="232"/>
      <c r="N17" s="232"/>
      <c r="O17" s="232"/>
      <c r="P17" s="232"/>
      <c r="Q17" s="232"/>
    </row>
    <row r="18" spans="1:18" x14ac:dyDescent="0.25">
      <c r="A18" s="8" t="s">
        <v>379</v>
      </c>
      <c r="B18" s="232" t="s">
        <v>964</v>
      </c>
      <c r="C18" s="232"/>
      <c r="D18" s="232"/>
      <c r="E18" s="232"/>
      <c r="F18" s="232"/>
      <c r="G18" s="232"/>
      <c r="H18" s="232"/>
      <c r="I18" s="232"/>
      <c r="J18" s="232"/>
      <c r="K18" s="232"/>
      <c r="L18" s="232"/>
      <c r="M18" s="232"/>
      <c r="N18" s="232"/>
      <c r="O18" s="232"/>
      <c r="P18" s="232"/>
      <c r="Q18" s="232"/>
    </row>
    <row r="19" spans="1:18" x14ac:dyDescent="0.25">
      <c r="B19" s="240"/>
      <c r="C19" s="240"/>
      <c r="D19" s="240"/>
      <c r="E19" s="240"/>
      <c r="F19" s="240"/>
      <c r="G19" s="240"/>
      <c r="H19" s="240"/>
      <c r="I19" s="240"/>
      <c r="J19" s="240"/>
      <c r="K19" s="240"/>
      <c r="L19" s="240"/>
      <c r="M19" s="240"/>
      <c r="N19" s="240"/>
      <c r="O19" s="240"/>
      <c r="P19" s="240"/>
      <c r="Q19" s="240"/>
    </row>
    <row r="20" spans="1:18" x14ac:dyDescent="0.25">
      <c r="A20" s="1" t="s">
        <v>68</v>
      </c>
      <c r="B20" s="241" t="s">
        <v>965</v>
      </c>
      <c r="C20" s="241"/>
      <c r="D20" s="241"/>
      <c r="E20" s="241"/>
      <c r="F20" s="241"/>
      <c r="G20" s="241"/>
      <c r="H20" s="241"/>
      <c r="I20" s="241"/>
      <c r="J20" s="241"/>
      <c r="K20" s="241"/>
      <c r="L20" s="241"/>
      <c r="M20" s="241"/>
      <c r="N20" s="241"/>
      <c r="O20" s="241"/>
      <c r="P20" s="241"/>
      <c r="Q20" s="241"/>
      <c r="R20" s="4"/>
    </row>
    <row r="21" spans="1:18" ht="12.75" customHeight="1" x14ac:dyDescent="0.25">
      <c r="A21" s="1" t="s">
        <v>67</v>
      </c>
      <c r="B21" s="239" t="s">
        <v>966</v>
      </c>
      <c r="C21" s="239"/>
      <c r="D21" s="239"/>
      <c r="E21" s="239"/>
      <c r="F21" s="239"/>
      <c r="G21" s="239"/>
      <c r="H21" s="239"/>
      <c r="I21" s="239"/>
      <c r="J21" s="239"/>
      <c r="K21" s="239"/>
      <c r="L21" s="239"/>
      <c r="M21" s="239"/>
      <c r="N21" s="239"/>
      <c r="O21" s="239"/>
      <c r="P21" s="239"/>
      <c r="Q21" s="239"/>
      <c r="R21" s="5"/>
    </row>
    <row r="22" spans="1:18" x14ac:dyDescent="0.25">
      <c r="A22" s="1" t="s">
        <v>66</v>
      </c>
      <c r="B22" s="239" t="s">
        <v>967</v>
      </c>
      <c r="C22" s="239"/>
      <c r="D22" s="239"/>
      <c r="E22" s="239"/>
      <c r="F22" s="239"/>
      <c r="G22" s="239"/>
      <c r="H22" s="239"/>
      <c r="I22" s="239"/>
      <c r="J22" s="239"/>
      <c r="K22" s="239"/>
      <c r="L22" s="239"/>
      <c r="M22" s="239"/>
      <c r="N22" s="239"/>
      <c r="O22" s="239"/>
      <c r="P22" s="239"/>
      <c r="Q22" s="239"/>
      <c r="R22" s="4"/>
    </row>
    <row r="23" spans="1:18" ht="12.75" customHeight="1" x14ac:dyDescent="0.25">
      <c r="A23" s="1" t="s">
        <v>65</v>
      </c>
      <c r="B23" s="239" t="s">
        <v>968</v>
      </c>
      <c r="C23" s="239"/>
      <c r="D23" s="239"/>
      <c r="E23" s="239"/>
      <c r="F23" s="239"/>
      <c r="G23" s="239"/>
      <c r="H23" s="239"/>
      <c r="I23" s="239"/>
      <c r="J23" s="239"/>
      <c r="K23" s="239"/>
      <c r="L23" s="239"/>
      <c r="M23" s="239"/>
      <c r="N23" s="239"/>
      <c r="O23" s="239"/>
      <c r="P23" s="239"/>
      <c r="Q23" s="239"/>
      <c r="R23" s="5"/>
    </row>
    <row r="24" spans="1:18" ht="12.75" customHeight="1" x14ac:dyDescent="0.25">
      <c r="A24" s="1" t="s">
        <v>64</v>
      </c>
      <c r="B24" s="239" t="s">
        <v>969</v>
      </c>
      <c r="C24" s="239"/>
      <c r="D24" s="239"/>
      <c r="E24" s="239"/>
      <c r="F24" s="239"/>
      <c r="G24" s="239"/>
      <c r="H24" s="239"/>
      <c r="I24" s="239"/>
      <c r="J24" s="239"/>
      <c r="K24" s="239"/>
      <c r="L24" s="239"/>
      <c r="M24" s="239"/>
      <c r="N24" s="239"/>
      <c r="O24" s="239"/>
      <c r="P24" s="239"/>
      <c r="Q24" s="239"/>
      <c r="R24" s="5"/>
    </row>
    <row r="25" spans="1:18" ht="12.75" customHeight="1" x14ac:dyDescent="0.25">
      <c r="A25" s="1" t="s">
        <v>71</v>
      </c>
      <c r="B25" s="238" t="s">
        <v>970</v>
      </c>
      <c r="C25" s="238"/>
      <c r="D25" s="238"/>
      <c r="E25" s="238"/>
      <c r="F25" s="238"/>
      <c r="G25" s="238"/>
      <c r="H25" s="238"/>
      <c r="I25" s="238"/>
      <c r="J25" s="238"/>
      <c r="K25" s="238"/>
      <c r="L25" s="238"/>
      <c r="M25" s="238"/>
      <c r="N25" s="238"/>
      <c r="O25" s="238"/>
      <c r="P25" s="238"/>
      <c r="Q25" s="238"/>
      <c r="R25" s="5"/>
    </row>
    <row r="26" spans="1:18" ht="12.75" customHeight="1" x14ac:dyDescent="0.25">
      <c r="A26" s="1" t="s">
        <v>72</v>
      </c>
      <c r="B26" s="238" t="s">
        <v>971</v>
      </c>
      <c r="C26" s="238"/>
      <c r="D26" s="238"/>
      <c r="E26" s="238"/>
      <c r="F26" s="238"/>
      <c r="G26" s="238"/>
      <c r="H26" s="238"/>
      <c r="I26" s="238"/>
      <c r="J26" s="238"/>
      <c r="K26" s="238"/>
      <c r="L26" s="238"/>
      <c r="M26" s="238"/>
      <c r="N26" s="238"/>
      <c r="O26" s="238"/>
      <c r="P26" s="238"/>
      <c r="Q26" s="238"/>
      <c r="R26" s="5"/>
    </row>
    <row r="27" spans="1:18" ht="12.75" customHeight="1" x14ac:dyDescent="0.25">
      <c r="A27" s="1" t="s">
        <v>73</v>
      </c>
      <c r="B27" s="238" t="s">
        <v>981</v>
      </c>
      <c r="C27" s="238"/>
      <c r="D27" s="238"/>
      <c r="E27" s="238"/>
      <c r="F27" s="238"/>
      <c r="G27" s="238"/>
      <c r="H27" s="238"/>
      <c r="I27" s="238"/>
      <c r="J27" s="238"/>
      <c r="K27" s="238"/>
      <c r="L27" s="238"/>
      <c r="M27" s="238"/>
      <c r="N27" s="238"/>
      <c r="O27" s="238"/>
      <c r="P27" s="238"/>
      <c r="Q27" s="238"/>
      <c r="R27" s="5"/>
    </row>
    <row r="28" spans="1:18" ht="12.75" customHeight="1" x14ac:dyDescent="0.25">
      <c r="A28" s="1" t="s">
        <v>380</v>
      </c>
      <c r="B28" s="239" t="s">
        <v>972</v>
      </c>
      <c r="C28" s="239"/>
      <c r="D28" s="239"/>
      <c r="E28" s="239"/>
      <c r="F28" s="239"/>
      <c r="G28" s="239"/>
      <c r="H28" s="239"/>
      <c r="I28" s="239"/>
      <c r="J28" s="239"/>
      <c r="K28" s="239"/>
      <c r="L28" s="239"/>
      <c r="M28" s="239"/>
      <c r="N28" s="239"/>
      <c r="O28" s="239"/>
      <c r="P28" s="239"/>
      <c r="Q28" s="239"/>
      <c r="R28" s="5"/>
    </row>
    <row r="29" spans="1:18" ht="12.75" customHeight="1" x14ac:dyDescent="0.25">
      <c r="A29" s="1" t="s">
        <v>381</v>
      </c>
      <c r="B29" s="239" t="s">
        <v>982</v>
      </c>
      <c r="C29" s="239"/>
      <c r="D29" s="239"/>
      <c r="E29" s="239"/>
      <c r="F29" s="239"/>
      <c r="G29" s="239"/>
      <c r="H29" s="239"/>
      <c r="I29" s="239"/>
      <c r="J29" s="239"/>
      <c r="K29" s="239"/>
      <c r="L29" s="239"/>
      <c r="M29" s="239"/>
      <c r="N29" s="239"/>
      <c r="O29" s="239"/>
      <c r="P29" s="239"/>
      <c r="Q29" s="239"/>
      <c r="R29" s="5"/>
    </row>
    <row r="30" spans="1:18" ht="12.75" customHeight="1" x14ac:dyDescent="0.25">
      <c r="A30" s="1" t="s">
        <v>382</v>
      </c>
      <c r="B30" s="238" t="s">
        <v>973</v>
      </c>
      <c r="C30" s="238"/>
      <c r="D30" s="238"/>
      <c r="E30" s="238"/>
      <c r="F30" s="238"/>
      <c r="G30" s="238"/>
      <c r="H30" s="238"/>
      <c r="I30" s="238"/>
      <c r="J30" s="238"/>
      <c r="K30" s="238"/>
      <c r="L30" s="238"/>
      <c r="M30" s="238"/>
      <c r="N30" s="238"/>
      <c r="O30" s="238"/>
      <c r="P30" s="238"/>
      <c r="Q30" s="238"/>
      <c r="R30" s="5"/>
    </row>
    <row r="31" spans="1:18" ht="12.75" customHeight="1" x14ac:dyDescent="0.25">
      <c r="A31" s="1" t="s">
        <v>383</v>
      </c>
      <c r="B31" s="238" t="s">
        <v>973</v>
      </c>
      <c r="C31" s="238"/>
      <c r="D31" s="238"/>
      <c r="E31" s="238"/>
      <c r="F31" s="238"/>
      <c r="G31" s="238"/>
      <c r="H31" s="238"/>
      <c r="I31" s="238"/>
      <c r="J31" s="238"/>
      <c r="K31" s="238"/>
      <c r="L31" s="238"/>
      <c r="M31" s="238"/>
      <c r="N31" s="238"/>
      <c r="O31" s="238"/>
      <c r="P31" s="238"/>
      <c r="Q31" s="238"/>
      <c r="R31" s="5"/>
    </row>
    <row r="32" spans="1:18" ht="12.75" customHeight="1" x14ac:dyDescent="0.25">
      <c r="A32" s="1" t="s">
        <v>384</v>
      </c>
      <c r="B32" s="238" t="s">
        <v>974</v>
      </c>
      <c r="C32" s="238"/>
      <c r="D32" s="238"/>
      <c r="E32" s="238"/>
      <c r="F32" s="238"/>
      <c r="G32" s="238"/>
      <c r="H32" s="238"/>
      <c r="I32" s="238"/>
      <c r="J32" s="238"/>
      <c r="K32" s="238"/>
      <c r="L32" s="238"/>
      <c r="M32" s="238"/>
      <c r="N32" s="238"/>
      <c r="O32" s="238"/>
      <c r="P32" s="238"/>
      <c r="Q32" s="238"/>
      <c r="R32" s="5"/>
    </row>
    <row r="33" spans="1:18" ht="12.75" customHeight="1" x14ac:dyDescent="0.25">
      <c r="A33" s="1" t="s">
        <v>948</v>
      </c>
      <c r="B33" s="238" t="s">
        <v>975</v>
      </c>
      <c r="C33" s="238"/>
      <c r="D33" s="238"/>
      <c r="E33" s="238"/>
      <c r="F33" s="238"/>
      <c r="G33" s="238"/>
      <c r="H33" s="238"/>
      <c r="I33" s="238"/>
      <c r="J33" s="238"/>
      <c r="K33" s="238"/>
      <c r="L33" s="238"/>
      <c r="M33" s="238"/>
      <c r="N33" s="238"/>
      <c r="O33" s="238"/>
      <c r="P33" s="238"/>
      <c r="Q33" s="238"/>
      <c r="R33" s="5"/>
    </row>
    <row r="34" spans="1:18" ht="12.75" customHeight="1" x14ac:dyDescent="0.25">
      <c r="A34" s="1" t="s">
        <v>953</v>
      </c>
      <c r="B34" s="238" t="s">
        <v>954</v>
      </c>
      <c r="C34" s="238"/>
      <c r="D34" s="238"/>
      <c r="E34" s="238"/>
      <c r="F34" s="238"/>
      <c r="G34" s="238"/>
      <c r="H34" s="238"/>
      <c r="I34" s="238"/>
      <c r="J34" s="238"/>
      <c r="K34" s="238"/>
      <c r="L34" s="238"/>
      <c r="M34" s="238"/>
      <c r="N34" s="238"/>
      <c r="O34" s="238"/>
      <c r="P34" s="238"/>
      <c r="Q34" s="238"/>
      <c r="R34" s="5"/>
    </row>
    <row r="36" spans="1:18" x14ac:dyDescent="0.25">
      <c r="A36" s="237" t="s">
        <v>351</v>
      </c>
      <c r="B36" s="237"/>
      <c r="C36" s="237"/>
    </row>
  </sheetData>
  <mergeCells count="33">
    <mergeCell ref="B23:Q23"/>
    <mergeCell ref="B21:Q21"/>
    <mergeCell ref="B22:Q22"/>
    <mergeCell ref="B24:Q24"/>
    <mergeCell ref="B11:Q11"/>
    <mergeCell ref="B12:Q12"/>
    <mergeCell ref="B13:Q13"/>
    <mergeCell ref="B14:Q14"/>
    <mergeCell ref="B15:Q15"/>
    <mergeCell ref="B16:Q16"/>
    <mergeCell ref="B19:Q19"/>
    <mergeCell ref="B20:Q20"/>
    <mergeCell ref="A36:C36"/>
    <mergeCell ref="B27:Q27"/>
    <mergeCell ref="B25:Q25"/>
    <mergeCell ref="B26:Q26"/>
    <mergeCell ref="B31:Q31"/>
    <mergeCell ref="B32:Q32"/>
    <mergeCell ref="B33:Q33"/>
    <mergeCell ref="B34:Q34"/>
    <mergeCell ref="B28:Q28"/>
    <mergeCell ref="B29:Q29"/>
    <mergeCell ref="B30:Q30"/>
    <mergeCell ref="A1:C1"/>
    <mergeCell ref="E1:F1"/>
    <mergeCell ref="B7:Q7"/>
    <mergeCell ref="B8:Q8"/>
    <mergeCell ref="B9:Q9"/>
    <mergeCell ref="B10:Q10"/>
    <mergeCell ref="A3:C3"/>
    <mergeCell ref="A5:B5"/>
    <mergeCell ref="B17:Q17"/>
    <mergeCell ref="B18:Q18"/>
  </mergeCells>
  <hyperlinks>
    <hyperlink ref="B20:P20" location="'Table 1'!A1" display="Age-standardised death rates1 by sex, whether they are classified as avoidable and (if so) whether they are further classified as preventable or treatable2, Scotland, 2001 to 2019" xr:uid="{00000000-0004-0000-0000-000000000000}"/>
    <hyperlink ref="B27:Q27" location="'Table 8'!A1" display="Age-standardised mortality rates by sex and NHS Board area, 2019 to 2021" xr:uid="{00000000-0004-0000-0000-000001000000}"/>
    <hyperlink ref="B29:Q29" location="'Table 10'!A1" display="Age standardised mortality rate by sex and council area, 2019 to 2021" xr:uid="{00000000-0004-0000-0000-000002000000}"/>
    <hyperlink ref="B20:Q20" location="'Table 1'!A1" display="Age-standardised death rates1 by sex, whether they are classified as avoidable and (if so) whether they are further classified as preventable or treatable2, Scotland, 2001 to 2021" xr:uid="{00000000-0004-0000-0000-000003000000}"/>
    <hyperlink ref="B21:Q21" location="'Table 2'!A1" display="Avoidable, preventable and treatable mortality by SIMD quintile1 for all persons: deaths and age-standardised rates2, 2001 to 2021" xr:uid="{00000000-0004-0000-0000-000004000000}"/>
    <hyperlink ref="B22:Q22" location="'Table 3'!A1" display="Avoidable, preventable and treatable mortality by SIMD quintile1 for males: deaths and age-standardised rates2, 2001 to 2021" xr:uid="{00000000-0004-0000-0000-000005000000}"/>
    <hyperlink ref="B23:Q23" location="'Table 4'!A1" display="Avoidable, preventable and treatable mortality by SIMD quintile1 for females: deaths and age-standardised rates2, 2001 to 2021" xr:uid="{00000000-0004-0000-0000-000006000000}"/>
    <hyperlink ref="B24:Q24" location="'Table 5'!A1" display="Deaths by underlying cause of death and sex, whether they are classified as avoidable and (if so) whether they are further classified as preventable or treatable1, Scotland, 2021" xr:uid="{00000000-0004-0000-0000-000007000000}"/>
    <hyperlink ref="B25:Q25" location="'Table 6'!A1" display="Avoidable deaths by underlying cause of death, Scotland, 2001-2021" xr:uid="{00000000-0004-0000-0000-000008000000}"/>
    <hyperlink ref="B26:Q26" location="'Table 7'!A1" display="Age-standardised avoidable death rates1, classified as avoidable, GB nations, 2001 to 2021" xr:uid="{00000000-0004-0000-0000-000009000000}"/>
    <hyperlink ref="B28:Q28" location="'Table 9'!A1" display="Deaths by sex and age-group: in total, and the number counted as avoidable, Scotland, 2001 to 2021" xr:uid="{00000000-0004-0000-0000-00000A000000}"/>
    <hyperlink ref="B30:Q30" location="'Table 11'!A1" display="Avoidable, preventable and treatable mortality by SIMD decile1 for all persons: deaths and age-standardised rates2, 2001 to 2021" xr:uid="{00000000-0004-0000-0000-00000B000000}"/>
    <hyperlink ref="B31:Q31" location="'Table 12'!A1" display="Avoidable, preventable and treatable mortality by SIMD decile1 for all persons: deaths and age-standardised rates2, 2001 to 2021" xr:uid="{00000000-0004-0000-0000-00000C000000}"/>
    <hyperlink ref="B32:Q32" location="'Table 13'!A1" display=" Avoidable, preventable and treatable mortality by SIMD decile1 for females: deaths and age-standardised rates2, 2001 to 2021" xr:uid="{00000000-0004-0000-0000-00000D000000}"/>
    <hyperlink ref="B33:Q33" location="'Table 14'!A1" display="Age-standardised avoidable mortality rates by sex, cause and constituent country of Great Britain, 2001 to 2021" xr:uid="{00000000-0004-0000-0000-00000E000000}"/>
    <hyperlink ref="B34:Q34" location="'Table 15'!A1" display="Age-standardised avoidable death rates1, classified as by ICD code, 2001 to 2021" xr:uid="{00000000-0004-0000-0000-00000F000000}"/>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82"/>
  <sheetViews>
    <sheetView showGridLines="0" zoomScaleNormal="100" workbookViewId="0">
      <selection sqref="A1:Q1"/>
    </sheetView>
  </sheetViews>
  <sheetFormatPr defaultColWidth="9.109375" defaultRowHeight="13.2" x14ac:dyDescent="0.25"/>
  <cols>
    <col min="1" max="1" width="5.109375" customWidth="1"/>
    <col min="2" max="2" width="31.44140625" customWidth="1"/>
    <col min="3" max="3" width="16" customWidth="1"/>
    <col min="4" max="4" width="10.44140625" customWidth="1"/>
    <col min="5" max="5" width="10.5546875" customWidth="1"/>
    <col min="6" max="6" width="9.109375" customWidth="1"/>
    <col min="7" max="7" width="7.88671875" customWidth="1"/>
    <col min="8" max="8" width="2.44140625" customWidth="1"/>
    <col min="9" max="9" width="18.44140625" customWidth="1"/>
    <col min="10" max="11" width="7.88671875" customWidth="1"/>
    <col min="12" max="12" width="11.33203125" customWidth="1"/>
    <col min="13" max="13" width="7.88671875" customWidth="1"/>
    <col min="14" max="14" width="18.88671875" customWidth="1"/>
    <col min="15" max="15" width="10.109375" customWidth="1"/>
    <col min="16" max="16" width="9.88671875" customWidth="1"/>
    <col min="17" max="17" width="10.33203125" customWidth="1"/>
    <col min="18" max="22" width="5.88671875" customWidth="1"/>
    <col min="23" max="23" width="1.88671875" customWidth="1"/>
    <col min="24" max="24" width="31" customWidth="1"/>
  </cols>
  <sheetData>
    <row r="1" spans="1:22" ht="18" customHeight="1" x14ac:dyDescent="0.3">
      <c r="A1" s="269" t="s">
        <v>392</v>
      </c>
      <c r="B1" s="269"/>
      <c r="C1" s="269"/>
      <c r="D1" s="269"/>
      <c r="E1" s="269"/>
      <c r="F1" s="269"/>
      <c r="G1" s="269"/>
      <c r="H1" s="269"/>
      <c r="I1" s="269"/>
      <c r="J1" s="269"/>
      <c r="K1" s="269"/>
      <c r="L1" s="269"/>
      <c r="M1" s="269"/>
      <c r="N1" s="269"/>
      <c r="O1" s="269"/>
      <c r="P1" s="269"/>
      <c r="Q1" s="269"/>
      <c r="R1" s="77"/>
      <c r="S1" s="309" t="s">
        <v>84</v>
      </c>
      <c r="T1" s="309"/>
      <c r="U1" s="309"/>
      <c r="V1" s="187"/>
    </row>
    <row r="2" spans="1:22" ht="15" customHeight="1" x14ac:dyDescent="0.25">
      <c r="A2" s="198"/>
      <c r="B2" s="198"/>
      <c r="C2" s="198"/>
      <c r="D2" s="198"/>
      <c r="E2" s="198"/>
      <c r="F2" s="198"/>
      <c r="G2" s="198"/>
      <c r="H2" s="198"/>
      <c r="I2" s="198"/>
      <c r="J2" s="198"/>
      <c r="K2" s="198"/>
      <c r="L2" s="198"/>
      <c r="M2" s="198"/>
      <c r="N2" s="198"/>
      <c r="O2" s="198"/>
      <c r="P2" s="198"/>
      <c r="Q2" s="198"/>
    </row>
    <row r="3" spans="1:22" ht="12.6" customHeight="1" x14ac:dyDescent="0.25">
      <c r="A3" s="50"/>
      <c r="B3" s="50"/>
      <c r="C3" s="188"/>
      <c r="D3" s="188"/>
      <c r="E3" s="188"/>
      <c r="F3" s="188"/>
      <c r="G3" s="188"/>
      <c r="H3" s="188"/>
      <c r="I3" s="188"/>
      <c r="J3" s="188"/>
      <c r="K3" s="188"/>
      <c r="L3" s="188"/>
      <c r="M3" s="188"/>
      <c r="N3" s="188"/>
      <c r="O3" s="188"/>
      <c r="P3" s="188"/>
      <c r="Q3" s="188"/>
      <c r="R3" s="188"/>
      <c r="S3" s="188"/>
      <c r="T3" s="188"/>
      <c r="U3" s="188"/>
      <c r="V3" s="189"/>
    </row>
    <row r="4" spans="1:22" ht="12.6" customHeight="1" thickBot="1" x14ac:dyDescent="0.3">
      <c r="A4" s="50"/>
      <c r="B4" s="50"/>
      <c r="C4" s="199"/>
      <c r="D4" s="199"/>
      <c r="E4" s="199"/>
      <c r="F4" s="199"/>
      <c r="G4" s="199"/>
      <c r="H4" s="199"/>
      <c r="I4" s="199"/>
      <c r="J4" s="199"/>
      <c r="K4" s="199"/>
      <c r="L4" s="199"/>
      <c r="M4" s="199"/>
      <c r="N4" s="199"/>
      <c r="O4" s="199"/>
      <c r="P4" s="199"/>
      <c r="Q4" s="196"/>
    </row>
    <row r="5" spans="1:22" ht="12.6" customHeight="1" x14ac:dyDescent="0.25">
      <c r="A5" s="50"/>
      <c r="B5" s="50"/>
      <c r="C5" s="310" t="s">
        <v>393</v>
      </c>
      <c r="D5" s="310"/>
      <c r="E5" s="310"/>
      <c r="F5" s="310"/>
      <c r="G5" s="190"/>
      <c r="H5" s="191"/>
      <c r="I5" s="310" t="s">
        <v>394</v>
      </c>
      <c r="J5" s="310"/>
      <c r="K5" s="310"/>
      <c r="L5" s="310"/>
      <c r="M5" s="190"/>
      <c r="N5" s="311" t="s">
        <v>395</v>
      </c>
      <c r="O5" s="311"/>
      <c r="P5" s="311"/>
      <c r="Q5" s="311"/>
    </row>
    <row r="6" spans="1:22" ht="12.6" customHeight="1" x14ac:dyDescent="0.25">
      <c r="A6" s="50"/>
      <c r="B6" s="50"/>
      <c r="C6" s="258" t="s">
        <v>97</v>
      </c>
      <c r="D6" s="61"/>
      <c r="E6" s="61"/>
      <c r="F6" s="253" t="s">
        <v>98</v>
      </c>
      <c r="G6" s="192"/>
      <c r="H6" s="192"/>
      <c r="I6" s="258" t="s">
        <v>97</v>
      </c>
      <c r="J6" s="61"/>
      <c r="K6" s="61"/>
      <c r="L6" s="253" t="s">
        <v>98</v>
      </c>
      <c r="M6" s="192"/>
      <c r="N6" s="258" t="s">
        <v>97</v>
      </c>
      <c r="O6" s="61"/>
      <c r="P6" s="61"/>
      <c r="Q6" s="253" t="s">
        <v>98</v>
      </c>
    </row>
    <row r="7" spans="1:22" ht="12.6" customHeight="1" x14ac:dyDescent="0.25">
      <c r="A7" s="50"/>
      <c r="B7" s="50"/>
      <c r="C7" s="256"/>
      <c r="D7" s="256" t="s">
        <v>331</v>
      </c>
      <c r="E7" s="256"/>
      <c r="F7" s="254"/>
      <c r="G7" s="52"/>
      <c r="H7" s="52"/>
      <c r="I7" s="256"/>
      <c r="J7" s="256" t="s">
        <v>331</v>
      </c>
      <c r="K7" s="256"/>
      <c r="L7" s="254"/>
      <c r="M7" s="52"/>
      <c r="N7" s="256"/>
      <c r="O7" s="256" t="s">
        <v>331</v>
      </c>
      <c r="P7" s="256"/>
      <c r="Q7" s="254"/>
    </row>
    <row r="8" spans="1:22" ht="12.9" customHeight="1" x14ac:dyDescent="0.25">
      <c r="A8" s="50"/>
      <c r="B8" s="50"/>
      <c r="C8" s="256"/>
      <c r="D8" s="256"/>
      <c r="E8" s="256"/>
      <c r="F8" s="254"/>
      <c r="G8" s="64"/>
      <c r="H8" s="64"/>
      <c r="I8" s="256"/>
      <c r="J8" s="256"/>
      <c r="K8" s="256"/>
      <c r="L8" s="254"/>
      <c r="N8" s="256"/>
      <c r="O8" s="256"/>
      <c r="P8" s="256"/>
      <c r="Q8" s="254"/>
      <c r="R8" s="52"/>
      <c r="S8" s="49"/>
      <c r="T8" s="49"/>
      <c r="U8" s="52"/>
      <c r="V8" s="52"/>
    </row>
    <row r="9" spans="1:22" ht="12.6" customHeight="1" x14ac:dyDescent="0.25">
      <c r="A9" s="50"/>
      <c r="B9" s="50"/>
      <c r="C9" s="274"/>
      <c r="D9" s="130" t="s">
        <v>96</v>
      </c>
      <c r="E9" s="130" t="s">
        <v>79</v>
      </c>
      <c r="F9" s="288"/>
      <c r="G9" s="193"/>
      <c r="H9" s="193"/>
      <c r="I9" s="274"/>
      <c r="J9" s="130" t="s">
        <v>96</v>
      </c>
      <c r="K9" s="130" t="s">
        <v>79</v>
      </c>
      <c r="L9" s="288"/>
      <c r="M9" s="123"/>
      <c r="N9" s="274"/>
      <c r="O9" s="130" t="s">
        <v>96</v>
      </c>
      <c r="P9" s="130" t="s">
        <v>79</v>
      </c>
      <c r="Q9" s="288"/>
    </row>
    <row r="10" spans="1:22" ht="12.6" customHeight="1" x14ac:dyDescent="0.25">
      <c r="A10" s="50" t="s">
        <v>0</v>
      </c>
      <c r="B10" s="50"/>
      <c r="C10" s="64"/>
      <c r="D10" s="64"/>
      <c r="E10" s="64"/>
      <c r="F10" s="64"/>
      <c r="G10" s="64"/>
      <c r="H10" s="64"/>
      <c r="I10" s="64"/>
      <c r="J10" s="64"/>
      <c r="K10" s="64"/>
    </row>
    <row r="11" spans="1:22" x14ac:dyDescent="0.25">
      <c r="A11" s="50"/>
      <c r="B11" s="50" t="s">
        <v>4</v>
      </c>
      <c r="C11" s="119">
        <v>369.9</v>
      </c>
      <c r="D11" s="119">
        <v>359.2</v>
      </c>
      <c r="E11" s="119">
        <v>380.7</v>
      </c>
      <c r="F11" s="120">
        <v>4201</v>
      </c>
      <c r="G11" s="200"/>
      <c r="H11" s="200"/>
      <c r="I11" s="119">
        <v>262.89999999999998</v>
      </c>
      <c r="J11" s="119">
        <v>253.8</v>
      </c>
      <c r="K11" s="119">
        <v>272.10000000000002</v>
      </c>
      <c r="L11" s="135">
        <v>2952</v>
      </c>
      <c r="M11" s="159"/>
      <c r="N11" s="119">
        <v>107</v>
      </c>
      <c r="O11" s="119">
        <v>101.3</v>
      </c>
      <c r="P11" s="119">
        <v>112.7</v>
      </c>
      <c r="Q11" s="135">
        <v>1249</v>
      </c>
      <c r="R11" s="194"/>
      <c r="S11" s="194"/>
      <c r="T11" s="194"/>
      <c r="U11" s="194"/>
      <c r="V11" s="194"/>
    </row>
    <row r="12" spans="1:22" x14ac:dyDescent="0.25">
      <c r="A12" s="50"/>
      <c r="B12" s="50" t="s">
        <v>5</v>
      </c>
      <c r="C12" s="119">
        <v>248.8</v>
      </c>
      <c r="D12" s="119">
        <v>233.3</v>
      </c>
      <c r="E12" s="119">
        <v>264.3</v>
      </c>
      <c r="F12" s="120">
        <v>939</v>
      </c>
      <c r="G12" s="200"/>
      <c r="H12" s="200"/>
      <c r="I12" s="119">
        <v>174.5</v>
      </c>
      <c r="J12" s="119">
        <v>161.4</v>
      </c>
      <c r="K12" s="119">
        <v>187.5</v>
      </c>
      <c r="L12" s="135">
        <v>653</v>
      </c>
      <c r="M12" s="159"/>
      <c r="N12" s="119">
        <v>74.400000000000006</v>
      </c>
      <c r="O12" s="119">
        <v>66</v>
      </c>
      <c r="P12" s="119">
        <v>82.8</v>
      </c>
      <c r="Q12" s="135">
        <v>286</v>
      </c>
      <c r="R12" s="194"/>
      <c r="S12" s="194"/>
      <c r="T12" s="194"/>
      <c r="U12" s="194"/>
      <c r="V12" s="194"/>
    </row>
    <row r="13" spans="1:22" x14ac:dyDescent="0.25">
      <c r="A13" s="50"/>
      <c r="B13" s="50" t="s">
        <v>6</v>
      </c>
      <c r="C13" s="119">
        <v>301.10000000000002</v>
      </c>
      <c r="D13" s="119">
        <v>286</v>
      </c>
      <c r="E13" s="119">
        <v>316.3</v>
      </c>
      <c r="F13" s="120">
        <v>1448</v>
      </c>
      <c r="G13" s="200"/>
      <c r="H13" s="200"/>
      <c r="I13" s="119">
        <v>212.9</v>
      </c>
      <c r="J13" s="119">
        <v>200</v>
      </c>
      <c r="K13" s="119">
        <v>225.8</v>
      </c>
      <c r="L13" s="135">
        <v>1009.5</v>
      </c>
      <c r="M13" s="159"/>
      <c r="N13" s="119">
        <v>88.2</v>
      </c>
      <c r="O13" s="119">
        <v>80.2</v>
      </c>
      <c r="P13" s="119">
        <v>96.2</v>
      </c>
      <c r="Q13" s="135">
        <v>438.5</v>
      </c>
      <c r="R13" s="194"/>
      <c r="S13" s="194"/>
      <c r="T13" s="194"/>
      <c r="U13" s="194"/>
      <c r="V13" s="194"/>
    </row>
    <row r="14" spans="1:22" x14ac:dyDescent="0.25">
      <c r="A14" s="50"/>
      <c r="B14" s="50" t="s">
        <v>7</v>
      </c>
      <c r="C14" s="119">
        <v>314.7</v>
      </c>
      <c r="D14" s="119">
        <v>304.60000000000002</v>
      </c>
      <c r="E14" s="119">
        <v>324.8</v>
      </c>
      <c r="F14" s="120">
        <v>3425</v>
      </c>
      <c r="G14" s="200"/>
      <c r="H14" s="200"/>
      <c r="I14" s="119">
        <v>219.7</v>
      </c>
      <c r="J14" s="119">
        <v>211.3</v>
      </c>
      <c r="K14" s="119">
        <v>228.2</v>
      </c>
      <c r="L14" s="135">
        <v>2386.5</v>
      </c>
      <c r="M14" s="159"/>
      <c r="N14" s="119">
        <v>95</v>
      </c>
      <c r="O14" s="119">
        <v>89.4</v>
      </c>
      <c r="P14" s="119">
        <v>100.5</v>
      </c>
      <c r="Q14" s="135">
        <v>1038.5</v>
      </c>
      <c r="R14" s="194"/>
      <c r="S14" s="194"/>
      <c r="T14" s="194"/>
      <c r="U14" s="194"/>
      <c r="V14" s="194"/>
    </row>
    <row r="15" spans="1:22" x14ac:dyDescent="0.25">
      <c r="A15" s="50"/>
      <c r="B15" s="50" t="s">
        <v>8</v>
      </c>
      <c r="C15" s="119">
        <v>336.6</v>
      </c>
      <c r="D15" s="119">
        <v>325</v>
      </c>
      <c r="E15" s="119">
        <v>348.1</v>
      </c>
      <c r="F15" s="120">
        <v>2944</v>
      </c>
      <c r="G15" s="200"/>
      <c r="H15" s="200"/>
      <c r="I15" s="119">
        <v>241.7</v>
      </c>
      <c r="J15" s="119">
        <v>231.9</v>
      </c>
      <c r="K15" s="119">
        <v>251.6</v>
      </c>
      <c r="L15" s="135">
        <v>2107.5</v>
      </c>
      <c r="M15" s="159"/>
      <c r="N15" s="119">
        <v>94.8</v>
      </c>
      <c r="O15" s="119">
        <v>88.7</v>
      </c>
      <c r="P15" s="119">
        <v>101</v>
      </c>
      <c r="Q15" s="135">
        <v>836.5</v>
      </c>
      <c r="R15" s="194"/>
      <c r="S15" s="194"/>
      <c r="T15" s="194"/>
      <c r="U15" s="194"/>
      <c r="V15" s="194"/>
    </row>
    <row r="16" spans="1:22" x14ac:dyDescent="0.25">
      <c r="A16" s="50"/>
      <c r="B16" s="50" t="s">
        <v>9</v>
      </c>
      <c r="C16" s="119">
        <v>270.60000000000002</v>
      </c>
      <c r="D16" s="119">
        <v>263</v>
      </c>
      <c r="E16" s="119">
        <v>278.2</v>
      </c>
      <c r="F16" s="120">
        <v>4392</v>
      </c>
      <c r="G16" s="200"/>
      <c r="H16" s="200"/>
      <c r="I16" s="119">
        <v>183.4</v>
      </c>
      <c r="J16" s="119">
        <v>177.1</v>
      </c>
      <c r="K16" s="119">
        <v>189.7</v>
      </c>
      <c r="L16" s="135">
        <v>2977.5</v>
      </c>
      <c r="M16" s="159"/>
      <c r="N16" s="119">
        <v>87.2</v>
      </c>
      <c r="O16" s="119">
        <v>82.9</v>
      </c>
      <c r="P16" s="119">
        <v>91.6</v>
      </c>
      <c r="Q16" s="135">
        <v>1414.5</v>
      </c>
      <c r="R16" s="194"/>
      <c r="S16" s="194"/>
      <c r="T16" s="194"/>
      <c r="U16" s="194"/>
      <c r="V16" s="194"/>
    </row>
    <row r="17" spans="1:22" x14ac:dyDescent="0.25">
      <c r="A17" s="50"/>
      <c r="B17" s="50" t="s">
        <v>10</v>
      </c>
      <c r="C17" s="119">
        <v>402.6</v>
      </c>
      <c r="D17" s="119">
        <v>395.8</v>
      </c>
      <c r="E17" s="119">
        <v>409.4</v>
      </c>
      <c r="F17" s="120">
        <v>12229</v>
      </c>
      <c r="G17" s="200"/>
      <c r="H17" s="200"/>
      <c r="I17" s="119">
        <v>294.7</v>
      </c>
      <c r="J17" s="119">
        <v>288.89999999999998</v>
      </c>
      <c r="K17" s="119">
        <v>300.5</v>
      </c>
      <c r="L17" s="135">
        <v>8973</v>
      </c>
      <c r="M17" s="159"/>
      <c r="N17" s="119">
        <v>107.9</v>
      </c>
      <c r="O17" s="119">
        <v>104.4</v>
      </c>
      <c r="P17" s="119">
        <v>111.5</v>
      </c>
      <c r="Q17" s="135">
        <v>3256</v>
      </c>
      <c r="R17" s="194"/>
      <c r="S17" s="194"/>
      <c r="T17" s="194"/>
      <c r="U17" s="194"/>
      <c r="V17" s="194"/>
    </row>
    <row r="18" spans="1:22" x14ac:dyDescent="0.25">
      <c r="A18" s="50"/>
      <c r="B18" s="50" t="s">
        <v>11</v>
      </c>
      <c r="C18" s="119">
        <v>287.5</v>
      </c>
      <c r="D18" s="119">
        <v>277.5</v>
      </c>
      <c r="E18" s="119">
        <v>297.60000000000002</v>
      </c>
      <c r="F18" s="120">
        <v>2916</v>
      </c>
      <c r="G18" s="200"/>
      <c r="H18" s="200"/>
      <c r="I18" s="119">
        <v>201.4</v>
      </c>
      <c r="J18" s="119">
        <v>193</v>
      </c>
      <c r="K18" s="119">
        <v>209.9</v>
      </c>
      <c r="L18" s="135">
        <v>2025.5</v>
      </c>
      <c r="M18" s="159"/>
      <c r="N18" s="119">
        <v>86.1</v>
      </c>
      <c r="O18" s="119">
        <v>80.599999999999994</v>
      </c>
      <c r="P18" s="119">
        <v>91.5</v>
      </c>
      <c r="Q18" s="135">
        <v>890.5</v>
      </c>
      <c r="R18" s="194"/>
      <c r="S18" s="194"/>
      <c r="T18" s="194"/>
      <c r="U18" s="194"/>
      <c r="V18" s="194"/>
    </row>
    <row r="19" spans="1:22" x14ac:dyDescent="0.25">
      <c r="A19" s="50"/>
      <c r="B19" s="50" t="s">
        <v>12</v>
      </c>
      <c r="C19" s="119">
        <v>377.3</v>
      </c>
      <c r="D19" s="119">
        <v>368.9</v>
      </c>
      <c r="E19" s="119">
        <v>385.7</v>
      </c>
      <c r="F19" s="120">
        <v>7032</v>
      </c>
      <c r="G19" s="200"/>
      <c r="H19" s="200"/>
      <c r="I19" s="119">
        <v>268.2</v>
      </c>
      <c r="J19" s="119">
        <v>261.2</v>
      </c>
      <c r="K19" s="119">
        <v>275.3</v>
      </c>
      <c r="L19" s="135">
        <v>4988.5</v>
      </c>
      <c r="M19" s="159"/>
      <c r="N19" s="119">
        <v>109</v>
      </c>
      <c r="O19" s="119">
        <v>104.5</v>
      </c>
      <c r="P19" s="119">
        <v>113.5</v>
      </c>
      <c r="Q19" s="135">
        <v>2043.5</v>
      </c>
      <c r="R19" s="194"/>
      <c r="S19" s="194"/>
      <c r="T19" s="194"/>
      <c r="U19" s="194"/>
      <c r="V19" s="194"/>
    </row>
    <row r="20" spans="1:22" x14ac:dyDescent="0.25">
      <c r="A20" s="50"/>
      <c r="B20" s="50" t="s">
        <v>13</v>
      </c>
      <c r="C20" s="119">
        <v>285.89999999999998</v>
      </c>
      <c r="D20" s="119">
        <v>279.3</v>
      </c>
      <c r="E20" s="119">
        <v>292.5</v>
      </c>
      <c r="F20" s="120">
        <v>6603</v>
      </c>
      <c r="G20" s="200"/>
      <c r="H20" s="200"/>
      <c r="I20" s="119">
        <v>200.8</v>
      </c>
      <c r="J20" s="119">
        <v>195.3</v>
      </c>
      <c r="K20" s="119">
        <v>206.3</v>
      </c>
      <c r="L20" s="135">
        <v>4653</v>
      </c>
      <c r="M20" s="159"/>
      <c r="N20" s="119">
        <v>85.1</v>
      </c>
      <c r="O20" s="119">
        <v>81.5</v>
      </c>
      <c r="P20" s="119">
        <v>88.7</v>
      </c>
      <c r="Q20" s="135">
        <v>1950</v>
      </c>
      <c r="R20" s="194"/>
      <c r="S20" s="194"/>
      <c r="T20" s="194"/>
      <c r="U20" s="194"/>
      <c r="V20" s="194"/>
    </row>
    <row r="21" spans="1:22" x14ac:dyDescent="0.25">
      <c r="A21" s="50"/>
      <c r="B21" s="50" t="s">
        <v>14</v>
      </c>
      <c r="C21" s="119">
        <v>217.8</v>
      </c>
      <c r="D21" s="119">
        <v>185</v>
      </c>
      <c r="E21" s="119">
        <v>250.7</v>
      </c>
      <c r="F21" s="120">
        <v>156</v>
      </c>
      <c r="G21" s="200"/>
      <c r="H21" s="200"/>
      <c r="I21" s="119">
        <v>142.9</v>
      </c>
      <c r="J21" s="119">
        <v>116.1</v>
      </c>
      <c r="K21" s="119">
        <v>169.7</v>
      </c>
      <c r="L21" s="135">
        <v>101.5</v>
      </c>
      <c r="M21" s="159"/>
      <c r="N21" s="119">
        <v>74.900000000000006</v>
      </c>
      <c r="O21" s="119">
        <v>55.8</v>
      </c>
      <c r="P21" s="119">
        <v>94.1</v>
      </c>
      <c r="Q21" s="135">
        <v>54.5</v>
      </c>
      <c r="R21" s="194"/>
      <c r="S21" s="194"/>
      <c r="T21" s="194"/>
      <c r="U21" s="194"/>
      <c r="V21" s="194"/>
    </row>
    <row r="22" spans="1:22" x14ac:dyDescent="0.25">
      <c r="A22" s="50"/>
      <c r="B22" s="50" t="s">
        <v>15</v>
      </c>
      <c r="C22" s="119">
        <v>233.8</v>
      </c>
      <c r="D22" s="119">
        <v>199</v>
      </c>
      <c r="E22" s="119">
        <v>268.60000000000002</v>
      </c>
      <c r="F22" s="120">
        <v>158</v>
      </c>
      <c r="G22" s="200"/>
      <c r="H22" s="200"/>
      <c r="I22" s="119">
        <v>146.1</v>
      </c>
      <c r="J22" s="119">
        <v>118.5</v>
      </c>
      <c r="K22" s="119">
        <v>173.7</v>
      </c>
      <c r="L22" s="135">
        <v>98.5</v>
      </c>
      <c r="M22" s="159"/>
      <c r="N22" s="119">
        <v>87.6</v>
      </c>
      <c r="O22" s="119">
        <v>66.400000000000006</v>
      </c>
      <c r="P22" s="119">
        <v>108.9</v>
      </c>
      <c r="Q22" s="135">
        <v>59.5</v>
      </c>
      <c r="R22" s="194"/>
      <c r="S22" s="194"/>
      <c r="T22" s="194"/>
      <c r="U22" s="194"/>
      <c r="V22" s="194"/>
    </row>
    <row r="23" spans="1:22" x14ac:dyDescent="0.25">
      <c r="A23" s="50"/>
      <c r="B23" s="50" t="s">
        <v>16</v>
      </c>
      <c r="C23" s="119">
        <v>319.5</v>
      </c>
      <c r="D23" s="119">
        <v>309.8</v>
      </c>
      <c r="E23" s="119">
        <v>329.2</v>
      </c>
      <c r="F23" s="120">
        <v>3833</v>
      </c>
      <c r="G23" s="200"/>
      <c r="H23" s="200"/>
      <c r="I23" s="119">
        <v>229.4</v>
      </c>
      <c r="J23" s="119">
        <v>221.2</v>
      </c>
      <c r="K23" s="119">
        <v>237.7</v>
      </c>
      <c r="L23" s="135">
        <v>2739.5</v>
      </c>
      <c r="M23" s="159"/>
      <c r="N23" s="119">
        <v>90.1</v>
      </c>
      <c r="O23" s="119">
        <v>84.9</v>
      </c>
      <c r="P23" s="119">
        <v>95.2</v>
      </c>
      <c r="Q23" s="135">
        <v>1093.5</v>
      </c>
      <c r="R23" s="194"/>
      <c r="S23" s="194"/>
      <c r="T23" s="194"/>
      <c r="U23" s="194"/>
      <c r="V23" s="194"/>
    </row>
    <row r="24" spans="1:22" x14ac:dyDescent="0.25">
      <c r="A24" s="93"/>
      <c r="B24" s="93" t="s">
        <v>17</v>
      </c>
      <c r="C24" s="124">
        <v>293.10000000000002</v>
      </c>
      <c r="D24" s="124">
        <v>258.60000000000002</v>
      </c>
      <c r="E24" s="124">
        <v>327.7</v>
      </c>
      <c r="F24" s="125">
        <v>259</v>
      </c>
      <c r="G24" s="201"/>
      <c r="H24" s="201"/>
      <c r="I24" s="124">
        <v>190.1</v>
      </c>
      <c r="J24" s="124">
        <v>162.19999999999999</v>
      </c>
      <c r="K24" s="124">
        <v>218.1</v>
      </c>
      <c r="L24" s="138">
        <v>167.5</v>
      </c>
      <c r="M24" s="160"/>
      <c r="N24" s="124">
        <v>103</v>
      </c>
      <c r="O24" s="124">
        <v>82.5</v>
      </c>
      <c r="P24" s="124">
        <v>123.4</v>
      </c>
      <c r="Q24" s="138">
        <v>91.5</v>
      </c>
      <c r="R24" s="194"/>
      <c r="S24" s="194"/>
      <c r="T24" s="194"/>
      <c r="U24" s="194"/>
      <c r="V24" s="194"/>
    </row>
    <row r="25" spans="1:22" x14ac:dyDescent="0.25">
      <c r="A25" s="50"/>
      <c r="B25" s="50"/>
      <c r="C25" s="70"/>
      <c r="D25" s="70"/>
      <c r="E25" s="70"/>
      <c r="F25" s="200"/>
      <c r="G25" s="200"/>
      <c r="H25" s="200"/>
      <c r="I25" s="70"/>
      <c r="J25" s="70"/>
      <c r="K25" s="70"/>
      <c r="L25" s="71"/>
      <c r="M25" s="200"/>
      <c r="N25" s="70"/>
      <c r="O25" s="70"/>
      <c r="P25" s="134"/>
      <c r="Q25" s="202"/>
    </row>
    <row r="26" spans="1:22" x14ac:dyDescent="0.25">
      <c r="A26" s="50" t="s">
        <v>1</v>
      </c>
      <c r="B26" s="50"/>
      <c r="C26" s="70"/>
      <c r="D26" s="70"/>
      <c r="E26" s="70"/>
      <c r="F26" s="200"/>
      <c r="G26" s="200"/>
      <c r="H26" s="200"/>
      <c r="I26" s="134"/>
      <c r="J26" s="70"/>
      <c r="K26" s="70"/>
      <c r="L26" s="71"/>
      <c r="M26" s="200"/>
      <c r="N26" s="70"/>
      <c r="O26" s="70"/>
      <c r="P26" s="134"/>
      <c r="Q26" s="202"/>
    </row>
    <row r="27" spans="1:22" x14ac:dyDescent="0.25">
      <c r="A27" s="50"/>
      <c r="B27" s="50" t="s">
        <v>4</v>
      </c>
      <c r="C27" s="119">
        <v>467.4</v>
      </c>
      <c r="D27" s="119">
        <v>449.8</v>
      </c>
      <c r="E27" s="119">
        <v>485.1</v>
      </c>
      <c r="F27" s="120">
        <v>2506</v>
      </c>
      <c r="G27" s="200"/>
      <c r="H27" s="200"/>
      <c r="I27" s="119">
        <v>349.9</v>
      </c>
      <c r="J27" s="119">
        <v>334.5</v>
      </c>
      <c r="K27" s="119">
        <v>365.3</v>
      </c>
      <c r="L27" s="135">
        <v>1850</v>
      </c>
      <c r="M27" s="159"/>
      <c r="N27" s="119">
        <v>117.5</v>
      </c>
      <c r="O27" s="119">
        <v>108.9</v>
      </c>
      <c r="P27" s="119">
        <v>126.1</v>
      </c>
      <c r="Q27" s="135">
        <v>656</v>
      </c>
      <c r="R27" s="194"/>
      <c r="S27" s="194"/>
      <c r="T27" s="194"/>
      <c r="U27" s="194"/>
      <c r="V27" s="194"/>
    </row>
    <row r="28" spans="1:22" x14ac:dyDescent="0.25">
      <c r="A28" s="50"/>
      <c r="B28" s="50" t="s">
        <v>5</v>
      </c>
      <c r="C28" s="119">
        <v>295.39999999999998</v>
      </c>
      <c r="D28" s="119">
        <v>271</v>
      </c>
      <c r="E28" s="119">
        <v>319.8</v>
      </c>
      <c r="F28" s="120">
        <v>538</v>
      </c>
      <c r="G28" s="200"/>
      <c r="H28" s="200"/>
      <c r="I28" s="119">
        <v>216.7</v>
      </c>
      <c r="J28" s="119">
        <v>195.5</v>
      </c>
      <c r="K28" s="119">
        <v>237.8</v>
      </c>
      <c r="L28" s="135">
        <v>389</v>
      </c>
      <c r="M28" s="159"/>
      <c r="N28" s="119">
        <v>78.7</v>
      </c>
      <c r="O28" s="119">
        <v>66.400000000000006</v>
      </c>
      <c r="P28" s="119">
        <v>91.1</v>
      </c>
      <c r="Q28" s="135">
        <v>149</v>
      </c>
      <c r="R28" s="194"/>
      <c r="S28" s="194"/>
      <c r="T28" s="194"/>
      <c r="U28" s="194"/>
      <c r="V28" s="194"/>
    </row>
    <row r="29" spans="1:22" x14ac:dyDescent="0.25">
      <c r="A29" s="50"/>
      <c r="B29" s="50" t="s">
        <v>6</v>
      </c>
      <c r="C29" s="119">
        <v>371.3</v>
      </c>
      <c r="D29" s="119">
        <v>347</v>
      </c>
      <c r="E29" s="119">
        <v>395.5</v>
      </c>
      <c r="F29" s="120">
        <v>865</v>
      </c>
      <c r="G29" s="200"/>
      <c r="H29" s="200"/>
      <c r="I29" s="119">
        <v>277.8</v>
      </c>
      <c r="J29" s="119">
        <v>256.5</v>
      </c>
      <c r="K29" s="119">
        <v>299.10000000000002</v>
      </c>
      <c r="L29" s="135">
        <v>634.5</v>
      </c>
      <c r="M29" s="159"/>
      <c r="N29" s="119">
        <v>93.5</v>
      </c>
      <c r="O29" s="119">
        <v>81.7</v>
      </c>
      <c r="P29" s="119">
        <v>105.2</v>
      </c>
      <c r="Q29" s="135">
        <v>230.5</v>
      </c>
      <c r="R29" s="194"/>
      <c r="S29" s="194"/>
      <c r="T29" s="194"/>
      <c r="U29" s="194"/>
      <c r="V29" s="194"/>
    </row>
    <row r="30" spans="1:22" x14ac:dyDescent="0.25">
      <c r="A30" s="50"/>
      <c r="B30" s="50" t="s">
        <v>7</v>
      </c>
      <c r="C30" s="119">
        <v>387.2</v>
      </c>
      <c r="D30" s="119">
        <v>371.1</v>
      </c>
      <c r="E30" s="119">
        <v>403.3</v>
      </c>
      <c r="F30" s="120">
        <v>2022</v>
      </c>
      <c r="G30" s="200"/>
      <c r="H30" s="200"/>
      <c r="I30" s="119">
        <v>284.89999999999998</v>
      </c>
      <c r="J30" s="119">
        <v>271.10000000000002</v>
      </c>
      <c r="K30" s="119">
        <v>298.8</v>
      </c>
      <c r="L30" s="135">
        <v>1484</v>
      </c>
      <c r="M30" s="159"/>
      <c r="N30" s="119">
        <v>102.2</v>
      </c>
      <c r="O30" s="119">
        <v>94</v>
      </c>
      <c r="P30" s="119">
        <v>110.5</v>
      </c>
      <c r="Q30" s="135">
        <v>538</v>
      </c>
      <c r="R30" s="194"/>
      <c r="S30" s="194"/>
      <c r="T30" s="194"/>
      <c r="U30" s="194"/>
      <c r="V30" s="194"/>
    </row>
    <row r="31" spans="1:22" x14ac:dyDescent="0.25">
      <c r="A31" s="50"/>
      <c r="B31" s="50" t="s">
        <v>8</v>
      </c>
      <c r="C31" s="119">
        <v>411.2</v>
      </c>
      <c r="D31" s="119">
        <v>392.8</v>
      </c>
      <c r="E31" s="119">
        <v>429.6</v>
      </c>
      <c r="F31" s="120">
        <v>1734</v>
      </c>
      <c r="G31" s="200"/>
      <c r="H31" s="200"/>
      <c r="I31" s="119">
        <v>310.8</v>
      </c>
      <c r="J31" s="119">
        <v>294.7</v>
      </c>
      <c r="K31" s="119">
        <v>326.89999999999998</v>
      </c>
      <c r="L31" s="135">
        <v>1305</v>
      </c>
      <c r="M31" s="159"/>
      <c r="N31" s="119">
        <v>100.4</v>
      </c>
      <c r="O31" s="119">
        <v>91.4</v>
      </c>
      <c r="P31" s="119">
        <v>109.5</v>
      </c>
      <c r="Q31" s="135">
        <v>429</v>
      </c>
      <c r="R31" s="194"/>
      <c r="S31" s="194"/>
      <c r="T31" s="194"/>
      <c r="U31" s="194"/>
      <c r="V31" s="194"/>
    </row>
    <row r="32" spans="1:22" x14ac:dyDescent="0.25">
      <c r="A32" s="50"/>
      <c r="B32" s="50" t="s">
        <v>9</v>
      </c>
      <c r="C32" s="119">
        <v>325.8</v>
      </c>
      <c r="D32" s="119">
        <v>313.89999999999998</v>
      </c>
      <c r="E32" s="119">
        <v>337.7</v>
      </c>
      <c r="F32" s="120">
        <v>2608</v>
      </c>
      <c r="G32" s="200"/>
      <c r="H32" s="200"/>
      <c r="I32" s="119">
        <v>234.2</v>
      </c>
      <c r="J32" s="119">
        <v>224.2</v>
      </c>
      <c r="K32" s="119">
        <v>244.3</v>
      </c>
      <c r="L32" s="135">
        <v>1877</v>
      </c>
      <c r="M32" s="159"/>
      <c r="N32" s="119">
        <v>91.6</v>
      </c>
      <c r="O32" s="119">
        <v>85.3</v>
      </c>
      <c r="P32" s="119">
        <v>97.9</v>
      </c>
      <c r="Q32" s="135">
        <v>731</v>
      </c>
      <c r="R32" s="194"/>
      <c r="S32" s="194"/>
      <c r="T32" s="194"/>
      <c r="U32" s="194"/>
      <c r="V32" s="194"/>
    </row>
    <row r="33" spans="1:22" x14ac:dyDescent="0.25">
      <c r="A33" s="50"/>
      <c r="B33" s="50" t="s">
        <v>10</v>
      </c>
      <c r="C33" s="119">
        <v>510.6</v>
      </c>
      <c r="D33" s="119">
        <v>499.5</v>
      </c>
      <c r="E33" s="119">
        <v>521.70000000000005</v>
      </c>
      <c r="F33" s="120">
        <v>7403</v>
      </c>
      <c r="G33" s="200"/>
      <c r="H33" s="200"/>
      <c r="I33" s="119">
        <v>384.5</v>
      </c>
      <c r="J33" s="119">
        <v>374.8</v>
      </c>
      <c r="K33" s="119">
        <v>394.1</v>
      </c>
      <c r="L33" s="135">
        <v>5598.5</v>
      </c>
      <c r="M33" s="159"/>
      <c r="N33" s="119">
        <v>126.2</v>
      </c>
      <c r="O33" s="119">
        <v>120.6</v>
      </c>
      <c r="P33" s="119">
        <v>131.69999999999999</v>
      </c>
      <c r="Q33" s="135">
        <v>1804.5</v>
      </c>
      <c r="R33" s="194"/>
      <c r="S33" s="194"/>
      <c r="T33" s="194"/>
      <c r="U33" s="194"/>
      <c r="V33" s="194"/>
    </row>
    <row r="34" spans="1:22" x14ac:dyDescent="0.25">
      <c r="A34" s="50"/>
      <c r="B34" s="50" t="s">
        <v>11</v>
      </c>
      <c r="C34" s="119">
        <v>366.8</v>
      </c>
      <c r="D34" s="119">
        <v>350.5</v>
      </c>
      <c r="E34" s="119">
        <v>383</v>
      </c>
      <c r="F34" s="120">
        <v>1806</v>
      </c>
      <c r="G34" s="200"/>
      <c r="H34" s="200"/>
      <c r="I34" s="119">
        <v>269.8</v>
      </c>
      <c r="J34" s="119">
        <v>255.7</v>
      </c>
      <c r="K34" s="119">
        <v>283.89999999999998</v>
      </c>
      <c r="L34" s="135">
        <v>1315</v>
      </c>
      <c r="M34" s="159"/>
      <c r="N34" s="119">
        <v>97</v>
      </c>
      <c r="O34" s="119">
        <v>88.7</v>
      </c>
      <c r="P34" s="119">
        <v>105.2</v>
      </c>
      <c r="Q34" s="135">
        <v>491</v>
      </c>
      <c r="R34" s="194"/>
      <c r="S34" s="194"/>
      <c r="T34" s="194"/>
      <c r="U34" s="194"/>
      <c r="V34" s="194"/>
    </row>
    <row r="35" spans="1:22" x14ac:dyDescent="0.25">
      <c r="A35" s="50"/>
      <c r="B35" s="50" t="s">
        <v>12</v>
      </c>
      <c r="C35" s="119">
        <v>474.3</v>
      </c>
      <c r="D35" s="119">
        <v>460.7</v>
      </c>
      <c r="E35" s="119">
        <v>487.9</v>
      </c>
      <c r="F35" s="120">
        <v>4217</v>
      </c>
      <c r="G35" s="200"/>
      <c r="H35" s="200"/>
      <c r="I35" s="119">
        <v>352</v>
      </c>
      <c r="J35" s="119">
        <v>340.2</v>
      </c>
      <c r="K35" s="119">
        <v>363.7</v>
      </c>
      <c r="L35" s="135">
        <v>3125</v>
      </c>
      <c r="M35" s="159"/>
      <c r="N35" s="119">
        <v>122.3</v>
      </c>
      <c r="O35" s="119">
        <v>115.4</v>
      </c>
      <c r="P35" s="119">
        <v>129.19999999999999</v>
      </c>
      <c r="Q35" s="135">
        <v>1092</v>
      </c>
      <c r="R35" s="194"/>
      <c r="S35" s="194"/>
      <c r="T35" s="194"/>
      <c r="U35" s="194"/>
      <c r="V35" s="194"/>
    </row>
    <row r="36" spans="1:22" x14ac:dyDescent="0.25">
      <c r="A36" s="50"/>
      <c r="B36" s="50" t="s">
        <v>13</v>
      </c>
      <c r="C36" s="119">
        <v>360.1</v>
      </c>
      <c r="D36" s="119">
        <v>349.5</v>
      </c>
      <c r="E36" s="119">
        <v>370.8</v>
      </c>
      <c r="F36" s="120">
        <v>4023</v>
      </c>
      <c r="G36" s="200"/>
      <c r="H36" s="200"/>
      <c r="I36" s="119">
        <v>265</v>
      </c>
      <c r="J36" s="119">
        <v>255.9</v>
      </c>
      <c r="K36" s="119">
        <v>274.10000000000002</v>
      </c>
      <c r="L36" s="135">
        <v>2973</v>
      </c>
      <c r="M36" s="159"/>
      <c r="N36" s="119">
        <v>95.1</v>
      </c>
      <c r="O36" s="119">
        <v>89.6</v>
      </c>
      <c r="P36" s="119">
        <v>100.6</v>
      </c>
      <c r="Q36" s="135">
        <v>1050</v>
      </c>
      <c r="R36" s="194"/>
      <c r="S36" s="194"/>
      <c r="T36" s="194"/>
      <c r="U36" s="194"/>
      <c r="V36" s="194"/>
    </row>
    <row r="37" spans="1:22" x14ac:dyDescent="0.25">
      <c r="A37" s="50"/>
      <c r="B37" s="50" t="s">
        <v>14</v>
      </c>
      <c r="C37" s="119">
        <v>280.39999999999998</v>
      </c>
      <c r="D37" s="119">
        <v>227.2</v>
      </c>
      <c r="E37" s="119">
        <v>333.6</v>
      </c>
      <c r="F37" s="120">
        <v>99</v>
      </c>
      <c r="G37" s="200"/>
      <c r="H37" s="200"/>
      <c r="I37" s="119">
        <v>196.9</v>
      </c>
      <c r="J37" s="119">
        <v>152</v>
      </c>
      <c r="K37" s="119">
        <v>241.8</v>
      </c>
      <c r="L37" s="135">
        <v>69</v>
      </c>
      <c r="M37" s="159"/>
      <c r="N37" s="119">
        <v>83.4</v>
      </c>
      <c r="O37" s="119">
        <v>54.7</v>
      </c>
      <c r="P37" s="119">
        <v>112.2</v>
      </c>
      <c r="Q37" s="135">
        <v>30</v>
      </c>
      <c r="R37" s="194"/>
      <c r="S37" s="194"/>
      <c r="T37" s="194"/>
      <c r="U37" s="194"/>
      <c r="V37" s="194"/>
    </row>
    <row r="38" spans="1:22" x14ac:dyDescent="0.25">
      <c r="A38" s="50"/>
      <c r="B38" s="50" t="s">
        <v>15</v>
      </c>
      <c r="C38" s="119">
        <v>275.39999999999998</v>
      </c>
      <c r="D38" s="119">
        <v>222.9</v>
      </c>
      <c r="E38" s="119">
        <v>327.9</v>
      </c>
      <c r="F38" s="120">
        <v>96</v>
      </c>
      <c r="G38" s="200"/>
      <c r="H38" s="200"/>
      <c r="I38" s="119">
        <v>188.5</v>
      </c>
      <c r="J38" s="119">
        <v>144.9</v>
      </c>
      <c r="K38" s="119">
        <v>232.1</v>
      </c>
      <c r="L38" s="135">
        <v>65.5</v>
      </c>
      <c r="M38" s="159"/>
      <c r="N38" s="119">
        <v>86.9</v>
      </c>
      <c r="O38" s="119">
        <v>57.4</v>
      </c>
      <c r="P38" s="119">
        <v>116.3</v>
      </c>
      <c r="Q38" s="135">
        <v>30.5</v>
      </c>
      <c r="R38" s="194"/>
      <c r="S38" s="194"/>
      <c r="T38" s="194"/>
      <c r="U38" s="194"/>
      <c r="V38" s="194"/>
    </row>
    <row r="39" spans="1:22" x14ac:dyDescent="0.25">
      <c r="A39" s="50"/>
      <c r="B39" s="50" t="s">
        <v>16</v>
      </c>
      <c r="C39" s="119">
        <v>393.4</v>
      </c>
      <c r="D39" s="119">
        <v>378</v>
      </c>
      <c r="E39" s="119">
        <v>408.9</v>
      </c>
      <c r="F39" s="120">
        <v>2276</v>
      </c>
      <c r="G39" s="200"/>
      <c r="H39" s="200"/>
      <c r="I39" s="119">
        <v>297</v>
      </c>
      <c r="J39" s="119">
        <v>283.5</v>
      </c>
      <c r="K39" s="119">
        <v>310.5</v>
      </c>
      <c r="L39" s="135">
        <v>1707</v>
      </c>
      <c r="M39" s="159"/>
      <c r="N39" s="119">
        <v>96.4</v>
      </c>
      <c r="O39" s="119">
        <v>88.8</v>
      </c>
      <c r="P39" s="119">
        <v>104</v>
      </c>
      <c r="Q39" s="135">
        <v>569</v>
      </c>
      <c r="R39" s="194"/>
      <c r="S39" s="194"/>
      <c r="T39" s="194"/>
      <c r="U39" s="194"/>
      <c r="V39" s="194"/>
    </row>
    <row r="40" spans="1:22" x14ac:dyDescent="0.25">
      <c r="A40" s="93"/>
      <c r="B40" s="93" t="s">
        <v>17</v>
      </c>
      <c r="C40" s="124">
        <v>396.4</v>
      </c>
      <c r="D40" s="124">
        <v>340.1</v>
      </c>
      <c r="E40" s="124">
        <v>452.7</v>
      </c>
      <c r="F40" s="125">
        <v>177</v>
      </c>
      <c r="G40" s="201"/>
      <c r="H40" s="201"/>
      <c r="I40" s="124">
        <v>265.8</v>
      </c>
      <c r="J40" s="124">
        <v>219.1</v>
      </c>
      <c r="K40" s="124">
        <v>312.5</v>
      </c>
      <c r="L40" s="138">
        <v>117</v>
      </c>
      <c r="M40" s="160"/>
      <c r="N40" s="124">
        <v>130.6</v>
      </c>
      <c r="O40" s="124">
        <v>98.8</v>
      </c>
      <c r="P40" s="124">
        <v>162.30000000000001</v>
      </c>
      <c r="Q40" s="138">
        <v>60</v>
      </c>
      <c r="R40" s="194"/>
      <c r="S40" s="194"/>
      <c r="T40" s="194"/>
      <c r="U40" s="194"/>
      <c r="V40" s="194"/>
    </row>
    <row r="41" spans="1:22" x14ac:dyDescent="0.25">
      <c r="A41" s="50"/>
      <c r="B41" s="50"/>
      <c r="C41" s="70"/>
      <c r="D41" s="70"/>
      <c r="E41" s="70"/>
      <c r="F41" s="200"/>
      <c r="G41" s="200"/>
      <c r="H41" s="200"/>
      <c r="I41" s="70"/>
      <c r="J41" s="70"/>
      <c r="K41" s="70"/>
      <c r="L41" s="71"/>
      <c r="M41" s="200"/>
      <c r="N41" s="70"/>
      <c r="O41" s="70"/>
      <c r="P41" s="134"/>
      <c r="Q41" s="202"/>
    </row>
    <row r="42" spans="1:22" x14ac:dyDescent="0.25">
      <c r="A42" s="144" t="s">
        <v>2</v>
      </c>
      <c r="B42" s="144"/>
      <c r="C42" s="70"/>
      <c r="D42" s="70"/>
      <c r="E42" s="70"/>
      <c r="F42" s="200"/>
      <c r="G42" s="200"/>
      <c r="H42" s="200"/>
      <c r="I42" s="70"/>
      <c r="J42" s="70"/>
      <c r="K42" s="70"/>
      <c r="L42" s="71"/>
      <c r="M42" s="200"/>
      <c r="N42" s="70"/>
      <c r="O42" s="70"/>
      <c r="P42" s="134"/>
      <c r="Q42" s="202"/>
    </row>
    <row r="43" spans="1:22" x14ac:dyDescent="0.25">
      <c r="A43" s="50"/>
      <c r="B43" s="50" t="s">
        <v>4</v>
      </c>
      <c r="C43" s="119">
        <v>281.60000000000002</v>
      </c>
      <c r="D43" s="119">
        <v>268.7</v>
      </c>
      <c r="E43" s="119">
        <v>294.5</v>
      </c>
      <c r="F43" s="120">
        <v>1695</v>
      </c>
      <c r="G43" s="200"/>
      <c r="H43" s="200"/>
      <c r="I43" s="119">
        <v>184.1</v>
      </c>
      <c r="J43" s="119">
        <v>173.6</v>
      </c>
      <c r="K43" s="119">
        <v>194.6</v>
      </c>
      <c r="L43" s="135">
        <v>1102</v>
      </c>
      <c r="M43" s="159"/>
      <c r="N43" s="119">
        <v>97.5</v>
      </c>
      <c r="O43" s="119">
        <v>90</v>
      </c>
      <c r="P43" s="119">
        <v>105.1</v>
      </c>
      <c r="Q43" s="135">
        <v>593</v>
      </c>
      <c r="R43" s="194"/>
      <c r="S43" s="194"/>
      <c r="T43" s="194"/>
      <c r="U43" s="194"/>
      <c r="V43" s="194"/>
    </row>
    <row r="44" spans="1:22" x14ac:dyDescent="0.25">
      <c r="A44" s="50"/>
      <c r="B44" s="50" t="s">
        <v>5</v>
      </c>
      <c r="C44" s="119">
        <v>205</v>
      </c>
      <c r="D44" s="119">
        <v>185.5</v>
      </c>
      <c r="E44" s="119">
        <v>224.5</v>
      </c>
      <c r="F44" s="120">
        <v>401</v>
      </c>
      <c r="G44" s="200"/>
      <c r="H44" s="200"/>
      <c r="I44" s="119">
        <v>134.6</v>
      </c>
      <c r="J44" s="119">
        <v>118.8</v>
      </c>
      <c r="K44" s="119">
        <v>150.4</v>
      </c>
      <c r="L44" s="135">
        <v>264</v>
      </c>
      <c r="M44" s="159"/>
      <c r="N44" s="119">
        <v>70.3</v>
      </c>
      <c r="O44" s="119">
        <v>58.9</v>
      </c>
      <c r="P44" s="119">
        <v>81.8</v>
      </c>
      <c r="Q44" s="135">
        <v>137</v>
      </c>
      <c r="R44" s="194"/>
      <c r="S44" s="194"/>
      <c r="T44" s="194"/>
      <c r="U44" s="194"/>
      <c r="V44" s="194"/>
    </row>
    <row r="45" spans="1:22" x14ac:dyDescent="0.25">
      <c r="A45" s="50"/>
      <c r="B45" s="50" t="s">
        <v>6</v>
      </c>
      <c r="C45" s="119">
        <v>235</v>
      </c>
      <c r="D45" s="119">
        <v>216.3</v>
      </c>
      <c r="E45" s="119">
        <v>253.6</v>
      </c>
      <c r="F45" s="120">
        <v>583</v>
      </c>
      <c r="G45" s="200"/>
      <c r="H45" s="200"/>
      <c r="I45" s="119">
        <v>151.69999999999999</v>
      </c>
      <c r="J45" s="119">
        <v>136.69999999999999</v>
      </c>
      <c r="K45" s="119">
        <v>166.7</v>
      </c>
      <c r="L45" s="135">
        <v>375</v>
      </c>
      <c r="M45" s="159"/>
      <c r="N45" s="119">
        <v>83.2</v>
      </c>
      <c r="O45" s="119">
        <v>72.2</v>
      </c>
      <c r="P45" s="119">
        <v>94.3</v>
      </c>
      <c r="Q45" s="135">
        <v>208</v>
      </c>
      <c r="R45" s="194"/>
      <c r="S45" s="194"/>
      <c r="T45" s="194"/>
      <c r="U45" s="194"/>
      <c r="V45" s="194"/>
    </row>
    <row r="46" spans="1:22" x14ac:dyDescent="0.25">
      <c r="A46" s="50"/>
      <c r="B46" s="50" t="s">
        <v>7</v>
      </c>
      <c r="C46" s="119">
        <v>246.8</v>
      </c>
      <c r="D46" s="119">
        <v>234.5</v>
      </c>
      <c r="E46" s="119">
        <v>259.2</v>
      </c>
      <c r="F46" s="120">
        <v>1403</v>
      </c>
      <c r="G46" s="200"/>
      <c r="H46" s="200"/>
      <c r="I46" s="119">
        <v>158.69999999999999</v>
      </c>
      <c r="J46" s="119">
        <v>148.80000000000001</v>
      </c>
      <c r="K46" s="119">
        <v>168.6</v>
      </c>
      <c r="L46" s="135">
        <v>902.5</v>
      </c>
      <c r="M46" s="159"/>
      <c r="N46" s="119">
        <v>88.1</v>
      </c>
      <c r="O46" s="119">
        <v>80.7</v>
      </c>
      <c r="P46" s="119">
        <v>95.5</v>
      </c>
      <c r="Q46" s="135">
        <v>500.5</v>
      </c>
      <c r="R46" s="194"/>
      <c r="S46" s="194"/>
      <c r="T46" s="194"/>
      <c r="U46" s="194"/>
      <c r="V46" s="194"/>
    </row>
    <row r="47" spans="1:22" x14ac:dyDescent="0.25">
      <c r="A47" s="50"/>
      <c r="B47" s="50" t="s">
        <v>8</v>
      </c>
      <c r="C47" s="119">
        <v>266.39999999999998</v>
      </c>
      <c r="D47" s="119">
        <v>252.1</v>
      </c>
      <c r="E47" s="119">
        <v>280.7</v>
      </c>
      <c r="F47" s="120">
        <v>1210</v>
      </c>
      <c r="G47" s="200"/>
      <c r="H47" s="200"/>
      <c r="I47" s="119">
        <v>176.8</v>
      </c>
      <c r="J47" s="119">
        <v>165.1</v>
      </c>
      <c r="K47" s="119">
        <v>188.4</v>
      </c>
      <c r="L47" s="135">
        <v>802.5</v>
      </c>
      <c r="M47" s="159"/>
      <c r="N47" s="119">
        <v>89.6</v>
      </c>
      <c r="O47" s="119">
        <v>81.3</v>
      </c>
      <c r="P47" s="119">
        <v>97.9</v>
      </c>
      <c r="Q47" s="135">
        <v>407.5</v>
      </c>
      <c r="R47" s="194"/>
      <c r="S47" s="194"/>
      <c r="T47" s="194"/>
      <c r="U47" s="194"/>
      <c r="V47" s="194"/>
    </row>
    <row r="48" spans="1:22" x14ac:dyDescent="0.25">
      <c r="A48" s="50"/>
      <c r="B48" s="50" t="s">
        <v>9</v>
      </c>
      <c r="C48" s="119">
        <v>216.8</v>
      </c>
      <c r="D48" s="119">
        <v>207.2</v>
      </c>
      <c r="E48" s="119">
        <v>226.4</v>
      </c>
      <c r="F48" s="120">
        <v>1784</v>
      </c>
      <c r="G48" s="200"/>
      <c r="H48" s="200"/>
      <c r="I48" s="119">
        <v>133.69999999999999</v>
      </c>
      <c r="J48" s="119">
        <v>126.1</v>
      </c>
      <c r="K48" s="119">
        <v>141.19999999999999</v>
      </c>
      <c r="L48" s="135">
        <v>1100.5</v>
      </c>
      <c r="M48" s="159"/>
      <c r="N48" s="119">
        <v>83.1</v>
      </c>
      <c r="O48" s="119">
        <v>77.2</v>
      </c>
      <c r="P48" s="119">
        <v>89.1</v>
      </c>
      <c r="Q48" s="135">
        <v>683.5</v>
      </c>
      <c r="R48" s="194"/>
      <c r="S48" s="194"/>
      <c r="T48" s="194"/>
      <c r="U48" s="194"/>
      <c r="V48" s="194"/>
    </row>
    <row r="49" spans="1:22" x14ac:dyDescent="0.25">
      <c r="A49" s="50"/>
      <c r="B49" s="50" t="s">
        <v>10</v>
      </c>
      <c r="C49" s="119">
        <v>304.3</v>
      </c>
      <c r="D49" s="119">
        <v>296.10000000000002</v>
      </c>
      <c r="E49" s="119">
        <v>312.5</v>
      </c>
      <c r="F49" s="120">
        <v>4826</v>
      </c>
      <c r="G49" s="200"/>
      <c r="H49" s="200"/>
      <c r="I49" s="119">
        <v>212.6</v>
      </c>
      <c r="J49" s="119">
        <v>205.8</v>
      </c>
      <c r="K49" s="119">
        <v>219.5</v>
      </c>
      <c r="L49" s="135">
        <v>3374.5</v>
      </c>
      <c r="M49" s="159"/>
      <c r="N49" s="119">
        <v>91.7</v>
      </c>
      <c r="O49" s="119">
        <v>87.2</v>
      </c>
      <c r="P49" s="119">
        <v>96.2</v>
      </c>
      <c r="Q49" s="135">
        <v>1451.5</v>
      </c>
      <c r="R49" s="194"/>
      <c r="S49" s="194"/>
      <c r="T49" s="194"/>
      <c r="U49" s="194"/>
      <c r="V49" s="194"/>
    </row>
    <row r="50" spans="1:22" x14ac:dyDescent="0.25">
      <c r="A50" s="50"/>
      <c r="B50" s="50" t="s">
        <v>11</v>
      </c>
      <c r="C50" s="119">
        <v>212.1</v>
      </c>
      <c r="D50" s="119">
        <v>200.1</v>
      </c>
      <c r="E50" s="119">
        <v>224.2</v>
      </c>
      <c r="F50" s="120">
        <v>1110</v>
      </c>
      <c r="G50" s="200"/>
      <c r="H50" s="200"/>
      <c r="I50" s="119">
        <v>136.19999999999999</v>
      </c>
      <c r="J50" s="119">
        <v>126.5</v>
      </c>
      <c r="K50" s="119">
        <v>145.9</v>
      </c>
      <c r="L50" s="135">
        <v>710.5</v>
      </c>
      <c r="M50" s="159"/>
      <c r="N50" s="119">
        <v>75.900000000000006</v>
      </c>
      <c r="O50" s="119">
        <v>68.7</v>
      </c>
      <c r="P50" s="119">
        <v>83.1</v>
      </c>
      <c r="Q50" s="135">
        <v>399.5</v>
      </c>
      <c r="R50" s="194"/>
      <c r="S50" s="194"/>
      <c r="T50" s="194"/>
      <c r="U50" s="194"/>
      <c r="V50" s="194"/>
    </row>
    <row r="51" spans="1:22" x14ac:dyDescent="0.25">
      <c r="A51" s="50"/>
      <c r="B51" s="50" t="s">
        <v>12</v>
      </c>
      <c r="C51" s="119">
        <v>288.10000000000002</v>
      </c>
      <c r="D51" s="119">
        <v>278</v>
      </c>
      <c r="E51" s="119">
        <v>298.2</v>
      </c>
      <c r="F51" s="120">
        <v>2815</v>
      </c>
      <c r="G51" s="200"/>
      <c r="H51" s="200"/>
      <c r="I51" s="119">
        <v>191.1</v>
      </c>
      <c r="J51" s="119">
        <v>182.8</v>
      </c>
      <c r="K51" s="119">
        <v>199.3</v>
      </c>
      <c r="L51" s="135">
        <v>1863.5</v>
      </c>
      <c r="M51" s="159"/>
      <c r="N51" s="119">
        <v>97</v>
      </c>
      <c r="O51" s="119">
        <v>91.2</v>
      </c>
      <c r="P51" s="119">
        <v>102.9</v>
      </c>
      <c r="Q51" s="135">
        <v>951.5</v>
      </c>
      <c r="R51" s="194"/>
      <c r="S51" s="194"/>
      <c r="T51" s="194"/>
      <c r="U51" s="194"/>
      <c r="V51" s="194"/>
    </row>
    <row r="52" spans="1:22" x14ac:dyDescent="0.25">
      <c r="A52" s="50"/>
      <c r="B52" s="50" t="s">
        <v>13</v>
      </c>
      <c r="C52" s="119">
        <v>216.4</v>
      </c>
      <c r="D52" s="119">
        <v>208.5</v>
      </c>
      <c r="E52" s="119">
        <v>224.4</v>
      </c>
      <c r="F52" s="120">
        <v>2580</v>
      </c>
      <c r="G52" s="200"/>
      <c r="H52" s="200"/>
      <c r="I52" s="119">
        <v>140.6</v>
      </c>
      <c r="J52" s="119">
        <v>134.19999999999999</v>
      </c>
      <c r="K52" s="119">
        <v>147</v>
      </c>
      <c r="L52" s="135">
        <v>1680</v>
      </c>
      <c r="M52" s="159"/>
      <c r="N52" s="119">
        <v>75.8</v>
      </c>
      <c r="O52" s="119">
        <v>71.099999999999994</v>
      </c>
      <c r="P52" s="119">
        <v>80.5</v>
      </c>
      <c r="Q52" s="135">
        <v>900</v>
      </c>
      <c r="R52" s="194"/>
      <c r="S52" s="194"/>
      <c r="T52" s="194"/>
      <c r="U52" s="194"/>
      <c r="V52" s="194"/>
    </row>
    <row r="53" spans="1:22" x14ac:dyDescent="0.25">
      <c r="A53" s="50"/>
      <c r="B53" s="50" t="s">
        <v>14</v>
      </c>
      <c r="C53" s="119">
        <v>156.80000000000001</v>
      </c>
      <c r="D53" s="119">
        <v>117.6</v>
      </c>
      <c r="E53" s="119">
        <v>195.9</v>
      </c>
      <c r="F53" s="120">
        <v>57</v>
      </c>
      <c r="G53" s="200"/>
      <c r="H53" s="200"/>
      <c r="I53" s="119">
        <v>90.2</v>
      </c>
      <c r="J53" s="119">
        <v>60.2</v>
      </c>
      <c r="K53" s="119">
        <v>120.2</v>
      </c>
      <c r="L53" s="135">
        <v>32.5</v>
      </c>
      <c r="M53" s="159"/>
      <c r="N53" s="119">
        <v>66.599999999999994</v>
      </c>
      <c r="O53" s="119">
        <v>41.3</v>
      </c>
      <c r="P53" s="119">
        <v>91.9</v>
      </c>
      <c r="Q53" s="135">
        <v>24.5</v>
      </c>
      <c r="R53" s="194"/>
      <c r="S53" s="194"/>
      <c r="T53" s="194"/>
      <c r="U53" s="194"/>
      <c r="V53" s="194"/>
    </row>
    <row r="54" spans="1:22" x14ac:dyDescent="0.25">
      <c r="A54" s="50"/>
      <c r="B54" s="50" t="s">
        <v>15</v>
      </c>
      <c r="C54" s="119">
        <v>189.9</v>
      </c>
      <c r="D54" s="119">
        <v>144.69999999999999</v>
      </c>
      <c r="E54" s="119">
        <v>235</v>
      </c>
      <c r="F54" s="120">
        <v>62</v>
      </c>
      <c r="G54" s="200"/>
      <c r="H54" s="200"/>
      <c r="I54" s="119">
        <v>101.8</v>
      </c>
      <c r="J54" s="119">
        <v>68.5</v>
      </c>
      <c r="K54" s="119">
        <v>135</v>
      </c>
      <c r="L54" s="135">
        <v>33</v>
      </c>
      <c r="M54" s="159"/>
      <c r="N54" s="119">
        <v>88.1</v>
      </c>
      <c r="O54" s="119">
        <v>57.4</v>
      </c>
      <c r="P54" s="119">
        <v>118.7</v>
      </c>
      <c r="Q54" s="135">
        <v>29</v>
      </c>
      <c r="R54" s="194"/>
      <c r="S54" s="194"/>
      <c r="T54" s="194"/>
      <c r="U54" s="194"/>
      <c r="V54" s="194"/>
    </row>
    <row r="55" spans="1:22" x14ac:dyDescent="0.25">
      <c r="A55" s="50"/>
      <c r="B55" s="50" t="s">
        <v>16</v>
      </c>
      <c r="C55" s="119">
        <v>250.1</v>
      </c>
      <c r="D55" s="119">
        <v>238.2</v>
      </c>
      <c r="E55" s="119">
        <v>262</v>
      </c>
      <c r="F55" s="120">
        <v>1557</v>
      </c>
      <c r="G55" s="200"/>
      <c r="H55" s="200"/>
      <c r="I55" s="119">
        <v>166</v>
      </c>
      <c r="J55" s="119">
        <v>156.30000000000001</v>
      </c>
      <c r="K55" s="119">
        <v>175.7</v>
      </c>
      <c r="L55" s="135">
        <v>1032.5</v>
      </c>
      <c r="M55" s="159"/>
      <c r="N55" s="119">
        <v>84.1</v>
      </c>
      <c r="O55" s="119">
        <v>77.2</v>
      </c>
      <c r="P55" s="119">
        <v>91</v>
      </c>
      <c r="Q55" s="135">
        <v>524.5</v>
      </c>
      <c r="R55" s="194"/>
      <c r="S55" s="194"/>
      <c r="T55" s="194"/>
      <c r="U55" s="194"/>
      <c r="V55" s="194"/>
    </row>
    <row r="56" spans="1:22" x14ac:dyDescent="0.25">
      <c r="A56" s="50"/>
      <c r="B56" s="50" t="s">
        <v>17</v>
      </c>
      <c r="C56" s="119">
        <v>188.8</v>
      </c>
      <c r="D56" s="119">
        <v>149.1</v>
      </c>
      <c r="E56" s="119">
        <v>228.4</v>
      </c>
      <c r="F56" s="120">
        <v>82</v>
      </c>
      <c r="G56" s="200"/>
      <c r="H56" s="200"/>
      <c r="I56" s="119">
        <v>114.1</v>
      </c>
      <c r="J56" s="119">
        <v>83.7</v>
      </c>
      <c r="K56" s="119">
        <v>144.5</v>
      </c>
      <c r="L56" s="135">
        <v>50.5</v>
      </c>
      <c r="M56" s="159"/>
      <c r="N56" s="119">
        <v>74.7</v>
      </c>
      <c r="O56" s="119">
        <v>49.2</v>
      </c>
      <c r="P56" s="119">
        <v>100.2</v>
      </c>
      <c r="Q56" s="135">
        <v>31.5</v>
      </c>
      <c r="R56" s="194"/>
      <c r="S56" s="194"/>
      <c r="T56" s="194"/>
      <c r="U56" s="194"/>
      <c r="V56" s="194"/>
    </row>
    <row r="57" spans="1:22" ht="13.8" thickBot="1" x14ac:dyDescent="0.3">
      <c r="A57" s="196"/>
      <c r="B57" s="196"/>
      <c r="C57" s="196"/>
      <c r="D57" s="196"/>
      <c r="E57" s="196"/>
      <c r="F57" s="196"/>
      <c r="G57" s="196"/>
      <c r="H57" s="196"/>
      <c r="I57" s="196"/>
      <c r="J57" s="196"/>
      <c r="K57" s="196"/>
      <c r="L57" s="196"/>
      <c r="M57" s="196"/>
      <c r="N57" s="196"/>
      <c r="O57" s="196"/>
      <c r="P57" s="196"/>
      <c r="Q57" s="196"/>
      <c r="R57" s="196"/>
      <c r="S57" s="196"/>
      <c r="T57" s="196"/>
      <c r="U57" s="196"/>
    </row>
    <row r="59" spans="1:22" x14ac:dyDescent="0.25">
      <c r="A59" s="308" t="s">
        <v>78</v>
      </c>
      <c r="B59" s="308"/>
      <c r="C59" s="43"/>
      <c r="D59" s="43"/>
      <c r="E59" s="43"/>
      <c r="F59" s="43"/>
      <c r="G59" s="43"/>
      <c r="H59" s="43"/>
      <c r="I59" s="43"/>
      <c r="J59" s="43"/>
      <c r="K59" s="43"/>
      <c r="L59" s="43"/>
      <c r="M59" s="43"/>
      <c r="N59" s="43"/>
      <c r="O59" s="43"/>
      <c r="P59" s="43"/>
      <c r="Q59" s="43"/>
      <c r="R59" s="43"/>
    </row>
    <row r="60" spans="1:22" x14ac:dyDescent="0.25">
      <c r="A60" s="301" t="s">
        <v>396</v>
      </c>
      <c r="B60" s="301"/>
      <c r="C60" s="301"/>
      <c r="D60" s="301"/>
      <c r="E60" s="301"/>
      <c r="F60" s="301"/>
      <c r="G60" s="301"/>
      <c r="H60" s="301"/>
      <c r="I60" s="301"/>
      <c r="J60" s="301"/>
      <c r="K60" s="301"/>
      <c r="L60" s="43"/>
      <c r="M60" s="43"/>
      <c r="N60" s="43"/>
      <c r="O60" s="43"/>
      <c r="P60" s="43"/>
      <c r="Q60" s="43"/>
      <c r="R60" s="43"/>
    </row>
    <row r="61" spans="1:22" ht="12.6" customHeight="1" x14ac:dyDescent="0.25">
      <c r="A61" s="251" t="s">
        <v>85</v>
      </c>
      <c r="B61" s="251"/>
      <c r="C61" s="251"/>
      <c r="D61" s="251"/>
      <c r="E61" s="251"/>
      <c r="F61" s="251"/>
      <c r="G61" s="251"/>
      <c r="H61" s="251"/>
      <c r="I61" s="251"/>
      <c r="J61" s="251"/>
      <c r="K61" s="251"/>
      <c r="L61" s="75"/>
      <c r="M61" s="75"/>
      <c r="N61" s="75"/>
      <c r="O61" s="75"/>
      <c r="P61" s="75"/>
      <c r="Q61" s="75"/>
      <c r="R61" s="75"/>
    </row>
    <row r="62" spans="1:22" ht="12.6" customHeight="1" x14ac:dyDescent="0.25">
      <c r="A62" s="287" t="s">
        <v>82</v>
      </c>
      <c r="B62" s="287"/>
      <c r="C62" s="287"/>
      <c r="D62" s="287"/>
      <c r="E62" s="287"/>
      <c r="F62" s="287"/>
      <c r="G62" s="287"/>
      <c r="H62" s="287"/>
      <c r="I62" s="287"/>
      <c r="J62" s="287"/>
      <c r="K62" s="287"/>
      <c r="L62" s="75"/>
      <c r="M62" s="75"/>
      <c r="N62" s="75"/>
      <c r="O62" s="75"/>
      <c r="P62" s="75"/>
      <c r="Q62" s="75"/>
      <c r="R62" s="75"/>
    </row>
    <row r="63" spans="1:22" ht="12.6" customHeight="1" x14ac:dyDescent="0.25">
      <c r="A63" s="251" t="s">
        <v>86</v>
      </c>
      <c r="B63" s="251"/>
      <c r="C63" s="251"/>
      <c r="D63" s="251"/>
      <c r="E63" s="251"/>
      <c r="F63" s="251"/>
      <c r="G63" s="251"/>
      <c r="H63" s="251"/>
      <c r="I63" s="251"/>
      <c r="J63" s="251"/>
      <c r="K63" s="251"/>
      <c r="L63" s="75"/>
      <c r="M63" s="75"/>
      <c r="N63" s="75"/>
      <c r="O63" s="75"/>
      <c r="P63" s="75"/>
      <c r="Q63" s="75"/>
      <c r="R63" s="75"/>
    </row>
    <row r="64" spans="1:22" x14ac:dyDescent="0.25">
      <c r="A64" s="252" t="s">
        <v>83</v>
      </c>
      <c r="B64" s="252"/>
      <c r="C64" s="252"/>
      <c r="D64" s="252"/>
      <c r="E64" s="252"/>
      <c r="F64" s="252"/>
      <c r="G64" s="252"/>
      <c r="H64" s="252"/>
      <c r="I64" s="252"/>
      <c r="J64" s="252"/>
      <c r="K64" s="252"/>
      <c r="L64" s="76"/>
      <c r="M64" s="76"/>
      <c r="N64" s="76"/>
      <c r="O64" s="76"/>
      <c r="P64" s="76"/>
      <c r="Q64" s="76"/>
      <c r="R64" s="76"/>
    </row>
    <row r="65" spans="1:18" x14ac:dyDescent="0.25">
      <c r="A65" s="43"/>
      <c r="B65" s="43"/>
      <c r="C65" s="43"/>
      <c r="D65" s="43"/>
      <c r="E65" s="43"/>
      <c r="F65" s="43"/>
      <c r="G65" s="43"/>
      <c r="H65" s="43"/>
      <c r="I65" s="43"/>
      <c r="J65" s="43"/>
      <c r="K65" s="43"/>
      <c r="L65" s="43"/>
      <c r="M65" s="43"/>
      <c r="N65" s="43"/>
      <c r="O65" s="43"/>
      <c r="P65" s="43"/>
      <c r="Q65" s="43"/>
      <c r="R65" s="43"/>
    </row>
    <row r="66" spans="1:18" x14ac:dyDescent="0.25">
      <c r="A66" s="250" t="s">
        <v>351</v>
      </c>
      <c r="B66" s="250"/>
      <c r="C66" s="43"/>
      <c r="D66" s="43"/>
      <c r="E66" s="43"/>
      <c r="F66" s="43"/>
      <c r="G66" s="43"/>
      <c r="H66" s="43"/>
      <c r="I66" s="43"/>
      <c r="J66" s="43"/>
      <c r="K66" s="43"/>
      <c r="L66" s="43"/>
      <c r="M66" s="43"/>
      <c r="N66" s="43"/>
      <c r="O66" s="43"/>
      <c r="P66" s="43"/>
      <c r="Q66" s="43"/>
      <c r="R66" s="43"/>
    </row>
    <row r="67" spans="1:18" x14ac:dyDescent="0.25">
      <c r="A67" s="43"/>
      <c r="B67" s="43"/>
      <c r="C67" s="43"/>
      <c r="D67" s="43"/>
      <c r="E67" s="43"/>
      <c r="F67" s="43"/>
      <c r="G67" s="43"/>
      <c r="H67" s="43"/>
      <c r="I67" s="43"/>
      <c r="J67" s="43"/>
      <c r="K67" s="43"/>
      <c r="L67" s="43"/>
      <c r="M67" s="43"/>
      <c r="N67" s="43"/>
      <c r="O67" s="43"/>
      <c r="P67" s="43"/>
      <c r="Q67" s="43"/>
      <c r="R67" s="43"/>
    </row>
    <row r="68" spans="1:18" x14ac:dyDescent="0.25">
      <c r="A68" s="43"/>
      <c r="B68" s="43"/>
      <c r="C68" s="43"/>
      <c r="D68" s="43"/>
      <c r="E68" s="43"/>
      <c r="F68" s="43"/>
      <c r="G68" s="43"/>
      <c r="H68" s="43"/>
      <c r="I68" s="43"/>
      <c r="J68" s="43"/>
      <c r="K68" s="43"/>
      <c r="L68" s="43"/>
      <c r="M68" s="43"/>
      <c r="N68" s="43"/>
      <c r="O68" s="43"/>
      <c r="P68" s="43"/>
      <c r="Q68" s="43"/>
      <c r="R68" s="43"/>
    </row>
    <row r="69" spans="1:18" x14ac:dyDescent="0.25">
      <c r="A69" s="43"/>
      <c r="B69" s="43"/>
      <c r="C69" s="43"/>
      <c r="D69" s="203">
        <f>C11-D11</f>
        <v>10.699999999999989</v>
      </c>
      <c r="E69" s="204"/>
      <c r="F69" s="43"/>
      <c r="G69" s="43"/>
      <c r="H69" s="43"/>
      <c r="I69" s="43"/>
      <c r="J69" s="43"/>
      <c r="K69" s="43"/>
      <c r="L69" s="43"/>
      <c r="M69" s="43"/>
      <c r="N69" s="43"/>
      <c r="O69" s="43"/>
      <c r="P69" s="43"/>
      <c r="Q69" s="43"/>
      <c r="R69" s="43"/>
    </row>
    <row r="70" spans="1:18" x14ac:dyDescent="0.25">
      <c r="D70" s="195">
        <f t="shared" ref="D70:D82" si="0">C12-D12</f>
        <v>15.5</v>
      </c>
      <c r="E70" s="197"/>
    </row>
    <row r="71" spans="1:18" x14ac:dyDescent="0.25">
      <c r="D71" s="195">
        <f t="shared" si="0"/>
        <v>15.100000000000023</v>
      </c>
      <c r="E71" s="197"/>
    </row>
    <row r="72" spans="1:18" x14ac:dyDescent="0.25">
      <c r="D72" s="195">
        <f t="shared" si="0"/>
        <v>10.099999999999966</v>
      </c>
      <c r="E72" s="197"/>
    </row>
    <row r="73" spans="1:18" x14ac:dyDescent="0.25">
      <c r="D73" s="195">
        <f t="shared" si="0"/>
        <v>11.600000000000023</v>
      </c>
      <c r="E73" s="197"/>
    </row>
    <row r="74" spans="1:18" x14ac:dyDescent="0.25">
      <c r="D74" s="195">
        <f t="shared" si="0"/>
        <v>7.6000000000000227</v>
      </c>
      <c r="E74" s="197"/>
    </row>
    <row r="75" spans="1:18" x14ac:dyDescent="0.25">
      <c r="D75" s="195">
        <f t="shared" si="0"/>
        <v>6.8000000000000114</v>
      </c>
      <c r="E75" s="197"/>
    </row>
    <row r="76" spans="1:18" x14ac:dyDescent="0.25">
      <c r="D76" s="195">
        <f t="shared" si="0"/>
        <v>10</v>
      </c>
      <c r="E76" s="197"/>
    </row>
    <row r="77" spans="1:18" x14ac:dyDescent="0.25">
      <c r="D77" s="195">
        <f t="shared" si="0"/>
        <v>8.4000000000000341</v>
      </c>
      <c r="E77" s="197"/>
    </row>
    <row r="78" spans="1:18" x14ac:dyDescent="0.25">
      <c r="D78" s="195">
        <f t="shared" si="0"/>
        <v>6.5999999999999659</v>
      </c>
      <c r="E78" s="197"/>
    </row>
    <row r="79" spans="1:18" x14ac:dyDescent="0.25">
      <c r="D79" s="195">
        <f t="shared" si="0"/>
        <v>32.800000000000011</v>
      </c>
      <c r="E79" s="197"/>
    </row>
    <row r="80" spans="1:18" x14ac:dyDescent="0.25">
      <c r="D80" s="195">
        <f t="shared" si="0"/>
        <v>34.800000000000011</v>
      </c>
      <c r="E80" s="197"/>
    </row>
    <row r="81" spans="4:5" x14ac:dyDescent="0.25">
      <c r="D81" s="195">
        <f>C23-D23</f>
        <v>9.6999999999999886</v>
      </c>
      <c r="E81" s="197"/>
    </row>
    <row r="82" spans="4:5" x14ac:dyDescent="0.25">
      <c r="D82" s="195">
        <f t="shared" si="0"/>
        <v>34.5</v>
      </c>
      <c r="E82" s="197"/>
    </row>
  </sheetData>
  <sortState xmlns:xlrd2="http://schemas.microsoft.com/office/spreadsheetml/2017/richdata2" ref="B43:Q56">
    <sortCondition descending="1" ref="C43:C56"/>
  </sortState>
  <mergeCells count="21">
    <mergeCell ref="A1:Q1"/>
    <mergeCell ref="S1:U1"/>
    <mergeCell ref="C5:F5"/>
    <mergeCell ref="I5:L5"/>
    <mergeCell ref="N5:Q5"/>
    <mergeCell ref="Q6:Q9"/>
    <mergeCell ref="D7:E8"/>
    <mergeCell ref="J7:K8"/>
    <mergeCell ref="O7:P8"/>
    <mergeCell ref="C6:C9"/>
    <mergeCell ref="F6:F9"/>
    <mergeCell ref="I6:I9"/>
    <mergeCell ref="L6:L9"/>
    <mergeCell ref="N6:N9"/>
    <mergeCell ref="A66:B66"/>
    <mergeCell ref="A64:K64"/>
    <mergeCell ref="A61:K61"/>
    <mergeCell ref="A60:K60"/>
    <mergeCell ref="A59:B59"/>
    <mergeCell ref="A63:K63"/>
    <mergeCell ref="A62:K62"/>
  </mergeCells>
  <hyperlinks>
    <hyperlink ref="S1" location="Contents!A1" display="back to contents" xr:uid="{00000000-0004-0000-1400-000000000000}"/>
    <hyperlink ref="A62" r:id="rId1" xr:uid="{00000000-0004-0000-1400-000001000000}"/>
    <hyperlink ref="A64" r:id="rId2" xr:uid="{00000000-0004-0000-1400-000002000000}"/>
  </hyperlinks>
  <pageMargins left="0.23622047244094491" right="0.23622047244094491" top="0.74803149606299213" bottom="0.74803149606299213" header="0.31496062992125984" footer="0.31496062992125984"/>
  <pageSetup paperSize="9" scale="70" fitToHeight="4"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N76"/>
  <sheetViews>
    <sheetView showGridLines="0" zoomScaleNormal="100" workbookViewId="0">
      <selection sqref="A1:L1"/>
    </sheetView>
  </sheetViews>
  <sheetFormatPr defaultColWidth="8.88671875" defaultRowHeight="13.2" x14ac:dyDescent="0.25"/>
  <cols>
    <col min="1" max="1" width="5.109375" customWidth="1"/>
    <col min="2" max="2" width="16" customWidth="1"/>
    <col min="3" max="15" width="9.5546875" customWidth="1"/>
    <col min="16" max="47" width="9.5546875" style="207" customWidth="1"/>
    <col min="48" max="92" width="9.5546875" customWidth="1"/>
  </cols>
  <sheetData>
    <row r="1" spans="1:92" ht="22.5" customHeight="1" x14ac:dyDescent="0.25">
      <c r="A1" s="313" t="s">
        <v>976</v>
      </c>
      <c r="B1" s="313"/>
      <c r="C1" s="313"/>
      <c r="D1" s="313"/>
      <c r="E1" s="313"/>
      <c r="F1" s="313"/>
      <c r="G1" s="313"/>
      <c r="H1" s="313"/>
      <c r="I1" s="313"/>
      <c r="J1" s="313"/>
      <c r="K1" s="313"/>
      <c r="L1" s="313"/>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t="s">
        <v>84</v>
      </c>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row>
    <row r="2" spans="1:92" ht="14.25" customHeight="1" x14ac:dyDescent="0.2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row>
    <row r="3" spans="1:92" s="10" customFormat="1" ht="13.8" thickBot="1" x14ac:dyDescent="0.3">
      <c r="A3" s="99"/>
      <c r="B3" s="99"/>
      <c r="C3" s="205" t="s">
        <v>3</v>
      </c>
      <c r="D3" s="205"/>
      <c r="E3" s="205"/>
      <c r="F3" s="205"/>
      <c r="G3" s="205"/>
      <c r="H3" s="205"/>
      <c r="I3" s="205"/>
      <c r="J3" s="205"/>
      <c r="K3" s="205"/>
      <c r="L3" s="205"/>
      <c r="M3" s="205"/>
      <c r="N3" s="205"/>
      <c r="O3" s="205"/>
      <c r="P3" s="205"/>
      <c r="Q3" s="205"/>
      <c r="R3" s="205"/>
      <c r="S3" s="205"/>
      <c r="T3" s="205"/>
      <c r="U3" s="205"/>
      <c r="V3" s="205"/>
      <c r="W3" s="205"/>
      <c r="X3" s="205"/>
      <c r="Y3" s="205"/>
      <c r="Z3" s="205" t="s">
        <v>321</v>
      </c>
      <c r="AA3" s="205"/>
      <c r="AB3" s="205"/>
      <c r="AC3" s="205"/>
      <c r="AD3" s="205"/>
      <c r="AE3" s="205"/>
      <c r="AF3" s="205"/>
      <c r="AG3" s="205"/>
      <c r="AH3" s="205"/>
      <c r="AI3" s="205"/>
      <c r="AJ3" s="205"/>
      <c r="AK3" s="205"/>
      <c r="AL3" s="205"/>
      <c r="AM3" s="205"/>
      <c r="AN3" s="205"/>
      <c r="AO3" s="205"/>
      <c r="AP3" s="205"/>
      <c r="AQ3" s="205"/>
      <c r="AR3" s="205"/>
      <c r="AS3" s="205"/>
      <c r="AT3" s="205"/>
      <c r="AU3" s="205"/>
      <c r="AV3" s="205"/>
      <c r="AW3" s="205" t="s">
        <v>341</v>
      </c>
      <c r="AX3" s="205"/>
      <c r="AY3" s="205"/>
      <c r="AZ3" s="205"/>
      <c r="BA3" s="205"/>
      <c r="BB3" s="205"/>
      <c r="BC3" s="205"/>
      <c r="BD3" s="205"/>
      <c r="BE3" s="205"/>
      <c r="BF3" s="205"/>
      <c r="BG3" s="205"/>
      <c r="BH3" s="205"/>
      <c r="BI3" s="205"/>
      <c r="BJ3" s="205"/>
      <c r="BK3" s="205"/>
      <c r="BL3" s="205"/>
      <c r="BM3" s="205"/>
      <c r="BN3" s="205"/>
      <c r="BO3" s="205"/>
      <c r="BP3" s="205"/>
      <c r="BQ3" s="205"/>
      <c r="BR3" s="205"/>
      <c r="BS3" s="205"/>
      <c r="BT3" s="205" t="s">
        <v>323</v>
      </c>
      <c r="BU3" s="205"/>
      <c r="BV3" s="205"/>
      <c r="BW3" s="205"/>
      <c r="BX3" s="205"/>
      <c r="BY3" s="205"/>
      <c r="BZ3" s="205"/>
      <c r="CA3" s="205"/>
      <c r="CB3" s="205"/>
      <c r="CC3" s="205"/>
      <c r="CD3" s="205"/>
      <c r="CE3" s="205"/>
      <c r="CF3" s="205"/>
      <c r="CG3" s="205"/>
      <c r="CH3" s="205"/>
      <c r="CI3" s="205"/>
      <c r="CJ3" s="205"/>
      <c r="CK3" s="205"/>
      <c r="CL3" s="205"/>
      <c r="CM3" s="205"/>
      <c r="CN3" s="205"/>
    </row>
    <row r="4" spans="1:92" s="10" customFormat="1"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row>
    <row r="5" spans="1:92" s="10" customFormat="1" x14ac:dyDescent="0.25">
      <c r="A5" s="99"/>
      <c r="B5" s="99"/>
      <c r="C5" s="183">
        <v>2001</v>
      </c>
      <c r="D5" s="183">
        <v>2002</v>
      </c>
      <c r="E5" s="183">
        <v>2003</v>
      </c>
      <c r="F5" s="183">
        <v>2004</v>
      </c>
      <c r="G5" s="183">
        <v>2005</v>
      </c>
      <c r="H5" s="183">
        <v>2006</v>
      </c>
      <c r="I5" s="183">
        <v>2007</v>
      </c>
      <c r="J5" s="183">
        <v>2008</v>
      </c>
      <c r="K5" s="183">
        <v>2009</v>
      </c>
      <c r="L5" s="183">
        <v>2010</v>
      </c>
      <c r="M5" s="183">
        <v>2011</v>
      </c>
      <c r="N5" s="183">
        <v>2012</v>
      </c>
      <c r="O5" s="183">
        <v>2013</v>
      </c>
      <c r="P5" s="183">
        <v>2014</v>
      </c>
      <c r="Q5" s="183">
        <v>2015</v>
      </c>
      <c r="R5" s="183">
        <v>2016</v>
      </c>
      <c r="S5" s="183">
        <v>2017</v>
      </c>
      <c r="T5" s="183">
        <v>2018</v>
      </c>
      <c r="U5" s="183">
        <v>2019</v>
      </c>
      <c r="V5" s="183">
        <v>2020</v>
      </c>
      <c r="W5" s="183">
        <v>2021</v>
      </c>
      <c r="X5" s="183"/>
      <c r="Y5" s="183"/>
      <c r="Z5" s="183">
        <v>2001</v>
      </c>
      <c r="AA5" s="183">
        <v>2002</v>
      </c>
      <c r="AB5" s="183">
        <v>2003</v>
      </c>
      <c r="AC5" s="183">
        <v>2004</v>
      </c>
      <c r="AD5" s="183">
        <v>2005</v>
      </c>
      <c r="AE5" s="183">
        <v>2006</v>
      </c>
      <c r="AF5" s="183">
        <v>2007</v>
      </c>
      <c r="AG5" s="183">
        <v>2008</v>
      </c>
      <c r="AH5" s="183">
        <v>2009</v>
      </c>
      <c r="AI5" s="183">
        <v>2010</v>
      </c>
      <c r="AJ5" s="183">
        <v>2011</v>
      </c>
      <c r="AK5" s="183">
        <v>2012</v>
      </c>
      <c r="AL5" s="183">
        <v>2013</v>
      </c>
      <c r="AM5" s="183">
        <v>2014</v>
      </c>
      <c r="AN5" s="183">
        <v>2015</v>
      </c>
      <c r="AO5" s="183">
        <v>2016</v>
      </c>
      <c r="AP5" s="183">
        <v>2017</v>
      </c>
      <c r="AQ5" s="183">
        <v>2018</v>
      </c>
      <c r="AR5" s="183">
        <v>2019</v>
      </c>
      <c r="AS5" s="183">
        <v>2020</v>
      </c>
      <c r="AT5" s="183">
        <v>2021</v>
      </c>
      <c r="AU5" s="183"/>
      <c r="AV5" s="183"/>
      <c r="AW5" s="183">
        <v>2001</v>
      </c>
      <c r="AX5" s="183">
        <v>2002</v>
      </c>
      <c r="AY5" s="183">
        <v>2003</v>
      </c>
      <c r="AZ5" s="183">
        <v>2004</v>
      </c>
      <c r="BA5" s="183">
        <v>2005</v>
      </c>
      <c r="BB5" s="183">
        <v>2006</v>
      </c>
      <c r="BC5" s="183">
        <v>2007</v>
      </c>
      <c r="BD5" s="183">
        <v>2008</v>
      </c>
      <c r="BE5" s="183">
        <v>2009</v>
      </c>
      <c r="BF5" s="183">
        <v>2010</v>
      </c>
      <c r="BG5" s="183">
        <v>2011</v>
      </c>
      <c r="BH5" s="183">
        <v>2012</v>
      </c>
      <c r="BI5" s="183">
        <v>2013</v>
      </c>
      <c r="BJ5" s="183">
        <v>2014</v>
      </c>
      <c r="BK5" s="183">
        <v>2015</v>
      </c>
      <c r="BL5" s="183">
        <v>2016</v>
      </c>
      <c r="BM5" s="183">
        <v>2017</v>
      </c>
      <c r="BN5" s="183">
        <v>2018</v>
      </c>
      <c r="BO5" s="183">
        <v>2019</v>
      </c>
      <c r="BP5" s="183">
        <v>2020</v>
      </c>
      <c r="BQ5" s="183">
        <v>2021</v>
      </c>
      <c r="BR5" s="183"/>
      <c r="BS5" s="183"/>
      <c r="BT5" s="183">
        <v>2001</v>
      </c>
      <c r="BU5" s="183">
        <v>2002</v>
      </c>
      <c r="BV5" s="183">
        <v>2003</v>
      </c>
      <c r="BW5" s="183">
        <v>2004</v>
      </c>
      <c r="BX5" s="183">
        <v>2005</v>
      </c>
      <c r="BY5" s="183">
        <v>2006</v>
      </c>
      <c r="BZ5" s="183">
        <v>2007</v>
      </c>
      <c r="CA5" s="183">
        <v>2008</v>
      </c>
      <c r="CB5" s="183">
        <v>2009</v>
      </c>
      <c r="CC5" s="183">
        <v>2010</v>
      </c>
      <c r="CD5" s="183">
        <v>2011</v>
      </c>
      <c r="CE5" s="183">
        <v>2012</v>
      </c>
      <c r="CF5" s="183">
        <v>2013</v>
      </c>
      <c r="CG5" s="183">
        <v>2014</v>
      </c>
      <c r="CH5" s="183">
        <v>2015</v>
      </c>
      <c r="CI5" s="183">
        <v>2016</v>
      </c>
      <c r="CJ5" s="183">
        <v>2017</v>
      </c>
      <c r="CK5" s="183">
        <v>2018</v>
      </c>
      <c r="CL5" s="183">
        <v>2019</v>
      </c>
      <c r="CM5" s="183">
        <v>2020</v>
      </c>
      <c r="CN5" s="183">
        <v>2021</v>
      </c>
    </row>
    <row r="6" spans="1:92" x14ac:dyDescent="0.2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x14ac:dyDescent="0.2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row>
    <row r="8" spans="1:92" x14ac:dyDescent="0.25">
      <c r="A8" s="50" t="s">
        <v>0</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row>
    <row r="9" spans="1:92" x14ac:dyDescent="0.25">
      <c r="A9" s="50"/>
      <c r="B9" s="50" t="s">
        <v>44</v>
      </c>
      <c r="C9" s="120">
        <v>57382</v>
      </c>
      <c r="D9" s="120">
        <v>58103</v>
      </c>
      <c r="E9" s="120">
        <v>58472</v>
      </c>
      <c r="F9" s="120">
        <v>56187</v>
      </c>
      <c r="G9" s="120">
        <v>55747</v>
      </c>
      <c r="H9" s="120">
        <v>55093</v>
      </c>
      <c r="I9" s="120">
        <v>55986</v>
      </c>
      <c r="J9" s="120">
        <v>55700</v>
      </c>
      <c r="K9" s="120">
        <v>53856</v>
      </c>
      <c r="L9" s="120">
        <v>53967</v>
      </c>
      <c r="M9" s="120">
        <v>53661</v>
      </c>
      <c r="N9" s="120">
        <v>54937</v>
      </c>
      <c r="O9" s="120">
        <v>54700</v>
      </c>
      <c r="P9" s="120">
        <v>54239</v>
      </c>
      <c r="Q9" s="120">
        <v>57579</v>
      </c>
      <c r="R9" s="120">
        <v>56728</v>
      </c>
      <c r="S9" s="120">
        <v>57883</v>
      </c>
      <c r="T9" s="120">
        <v>58503</v>
      </c>
      <c r="U9" s="120">
        <v>58108</v>
      </c>
      <c r="V9" s="120">
        <v>64093</v>
      </c>
      <c r="W9" s="120">
        <v>63587</v>
      </c>
      <c r="X9" s="52"/>
      <c r="Y9" s="52"/>
      <c r="Z9" s="120">
        <f>SUM(Z10:Z25)</f>
        <v>18744</v>
      </c>
      <c r="AA9" s="120">
        <f t="shared" ref="AA9" si="0">SUM(AA10:AA25)</f>
        <v>18664</v>
      </c>
      <c r="AB9" s="120">
        <f t="shared" ref="AB9" si="1">SUM(AB10:AB25)</f>
        <v>18316</v>
      </c>
      <c r="AC9" s="120">
        <f t="shared" ref="AC9" si="2">SUM(AC10:AC25)</f>
        <v>17472</v>
      </c>
      <c r="AD9" s="120">
        <f t="shared" ref="AD9" si="3">SUM(AD10:AD25)</f>
        <v>17180</v>
      </c>
      <c r="AE9" s="120">
        <f t="shared" ref="AE9" si="4">SUM(AE10:AE25)</f>
        <v>17009</v>
      </c>
      <c r="AF9" s="120">
        <f t="shared" ref="AF9" si="5">SUM(AF10:AF25)</f>
        <v>16747</v>
      </c>
      <c r="AG9" s="120">
        <f t="shared" ref="AG9" si="6">SUM(AG10:AG25)</f>
        <v>16494</v>
      </c>
      <c r="AH9" s="120">
        <f t="shared" ref="AH9" si="7">SUM(AH10:AH25)</f>
        <v>15836</v>
      </c>
      <c r="AI9" s="120">
        <f t="shared" ref="AI9" si="8">SUM(AI10:AI25)</f>
        <v>15540</v>
      </c>
      <c r="AJ9" s="120">
        <f t="shared" ref="AJ9" si="9">SUM(AJ10:AJ25)</f>
        <v>15258</v>
      </c>
      <c r="AK9" s="120">
        <f t="shared" ref="AK9" si="10">SUM(AK10:AK25)</f>
        <v>14932</v>
      </c>
      <c r="AL9" s="120">
        <f t="shared" ref="AL9" si="11">SUM(AL10:AL25)</f>
        <v>14802</v>
      </c>
      <c r="AM9" s="120">
        <f t="shared" ref="AM9" si="12">SUM(AM10:AM25)</f>
        <v>14353</v>
      </c>
      <c r="AN9" s="120">
        <f t="shared" ref="AN9" si="13">SUM(AN10:AN25)</f>
        <v>14959</v>
      </c>
      <c r="AO9" s="120">
        <f t="shared" ref="AO9" si="14">SUM(AO10:AO25)</f>
        <v>15392</v>
      </c>
      <c r="AP9" s="120">
        <f t="shared" ref="AP9" si="15">SUM(AP10:AP25)</f>
        <v>15138</v>
      </c>
      <c r="AQ9" s="120">
        <f t="shared" ref="AQ9" si="16">SUM(AQ10:AQ25)</f>
        <v>15480</v>
      </c>
      <c r="AR9" s="120">
        <f t="shared" ref="AR9" si="17">SUM(AR10:AR25)</f>
        <v>15520</v>
      </c>
      <c r="AS9" s="120">
        <f t="shared" ref="AS9:AT9" si="18">SUM(AS10:AS25)</f>
        <v>17153</v>
      </c>
      <c r="AT9" s="120">
        <f t="shared" si="18"/>
        <v>17862</v>
      </c>
      <c r="AU9" s="52"/>
      <c r="AV9" s="52"/>
      <c r="AW9" s="119">
        <f>SUM(AW10:AW25)</f>
        <v>12021.5</v>
      </c>
      <c r="AX9" s="119">
        <f t="shared" ref="AX9" si="19">SUM(AX10:AX25)</f>
        <v>12076</v>
      </c>
      <c r="AY9" s="119">
        <f t="shared" ref="AY9" si="20">SUM(AY10:AY25)</f>
        <v>11762.5</v>
      </c>
      <c r="AZ9" s="120">
        <f t="shared" ref="AZ9" si="21">SUM(AZ10:AZ25)</f>
        <v>11369.5</v>
      </c>
      <c r="BA9" s="119">
        <f t="shared" ref="BA9" si="22">SUM(BA10:BA25)</f>
        <v>11130.5</v>
      </c>
      <c r="BB9" s="119">
        <f t="shared" ref="BB9" si="23">SUM(BB10:BB25)</f>
        <v>11171</v>
      </c>
      <c r="BC9" s="119">
        <f t="shared" ref="BC9" si="24">SUM(BC10:BC25)</f>
        <v>10899.5</v>
      </c>
      <c r="BD9" s="120">
        <f t="shared" ref="BD9" si="25">SUM(BD10:BD25)</f>
        <v>10805</v>
      </c>
      <c r="BE9" s="119">
        <f t="shared" ref="BE9" si="26">SUM(BE10:BE25)</f>
        <v>10549.5</v>
      </c>
      <c r="BF9" s="119">
        <f t="shared" ref="BF9" si="27">SUM(BF10:BF25)</f>
        <v>10350.5</v>
      </c>
      <c r="BG9" s="119">
        <f t="shared" ref="BG9" si="28">SUM(BG10:BG25)</f>
        <v>10226</v>
      </c>
      <c r="BH9" s="120">
        <f t="shared" ref="BH9" si="29">SUM(BH10:BH25)</f>
        <v>9990</v>
      </c>
      <c r="BI9" s="119">
        <f t="shared" ref="BI9" si="30">SUM(BI10:BI25)</f>
        <v>9993.5</v>
      </c>
      <c r="BJ9" s="119">
        <f t="shared" ref="BJ9" si="31">SUM(BJ10:BJ25)</f>
        <v>9803.5</v>
      </c>
      <c r="BK9" s="119">
        <f t="shared" ref="BK9" si="32">SUM(BK10:BK25)</f>
        <v>10175</v>
      </c>
      <c r="BL9" s="120">
        <f t="shared" ref="BL9" si="33">SUM(BL10:BL25)</f>
        <v>10526</v>
      </c>
      <c r="BM9" s="119">
        <f t="shared" ref="BM9" si="34">SUM(BM10:BM25)</f>
        <v>10423.5</v>
      </c>
      <c r="BN9" s="119">
        <f t="shared" ref="BN9" si="35">SUM(BN10:BN25)</f>
        <v>10664.5</v>
      </c>
      <c r="BO9" s="119">
        <f t="shared" ref="BO9" si="36">SUM(BO10:BO25)</f>
        <v>10787.5</v>
      </c>
      <c r="BP9" s="119">
        <f t="shared" ref="BP9:BQ9" si="37">SUM(BP10:BP25)</f>
        <v>12293.5</v>
      </c>
      <c r="BQ9" s="119">
        <f t="shared" si="37"/>
        <v>12851.5</v>
      </c>
      <c r="BR9" s="52"/>
      <c r="BS9" s="52"/>
      <c r="BT9" s="119">
        <f>SUM(BT10:BT25)</f>
        <v>6722.5</v>
      </c>
      <c r="BU9" s="119">
        <f t="shared" ref="BU9" si="38">SUM(BU10:BU25)</f>
        <v>6588</v>
      </c>
      <c r="BV9" s="119">
        <f t="shared" ref="BV9" si="39">SUM(BV10:BV25)</f>
        <v>6553.5</v>
      </c>
      <c r="BW9" s="120">
        <f t="shared" ref="BW9" si="40">SUM(BW10:BW25)</f>
        <v>6102.5</v>
      </c>
      <c r="BX9" s="119">
        <f t="shared" ref="BX9" si="41">SUM(BX10:BX25)</f>
        <v>6049.5</v>
      </c>
      <c r="BY9" s="119">
        <f t="shared" ref="BY9" si="42">SUM(BY10:BY25)</f>
        <v>5838</v>
      </c>
      <c r="BZ9" s="119">
        <f t="shared" ref="BZ9" si="43">SUM(BZ10:BZ25)</f>
        <v>5847.5</v>
      </c>
      <c r="CA9" s="120">
        <f t="shared" ref="CA9" si="44">SUM(CA10:CA25)</f>
        <v>5689</v>
      </c>
      <c r="CB9" s="119">
        <f t="shared" ref="CB9" si="45">SUM(CB10:CB25)</f>
        <v>5286.5</v>
      </c>
      <c r="CC9" s="119">
        <f t="shared" ref="CC9" si="46">SUM(CC10:CC25)</f>
        <v>5189.5</v>
      </c>
      <c r="CD9" s="119">
        <f t="shared" ref="CD9" si="47">SUM(CD10:CD25)</f>
        <v>5189.5</v>
      </c>
      <c r="CE9" s="120">
        <f t="shared" ref="CE9" si="48">SUM(CE10:CE25)</f>
        <v>4942</v>
      </c>
      <c r="CF9" s="119">
        <f t="shared" ref="CF9" si="49">SUM(CF10:CF25)</f>
        <v>4808.5</v>
      </c>
      <c r="CG9" s="119">
        <f t="shared" ref="CG9" si="50">SUM(CG10:CG25)</f>
        <v>4549.5</v>
      </c>
      <c r="CH9" s="119">
        <f t="shared" ref="CH9" si="51">SUM(CH10:CH25)</f>
        <v>4784</v>
      </c>
      <c r="CI9" s="120">
        <f t="shared" ref="CI9" si="52">SUM(CI10:CI25)</f>
        <v>4866</v>
      </c>
      <c r="CJ9" s="119">
        <f t="shared" ref="CJ9" si="53">SUM(CJ10:CJ25)</f>
        <v>4714.5</v>
      </c>
      <c r="CK9" s="119">
        <f t="shared" ref="CK9" si="54">SUM(CK10:CK25)</f>
        <v>4815.5</v>
      </c>
      <c r="CL9" s="119">
        <f t="shared" ref="CL9" si="55">SUM(CL10:CL25)</f>
        <v>4732.5</v>
      </c>
      <c r="CM9" s="119">
        <f t="shared" ref="CM9:CN9" si="56">SUM(CM10:CM25)</f>
        <v>4859.5</v>
      </c>
      <c r="CN9" s="119">
        <f t="shared" si="56"/>
        <v>5110</v>
      </c>
    </row>
    <row r="10" spans="1:92" x14ac:dyDescent="0.25">
      <c r="A10" s="50"/>
      <c r="B10" s="50">
        <v>0</v>
      </c>
      <c r="C10" s="120">
        <v>290</v>
      </c>
      <c r="D10" s="120">
        <v>270</v>
      </c>
      <c r="E10" s="120">
        <v>265</v>
      </c>
      <c r="F10" s="120">
        <v>266</v>
      </c>
      <c r="G10" s="120">
        <v>284</v>
      </c>
      <c r="H10" s="120">
        <v>248</v>
      </c>
      <c r="I10" s="120">
        <v>272</v>
      </c>
      <c r="J10" s="120">
        <v>253</v>
      </c>
      <c r="K10" s="120">
        <v>235</v>
      </c>
      <c r="L10" s="120">
        <v>218</v>
      </c>
      <c r="M10" s="120">
        <v>238</v>
      </c>
      <c r="N10" s="120">
        <v>217</v>
      </c>
      <c r="O10" s="120">
        <v>186</v>
      </c>
      <c r="P10" s="120">
        <v>207</v>
      </c>
      <c r="Q10" s="120">
        <v>175</v>
      </c>
      <c r="R10" s="120">
        <v>181</v>
      </c>
      <c r="S10" s="120">
        <v>176</v>
      </c>
      <c r="T10" s="120">
        <v>163</v>
      </c>
      <c r="U10" s="120">
        <v>165</v>
      </c>
      <c r="V10" s="120">
        <v>146</v>
      </c>
      <c r="W10" s="120">
        <v>186</v>
      </c>
      <c r="X10" s="52"/>
      <c r="Y10" s="52"/>
      <c r="Z10" s="120">
        <v>209</v>
      </c>
      <c r="AA10" s="120">
        <v>193</v>
      </c>
      <c r="AB10" s="120">
        <v>178</v>
      </c>
      <c r="AC10" s="120">
        <v>191</v>
      </c>
      <c r="AD10" s="120">
        <v>205</v>
      </c>
      <c r="AE10" s="120">
        <v>167</v>
      </c>
      <c r="AF10" s="120">
        <v>196</v>
      </c>
      <c r="AG10" s="120">
        <v>170</v>
      </c>
      <c r="AH10" s="120">
        <v>164</v>
      </c>
      <c r="AI10" s="120">
        <v>147</v>
      </c>
      <c r="AJ10" s="120">
        <v>170</v>
      </c>
      <c r="AK10" s="120">
        <v>151</v>
      </c>
      <c r="AL10" s="120">
        <v>123</v>
      </c>
      <c r="AM10" s="120">
        <v>142</v>
      </c>
      <c r="AN10" s="120">
        <v>123</v>
      </c>
      <c r="AO10" s="120">
        <v>120</v>
      </c>
      <c r="AP10" s="120">
        <v>127</v>
      </c>
      <c r="AQ10" s="120">
        <v>115</v>
      </c>
      <c r="AR10" s="120">
        <v>117</v>
      </c>
      <c r="AS10" s="120">
        <v>102</v>
      </c>
      <c r="AT10" s="120">
        <v>144</v>
      </c>
      <c r="AU10" s="52"/>
      <c r="AV10" s="52"/>
      <c r="AW10" s="119">
        <v>10</v>
      </c>
      <c r="AX10" s="119">
        <v>15</v>
      </c>
      <c r="AY10" s="119">
        <v>4</v>
      </c>
      <c r="AZ10" s="120">
        <v>9</v>
      </c>
      <c r="BA10" s="119">
        <v>8</v>
      </c>
      <c r="BB10" s="119">
        <v>8</v>
      </c>
      <c r="BC10" s="119">
        <v>14</v>
      </c>
      <c r="BD10" s="120">
        <v>9</v>
      </c>
      <c r="BE10" s="119">
        <v>12</v>
      </c>
      <c r="BF10" s="119">
        <v>9</v>
      </c>
      <c r="BG10" s="119">
        <v>11</v>
      </c>
      <c r="BH10" s="120">
        <v>11</v>
      </c>
      <c r="BI10" s="119">
        <v>3</v>
      </c>
      <c r="BJ10" s="119">
        <v>15</v>
      </c>
      <c r="BK10" s="119">
        <v>12</v>
      </c>
      <c r="BL10" s="120">
        <v>9</v>
      </c>
      <c r="BM10" s="119">
        <v>13</v>
      </c>
      <c r="BN10" s="119">
        <v>8</v>
      </c>
      <c r="BO10" s="119">
        <v>16</v>
      </c>
      <c r="BP10" s="119">
        <v>5</v>
      </c>
      <c r="BQ10" s="119">
        <v>7</v>
      </c>
      <c r="BR10" s="52"/>
      <c r="BS10" s="52"/>
      <c r="BT10" s="119">
        <v>199</v>
      </c>
      <c r="BU10" s="119">
        <v>178</v>
      </c>
      <c r="BV10" s="119">
        <v>174</v>
      </c>
      <c r="BW10" s="120">
        <v>182</v>
      </c>
      <c r="BX10" s="119">
        <v>197</v>
      </c>
      <c r="BY10" s="119">
        <v>159</v>
      </c>
      <c r="BZ10" s="119">
        <v>182</v>
      </c>
      <c r="CA10" s="120">
        <v>161</v>
      </c>
      <c r="CB10" s="119">
        <v>152</v>
      </c>
      <c r="CC10" s="119">
        <v>138</v>
      </c>
      <c r="CD10" s="119">
        <v>138</v>
      </c>
      <c r="CE10" s="120">
        <v>140</v>
      </c>
      <c r="CF10" s="119">
        <v>120</v>
      </c>
      <c r="CG10" s="119">
        <v>127</v>
      </c>
      <c r="CH10" s="119">
        <v>111</v>
      </c>
      <c r="CI10" s="120">
        <v>111</v>
      </c>
      <c r="CJ10" s="119">
        <v>114</v>
      </c>
      <c r="CK10" s="119">
        <v>107</v>
      </c>
      <c r="CL10" s="119">
        <v>101</v>
      </c>
      <c r="CM10" s="119">
        <v>97</v>
      </c>
      <c r="CN10" s="119">
        <v>138</v>
      </c>
    </row>
    <row r="11" spans="1:92" x14ac:dyDescent="0.25">
      <c r="A11" s="50"/>
      <c r="B11" s="50" t="s">
        <v>63</v>
      </c>
      <c r="C11" s="120">
        <v>42</v>
      </c>
      <c r="D11" s="120">
        <v>66</v>
      </c>
      <c r="E11" s="120">
        <v>59</v>
      </c>
      <c r="F11" s="120">
        <v>48</v>
      </c>
      <c r="G11" s="120">
        <v>60</v>
      </c>
      <c r="H11" s="120">
        <v>47</v>
      </c>
      <c r="I11" s="120">
        <v>51</v>
      </c>
      <c r="J11" s="120">
        <v>39</v>
      </c>
      <c r="K11" s="120">
        <v>41</v>
      </c>
      <c r="L11" s="120">
        <v>42</v>
      </c>
      <c r="M11" s="120">
        <v>37</v>
      </c>
      <c r="N11" s="120">
        <v>37</v>
      </c>
      <c r="O11" s="120">
        <v>40</v>
      </c>
      <c r="P11" s="120">
        <v>26</v>
      </c>
      <c r="Q11" s="120">
        <v>36</v>
      </c>
      <c r="R11" s="120">
        <v>42</v>
      </c>
      <c r="S11" s="120">
        <v>28</v>
      </c>
      <c r="T11" s="120">
        <v>28</v>
      </c>
      <c r="U11" s="120">
        <v>33</v>
      </c>
      <c r="V11" s="120">
        <v>28</v>
      </c>
      <c r="W11" s="120">
        <v>28</v>
      </c>
      <c r="X11" s="52"/>
      <c r="Y11" s="52"/>
      <c r="Z11" s="120">
        <v>23</v>
      </c>
      <c r="AA11" s="120">
        <v>46</v>
      </c>
      <c r="AB11" s="120">
        <v>28</v>
      </c>
      <c r="AC11" s="120">
        <v>20</v>
      </c>
      <c r="AD11" s="120">
        <v>25</v>
      </c>
      <c r="AE11" s="120">
        <v>25</v>
      </c>
      <c r="AF11" s="120">
        <v>23</v>
      </c>
      <c r="AG11" s="120">
        <v>22</v>
      </c>
      <c r="AH11" s="120">
        <v>19</v>
      </c>
      <c r="AI11" s="120">
        <v>18</v>
      </c>
      <c r="AJ11" s="120">
        <v>18</v>
      </c>
      <c r="AK11" s="120">
        <v>14</v>
      </c>
      <c r="AL11" s="120">
        <v>17</v>
      </c>
      <c r="AM11" s="120">
        <v>10</v>
      </c>
      <c r="AN11" s="120">
        <v>12</v>
      </c>
      <c r="AO11" s="120">
        <v>23</v>
      </c>
      <c r="AP11" s="120">
        <v>8</v>
      </c>
      <c r="AQ11" s="120">
        <v>12</v>
      </c>
      <c r="AR11" s="120">
        <v>14</v>
      </c>
      <c r="AS11" s="120">
        <v>11</v>
      </c>
      <c r="AT11" s="120">
        <v>9</v>
      </c>
      <c r="AU11" s="52"/>
      <c r="AV11" s="52"/>
      <c r="AW11" s="119">
        <v>14</v>
      </c>
      <c r="AX11" s="119">
        <v>25</v>
      </c>
      <c r="AY11" s="119">
        <v>13</v>
      </c>
      <c r="AZ11" s="120">
        <v>11</v>
      </c>
      <c r="BA11" s="119">
        <v>12</v>
      </c>
      <c r="BB11" s="119">
        <v>12</v>
      </c>
      <c r="BC11" s="119">
        <v>8</v>
      </c>
      <c r="BD11" s="120">
        <v>13</v>
      </c>
      <c r="BE11" s="119">
        <v>9</v>
      </c>
      <c r="BF11" s="119">
        <v>7</v>
      </c>
      <c r="BG11" s="119">
        <v>9</v>
      </c>
      <c r="BH11" s="120">
        <v>6</v>
      </c>
      <c r="BI11" s="119">
        <v>7</v>
      </c>
      <c r="BJ11" s="119">
        <v>7</v>
      </c>
      <c r="BK11" s="119">
        <v>8</v>
      </c>
      <c r="BL11" s="120">
        <v>7</v>
      </c>
      <c r="BM11" s="119">
        <v>3</v>
      </c>
      <c r="BN11" s="119">
        <v>5</v>
      </c>
      <c r="BO11" s="119">
        <v>3</v>
      </c>
      <c r="BP11" s="119">
        <v>6</v>
      </c>
      <c r="BQ11" s="119">
        <v>8</v>
      </c>
      <c r="BR11" s="52"/>
      <c r="BS11" s="52"/>
      <c r="BT11" s="119">
        <v>9</v>
      </c>
      <c r="BU11" s="119">
        <v>21</v>
      </c>
      <c r="BV11" s="119">
        <v>15</v>
      </c>
      <c r="BW11" s="120">
        <v>9</v>
      </c>
      <c r="BX11" s="119">
        <v>13</v>
      </c>
      <c r="BY11" s="119">
        <v>13</v>
      </c>
      <c r="BZ11" s="119">
        <v>15</v>
      </c>
      <c r="CA11" s="120">
        <v>9</v>
      </c>
      <c r="CB11" s="119">
        <v>10</v>
      </c>
      <c r="CC11" s="119">
        <v>11</v>
      </c>
      <c r="CD11" s="119">
        <v>11</v>
      </c>
      <c r="CE11" s="120">
        <v>8</v>
      </c>
      <c r="CF11" s="119">
        <v>10</v>
      </c>
      <c r="CG11" s="119">
        <v>3</v>
      </c>
      <c r="CH11" s="119">
        <v>4</v>
      </c>
      <c r="CI11" s="120">
        <v>16</v>
      </c>
      <c r="CJ11" s="119">
        <v>5</v>
      </c>
      <c r="CK11" s="119">
        <v>7</v>
      </c>
      <c r="CL11" s="119">
        <v>11</v>
      </c>
      <c r="CM11" s="119">
        <v>5</v>
      </c>
      <c r="CN11" s="119">
        <v>2</v>
      </c>
    </row>
    <row r="12" spans="1:92" x14ac:dyDescent="0.25">
      <c r="A12" s="50"/>
      <c r="B12" s="50" t="s">
        <v>62</v>
      </c>
      <c r="C12" s="120">
        <v>43</v>
      </c>
      <c r="D12" s="120">
        <v>32</v>
      </c>
      <c r="E12" s="120">
        <v>33</v>
      </c>
      <c r="F12" s="120">
        <v>36</v>
      </c>
      <c r="G12" s="120">
        <v>30</v>
      </c>
      <c r="H12" s="120">
        <v>29</v>
      </c>
      <c r="I12" s="120">
        <v>24</v>
      </c>
      <c r="J12" s="120">
        <v>30</v>
      </c>
      <c r="K12" s="120">
        <v>25</v>
      </c>
      <c r="L12" s="120">
        <v>24</v>
      </c>
      <c r="M12" s="120">
        <v>27</v>
      </c>
      <c r="N12" s="120">
        <v>32</v>
      </c>
      <c r="O12" s="120">
        <v>14</v>
      </c>
      <c r="P12" s="120">
        <v>23</v>
      </c>
      <c r="Q12" s="120">
        <v>15</v>
      </c>
      <c r="R12" s="120">
        <v>29</v>
      </c>
      <c r="S12" s="120">
        <v>17</v>
      </c>
      <c r="T12" s="120">
        <v>23</v>
      </c>
      <c r="U12" s="120">
        <v>16</v>
      </c>
      <c r="V12" s="120">
        <v>20</v>
      </c>
      <c r="W12" s="120">
        <v>18</v>
      </c>
      <c r="X12" s="52"/>
      <c r="Y12" s="52"/>
      <c r="Z12" s="120">
        <v>19</v>
      </c>
      <c r="AA12" s="120">
        <v>19</v>
      </c>
      <c r="AB12" s="120">
        <v>14</v>
      </c>
      <c r="AC12" s="120">
        <v>18</v>
      </c>
      <c r="AD12" s="120">
        <v>12</v>
      </c>
      <c r="AE12" s="120">
        <v>14</v>
      </c>
      <c r="AF12" s="120">
        <v>14</v>
      </c>
      <c r="AG12" s="120">
        <v>13</v>
      </c>
      <c r="AH12" s="120">
        <v>10</v>
      </c>
      <c r="AI12" s="120">
        <v>8</v>
      </c>
      <c r="AJ12" s="120">
        <v>13</v>
      </c>
      <c r="AK12" s="120">
        <v>10</v>
      </c>
      <c r="AL12" s="120">
        <v>6</v>
      </c>
      <c r="AM12" s="120">
        <v>8</v>
      </c>
      <c r="AN12" s="120">
        <v>6</v>
      </c>
      <c r="AO12" s="120">
        <v>17</v>
      </c>
      <c r="AP12" s="120">
        <v>5</v>
      </c>
      <c r="AQ12" s="120">
        <v>8</v>
      </c>
      <c r="AR12" s="120">
        <v>2</v>
      </c>
      <c r="AS12" s="120">
        <v>8</v>
      </c>
      <c r="AT12" s="120">
        <v>3</v>
      </c>
      <c r="AU12" s="52"/>
      <c r="AV12" s="52"/>
      <c r="AW12" s="119">
        <v>10</v>
      </c>
      <c r="AX12" s="119">
        <v>13</v>
      </c>
      <c r="AY12" s="119">
        <v>11</v>
      </c>
      <c r="AZ12" s="120">
        <v>14.5</v>
      </c>
      <c r="BA12" s="119">
        <v>6</v>
      </c>
      <c r="BB12" s="119">
        <v>10</v>
      </c>
      <c r="BC12" s="119">
        <v>5</v>
      </c>
      <c r="BD12" s="120">
        <v>9.5</v>
      </c>
      <c r="BE12" s="119">
        <v>6</v>
      </c>
      <c r="BF12" s="119">
        <v>7</v>
      </c>
      <c r="BG12" s="119">
        <v>7</v>
      </c>
      <c r="BH12" s="120">
        <v>9.5</v>
      </c>
      <c r="BI12" s="119">
        <v>5</v>
      </c>
      <c r="BJ12" s="119">
        <v>7</v>
      </c>
      <c r="BK12" s="119">
        <v>5.5</v>
      </c>
      <c r="BL12" s="120">
        <v>9</v>
      </c>
      <c r="BM12" s="119">
        <v>2</v>
      </c>
      <c r="BN12" s="119">
        <v>1</v>
      </c>
      <c r="BO12" s="119">
        <v>0.5</v>
      </c>
      <c r="BP12" s="119">
        <v>4</v>
      </c>
      <c r="BQ12" s="119">
        <v>1</v>
      </c>
      <c r="BR12" s="52"/>
      <c r="BS12" s="52"/>
      <c r="BT12" s="119">
        <v>9</v>
      </c>
      <c r="BU12" s="119">
        <v>6</v>
      </c>
      <c r="BV12" s="119">
        <v>3</v>
      </c>
      <c r="BW12" s="120">
        <v>3.5</v>
      </c>
      <c r="BX12" s="119">
        <v>6</v>
      </c>
      <c r="BY12" s="119">
        <v>4</v>
      </c>
      <c r="BZ12" s="119">
        <v>9</v>
      </c>
      <c r="CA12" s="120">
        <v>3.5</v>
      </c>
      <c r="CB12" s="119">
        <v>4</v>
      </c>
      <c r="CC12" s="119">
        <v>1</v>
      </c>
      <c r="CD12" s="119">
        <v>1</v>
      </c>
      <c r="CE12" s="120">
        <v>0.5</v>
      </c>
      <c r="CF12" s="119">
        <v>1</v>
      </c>
      <c r="CG12" s="119">
        <v>1</v>
      </c>
      <c r="CH12" s="119">
        <v>0.5</v>
      </c>
      <c r="CI12" s="120">
        <v>8</v>
      </c>
      <c r="CJ12" s="119">
        <v>3</v>
      </c>
      <c r="CK12" s="119">
        <v>7</v>
      </c>
      <c r="CL12" s="119">
        <v>1.5</v>
      </c>
      <c r="CM12" s="119">
        <v>4</v>
      </c>
      <c r="CN12" s="119">
        <v>2</v>
      </c>
    </row>
    <row r="13" spans="1:92" x14ac:dyDescent="0.25">
      <c r="A13" s="50"/>
      <c r="B13" s="50" t="s">
        <v>61</v>
      </c>
      <c r="C13" s="120">
        <v>56</v>
      </c>
      <c r="D13" s="120">
        <v>47</v>
      </c>
      <c r="E13" s="120">
        <v>51</v>
      </c>
      <c r="F13" s="120">
        <v>45</v>
      </c>
      <c r="G13" s="120">
        <v>48</v>
      </c>
      <c r="H13" s="120">
        <v>38</v>
      </c>
      <c r="I13" s="120">
        <v>45</v>
      </c>
      <c r="J13" s="120">
        <v>34</v>
      </c>
      <c r="K13" s="120">
        <v>32</v>
      </c>
      <c r="L13" s="120">
        <v>24</v>
      </c>
      <c r="M13" s="120">
        <v>26</v>
      </c>
      <c r="N13" s="120">
        <v>24</v>
      </c>
      <c r="O13" s="120">
        <v>29</v>
      </c>
      <c r="P13" s="120">
        <v>32</v>
      </c>
      <c r="Q13" s="120">
        <v>19</v>
      </c>
      <c r="R13" s="120">
        <v>26</v>
      </c>
      <c r="S13" s="120">
        <v>36</v>
      </c>
      <c r="T13" s="120">
        <v>32</v>
      </c>
      <c r="U13" s="120">
        <v>27</v>
      </c>
      <c r="V13" s="120">
        <v>32</v>
      </c>
      <c r="W13" s="120">
        <v>26</v>
      </c>
      <c r="X13" s="52"/>
      <c r="Y13" s="52"/>
      <c r="Z13" s="120">
        <v>34</v>
      </c>
      <c r="AA13" s="120">
        <v>27</v>
      </c>
      <c r="AB13" s="120">
        <v>25</v>
      </c>
      <c r="AC13" s="120">
        <v>26</v>
      </c>
      <c r="AD13" s="120">
        <v>16</v>
      </c>
      <c r="AE13" s="120">
        <v>22</v>
      </c>
      <c r="AF13" s="120">
        <v>23</v>
      </c>
      <c r="AG13" s="120">
        <v>17</v>
      </c>
      <c r="AH13" s="120">
        <v>18</v>
      </c>
      <c r="AI13" s="120">
        <v>11</v>
      </c>
      <c r="AJ13" s="120">
        <v>12</v>
      </c>
      <c r="AK13" s="120">
        <v>8</v>
      </c>
      <c r="AL13" s="120">
        <v>17</v>
      </c>
      <c r="AM13" s="120">
        <v>20</v>
      </c>
      <c r="AN13" s="120">
        <v>9</v>
      </c>
      <c r="AO13" s="120">
        <v>11</v>
      </c>
      <c r="AP13" s="120">
        <v>18</v>
      </c>
      <c r="AQ13" s="120">
        <v>14</v>
      </c>
      <c r="AR13" s="120">
        <v>14</v>
      </c>
      <c r="AS13" s="120">
        <v>18</v>
      </c>
      <c r="AT13" s="120">
        <v>13</v>
      </c>
      <c r="AU13" s="52"/>
      <c r="AV13" s="52"/>
      <c r="AW13" s="119">
        <v>23</v>
      </c>
      <c r="AX13" s="119">
        <v>19</v>
      </c>
      <c r="AY13" s="119">
        <v>19</v>
      </c>
      <c r="AZ13" s="120">
        <v>11.5</v>
      </c>
      <c r="BA13" s="119">
        <v>13</v>
      </c>
      <c r="BB13" s="119">
        <v>14</v>
      </c>
      <c r="BC13" s="119">
        <v>14</v>
      </c>
      <c r="BD13" s="120">
        <v>11</v>
      </c>
      <c r="BE13" s="119">
        <v>13</v>
      </c>
      <c r="BF13" s="119">
        <v>3.5</v>
      </c>
      <c r="BG13" s="119">
        <v>3.5</v>
      </c>
      <c r="BH13" s="120">
        <v>3</v>
      </c>
      <c r="BI13" s="119">
        <v>9.5</v>
      </c>
      <c r="BJ13" s="119">
        <v>13</v>
      </c>
      <c r="BK13" s="119">
        <v>5</v>
      </c>
      <c r="BL13" s="120">
        <v>9</v>
      </c>
      <c r="BM13" s="119">
        <v>12.5</v>
      </c>
      <c r="BN13" s="119">
        <v>8</v>
      </c>
      <c r="BO13" s="119">
        <v>8</v>
      </c>
      <c r="BP13" s="119">
        <v>12</v>
      </c>
      <c r="BQ13" s="119">
        <v>10</v>
      </c>
      <c r="BR13" s="52"/>
      <c r="BS13" s="52"/>
      <c r="BT13" s="119">
        <v>11</v>
      </c>
      <c r="BU13" s="119">
        <v>8</v>
      </c>
      <c r="BV13" s="119">
        <v>6</v>
      </c>
      <c r="BW13" s="120">
        <v>14.5</v>
      </c>
      <c r="BX13" s="119">
        <v>3</v>
      </c>
      <c r="BY13" s="119">
        <v>8</v>
      </c>
      <c r="BZ13" s="119">
        <v>9</v>
      </c>
      <c r="CA13" s="120">
        <v>6</v>
      </c>
      <c r="CB13" s="119">
        <v>5</v>
      </c>
      <c r="CC13" s="119">
        <v>7.5</v>
      </c>
      <c r="CD13" s="119">
        <v>7.5</v>
      </c>
      <c r="CE13" s="120">
        <v>5</v>
      </c>
      <c r="CF13" s="119">
        <v>7.5</v>
      </c>
      <c r="CG13" s="119">
        <v>7</v>
      </c>
      <c r="CH13" s="119">
        <v>4</v>
      </c>
      <c r="CI13" s="120">
        <v>2</v>
      </c>
      <c r="CJ13" s="119">
        <v>5.5</v>
      </c>
      <c r="CK13" s="119">
        <v>6</v>
      </c>
      <c r="CL13" s="119">
        <v>6</v>
      </c>
      <c r="CM13" s="119">
        <v>6</v>
      </c>
      <c r="CN13" s="119">
        <v>3</v>
      </c>
    </row>
    <row r="14" spans="1:92" x14ac:dyDescent="0.25">
      <c r="A14" s="50"/>
      <c r="B14" s="50" t="s">
        <v>49</v>
      </c>
      <c r="C14" s="120">
        <v>178</v>
      </c>
      <c r="D14" s="120">
        <v>169</v>
      </c>
      <c r="E14" s="120">
        <v>179</v>
      </c>
      <c r="F14" s="120">
        <v>157</v>
      </c>
      <c r="G14" s="120">
        <v>161</v>
      </c>
      <c r="H14" s="120">
        <v>152</v>
      </c>
      <c r="I14" s="120">
        <v>177</v>
      </c>
      <c r="J14" s="120">
        <v>161</v>
      </c>
      <c r="K14" s="120">
        <v>152</v>
      </c>
      <c r="L14" s="120">
        <v>147</v>
      </c>
      <c r="M14" s="120">
        <v>121</v>
      </c>
      <c r="N14" s="120">
        <v>91</v>
      </c>
      <c r="O14" s="120">
        <v>115</v>
      </c>
      <c r="P14" s="120">
        <v>81</v>
      </c>
      <c r="Q14" s="120">
        <v>83</v>
      </c>
      <c r="R14" s="120">
        <v>98</v>
      </c>
      <c r="S14" s="120">
        <v>84</v>
      </c>
      <c r="T14" s="120">
        <v>109</v>
      </c>
      <c r="U14" s="120">
        <v>97</v>
      </c>
      <c r="V14" s="120">
        <v>105</v>
      </c>
      <c r="W14" s="120">
        <v>92</v>
      </c>
      <c r="X14" s="52"/>
      <c r="Y14" s="52"/>
      <c r="Z14" s="120">
        <v>146</v>
      </c>
      <c r="AA14" s="120">
        <v>138</v>
      </c>
      <c r="AB14" s="120">
        <v>143</v>
      </c>
      <c r="AC14" s="120">
        <v>126</v>
      </c>
      <c r="AD14" s="120">
        <v>127</v>
      </c>
      <c r="AE14" s="120">
        <v>118</v>
      </c>
      <c r="AF14" s="120">
        <v>140</v>
      </c>
      <c r="AG14" s="120">
        <v>112</v>
      </c>
      <c r="AH14" s="120">
        <v>123</v>
      </c>
      <c r="AI14" s="120">
        <v>112</v>
      </c>
      <c r="AJ14" s="120">
        <v>80</v>
      </c>
      <c r="AK14" s="120">
        <v>63</v>
      </c>
      <c r="AL14" s="120">
        <v>73</v>
      </c>
      <c r="AM14" s="120">
        <v>60</v>
      </c>
      <c r="AN14" s="120">
        <v>56</v>
      </c>
      <c r="AO14" s="120">
        <v>68</v>
      </c>
      <c r="AP14" s="120">
        <v>61</v>
      </c>
      <c r="AQ14" s="120">
        <v>80</v>
      </c>
      <c r="AR14" s="120">
        <v>74</v>
      </c>
      <c r="AS14" s="120">
        <v>80</v>
      </c>
      <c r="AT14" s="120">
        <v>71</v>
      </c>
      <c r="AU14" s="52"/>
      <c r="AV14" s="52"/>
      <c r="AW14" s="119">
        <v>133</v>
      </c>
      <c r="AX14" s="119">
        <v>120.5</v>
      </c>
      <c r="AY14" s="119">
        <v>121</v>
      </c>
      <c r="AZ14" s="120">
        <v>109</v>
      </c>
      <c r="BA14" s="119">
        <v>108</v>
      </c>
      <c r="BB14" s="119">
        <v>103</v>
      </c>
      <c r="BC14" s="119">
        <v>126.5</v>
      </c>
      <c r="BD14" s="120">
        <v>88.5</v>
      </c>
      <c r="BE14" s="119">
        <v>107.5</v>
      </c>
      <c r="BF14" s="119">
        <v>96</v>
      </c>
      <c r="BG14" s="119">
        <v>72.5</v>
      </c>
      <c r="BH14" s="120">
        <v>54</v>
      </c>
      <c r="BI14" s="119">
        <v>64</v>
      </c>
      <c r="BJ14" s="119">
        <v>46.5</v>
      </c>
      <c r="BK14" s="119">
        <v>48</v>
      </c>
      <c r="BL14" s="120">
        <v>53.5</v>
      </c>
      <c r="BM14" s="119">
        <v>48</v>
      </c>
      <c r="BN14" s="119">
        <v>72.5</v>
      </c>
      <c r="BO14" s="119">
        <v>65.5</v>
      </c>
      <c r="BP14" s="119">
        <v>73.5</v>
      </c>
      <c r="BQ14" s="119">
        <v>63.5</v>
      </c>
      <c r="BR14" s="52"/>
      <c r="BS14" s="52"/>
      <c r="BT14" s="119">
        <v>13</v>
      </c>
      <c r="BU14" s="119">
        <v>17.5</v>
      </c>
      <c r="BV14" s="119">
        <v>22</v>
      </c>
      <c r="BW14" s="120">
        <v>17</v>
      </c>
      <c r="BX14" s="119">
        <v>19</v>
      </c>
      <c r="BY14" s="119">
        <v>15</v>
      </c>
      <c r="BZ14" s="119">
        <v>13.5</v>
      </c>
      <c r="CA14" s="120">
        <v>23.5</v>
      </c>
      <c r="CB14" s="119">
        <v>15.5</v>
      </c>
      <c r="CC14" s="119">
        <v>16</v>
      </c>
      <c r="CD14" s="119">
        <v>16</v>
      </c>
      <c r="CE14" s="120">
        <v>9</v>
      </c>
      <c r="CF14" s="119">
        <v>9</v>
      </c>
      <c r="CG14" s="119">
        <v>13.5</v>
      </c>
      <c r="CH14" s="119">
        <v>8</v>
      </c>
      <c r="CI14" s="120">
        <v>14.5</v>
      </c>
      <c r="CJ14" s="119">
        <v>13</v>
      </c>
      <c r="CK14" s="119">
        <v>7.5</v>
      </c>
      <c r="CL14" s="119">
        <v>8.5</v>
      </c>
      <c r="CM14" s="119">
        <v>6.5</v>
      </c>
      <c r="CN14" s="119">
        <v>9.5</v>
      </c>
    </row>
    <row r="15" spans="1:92" x14ac:dyDescent="0.25">
      <c r="A15" s="50"/>
      <c r="B15" s="50" t="s">
        <v>50</v>
      </c>
      <c r="C15" s="120">
        <v>250</v>
      </c>
      <c r="D15" s="120">
        <v>276</v>
      </c>
      <c r="E15" s="120">
        <v>250</v>
      </c>
      <c r="F15" s="120">
        <v>243</v>
      </c>
      <c r="G15" s="120">
        <v>208</v>
      </c>
      <c r="H15" s="120">
        <v>264</v>
      </c>
      <c r="I15" s="120">
        <v>259</v>
      </c>
      <c r="J15" s="120">
        <v>242</v>
      </c>
      <c r="K15" s="120">
        <v>213</v>
      </c>
      <c r="L15" s="120">
        <v>210</v>
      </c>
      <c r="M15" s="120">
        <v>205</v>
      </c>
      <c r="N15" s="120">
        <v>162</v>
      </c>
      <c r="O15" s="120">
        <v>150</v>
      </c>
      <c r="P15" s="120">
        <v>170</v>
      </c>
      <c r="Q15" s="120">
        <v>135</v>
      </c>
      <c r="R15" s="120">
        <v>165</v>
      </c>
      <c r="S15" s="120">
        <v>142</v>
      </c>
      <c r="T15" s="120">
        <v>182</v>
      </c>
      <c r="U15" s="120">
        <v>193</v>
      </c>
      <c r="V15" s="120">
        <v>198</v>
      </c>
      <c r="W15" s="120">
        <v>175</v>
      </c>
      <c r="X15" s="52"/>
      <c r="Y15" s="52"/>
      <c r="Z15" s="120">
        <v>183</v>
      </c>
      <c r="AA15" s="120">
        <v>232</v>
      </c>
      <c r="AB15" s="120">
        <v>194</v>
      </c>
      <c r="AC15" s="120">
        <v>190</v>
      </c>
      <c r="AD15" s="120">
        <v>173</v>
      </c>
      <c r="AE15" s="120">
        <v>223</v>
      </c>
      <c r="AF15" s="120">
        <v>209</v>
      </c>
      <c r="AG15" s="120">
        <v>203</v>
      </c>
      <c r="AH15" s="120">
        <v>167</v>
      </c>
      <c r="AI15" s="120">
        <v>163</v>
      </c>
      <c r="AJ15" s="120">
        <v>149</v>
      </c>
      <c r="AK15" s="120">
        <v>124</v>
      </c>
      <c r="AL15" s="120">
        <v>111</v>
      </c>
      <c r="AM15" s="120">
        <v>137</v>
      </c>
      <c r="AN15" s="120">
        <v>103</v>
      </c>
      <c r="AO15" s="120">
        <v>129</v>
      </c>
      <c r="AP15" s="120">
        <v>114</v>
      </c>
      <c r="AQ15" s="120">
        <v>142</v>
      </c>
      <c r="AR15" s="120">
        <v>165</v>
      </c>
      <c r="AS15" s="120">
        <v>166</v>
      </c>
      <c r="AT15" s="120">
        <v>142</v>
      </c>
      <c r="AU15" s="52"/>
      <c r="AV15" s="52"/>
      <c r="AW15" s="119">
        <v>166</v>
      </c>
      <c r="AX15" s="119">
        <v>202.5</v>
      </c>
      <c r="AY15" s="119">
        <v>178.5</v>
      </c>
      <c r="AZ15" s="120">
        <v>178</v>
      </c>
      <c r="BA15" s="119">
        <v>148.5</v>
      </c>
      <c r="BB15" s="119">
        <v>188</v>
      </c>
      <c r="BC15" s="119">
        <v>188</v>
      </c>
      <c r="BD15" s="120">
        <v>180.5</v>
      </c>
      <c r="BE15" s="119">
        <v>158.5</v>
      </c>
      <c r="BF15" s="119">
        <v>147</v>
      </c>
      <c r="BG15" s="119">
        <v>132</v>
      </c>
      <c r="BH15" s="120">
        <v>105</v>
      </c>
      <c r="BI15" s="119">
        <v>96.5</v>
      </c>
      <c r="BJ15" s="119">
        <v>119.5</v>
      </c>
      <c r="BK15" s="119">
        <v>90.5</v>
      </c>
      <c r="BL15" s="120">
        <v>114.5</v>
      </c>
      <c r="BM15" s="119">
        <v>100.5</v>
      </c>
      <c r="BN15" s="119">
        <v>124</v>
      </c>
      <c r="BO15" s="119">
        <v>154</v>
      </c>
      <c r="BP15" s="119">
        <v>148.5</v>
      </c>
      <c r="BQ15" s="119">
        <v>138.5</v>
      </c>
      <c r="BR15" s="52"/>
      <c r="BS15" s="52"/>
      <c r="BT15" s="119">
        <v>17</v>
      </c>
      <c r="BU15" s="119">
        <v>29.5</v>
      </c>
      <c r="BV15" s="119">
        <v>15.5</v>
      </c>
      <c r="BW15" s="120">
        <v>12</v>
      </c>
      <c r="BX15" s="119">
        <v>24.5</v>
      </c>
      <c r="BY15" s="119">
        <v>35</v>
      </c>
      <c r="BZ15" s="119">
        <v>21</v>
      </c>
      <c r="CA15" s="120">
        <v>22.5</v>
      </c>
      <c r="CB15" s="119">
        <v>8.5</v>
      </c>
      <c r="CC15" s="119">
        <v>16</v>
      </c>
      <c r="CD15" s="119">
        <v>16</v>
      </c>
      <c r="CE15" s="120">
        <v>19</v>
      </c>
      <c r="CF15" s="119">
        <v>14.5</v>
      </c>
      <c r="CG15" s="119">
        <v>17.5</v>
      </c>
      <c r="CH15" s="119">
        <v>12.5</v>
      </c>
      <c r="CI15" s="120">
        <v>14.5</v>
      </c>
      <c r="CJ15" s="119">
        <v>13.5</v>
      </c>
      <c r="CK15" s="119">
        <v>18</v>
      </c>
      <c r="CL15" s="119">
        <v>11</v>
      </c>
      <c r="CM15" s="119">
        <v>17.5</v>
      </c>
      <c r="CN15" s="119">
        <v>6.5</v>
      </c>
    </row>
    <row r="16" spans="1:92" x14ac:dyDescent="0.25">
      <c r="A16" s="50"/>
      <c r="B16" s="50" t="s">
        <v>51</v>
      </c>
      <c r="C16" s="120">
        <v>277</v>
      </c>
      <c r="D16" s="120">
        <v>312</v>
      </c>
      <c r="E16" s="120">
        <v>253</v>
      </c>
      <c r="F16" s="120">
        <v>252</v>
      </c>
      <c r="G16" s="120">
        <v>207</v>
      </c>
      <c r="H16" s="120">
        <v>257</v>
      </c>
      <c r="I16" s="120">
        <v>250</v>
      </c>
      <c r="J16" s="120">
        <v>294</v>
      </c>
      <c r="K16" s="120">
        <v>296</v>
      </c>
      <c r="L16" s="120">
        <v>266</v>
      </c>
      <c r="M16" s="120">
        <v>277</v>
      </c>
      <c r="N16" s="120">
        <v>281</v>
      </c>
      <c r="O16" s="120">
        <v>215</v>
      </c>
      <c r="P16" s="120">
        <v>208</v>
      </c>
      <c r="Q16" s="120">
        <v>234</v>
      </c>
      <c r="R16" s="120">
        <v>276</v>
      </c>
      <c r="S16" s="120">
        <v>225</v>
      </c>
      <c r="T16" s="120">
        <v>274</v>
      </c>
      <c r="U16" s="120">
        <v>263</v>
      </c>
      <c r="V16" s="120">
        <v>284</v>
      </c>
      <c r="W16" s="120">
        <v>266</v>
      </c>
      <c r="X16" s="52"/>
      <c r="Y16" s="52"/>
      <c r="Z16" s="120">
        <v>235</v>
      </c>
      <c r="AA16" s="120">
        <v>255</v>
      </c>
      <c r="AB16" s="120">
        <v>212</v>
      </c>
      <c r="AC16" s="120">
        <v>203</v>
      </c>
      <c r="AD16" s="120">
        <v>162</v>
      </c>
      <c r="AE16" s="120">
        <v>204</v>
      </c>
      <c r="AF16" s="120">
        <v>201</v>
      </c>
      <c r="AG16" s="120">
        <v>244</v>
      </c>
      <c r="AH16" s="120">
        <v>247</v>
      </c>
      <c r="AI16" s="120">
        <v>217</v>
      </c>
      <c r="AJ16" s="120">
        <v>203</v>
      </c>
      <c r="AK16" s="120">
        <v>223</v>
      </c>
      <c r="AL16" s="120">
        <v>173</v>
      </c>
      <c r="AM16" s="120">
        <v>173</v>
      </c>
      <c r="AN16" s="120">
        <v>185</v>
      </c>
      <c r="AO16" s="120">
        <v>230</v>
      </c>
      <c r="AP16" s="120">
        <v>184</v>
      </c>
      <c r="AQ16" s="120">
        <v>225</v>
      </c>
      <c r="AR16" s="120">
        <v>213</v>
      </c>
      <c r="AS16" s="120">
        <v>248</v>
      </c>
      <c r="AT16" s="120">
        <v>229</v>
      </c>
      <c r="AU16" s="52"/>
      <c r="AV16" s="52"/>
      <c r="AW16" s="119">
        <v>200</v>
      </c>
      <c r="AX16" s="119">
        <v>235.5</v>
      </c>
      <c r="AY16" s="119">
        <v>180</v>
      </c>
      <c r="AZ16" s="120">
        <v>174.5</v>
      </c>
      <c r="BA16" s="119">
        <v>141</v>
      </c>
      <c r="BB16" s="119">
        <v>178.5</v>
      </c>
      <c r="BC16" s="119">
        <v>177</v>
      </c>
      <c r="BD16" s="120">
        <v>217.5</v>
      </c>
      <c r="BE16" s="119">
        <v>218.5</v>
      </c>
      <c r="BF16" s="119">
        <v>200</v>
      </c>
      <c r="BG16" s="119">
        <v>165</v>
      </c>
      <c r="BH16" s="120">
        <v>194.5</v>
      </c>
      <c r="BI16" s="119">
        <v>141.5</v>
      </c>
      <c r="BJ16" s="119">
        <v>157</v>
      </c>
      <c r="BK16" s="119">
        <v>156</v>
      </c>
      <c r="BL16" s="120">
        <v>202</v>
      </c>
      <c r="BM16" s="119">
        <v>163</v>
      </c>
      <c r="BN16" s="119">
        <v>197.5</v>
      </c>
      <c r="BO16" s="119">
        <v>195.5</v>
      </c>
      <c r="BP16" s="119">
        <v>223.5</v>
      </c>
      <c r="BQ16" s="119">
        <v>200.5</v>
      </c>
      <c r="BR16" s="52"/>
      <c r="BS16" s="52"/>
      <c r="BT16" s="119">
        <v>35</v>
      </c>
      <c r="BU16" s="119">
        <v>19.5</v>
      </c>
      <c r="BV16" s="119">
        <v>32</v>
      </c>
      <c r="BW16" s="120">
        <v>28.5</v>
      </c>
      <c r="BX16" s="119">
        <v>21</v>
      </c>
      <c r="BY16" s="119">
        <v>25.5</v>
      </c>
      <c r="BZ16" s="119">
        <v>24</v>
      </c>
      <c r="CA16" s="120">
        <v>26.5</v>
      </c>
      <c r="CB16" s="119">
        <v>28.5</v>
      </c>
      <c r="CC16" s="119">
        <v>17</v>
      </c>
      <c r="CD16" s="119">
        <v>17</v>
      </c>
      <c r="CE16" s="120">
        <v>28.5</v>
      </c>
      <c r="CF16" s="119">
        <v>31.5</v>
      </c>
      <c r="CG16" s="119">
        <v>16</v>
      </c>
      <c r="CH16" s="119">
        <v>29</v>
      </c>
      <c r="CI16" s="120">
        <v>28</v>
      </c>
      <c r="CJ16" s="119">
        <v>21</v>
      </c>
      <c r="CK16" s="119">
        <v>27.5</v>
      </c>
      <c r="CL16" s="119">
        <v>17.5</v>
      </c>
      <c r="CM16" s="119">
        <v>24.5</v>
      </c>
      <c r="CN16" s="119">
        <v>29.5</v>
      </c>
    </row>
    <row r="17" spans="1:92" x14ac:dyDescent="0.25">
      <c r="A17" s="50"/>
      <c r="B17" s="50" t="s">
        <v>52</v>
      </c>
      <c r="C17" s="120">
        <v>422</v>
      </c>
      <c r="D17" s="120">
        <v>419</v>
      </c>
      <c r="E17" s="120">
        <v>397</v>
      </c>
      <c r="F17" s="120">
        <v>376</v>
      </c>
      <c r="G17" s="120">
        <v>341</v>
      </c>
      <c r="H17" s="120">
        <v>374</v>
      </c>
      <c r="I17" s="120">
        <v>377</v>
      </c>
      <c r="J17" s="120">
        <v>381</v>
      </c>
      <c r="K17" s="120">
        <v>336</v>
      </c>
      <c r="L17" s="120">
        <v>355</v>
      </c>
      <c r="M17" s="120">
        <v>355</v>
      </c>
      <c r="N17" s="120">
        <v>356</v>
      </c>
      <c r="O17" s="120">
        <v>340</v>
      </c>
      <c r="P17" s="120">
        <v>280</v>
      </c>
      <c r="Q17" s="120">
        <v>354</v>
      </c>
      <c r="R17" s="120">
        <v>363</v>
      </c>
      <c r="S17" s="120">
        <v>361</v>
      </c>
      <c r="T17" s="120">
        <v>353</v>
      </c>
      <c r="U17" s="120">
        <v>372</v>
      </c>
      <c r="V17" s="120">
        <v>414</v>
      </c>
      <c r="W17" s="120">
        <v>387</v>
      </c>
      <c r="X17" s="52"/>
      <c r="Y17" s="52"/>
      <c r="Z17" s="120">
        <v>355</v>
      </c>
      <c r="AA17" s="120">
        <v>325</v>
      </c>
      <c r="AB17" s="120">
        <v>318</v>
      </c>
      <c r="AC17" s="120">
        <v>298</v>
      </c>
      <c r="AD17" s="120">
        <v>270</v>
      </c>
      <c r="AE17" s="120">
        <v>303</v>
      </c>
      <c r="AF17" s="120">
        <v>299</v>
      </c>
      <c r="AG17" s="120">
        <v>313</v>
      </c>
      <c r="AH17" s="120">
        <v>281</v>
      </c>
      <c r="AI17" s="120">
        <v>278</v>
      </c>
      <c r="AJ17" s="120">
        <v>267</v>
      </c>
      <c r="AK17" s="120">
        <v>274</v>
      </c>
      <c r="AL17" s="120">
        <v>274</v>
      </c>
      <c r="AM17" s="120">
        <v>225</v>
      </c>
      <c r="AN17" s="120">
        <v>285</v>
      </c>
      <c r="AO17" s="120">
        <v>298</v>
      </c>
      <c r="AP17" s="120">
        <v>291</v>
      </c>
      <c r="AQ17" s="120">
        <v>282</v>
      </c>
      <c r="AR17" s="120">
        <v>310</v>
      </c>
      <c r="AS17" s="120">
        <v>358</v>
      </c>
      <c r="AT17" s="120">
        <v>324</v>
      </c>
      <c r="AU17" s="52"/>
      <c r="AV17" s="52"/>
      <c r="AW17" s="119">
        <v>310.5</v>
      </c>
      <c r="AX17" s="119">
        <v>270</v>
      </c>
      <c r="AY17" s="119">
        <v>259</v>
      </c>
      <c r="AZ17" s="120">
        <v>251</v>
      </c>
      <c r="BA17" s="119">
        <v>220.5</v>
      </c>
      <c r="BB17" s="119">
        <v>256</v>
      </c>
      <c r="BC17" s="119">
        <v>245.5</v>
      </c>
      <c r="BD17" s="120">
        <v>268.5</v>
      </c>
      <c r="BE17" s="119">
        <v>233.5</v>
      </c>
      <c r="BF17" s="119">
        <v>234</v>
      </c>
      <c r="BG17" s="119">
        <v>224.5</v>
      </c>
      <c r="BH17" s="120">
        <v>224</v>
      </c>
      <c r="BI17" s="119">
        <v>229</v>
      </c>
      <c r="BJ17" s="119">
        <v>186</v>
      </c>
      <c r="BK17" s="119">
        <v>243.5</v>
      </c>
      <c r="BL17" s="120">
        <v>258</v>
      </c>
      <c r="BM17" s="119">
        <v>249</v>
      </c>
      <c r="BN17" s="119">
        <v>248</v>
      </c>
      <c r="BO17" s="119">
        <v>267</v>
      </c>
      <c r="BP17" s="119">
        <v>307</v>
      </c>
      <c r="BQ17" s="119">
        <v>291.5</v>
      </c>
      <c r="BR17" s="52"/>
      <c r="BS17" s="52"/>
      <c r="BT17" s="119">
        <v>44.5</v>
      </c>
      <c r="BU17" s="119">
        <v>55</v>
      </c>
      <c r="BV17" s="119">
        <v>59</v>
      </c>
      <c r="BW17" s="120">
        <v>47</v>
      </c>
      <c r="BX17" s="119">
        <v>49.5</v>
      </c>
      <c r="BY17" s="119">
        <v>47</v>
      </c>
      <c r="BZ17" s="119">
        <v>53.5</v>
      </c>
      <c r="CA17" s="120">
        <v>44.5</v>
      </c>
      <c r="CB17" s="119">
        <v>47.5</v>
      </c>
      <c r="CC17" s="119">
        <v>44</v>
      </c>
      <c r="CD17" s="119">
        <v>44</v>
      </c>
      <c r="CE17" s="120">
        <v>50</v>
      </c>
      <c r="CF17" s="119">
        <v>45</v>
      </c>
      <c r="CG17" s="119">
        <v>39</v>
      </c>
      <c r="CH17" s="119">
        <v>41.5</v>
      </c>
      <c r="CI17" s="120">
        <v>40</v>
      </c>
      <c r="CJ17" s="119">
        <v>42</v>
      </c>
      <c r="CK17" s="119">
        <v>34</v>
      </c>
      <c r="CL17" s="119">
        <v>43</v>
      </c>
      <c r="CM17" s="119">
        <v>51</v>
      </c>
      <c r="CN17" s="119">
        <v>48</v>
      </c>
    </row>
    <row r="18" spans="1:92" x14ac:dyDescent="0.25">
      <c r="A18" s="50"/>
      <c r="B18" s="50" t="s">
        <v>53</v>
      </c>
      <c r="C18" s="120">
        <v>569</v>
      </c>
      <c r="D18" s="120">
        <v>583</v>
      </c>
      <c r="E18" s="120">
        <v>592</v>
      </c>
      <c r="F18" s="120">
        <v>601</v>
      </c>
      <c r="G18" s="120">
        <v>567</v>
      </c>
      <c r="H18" s="120">
        <v>593</v>
      </c>
      <c r="I18" s="120">
        <v>568</v>
      </c>
      <c r="J18" s="120">
        <v>570</v>
      </c>
      <c r="K18" s="120">
        <v>517</v>
      </c>
      <c r="L18" s="120">
        <v>483</v>
      </c>
      <c r="M18" s="120">
        <v>522</v>
      </c>
      <c r="N18" s="120">
        <v>453</v>
      </c>
      <c r="O18" s="120">
        <v>432</v>
      </c>
      <c r="P18" s="120">
        <v>420</v>
      </c>
      <c r="Q18" s="120">
        <v>464</v>
      </c>
      <c r="R18" s="120">
        <v>470</v>
      </c>
      <c r="S18" s="120">
        <v>546</v>
      </c>
      <c r="T18" s="120">
        <v>561</v>
      </c>
      <c r="U18" s="120">
        <v>577</v>
      </c>
      <c r="V18" s="120">
        <v>580</v>
      </c>
      <c r="W18" s="120">
        <v>591</v>
      </c>
      <c r="X18" s="52"/>
      <c r="Y18" s="52"/>
      <c r="Z18" s="120">
        <v>465</v>
      </c>
      <c r="AA18" s="120">
        <v>467</v>
      </c>
      <c r="AB18" s="120">
        <v>485</v>
      </c>
      <c r="AC18" s="120">
        <v>474</v>
      </c>
      <c r="AD18" s="120">
        <v>453</v>
      </c>
      <c r="AE18" s="120">
        <v>507</v>
      </c>
      <c r="AF18" s="120">
        <v>445</v>
      </c>
      <c r="AG18" s="120">
        <v>451</v>
      </c>
      <c r="AH18" s="120">
        <v>421</v>
      </c>
      <c r="AI18" s="120">
        <v>380</v>
      </c>
      <c r="AJ18" s="120">
        <v>398</v>
      </c>
      <c r="AK18" s="120">
        <v>338</v>
      </c>
      <c r="AL18" s="120">
        <v>327</v>
      </c>
      <c r="AM18" s="120">
        <v>350</v>
      </c>
      <c r="AN18" s="120">
        <v>373</v>
      </c>
      <c r="AO18" s="120">
        <v>380</v>
      </c>
      <c r="AP18" s="120">
        <v>444</v>
      </c>
      <c r="AQ18" s="120">
        <v>489</v>
      </c>
      <c r="AR18" s="120">
        <v>491</v>
      </c>
      <c r="AS18" s="120">
        <v>490</v>
      </c>
      <c r="AT18" s="120">
        <v>503</v>
      </c>
      <c r="AU18" s="52"/>
      <c r="AV18" s="52"/>
      <c r="AW18" s="119">
        <v>362.5</v>
      </c>
      <c r="AX18" s="119">
        <v>356.5</v>
      </c>
      <c r="AY18" s="119">
        <v>366</v>
      </c>
      <c r="AZ18" s="120">
        <v>369.5</v>
      </c>
      <c r="BA18" s="119">
        <v>345.5</v>
      </c>
      <c r="BB18" s="119">
        <v>399.5</v>
      </c>
      <c r="BC18" s="119">
        <v>355</v>
      </c>
      <c r="BD18" s="120">
        <v>352.5</v>
      </c>
      <c r="BE18" s="119">
        <v>346</v>
      </c>
      <c r="BF18" s="119">
        <v>313</v>
      </c>
      <c r="BG18" s="119">
        <v>324.5</v>
      </c>
      <c r="BH18" s="120">
        <v>273</v>
      </c>
      <c r="BI18" s="119">
        <v>269</v>
      </c>
      <c r="BJ18" s="119">
        <v>276</v>
      </c>
      <c r="BK18" s="119">
        <v>300.5</v>
      </c>
      <c r="BL18" s="120">
        <v>304.5</v>
      </c>
      <c r="BM18" s="119">
        <v>369</v>
      </c>
      <c r="BN18" s="119">
        <v>400</v>
      </c>
      <c r="BO18" s="119">
        <v>411</v>
      </c>
      <c r="BP18" s="119">
        <v>409.5</v>
      </c>
      <c r="BQ18" s="119">
        <v>431</v>
      </c>
      <c r="BR18" s="52"/>
      <c r="BS18" s="52"/>
      <c r="BT18" s="119">
        <v>102.5</v>
      </c>
      <c r="BU18" s="119">
        <v>110.5</v>
      </c>
      <c r="BV18" s="119">
        <v>119</v>
      </c>
      <c r="BW18" s="120">
        <v>104.5</v>
      </c>
      <c r="BX18" s="119">
        <v>107.5</v>
      </c>
      <c r="BY18" s="119">
        <v>107.5</v>
      </c>
      <c r="BZ18" s="119">
        <v>90</v>
      </c>
      <c r="CA18" s="120">
        <v>98.5</v>
      </c>
      <c r="CB18" s="119">
        <v>75</v>
      </c>
      <c r="CC18" s="119">
        <v>67</v>
      </c>
      <c r="CD18" s="119">
        <v>67</v>
      </c>
      <c r="CE18" s="120">
        <v>65</v>
      </c>
      <c r="CF18" s="119">
        <v>58</v>
      </c>
      <c r="CG18" s="119">
        <v>74</v>
      </c>
      <c r="CH18" s="119">
        <v>72.5</v>
      </c>
      <c r="CI18" s="120">
        <v>75.5</v>
      </c>
      <c r="CJ18" s="119">
        <v>75</v>
      </c>
      <c r="CK18" s="119">
        <v>89</v>
      </c>
      <c r="CL18" s="119">
        <v>80</v>
      </c>
      <c r="CM18" s="119">
        <v>80.5</v>
      </c>
      <c r="CN18" s="119">
        <v>82</v>
      </c>
    </row>
    <row r="19" spans="1:92" x14ac:dyDescent="0.25">
      <c r="A19" s="50"/>
      <c r="B19" s="50" t="s">
        <v>54</v>
      </c>
      <c r="C19" s="120">
        <v>813</v>
      </c>
      <c r="D19" s="120">
        <v>807</v>
      </c>
      <c r="E19" s="120">
        <v>790</v>
      </c>
      <c r="F19" s="120">
        <v>780</v>
      </c>
      <c r="G19" s="120">
        <v>821</v>
      </c>
      <c r="H19" s="120">
        <v>842</v>
      </c>
      <c r="I19" s="120">
        <v>830</v>
      </c>
      <c r="J19" s="120">
        <v>795</v>
      </c>
      <c r="K19" s="120">
        <v>875</v>
      </c>
      <c r="L19" s="120">
        <v>768</v>
      </c>
      <c r="M19" s="120">
        <v>782</v>
      </c>
      <c r="N19" s="120">
        <v>728</v>
      </c>
      <c r="O19" s="120">
        <v>738</v>
      </c>
      <c r="P19" s="120">
        <v>745</v>
      </c>
      <c r="Q19" s="120">
        <v>706</v>
      </c>
      <c r="R19" s="120">
        <v>822</v>
      </c>
      <c r="S19" s="120">
        <v>710</v>
      </c>
      <c r="T19" s="120">
        <v>741</v>
      </c>
      <c r="U19" s="120">
        <v>829</v>
      </c>
      <c r="V19" s="120">
        <v>768</v>
      </c>
      <c r="W19" s="120">
        <v>811</v>
      </c>
      <c r="X19" s="52"/>
      <c r="Y19" s="52"/>
      <c r="Z19" s="120">
        <v>627</v>
      </c>
      <c r="AA19" s="120">
        <v>621</v>
      </c>
      <c r="AB19" s="120">
        <v>612</v>
      </c>
      <c r="AC19" s="120">
        <v>633</v>
      </c>
      <c r="AD19" s="120">
        <v>651</v>
      </c>
      <c r="AE19" s="120">
        <v>670</v>
      </c>
      <c r="AF19" s="120">
        <v>638</v>
      </c>
      <c r="AG19" s="120">
        <v>649</v>
      </c>
      <c r="AH19" s="120">
        <v>692</v>
      </c>
      <c r="AI19" s="120">
        <v>589</v>
      </c>
      <c r="AJ19" s="120">
        <v>588</v>
      </c>
      <c r="AK19" s="120">
        <v>557</v>
      </c>
      <c r="AL19" s="120">
        <v>578</v>
      </c>
      <c r="AM19" s="120">
        <v>572</v>
      </c>
      <c r="AN19" s="120">
        <v>547</v>
      </c>
      <c r="AO19" s="120">
        <v>667</v>
      </c>
      <c r="AP19" s="120">
        <v>580</v>
      </c>
      <c r="AQ19" s="120">
        <v>606</v>
      </c>
      <c r="AR19" s="120">
        <v>683</v>
      </c>
      <c r="AS19" s="120">
        <v>630</v>
      </c>
      <c r="AT19" s="120">
        <v>676</v>
      </c>
      <c r="AU19" s="52"/>
      <c r="AV19" s="52"/>
      <c r="AW19" s="119">
        <v>435.5</v>
      </c>
      <c r="AX19" s="119">
        <v>441.5</v>
      </c>
      <c r="AY19" s="119">
        <v>433.5</v>
      </c>
      <c r="AZ19" s="120">
        <v>466</v>
      </c>
      <c r="BA19" s="119">
        <v>477</v>
      </c>
      <c r="BB19" s="119">
        <v>498.5</v>
      </c>
      <c r="BC19" s="119">
        <v>456.5</v>
      </c>
      <c r="BD19" s="120">
        <v>466</v>
      </c>
      <c r="BE19" s="119">
        <v>521</v>
      </c>
      <c r="BF19" s="119">
        <v>439</v>
      </c>
      <c r="BG19" s="119">
        <v>424</v>
      </c>
      <c r="BH19" s="120">
        <v>408</v>
      </c>
      <c r="BI19" s="119">
        <v>435.5</v>
      </c>
      <c r="BJ19" s="119">
        <v>425.5</v>
      </c>
      <c r="BK19" s="119">
        <v>419</v>
      </c>
      <c r="BL19" s="120">
        <v>516.5</v>
      </c>
      <c r="BM19" s="119">
        <v>453</v>
      </c>
      <c r="BN19" s="119">
        <v>487</v>
      </c>
      <c r="BO19" s="119">
        <v>562.5</v>
      </c>
      <c r="BP19" s="119">
        <v>509</v>
      </c>
      <c r="BQ19" s="119">
        <v>555.5</v>
      </c>
      <c r="BR19" s="52"/>
      <c r="BS19" s="52"/>
      <c r="BT19" s="119">
        <v>191.5</v>
      </c>
      <c r="BU19" s="119">
        <v>179.5</v>
      </c>
      <c r="BV19" s="119">
        <v>178.5</v>
      </c>
      <c r="BW19" s="120">
        <v>167</v>
      </c>
      <c r="BX19" s="119">
        <v>174</v>
      </c>
      <c r="BY19" s="119">
        <v>171.5</v>
      </c>
      <c r="BZ19" s="119">
        <v>181.5</v>
      </c>
      <c r="CA19" s="120">
        <v>183</v>
      </c>
      <c r="CB19" s="119">
        <v>171</v>
      </c>
      <c r="CC19" s="119">
        <v>150</v>
      </c>
      <c r="CD19" s="119">
        <v>150</v>
      </c>
      <c r="CE19" s="120">
        <v>149</v>
      </c>
      <c r="CF19" s="119">
        <v>142.5</v>
      </c>
      <c r="CG19" s="119">
        <v>146.5</v>
      </c>
      <c r="CH19" s="119">
        <v>128</v>
      </c>
      <c r="CI19" s="120">
        <v>150.5</v>
      </c>
      <c r="CJ19" s="119">
        <v>127</v>
      </c>
      <c r="CK19" s="119">
        <v>119</v>
      </c>
      <c r="CL19" s="119">
        <v>120.5</v>
      </c>
      <c r="CM19" s="119">
        <v>121</v>
      </c>
      <c r="CN19" s="119">
        <v>131</v>
      </c>
    </row>
    <row r="20" spans="1:92" x14ac:dyDescent="0.25">
      <c r="A20" s="50"/>
      <c r="B20" s="50" t="s">
        <v>55</v>
      </c>
      <c r="C20" s="120">
        <v>1150</v>
      </c>
      <c r="D20" s="120">
        <v>1119</v>
      </c>
      <c r="E20" s="120">
        <v>1108</v>
      </c>
      <c r="F20" s="120">
        <v>1152</v>
      </c>
      <c r="G20" s="120">
        <v>1150</v>
      </c>
      <c r="H20" s="120">
        <v>1163</v>
      </c>
      <c r="I20" s="120">
        <v>1157</v>
      </c>
      <c r="J20" s="120">
        <v>1195</v>
      </c>
      <c r="K20" s="120">
        <v>1113</v>
      </c>
      <c r="L20" s="120">
        <v>1096</v>
      </c>
      <c r="M20" s="120">
        <v>1105</v>
      </c>
      <c r="N20" s="120">
        <v>1074</v>
      </c>
      <c r="O20" s="120">
        <v>1088</v>
      </c>
      <c r="P20" s="120">
        <v>1092</v>
      </c>
      <c r="Q20" s="120">
        <v>1145</v>
      </c>
      <c r="R20" s="120">
        <v>1173</v>
      </c>
      <c r="S20" s="120">
        <v>1138</v>
      </c>
      <c r="T20" s="120">
        <v>1158</v>
      </c>
      <c r="U20" s="120">
        <v>1151</v>
      </c>
      <c r="V20" s="120">
        <v>1240</v>
      </c>
      <c r="W20" s="120">
        <v>1168</v>
      </c>
      <c r="X20" s="52"/>
      <c r="Y20" s="52"/>
      <c r="Z20" s="120">
        <v>924</v>
      </c>
      <c r="AA20" s="120">
        <v>880</v>
      </c>
      <c r="AB20" s="120">
        <v>875</v>
      </c>
      <c r="AC20" s="120">
        <v>905</v>
      </c>
      <c r="AD20" s="120">
        <v>942</v>
      </c>
      <c r="AE20" s="120">
        <v>913</v>
      </c>
      <c r="AF20" s="120">
        <v>901</v>
      </c>
      <c r="AG20" s="120">
        <v>926</v>
      </c>
      <c r="AH20" s="120">
        <v>863</v>
      </c>
      <c r="AI20" s="120">
        <v>862</v>
      </c>
      <c r="AJ20" s="120">
        <v>848</v>
      </c>
      <c r="AK20" s="120">
        <v>832</v>
      </c>
      <c r="AL20" s="120">
        <v>831</v>
      </c>
      <c r="AM20" s="120">
        <v>830</v>
      </c>
      <c r="AN20" s="120">
        <v>880</v>
      </c>
      <c r="AO20" s="120">
        <v>916</v>
      </c>
      <c r="AP20" s="120">
        <v>872</v>
      </c>
      <c r="AQ20" s="120">
        <v>912</v>
      </c>
      <c r="AR20" s="120">
        <v>911</v>
      </c>
      <c r="AS20" s="120">
        <v>999</v>
      </c>
      <c r="AT20" s="120">
        <v>951</v>
      </c>
      <c r="AU20" s="52"/>
      <c r="AV20" s="52"/>
      <c r="AW20" s="119">
        <v>628.5</v>
      </c>
      <c r="AX20" s="119">
        <v>593</v>
      </c>
      <c r="AY20" s="119">
        <v>598.5</v>
      </c>
      <c r="AZ20" s="120">
        <v>621.5</v>
      </c>
      <c r="BA20" s="119">
        <v>649</v>
      </c>
      <c r="BB20" s="119">
        <v>620.5</v>
      </c>
      <c r="BC20" s="119">
        <v>603.5</v>
      </c>
      <c r="BD20" s="120">
        <v>638.5</v>
      </c>
      <c r="BE20" s="119">
        <v>595.5</v>
      </c>
      <c r="BF20" s="119">
        <v>605.5</v>
      </c>
      <c r="BG20" s="119">
        <v>579</v>
      </c>
      <c r="BH20" s="120">
        <v>588</v>
      </c>
      <c r="BI20" s="119">
        <v>590.5</v>
      </c>
      <c r="BJ20" s="119">
        <v>604</v>
      </c>
      <c r="BK20" s="119">
        <v>631</v>
      </c>
      <c r="BL20" s="120">
        <v>658</v>
      </c>
      <c r="BM20" s="119">
        <v>649</v>
      </c>
      <c r="BN20" s="119">
        <v>703</v>
      </c>
      <c r="BO20" s="119">
        <v>688.5</v>
      </c>
      <c r="BP20" s="119">
        <v>782</v>
      </c>
      <c r="BQ20" s="119">
        <v>753.5</v>
      </c>
      <c r="BR20" s="52"/>
      <c r="BS20" s="52"/>
      <c r="BT20" s="119">
        <v>295.5</v>
      </c>
      <c r="BU20" s="119">
        <v>287</v>
      </c>
      <c r="BV20" s="119">
        <v>276.5</v>
      </c>
      <c r="BW20" s="120">
        <v>283.5</v>
      </c>
      <c r="BX20" s="119">
        <v>293</v>
      </c>
      <c r="BY20" s="119">
        <v>292.5</v>
      </c>
      <c r="BZ20" s="119">
        <v>297.5</v>
      </c>
      <c r="CA20" s="120">
        <v>287.5</v>
      </c>
      <c r="CB20" s="119">
        <v>267.5</v>
      </c>
      <c r="CC20" s="119">
        <v>256.5</v>
      </c>
      <c r="CD20" s="119">
        <v>256.5</v>
      </c>
      <c r="CE20" s="120">
        <v>244</v>
      </c>
      <c r="CF20" s="119">
        <v>240.5</v>
      </c>
      <c r="CG20" s="119">
        <v>226</v>
      </c>
      <c r="CH20" s="119">
        <v>249</v>
      </c>
      <c r="CI20" s="120">
        <v>258</v>
      </c>
      <c r="CJ20" s="119">
        <v>223</v>
      </c>
      <c r="CK20" s="119">
        <v>209</v>
      </c>
      <c r="CL20" s="119">
        <v>222.5</v>
      </c>
      <c r="CM20" s="119">
        <v>217</v>
      </c>
      <c r="CN20" s="119">
        <v>209</v>
      </c>
    </row>
    <row r="21" spans="1:92" x14ac:dyDescent="0.25">
      <c r="A21" s="50"/>
      <c r="B21" s="50" t="s">
        <v>56</v>
      </c>
      <c r="C21" s="120">
        <v>1781</v>
      </c>
      <c r="D21" s="120">
        <v>1804</v>
      </c>
      <c r="E21" s="120">
        <v>1588</v>
      </c>
      <c r="F21" s="120">
        <v>1589</v>
      </c>
      <c r="G21" s="120">
        <v>1577</v>
      </c>
      <c r="H21" s="120">
        <v>1624</v>
      </c>
      <c r="I21" s="120">
        <v>1652</v>
      </c>
      <c r="J21" s="120">
        <v>1603</v>
      </c>
      <c r="K21" s="120">
        <v>1626</v>
      </c>
      <c r="L21" s="120">
        <v>1612</v>
      </c>
      <c r="M21" s="120">
        <v>1541</v>
      </c>
      <c r="N21" s="120">
        <v>1556</v>
      </c>
      <c r="O21" s="120">
        <v>1582</v>
      </c>
      <c r="P21" s="120">
        <v>1519</v>
      </c>
      <c r="Q21" s="120">
        <v>1623</v>
      </c>
      <c r="R21" s="120">
        <v>1699</v>
      </c>
      <c r="S21" s="120">
        <v>1669</v>
      </c>
      <c r="T21" s="120">
        <v>1702</v>
      </c>
      <c r="U21" s="120">
        <v>1647</v>
      </c>
      <c r="V21" s="120">
        <v>1831</v>
      </c>
      <c r="W21" s="120">
        <v>1965</v>
      </c>
      <c r="X21" s="52"/>
      <c r="Y21" s="52"/>
      <c r="Z21" s="120">
        <v>1381</v>
      </c>
      <c r="AA21" s="120">
        <v>1407</v>
      </c>
      <c r="AB21" s="120">
        <v>1251</v>
      </c>
      <c r="AC21" s="120">
        <v>1208</v>
      </c>
      <c r="AD21" s="120">
        <v>1219</v>
      </c>
      <c r="AE21" s="120">
        <v>1259</v>
      </c>
      <c r="AF21" s="120">
        <v>1276</v>
      </c>
      <c r="AG21" s="120">
        <v>1235</v>
      </c>
      <c r="AH21" s="120">
        <v>1274</v>
      </c>
      <c r="AI21" s="120">
        <v>1216</v>
      </c>
      <c r="AJ21" s="120">
        <v>1181</v>
      </c>
      <c r="AK21" s="120">
        <v>1162</v>
      </c>
      <c r="AL21" s="120">
        <v>1204</v>
      </c>
      <c r="AM21" s="120">
        <v>1116</v>
      </c>
      <c r="AN21" s="120">
        <v>1190</v>
      </c>
      <c r="AO21" s="120">
        <v>1283</v>
      </c>
      <c r="AP21" s="120">
        <v>1277</v>
      </c>
      <c r="AQ21" s="120">
        <v>1281</v>
      </c>
      <c r="AR21" s="120">
        <v>1229</v>
      </c>
      <c r="AS21" s="120">
        <v>1430</v>
      </c>
      <c r="AT21" s="120">
        <v>1543</v>
      </c>
      <c r="AU21" s="52"/>
      <c r="AV21" s="52"/>
      <c r="AW21" s="119">
        <v>908.5</v>
      </c>
      <c r="AX21" s="119">
        <v>906.5</v>
      </c>
      <c r="AY21" s="119">
        <v>827.5</v>
      </c>
      <c r="AZ21" s="120">
        <v>831.5</v>
      </c>
      <c r="BA21" s="119">
        <v>813.5</v>
      </c>
      <c r="BB21" s="119">
        <v>832</v>
      </c>
      <c r="BC21" s="119">
        <v>857</v>
      </c>
      <c r="BD21" s="120">
        <v>824.5</v>
      </c>
      <c r="BE21" s="119">
        <v>843.5</v>
      </c>
      <c r="BF21" s="119">
        <v>827</v>
      </c>
      <c r="BG21" s="119">
        <v>790.5</v>
      </c>
      <c r="BH21" s="120">
        <v>755.5</v>
      </c>
      <c r="BI21" s="119">
        <v>817</v>
      </c>
      <c r="BJ21" s="119">
        <v>760.5</v>
      </c>
      <c r="BK21" s="119">
        <v>820</v>
      </c>
      <c r="BL21" s="120">
        <v>862.5</v>
      </c>
      <c r="BM21" s="119">
        <v>867.5</v>
      </c>
      <c r="BN21" s="119">
        <v>882</v>
      </c>
      <c r="BO21" s="119">
        <v>859.5</v>
      </c>
      <c r="BP21" s="119">
        <v>1020</v>
      </c>
      <c r="BQ21" s="119">
        <v>1136</v>
      </c>
      <c r="BR21" s="52"/>
      <c r="BS21" s="52"/>
      <c r="BT21" s="119">
        <v>472.5</v>
      </c>
      <c r="BU21" s="119">
        <v>500.5</v>
      </c>
      <c r="BV21" s="119">
        <v>423.5</v>
      </c>
      <c r="BW21" s="120">
        <v>376.5</v>
      </c>
      <c r="BX21" s="119">
        <v>405.5</v>
      </c>
      <c r="BY21" s="119">
        <v>427</v>
      </c>
      <c r="BZ21" s="119">
        <v>419</v>
      </c>
      <c r="CA21" s="120">
        <v>410.5</v>
      </c>
      <c r="CB21" s="119">
        <v>430.5</v>
      </c>
      <c r="CC21" s="119">
        <v>389</v>
      </c>
      <c r="CD21" s="119">
        <v>389</v>
      </c>
      <c r="CE21" s="120">
        <v>406.5</v>
      </c>
      <c r="CF21" s="119">
        <v>387</v>
      </c>
      <c r="CG21" s="119">
        <v>355.5</v>
      </c>
      <c r="CH21" s="119">
        <v>370</v>
      </c>
      <c r="CI21" s="120">
        <v>420.5</v>
      </c>
      <c r="CJ21" s="119">
        <v>409.5</v>
      </c>
      <c r="CK21" s="119">
        <v>399</v>
      </c>
      <c r="CL21" s="119">
        <v>369.5</v>
      </c>
      <c r="CM21" s="119">
        <v>410</v>
      </c>
      <c r="CN21" s="119">
        <v>411</v>
      </c>
    </row>
    <row r="22" spans="1:92" x14ac:dyDescent="0.25">
      <c r="A22" s="50"/>
      <c r="B22" s="50" t="s">
        <v>57</v>
      </c>
      <c r="C22" s="120">
        <v>2541</v>
      </c>
      <c r="D22" s="120">
        <v>2486</v>
      </c>
      <c r="E22" s="120">
        <v>2549</v>
      </c>
      <c r="F22" s="120">
        <v>2501</v>
      </c>
      <c r="G22" s="120">
        <v>2513</v>
      </c>
      <c r="H22" s="120">
        <v>2491</v>
      </c>
      <c r="I22" s="120">
        <v>2389</v>
      </c>
      <c r="J22" s="120">
        <v>2348</v>
      </c>
      <c r="K22" s="120">
        <v>2145</v>
      </c>
      <c r="L22" s="120">
        <v>2189</v>
      </c>
      <c r="M22" s="120">
        <v>2116</v>
      </c>
      <c r="N22" s="120">
        <v>2118</v>
      </c>
      <c r="O22" s="120">
        <v>2187</v>
      </c>
      <c r="P22" s="120">
        <v>2159</v>
      </c>
      <c r="Q22" s="120">
        <v>2233</v>
      </c>
      <c r="R22" s="120">
        <v>2302</v>
      </c>
      <c r="S22" s="120">
        <v>2256</v>
      </c>
      <c r="T22" s="120">
        <v>2351</v>
      </c>
      <c r="U22" s="120">
        <v>2291</v>
      </c>
      <c r="V22" s="120">
        <v>2556</v>
      </c>
      <c r="W22" s="120">
        <v>2736</v>
      </c>
      <c r="X22" s="52"/>
      <c r="Y22" s="52"/>
      <c r="Z22" s="120">
        <v>1960</v>
      </c>
      <c r="AA22" s="120">
        <v>1899</v>
      </c>
      <c r="AB22" s="120">
        <v>1970</v>
      </c>
      <c r="AC22" s="120">
        <v>1905</v>
      </c>
      <c r="AD22" s="120">
        <v>1945</v>
      </c>
      <c r="AE22" s="120">
        <v>1917</v>
      </c>
      <c r="AF22" s="120">
        <v>1800</v>
      </c>
      <c r="AG22" s="120">
        <v>1788</v>
      </c>
      <c r="AH22" s="120">
        <v>1624</v>
      </c>
      <c r="AI22" s="120">
        <v>1662</v>
      </c>
      <c r="AJ22" s="120">
        <v>1570</v>
      </c>
      <c r="AK22" s="120">
        <v>1537</v>
      </c>
      <c r="AL22" s="120">
        <v>1630</v>
      </c>
      <c r="AM22" s="120">
        <v>1570</v>
      </c>
      <c r="AN22" s="120">
        <v>1588</v>
      </c>
      <c r="AO22" s="120">
        <v>1688</v>
      </c>
      <c r="AP22" s="120">
        <v>1648</v>
      </c>
      <c r="AQ22" s="120">
        <v>1649</v>
      </c>
      <c r="AR22" s="120">
        <v>1671</v>
      </c>
      <c r="AS22" s="120">
        <v>1903</v>
      </c>
      <c r="AT22" s="120">
        <v>2058</v>
      </c>
      <c r="AU22" s="52"/>
      <c r="AV22" s="52"/>
      <c r="AW22" s="119">
        <v>1252.5</v>
      </c>
      <c r="AX22" s="119">
        <v>1255.5</v>
      </c>
      <c r="AY22" s="119">
        <v>1287.5</v>
      </c>
      <c r="AZ22" s="120">
        <v>1264.5</v>
      </c>
      <c r="BA22" s="119">
        <v>1262</v>
      </c>
      <c r="BB22" s="119">
        <v>1266</v>
      </c>
      <c r="BC22" s="119">
        <v>1164.5</v>
      </c>
      <c r="BD22" s="120">
        <v>1188.5</v>
      </c>
      <c r="BE22" s="119">
        <v>1075</v>
      </c>
      <c r="BF22" s="119">
        <v>1117.5</v>
      </c>
      <c r="BG22" s="119">
        <v>1068</v>
      </c>
      <c r="BH22" s="120">
        <v>1064</v>
      </c>
      <c r="BI22" s="119">
        <v>1097.5</v>
      </c>
      <c r="BJ22" s="119">
        <v>1063</v>
      </c>
      <c r="BK22" s="119">
        <v>1088</v>
      </c>
      <c r="BL22" s="120">
        <v>1138.5</v>
      </c>
      <c r="BM22" s="119">
        <v>1132</v>
      </c>
      <c r="BN22" s="119">
        <v>1116</v>
      </c>
      <c r="BO22" s="119">
        <v>1145</v>
      </c>
      <c r="BP22" s="119">
        <v>1330.5</v>
      </c>
      <c r="BQ22" s="119">
        <v>1471</v>
      </c>
      <c r="BR22" s="52"/>
      <c r="BS22" s="52"/>
      <c r="BT22" s="119">
        <v>707.5</v>
      </c>
      <c r="BU22" s="119">
        <v>643.5</v>
      </c>
      <c r="BV22" s="119">
        <v>682.5</v>
      </c>
      <c r="BW22" s="120">
        <v>640.5</v>
      </c>
      <c r="BX22" s="119">
        <v>683</v>
      </c>
      <c r="BY22" s="119">
        <v>651</v>
      </c>
      <c r="BZ22" s="119">
        <v>635.5</v>
      </c>
      <c r="CA22" s="120">
        <v>599.5</v>
      </c>
      <c r="CB22" s="119">
        <v>549</v>
      </c>
      <c r="CC22" s="119">
        <v>544.5</v>
      </c>
      <c r="CD22" s="119">
        <v>544.5</v>
      </c>
      <c r="CE22" s="120">
        <v>473</v>
      </c>
      <c r="CF22" s="119">
        <v>532.5</v>
      </c>
      <c r="CG22" s="119">
        <v>507</v>
      </c>
      <c r="CH22" s="119">
        <v>500</v>
      </c>
      <c r="CI22" s="120">
        <v>549.5</v>
      </c>
      <c r="CJ22" s="119">
        <v>516</v>
      </c>
      <c r="CK22" s="119">
        <v>533</v>
      </c>
      <c r="CL22" s="119">
        <v>526</v>
      </c>
      <c r="CM22" s="119">
        <v>572.5</v>
      </c>
      <c r="CN22" s="119">
        <v>591.5</v>
      </c>
    </row>
    <row r="23" spans="1:92" x14ac:dyDescent="0.25">
      <c r="A23" s="50"/>
      <c r="B23" s="50" t="s">
        <v>58</v>
      </c>
      <c r="C23" s="120">
        <v>3571</v>
      </c>
      <c r="D23" s="120">
        <v>3657</v>
      </c>
      <c r="E23" s="120">
        <v>3684</v>
      </c>
      <c r="F23" s="120">
        <v>3419</v>
      </c>
      <c r="G23" s="120">
        <v>3281</v>
      </c>
      <c r="H23" s="120">
        <v>3427</v>
      </c>
      <c r="I23" s="120">
        <v>3494</v>
      </c>
      <c r="J23" s="120">
        <v>3448</v>
      </c>
      <c r="K23" s="120">
        <v>3418</v>
      </c>
      <c r="L23" s="120">
        <v>3471</v>
      </c>
      <c r="M23" s="120">
        <v>3314</v>
      </c>
      <c r="N23" s="120">
        <v>3182</v>
      </c>
      <c r="O23" s="120">
        <v>3006</v>
      </c>
      <c r="P23" s="120">
        <v>2970</v>
      </c>
      <c r="Q23" s="120">
        <v>2975</v>
      </c>
      <c r="R23" s="120">
        <v>3082</v>
      </c>
      <c r="S23" s="120">
        <v>3075</v>
      </c>
      <c r="T23" s="120">
        <v>3165</v>
      </c>
      <c r="U23" s="120">
        <v>3233</v>
      </c>
      <c r="V23" s="120">
        <v>3492</v>
      </c>
      <c r="W23" s="120">
        <v>3696</v>
      </c>
      <c r="X23" s="52"/>
      <c r="Y23" s="52"/>
      <c r="Z23" s="120">
        <v>2761</v>
      </c>
      <c r="AA23" s="120">
        <v>2801</v>
      </c>
      <c r="AB23" s="120">
        <v>2836</v>
      </c>
      <c r="AC23" s="120">
        <v>2630</v>
      </c>
      <c r="AD23" s="120">
        <v>2527</v>
      </c>
      <c r="AE23" s="120">
        <v>2624</v>
      </c>
      <c r="AF23" s="120">
        <v>2630</v>
      </c>
      <c r="AG23" s="120">
        <v>2588</v>
      </c>
      <c r="AH23" s="120">
        <v>2534</v>
      </c>
      <c r="AI23" s="120">
        <v>2545</v>
      </c>
      <c r="AJ23" s="120">
        <v>2417</v>
      </c>
      <c r="AK23" s="120">
        <v>2403</v>
      </c>
      <c r="AL23" s="120">
        <v>2191</v>
      </c>
      <c r="AM23" s="120">
        <v>2130</v>
      </c>
      <c r="AN23" s="120">
        <v>2146</v>
      </c>
      <c r="AO23" s="120">
        <v>2209</v>
      </c>
      <c r="AP23" s="120">
        <v>2183</v>
      </c>
      <c r="AQ23" s="120">
        <v>2265</v>
      </c>
      <c r="AR23" s="120">
        <v>2326</v>
      </c>
      <c r="AS23" s="120">
        <v>2499</v>
      </c>
      <c r="AT23" s="120">
        <v>2742</v>
      </c>
      <c r="AU23" s="52"/>
      <c r="AV23" s="52"/>
      <c r="AW23" s="119">
        <v>1753.5</v>
      </c>
      <c r="AX23" s="119">
        <v>1829</v>
      </c>
      <c r="AY23" s="119">
        <v>1816</v>
      </c>
      <c r="AZ23" s="120">
        <v>1723.5</v>
      </c>
      <c r="BA23" s="119">
        <v>1645</v>
      </c>
      <c r="BB23" s="119">
        <v>1709.5</v>
      </c>
      <c r="BC23" s="119">
        <v>1707.5</v>
      </c>
      <c r="BD23" s="120">
        <v>1687.5</v>
      </c>
      <c r="BE23" s="119">
        <v>1679</v>
      </c>
      <c r="BF23" s="119">
        <v>1662.5</v>
      </c>
      <c r="BG23" s="119">
        <v>1615</v>
      </c>
      <c r="BH23" s="120">
        <v>1602.5</v>
      </c>
      <c r="BI23" s="119">
        <v>1472.5</v>
      </c>
      <c r="BJ23" s="119">
        <v>1439.5</v>
      </c>
      <c r="BK23" s="119">
        <v>1447</v>
      </c>
      <c r="BL23" s="120">
        <v>1518.5</v>
      </c>
      <c r="BM23" s="119">
        <v>1491</v>
      </c>
      <c r="BN23" s="119">
        <v>1513.5</v>
      </c>
      <c r="BO23" s="119">
        <v>1555.5</v>
      </c>
      <c r="BP23" s="119">
        <v>1773.5</v>
      </c>
      <c r="BQ23" s="119">
        <v>1913</v>
      </c>
      <c r="BR23" s="52"/>
      <c r="BS23" s="52"/>
      <c r="BT23" s="119">
        <v>1007.5</v>
      </c>
      <c r="BU23" s="119">
        <v>972</v>
      </c>
      <c r="BV23" s="119">
        <v>1020</v>
      </c>
      <c r="BW23" s="120">
        <v>906.5</v>
      </c>
      <c r="BX23" s="119">
        <v>882</v>
      </c>
      <c r="BY23" s="119">
        <v>914.5</v>
      </c>
      <c r="BZ23" s="119">
        <v>922.5</v>
      </c>
      <c r="CA23" s="120">
        <v>900.5</v>
      </c>
      <c r="CB23" s="119">
        <v>855</v>
      </c>
      <c r="CC23" s="119">
        <v>882.5</v>
      </c>
      <c r="CD23" s="119">
        <v>882.5</v>
      </c>
      <c r="CE23" s="120">
        <v>800.5</v>
      </c>
      <c r="CF23" s="119">
        <v>718.5</v>
      </c>
      <c r="CG23" s="119">
        <v>690.5</v>
      </c>
      <c r="CH23" s="119">
        <v>699</v>
      </c>
      <c r="CI23" s="120">
        <v>690.5</v>
      </c>
      <c r="CJ23" s="119">
        <v>692</v>
      </c>
      <c r="CK23" s="119">
        <v>751.5</v>
      </c>
      <c r="CL23" s="119">
        <v>770.5</v>
      </c>
      <c r="CM23" s="119">
        <v>725.5</v>
      </c>
      <c r="CN23" s="119">
        <v>835.5</v>
      </c>
    </row>
    <row r="24" spans="1:92" x14ac:dyDescent="0.25">
      <c r="A24" s="50"/>
      <c r="B24" s="50" t="s">
        <v>59</v>
      </c>
      <c r="C24" s="120">
        <v>4987</v>
      </c>
      <c r="D24" s="120">
        <v>5063</v>
      </c>
      <c r="E24" s="120">
        <v>5040</v>
      </c>
      <c r="F24" s="120">
        <v>4738</v>
      </c>
      <c r="G24" s="120">
        <v>4778</v>
      </c>
      <c r="H24" s="120">
        <v>4529</v>
      </c>
      <c r="I24" s="120">
        <v>4520</v>
      </c>
      <c r="J24" s="120">
        <v>4500</v>
      </c>
      <c r="K24" s="120">
        <v>4323</v>
      </c>
      <c r="L24" s="120">
        <v>4247</v>
      </c>
      <c r="M24" s="120">
        <v>4227</v>
      </c>
      <c r="N24" s="120">
        <v>4344</v>
      </c>
      <c r="O24" s="120">
        <v>4480</v>
      </c>
      <c r="P24" s="120">
        <v>4475</v>
      </c>
      <c r="Q24" s="120">
        <v>4770</v>
      </c>
      <c r="R24" s="120">
        <v>4767</v>
      </c>
      <c r="S24" s="120">
        <v>4490</v>
      </c>
      <c r="T24" s="120">
        <v>4462</v>
      </c>
      <c r="U24" s="120">
        <v>4369</v>
      </c>
      <c r="V24" s="120">
        <v>4675</v>
      </c>
      <c r="W24" s="120">
        <v>4813</v>
      </c>
      <c r="X24" s="52"/>
      <c r="Y24" s="52"/>
      <c r="Z24" s="120">
        <v>3879</v>
      </c>
      <c r="AA24" s="120">
        <v>3897</v>
      </c>
      <c r="AB24" s="120">
        <v>3878</v>
      </c>
      <c r="AC24" s="120">
        <v>3584</v>
      </c>
      <c r="AD24" s="120">
        <v>3642</v>
      </c>
      <c r="AE24" s="120">
        <v>3444</v>
      </c>
      <c r="AF24" s="120">
        <v>3355</v>
      </c>
      <c r="AG24" s="120">
        <v>3333</v>
      </c>
      <c r="AH24" s="120">
        <v>3183</v>
      </c>
      <c r="AI24" s="120">
        <v>3094</v>
      </c>
      <c r="AJ24" s="120">
        <v>3091</v>
      </c>
      <c r="AK24" s="120">
        <v>3146</v>
      </c>
      <c r="AL24" s="120">
        <v>3186</v>
      </c>
      <c r="AM24" s="120">
        <v>3158</v>
      </c>
      <c r="AN24" s="120">
        <v>3328</v>
      </c>
      <c r="AO24" s="120">
        <v>3335</v>
      </c>
      <c r="AP24" s="120">
        <v>3210</v>
      </c>
      <c r="AQ24" s="120">
        <v>3123</v>
      </c>
      <c r="AR24" s="120">
        <v>3070</v>
      </c>
      <c r="AS24" s="120">
        <v>3318</v>
      </c>
      <c r="AT24" s="120">
        <v>3496</v>
      </c>
      <c r="AU24" s="52"/>
      <c r="AV24" s="52"/>
      <c r="AW24" s="119">
        <v>2429.5</v>
      </c>
      <c r="AX24" s="119">
        <v>2456</v>
      </c>
      <c r="AY24" s="119">
        <v>2408</v>
      </c>
      <c r="AZ24" s="120">
        <v>2283.5</v>
      </c>
      <c r="BA24" s="119">
        <v>2318.5</v>
      </c>
      <c r="BB24" s="119">
        <v>2188</v>
      </c>
      <c r="BC24" s="119">
        <v>2176.5</v>
      </c>
      <c r="BD24" s="120">
        <v>2162</v>
      </c>
      <c r="BE24" s="119">
        <v>2061</v>
      </c>
      <c r="BF24" s="119">
        <v>2014</v>
      </c>
      <c r="BG24" s="119">
        <v>2033</v>
      </c>
      <c r="BH24" s="120">
        <v>2083.5</v>
      </c>
      <c r="BI24" s="119">
        <v>2104</v>
      </c>
      <c r="BJ24" s="119">
        <v>2143</v>
      </c>
      <c r="BK24" s="119">
        <v>2220</v>
      </c>
      <c r="BL24" s="120">
        <v>2249.5</v>
      </c>
      <c r="BM24" s="119">
        <v>2144</v>
      </c>
      <c r="BN24" s="119">
        <v>2080</v>
      </c>
      <c r="BO24" s="119">
        <v>2048</v>
      </c>
      <c r="BP24" s="119">
        <v>2317.5</v>
      </c>
      <c r="BQ24" s="119">
        <v>2442.5</v>
      </c>
      <c r="BR24" s="52"/>
      <c r="BS24" s="52"/>
      <c r="BT24" s="119">
        <v>1449.5</v>
      </c>
      <c r="BU24" s="119">
        <v>1441</v>
      </c>
      <c r="BV24" s="119">
        <v>1470</v>
      </c>
      <c r="BW24" s="120">
        <v>1300.5</v>
      </c>
      <c r="BX24" s="119">
        <v>1323.5</v>
      </c>
      <c r="BY24" s="119">
        <v>1256</v>
      </c>
      <c r="BZ24" s="119">
        <v>1178.5</v>
      </c>
      <c r="CA24" s="120">
        <v>1171</v>
      </c>
      <c r="CB24" s="119">
        <v>1122</v>
      </c>
      <c r="CC24" s="119">
        <v>1080</v>
      </c>
      <c r="CD24" s="119">
        <v>1080</v>
      </c>
      <c r="CE24" s="120">
        <v>1062.5</v>
      </c>
      <c r="CF24" s="119">
        <v>1082</v>
      </c>
      <c r="CG24" s="119">
        <v>1015</v>
      </c>
      <c r="CH24" s="119">
        <v>1108</v>
      </c>
      <c r="CI24" s="120">
        <v>1085.5</v>
      </c>
      <c r="CJ24" s="119">
        <v>1066</v>
      </c>
      <c r="CK24" s="119">
        <v>1043</v>
      </c>
      <c r="CL24" s="119">
        <v>1022</v>
      </c>
      <c r="CM24" s="119">
        <v>1000.5</v>
      </c>
      <c r="CN24" s="119">
        <v>1064.5</v>
      </c>
    </row>
    <row r="25" spans="1:92" x14ac:dyDescent="0.25">
      <c r="A25" s="93"/>
      <c r="B25" s="93" t="s">
        <v>60</v>
      </c>
      <c r="C25" s="125">
        <v>7198</v>
      </c>
      <c r="D25" s="125">
        <v>7109</v>
      </c>
      <c r="E25" s="125">
        <v>6951</v>
      </c>
      <c r="F25" s="125">
        <v>6693</v>
      </c>
      <c r="G25" s="125">
        <v>6415</v>
      </c>
      <c r="H25" s="125">
        <v>6159</v>
      </c>
      <c r="I25" s="125">
        <v>6294</v>
      </c>
      <c r="J25" s="125">
        <v>6112</v>
      </c>
      <c r="K25" s="125">
        <v>5882</v>
      </c>
      <c r="L25" s="125">
        <v>5845</v>
      </c>
      <c r="M25" s="125">
        <v>5792</v>
      </c>
      <c r="N25" s="125">
        <v>5791</v>
      </c>
      <c r="O25" s="125">
        <v>5742</v>
      </c>
      <c r="P25" s="125">
        <v>5554</v>
      </c>
      <c r="Q25" s="125">
        <v>6021</v>
      </c>
      <c r="R25" s="125">
        <v>5818</v>
      </c>
      <c r="S25" s="125">
        <v>6039</v>
      </c>
      <c r="T25" s="125">
        <v>6297</v>
      </c>
      <c r="U25" s="125">
        <v>6238</v>
      </c>
      <c r="V25" s="125">
        <v>7001</v>
      </c>
      <c r="W25" s="125">
        <v>7102</v>
      </c>
      <c r="X25" s="148"/>
      <c r="Y25" s="148"/>
      <c r="Z25" s="125">
        <v>5543</v>
      </c>
      <c r="AA25" s="125">
        <v>5457</v>
      </c>
      <c r="AB25" s="125">
        <v>5297</v>
      </c>
      <c r="AC25" s="125">
        <v>5061</v>
      </c>
      <c r="AD25" s="125">
        <v>4811</v>
      </c>
      <c r="AE25" s="125">
        <v>4599</v>
      </c>
      <c r="AF25" s="125">
        <v>4597</v>
      </c>
      <c r="AG25" s="125">
        <v>4430</v>
      </c>
      <c r="AH25" s="125">
        <v>4216</v>
      </c>
      <c r="AI25" s="125">
        <v>4238</v>
      </c>
      <c r="AJ25" s="125">
        <v>4253</v>
      </c>
      <c r="AK25" s="125">
        <v>4090</v>
      </c>
      <c r="AL25" s="125">
        <v>4061</v>
      </c>
      <c r="AM25" s="125">
        <v>3852</v>
      </c>
      <c r="AN25" s="125">
        <v>4128</v>
      </c>
      <c r="AO25" s="125">
        <v>4018</v>
      </c>
      <c r="AP25" s="125">
        <v>4116</v>
      </c>
      <c r="AQ25" s="125">
        <v>4277</v>
      </c>
      <c r="AR25" s="125">
        <v>4230</v>
      </c>
      <c r="AS25" s="125">
        <v>4893</v>
      </c>
      <c r="AT25" s="125">
        <v>4958</v>
      </c>
      <c r="AU25" s="148"/>
      <c r="AV25" s="148"/>
      <c r="AW25" s="124">
        <v>3384.5</v>
      </c>
      <c r="AX25" s="124">
        <v>3337.5</v>
      </c>
      <c r="AY25" s="124">
        <v>3240</v>
      </c>
      <c r="AZ25" s="125">
        <v>3051</v>
      </c>
      <c r="BA25" s="124">
        <v>2963</v>
      </c>
      <c r="BB25" s="124">
        <v>2887.5</v>
      </c>
      <c r="BC25" s="124">
        <v>2801</v>
      </c>
      <c r="BD25" s="125">
        <v>2688</v>
      </c>
      <c r="BE25" s="124">
        <v>2670.5</v>
      </c>
      <c r="BF25" s="124">
        <v>2668.5</v>
      </c>
      <c r="BG25" s="124">
        <v>2767.5</v>
      </c>
      <c r="BH25" s="125">
        <v>2608.5</v>
      </c>
      <c r="BI25" s="124">
        <v>2652</v>
      </c>
      <c r="BJ25" s="124">
        <v>2541</v>
      </c>
      <c r="BK25" s="124">
        <v>2681</v>
      </c>
      <c r="BL25" s="125">
        <v>2616</v>
      </c>
      <c r="BM25" s="124">
        <v>2727</v>
      </c>
      <c r="BN25" s="124">
        <v>2819</v>
      </c>
      <c r="BO25" s="124">
        <v>2808</v>
      </c>
      <c r="BP25" s="124">
        <v>3372</v>
      </c>
      <c r="BQ25" s="124">
        <v>3429</v>
      </c>
      <c r="BR25" s="148"/>
      <c r="BS25" s="148"/>
      <c r="BT25" s="124">
        <v>2158.5</v>
      </c>
      <c r="BU25" s="124">
        <v>2119.5</v>
      </c>
      <c r="BV25" s="124">
        <v>2057</v>
      </c>
      <c r="BW25" s="125">
        <v>2010</v>
      </c>
      <c r="BX25" s="124">
        <v>1848</v>
      </c>
      <c r="BY25" s="124">
        <v>1711.5</v>
      </c>
      <c r="BZ25" s="124">
        <v>1796</v>
      </c>
      <c r="CA25" s="125">
        <v>1742</v>
      </c>
      <c r="CB25" s="124">
        <v>1545.5</v>
      </c>
      <c r="CC25" s="124">
        <v>1569.5</v>
      </c>
      <c r="CD25" s="124">
        <v>1569.5</v>
      </c>
      <c r="CE25" s="125">
        <v>1481.5</v>
      </c>
      <c r="CF25" s="124">
        <v>1409</v>
      </c>
      <c r="CG25" s="124">
        <v>1311</v>
      </c>
      <c r="CH25" s="124">
        <v>1447</v>
      </c>
      <c r="CI25" s="125">
        <v>1402</v>
      </c>
      <c r="CJ25" s="124">
        <v>1389</v>
      </c>
      <c r="CK25" s="124">
        <v>1458</v>
      </c>
      <c r="CL25" s="124">
        <v>1422</v>
      </c>
      <c r="CM25" s="124">
        <v>1521</v>
      </c>
      <c r="CN25" s="124">
        <v>1547</v>
      </c>
    </row>
    <row r="26" spans="1:92" x14ac:dyDescent="0.25">
      <c r="A26" s="50"/>
      <c r="B26" s="50"/>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row>
    <row r="27" spans="1:92" x14ac:dyDescent="0.25">
      <c r="A27" s="50"/>
      <c r="B27" s="50"/>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row>
    <row r="28" spans="1:92" x14ac:dyDescent="0.25">
      <c r="A28" s="50" t="s">
        <v>2</v>
      </c>
      <c r="B28" s="5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row>
    <row r="29" spans="1:92" x14ac:dyDescent="0.25">
      <c r="A29" s="50"/>
      <c r="B29" s="50" t="s">
        <v>44</v>
      </c>
      <c r="C29" s="120">
        <v>30058</v>
      </c>
      <c r="D29" s="120">
        <v>30360</v>
      </c>
      <c r="E29" s="120">
        <v>30640</v>
      </c>
      <c r="F29" s="120">
        <v>29412</v>
      </c>
      <c r="G29" s="120">
        <v>29225</v>
      </c>
      <c r="H29" s="120">
        <v>28842</v>
      </c>
      <c r="I29" s="120">
        <v>29091</v>
      </c>
      <c r="J29" s="120">
        <v>29196</v>
      </c>
      <c r="K29" s="120">
        <v>28028</v>
      </c>
      <c r="L29" s="120">
        <v>28004</v>
      </c>
      <c r="M29" s="120">
        <v>27748</v>
      </c>
      <c r="N29" s="120">
        <v>28922</v>
      </c>
      <c r="O29" s="120">
        <v>28375</v>
      </c>
      <c r="P29" s="120">
        <v>27950</v>
      </c>
      <c r="Q29" s="120">
        <v>29674</v>
      </c>
      <c r="R29" s="120">
        <v>28968</v>
      </c>
      <c r="S29" s="120">
        <v>29633</v>
      </c>
      <c r="T29" s="120">
        <v>29861</v>
      </c>
      <c r="U29" s="120">
        <v>29619</v>
      </c>
      <c r="V29" s="120">
        <v>31963</v>
      </c>
      <c r="W29" s="120">
        <v>31789</v>
      </c>
      <c r="X29" s="52"/>
      <c r="Y29" s="52"/>
      <c r="Z29" s="120">
        <f>SUM(Z30:Z45)</f>
        <v>7272</v>
      </c>
      <c r="AA29" s="120">
        <f t="shared" ref="AA29:AT29" si="57">SUM(AA30:AA45)</f>
        <v>7187</v>
      </c>
      <c r="AB29" s="120">
        <f t="shared" si="57"/>
        <v>7130</v>
      </c>
      <c r="AC29" s="120">
        <f t="shared" si="57"/>
        <v>6800</v>
      </c>
      <c r="AD29" s="120">
        <f t="shared" si="57"/>
        <v>6786</v>
      </c>
      <c r="AE29" s="120">
        <f t="shared" si="57"/>
        <v>6669</v>
      </c>
      <c r="AF29" s="120">
        <f t="shared" si="57"/>
        <v>6545</v>
      </c>
      <c r="AG29" s="120">
        <f t="shared" si="57"/>
        <v>6457</v>
      </c>
      <c r="AH29" s="120">
        <f t="shared" si="57"/>
        <v>6288</v>
      </c>
      <c r="AI29" s="120">
        <f t="shared" si="57"/>
        <v>6205</v>
      </c>
      <c r="AJ29" s="120">
        <f t="shared" si="57"/>
        <v>6087</v>
      </c>
      <c r="AK29" s="120">
        <f t="shared" si="57"/>
        <v>6072</v>
      </c>
      <c r="AL29" s="120">
        <f t="shared" si="57"/>
        <v>5923</v>
      </c>
      <c r="AM29" s="120">
        <f t="shared" si="57"/>
        <v>5820</v>
      </c>
      <c r="AN29" s="120">
        <f t="shared" si="57"/>
        <v>5995</v>
      </c>
      <c r="AO29" s="120">
        <f t="shared" si="57"/>
        <v>6148</v>
      </c>
      <c r="AP29" s="120">
        <f t="shared" si="57"/>
        <v>6092</v>
      </c>
      <c r="AQ29" s="120">
        <f t="shared" si="57"/>
        <v>6283</v>
      </c>
      <c r="AR29" s="120">
        <f t="shared" si="57"/>
        <v>6287</v>
      </c>
      <c r="AS29" s="120">
        <f t="shared" si="57"/>
        <v>6694</v>
      </c>
      <c r="AT29" s="120">
        <f t="shared" si="57"/>
        <v>7184</v>
      </c>
      <c r="AU29" s="52"/>
      <c r="AV29" s="52"/>
      <c r="AW29" s="119">
        <f>SUM(AW30:AW45)</f>
        <v>4204.5</v>
      </c>
      <c r="AX29" s="119">
        <f t="shared" ref="AX29" si="58">SUM(AX30:AX45)</f>
        <v>4212</v>
      </c>
      <c r="AY29" s="119">
        <f t="shared" ref="AY29" si="59">SUM(AY30:AY45)</f>
        <v>4145</v>
      </c>
      <c r="AZ29" s="120">
        <f t="shared" ref="AZ29" si="60">SUM(AZ30:AZ45)</f>
        <v>4004.5</v>
      </c>
      <c r="BA29" s="119">
        <f t="shared" ref="BA29" si="61">SUM(BA30:BA45)</f>
        <v>4025</v>
      </c>
      <c r="BB29" s="119">
        <f t="shared" ref="BB29" si="62">SUM(BB30:BB45)</f>
        <v>3995.5</v>
      </c>
      <c r="BC29" s="119">
        <f t="shared" ref="BC29" si="63">SUM(BC30:BC45)</f>
        <v>3825.5</v>
      </c>
      <c r="BD29" s="120">
        <f t="shared" ref="BD29" si="64">SUM(BD30:BD45)</f>
        <v>3851</v>
      </c>
      <c r="BE29" s="119">
        <f t="shared" ref="BE29" si="65">SUM(BE30:BE45)</f>
        <v>3847.5</v>
      </c>
      <c r="BF29" s="119">
        <f t="shared" ref="BF29" si="66">SUM(BF30:BF45)</f>
        <v>3791.5</v>
      </c>
      <c r="BG29" s="119">
        <f t="shared" ref="BG29" si="67">SUM(BG30:BG45)</f>
        <v>3747.5</v>
      </c>
      <c r="BH29" s="120">
        <f t="shared" ref="BH29" si="68">SUM(BH30:BH45)</f>
        <v>3716.5</v>
      </c>
      <c r="BI29" s="119">
        <f t="shared" ref="BI29" si="69">SUM(BI30:BI45)</f>
        <v>3704</v>
      </c>
      <c r="BJ29" s="119">
        <f t="shared" ref="BJ29" si="70">SUM(BJ30:BJ45)</f>
        <v>3637.5</v>
      </c>
      <c r="BK29" s="119">
        <f t="shared" ref="BK29" si="71">SUM(BK30:BK45)</f>
        <v>3768.5</v>
      </c>
      <c r="BL29" s="120">
        <f t="shared" ref="BL29" si="72">SUM(BL30:BL45)</f>
        <v>3834.5</v>
      </c>
      <c r="BM29" s="119">
        <f t="shared" ref="BM29" si="73">SUM(BM30:BM45)</f>
        <v>3870</v>
      </c>
      <c r="BN29" s="119">
        <f t="shared" ref="BN29" si="74">SUM(BN30:BN45)</f>
        <v>3972.5</v>
      </c>
      <c r="BO29" s="119">
        <f t="shared" ref="BO29" si="75">SUM(BO30:BO45)</f>
        <v>4065</v>
      </c>
      <c r="BP29" s="119">
        <f t="shared" ref="BP29:BQ29" si="76">SUM(BP30:BP45)</f>
        <v>4458</v>
      </c>
      <c r="BQ29" s="119">
        <f t="shared" si="76"/>
        <v>4826.5</v>
      </c>
      <c r="BR29" s="52"/>
      <c r="BS29" s="52"/>
      <c r="BT29" s="119">
        <f>SUM(BT30:BT45)</f>
        <v>3067.5</v>
      </c>
      <c r="BU29" s="119">
        <f t="shared" ref="BU29" si="77">SUM(BU30:BU45)</f>
        <v>2975</v>
      </c>
      <c r="BV29" s="119">
        <f t="shared" ref="BV29" si="78">SUM(BV30:BV45)</f>
        <v>2985</v>
      </c>
      <c r="BW29" s="120">
        <f t="shared" ref="BW29" si="79">SUM(BW30:BW45)</f>
        <v>2795.5</v>
      </c>
      <c r="BX29" s="119">
        <f t="shared" ref="BX29" si="80">SUM(BX30:BX45)</f>
        <v>2761</v>
      </c>
      <c r="BY29" s="119">
        <f t="shared" ref="BY29" si="81">SUM(BY30:BY45)</f>
        <v>2673.5</v>
      </c>
      <c r="BZ29" s="119">
        <f t="shared" ref="BZ29" si="82">SUM(BZ30:BZ45)</f>
        <v>2719.5</v>
      </c>
      <c r="CA29" s="120">
        <f t="shared" ref="CA29" si="83">SUM(CA30:CA45)</f>
        <v>2606</v>
      </c>
      <c r="CB29" s="119">
        <f t="shared" ref="CB29" si="84">SUM(CB30:CB45)</f>
        <v>2440.5</v>
      </c>
      <c r="CC29" s="119">
        <f t="shared" ref="CC29" si="85">SUM(CC30:CC45)</f>
        <v>2413.5</v>
      </c>
      <c r="CD29" s="119">
        <f t="shared" ref="CD29" si="86">SUM(CD30:CD45)</f>
        <v>2339.5</v>
      </c>
      <c r="CE29" s="120">
        <f t="shared" ref="CE29" si="87">SUM(CE30:CE45)</f>
        <v>2355.5</v>
      </c>
      <c r="CF29" s="119">
        <f t="shared" ref="CF29" si="88">SUM(CF30:CF45)</f>
        <v>2219</v>
      </c>
      <c r="CG29" s="119">
        <f t="shared" ref="CG29" si="89">SUM(CG30:CG45)</f>
        <v>2182.5</v>
      </c>
      <c r="CH29" s="119">
        <f t="shared" ref="CH29" si="90">SUM(CH30:CH45)</f>
        <v>2226.5</v>
      </c>
      <c r="CI29" s="120">
        <f t="shared" ref="CI29" si="91">SUM(CI30:CI45)</f>
        <v>2313.5</v>
      </c>
      <c r="CJ29" s="119">
        <f t="shared" ref="CJ29" si="92">SUM(CJ30:CJ45)</f>
        <v>2222</v>
      </c>
      <c r="CK29" s="119">
        <f t="shared" ref="CK29" si="93">SUM(CK30:CK45)</f>
        <v>2310.5</v>
      </c>
      <c r="CL29" s="119">
        <f t="shared" ref="CL29" si="94">SUM(CL30:CL45)</f>
        <v>2222</v>
      </c>
      <c r="CM29" s="119">
        <f t="shared" ref="CM29:CN29" si="95">SUM(CM30:CM45)</f>
        <v>2236</v>
      </c>
      <c r="CN29" s="119">
        <f t="shared" si="95"/>
        <v>2383.5</v>
      </c>
    </row>
    <row r="30" spans="1:92" x14ac:dyDescent="0.25">
      <c r="A30" s="50"/>
      <c r="B30" s="50">
        <v>0</v>
      </c>
      <c r="C30" s="120">
        <v>135</v>
      </c>
      <c r="D30" s="120">
        <v>103</v>
      </c>
      <c r="E30" s="120">
        <v>119</v>
      </c>
      <c r="F30" s="120">
        <v>106</v>
      </c>
      <c r="G30" s="120">
        <v>125</v>
      </c>
      <c r="H30" s="120">
        <v>103</v>
      </c>
      <c r="I30" s="120">
        <v>118</v>
      </c>
      <c r="J30" s="120">
        <v>113</v>
      </c>
      <c r="K30" s="120">
        <v>93</v>
      </c>
      <c r="L30" s="120">
        <v>99</v>
      </c>
      <c r="M30" s="120">
        <v>99</v>
      </c>
      <c r="N30" s="120">
        <v>84</v>
      </c>
      <c r="O30" s="120">
        <v>88</v>
      </c>
      <c r="P30" s="120">
        <v>97</v>
      </c>
      <c r="Q30" s="120">
        <v>76</v>
      </c>
      <c r="R30" s="120">
        <v>87</v>
      </c>
      <c r="S30" s="120">
        <v>74</v>
      </c>
      <c r="T30" s="120">
        <v>81</v>
      </c>
      <c r="U30" s="120">
        <v>61</v>
      </c>
      <c r="V30" s="120">
        <v>67</v>
      </c>
      <c r="W30" s="120">
        <v>96</v>
      </c>
      <c r="X30" s="52"/>
      <c r="Y30" s="52"/>
      <c r="Z30" s="120">
        <v>96</v>
      </c>
      <c r="AA30" s="120">
        <v>74</v>
      </c>
      <c r="AB30" s="120">
        <v>83</v>
      </c>
      <c r="AC30" s="120">
        <v>73</v>
      </c>
      <c r="AD30" s="120">
        <v>89</v>
      </c>
      <c r="AE30" s="120">
        <v>64</v>
      </c>
      <c r="AF30" s="120">
        <v>88</v>
      </c>
      <c r="AG30" s="120">
        <v>74</v>
      </c>
      <c r="AH30" s="120">
        <v>69</v>
      </c>
      <c r="AI30" s="120">
        <v>65</v>
      </c>
      <c r="AJ30" s="120">
        <v>66</v>
      </c>
      <c r="AK30" s="120">
        <v>64</v>
      </c>
      <c r="AL30" s="120">
        <v>54</v>
      </c>
      <c r="AM30" s="120">
        <v>65</v>
      </c>
      <c r="AN30" s="120">
        <v>52</v>
      </c>
      <c r="AO30" s="120">
        <v>65</v>
      </c>
      <c r="AP30" s="120">
        <v>54</v>
      </c>
      <c r="AQ30" s="120">
        <v>60</v>
      </c>
      <c r="AR30" s="120">
        <v>41</v>
      </c>
      <c r="AS30" s="120">
        <v>48</v>
      </c>
      <c r="AT30" s="120">
        <v>74</v>
      </c>
      <c r="AU30" s="52"/>
      <c r="AV30" s="52"/>
      <c r="AW30" s="119">
        <v>4</v>
      </c>
      <c r="AX30" s="119">
        <v>4</v>
      </c>
      <c r="AY30" s="119">
        <v>3</v>
      </c>
      <c r="AZ30" s="120">
        <v>3</v>
      </c>
      <c r="BA30" s="119">
        <v>6</v>
      </c>
      <c r="BB30" s="119">
        <v>4</v>
      </c>
      <c r="BC30" s="119">
        <v>10</v>
      </c>
      <c r="BD30" s="120">
        <v>4</v>
      </c>
      <c r="BE30" s="119">
        <v>6</v>
      </c>
      <c r="BF30" s="119">
        <v>2</v>
      </c>
      <c r="BG30" s="119">
        <v>4</v>
      </c>
      <c r="BH30" s="120">
        <v>5</v>
      </c>
      <c r="BI30" s="119">
        <v>2</v>
      </c>
      <c r="BJ30" s="119">
        <v>12</v>
      </c>
      <c r="BK30" s="119">
        <v>5</v>
      </c>
      <c r="BL30" s="120">
        <v>6</v>
      </c>
      <c r="BM30" s="119">
        <v>4</v>
      </c>
      <c r="BN30" s="119">
        <v>4</v>
      </c>
      <c r="BO30" s="119">
        <v>5</v>
      </c>
      <c r="BP30" s="119">
        <v>3</v>
      </c>
      <c r="BQ30" s="119">
        <v>3</v>
      </c>
      <c r="BR30" s="52"/>
      <c r="BS30" s="52"/>
      <c r="BT30" s="119">
        <v>92</v>
      </c>
      <c r="BU30" s="119">
        <v>70</v>
      </c>
      <c r="BV30" s="119">
        <v>80</v>
      </c>
      <c r="BW30" s="120">
        <v>70</v>
      </c>
      <c r="BX30" s="119">
        <v>83</v>
      </c>
      <c r="BY30" s="119">
        <v>60</v>
      </c>
      <c r="BZ30" s="119">
        <v>78</v>
      </c>
      <c r="CA30" s="120">
        <v>70</v>
      </c>
      <c r="CB30" s="119">
        <v>63</v>
      </c>
      <c r="CC30" s="119">
        <v>63</v>
      </c>
      <c r="CD30" s="119">
        <v>62</v>
      </c>
      <c r="CE30" s="120">
        <v>59</v>
      </c>
      <c r="CF30" s="119">
        <v>52</v>
      </c>
      <c r="CG30" s="119">
        <v>53</v>
      </c>
      <c r="CH30" s="119">
        <v>47</v>
      </c>
      <c r="CI30" s="120">
        <v>59</v>
      </c>
      <c r="CJ30" s="119">
        <v>50</v>
      </c>
      <c r="CK30" s="119">
        <v>56</v>
      </c>
      <c r="CL30" s="119">
        <v>36</v>
      </c>
      <c r="CM30" s="119">
        <v>45</v>
      </c>
      <c r="CN30" s="119">
        <v>71</v>
      </c>
    </row>
    <row r="31" spans="1:92" x14ac:dyDescent="0.25">
      <c r="A31" s="50"/>
      <c r="B31" s="50" t="s">
        <v>63</v>
      </c>
      <c r="C31" s="120">
        <v>20</v>
      </c>
      <c r="D31" s="120">
        <v>32</v>
      </c>
      <c r="E31" s="120">
        <v>24</v>
      </c>
      <c r="F31" s="120">
        <v>19</v>
      </c>
      <c r="G31" s="120">
        <v>27</v>
      </c>
      <c r="H31" s="120">
        <v>26</v>
      </c>
      <c r="I31" s="120">
        <v>26</v>
      </c>
      <c r="J31" s="120">
        <v>17</v>
      </c>
      <c r="K31" s="120">
        <v>20</v>
      </c>
      <c r="L31" s="120">
        <v>19</v>
      </c>
      <c r="M31" s="120">
        <v>18</v>
      </c>
      <c r="N31" s="120">
        <v>17</v>
      </c>
      <c r="O31" s="120">
        <v>19</v>
      </c>
      <c r="P31" s="120">
        <v>8</v>
      </c>
      <c r="Q31" s="120">
        <v>14</v>
      </c>
      <c r="R31" s="120">
        <v>19</v>
      </c>
      <c r="S31" s="120">
        <v>10</v>
      </c>
      <c r="T31" s="120">
        <v>13</v>
      </c>
      <c r="U31" s="120">
        <v>18</v>
      </c>
      <c r="V31" s="120">
        <v>14</v>
      </c>
      <c r="W31" s="120">
        <v>11</v>
      </c>
      <c r="X31" s="52"/>
      <c r="Y31" s="52"/>
      <c r="Z31" s="120">
        <v>12</v>
      </c>
      <c r="AA31" s="120">
        <v>21</v>
      </c>
      <c r="AB31" s="120">
        <v>11</v>
      </c>
      <c r="AC31" s="120">
        <v>9</v>
      </c>
      <c r="AD31" s="120">
        <v>9</v>
      </c>
      <c r="AE31" s="120">
        <v>14</v>
      </c>
      <c r="AF31" s="120">
        <v>11</v>
      </c>
      <c r="AG31" s="120">
        <v>7</v>
      </c>
      <c r="AH31" s="120">
        <v>8</v>
      </c>
      <c r="AI31" s="120">
        <v>9</v>
      </c>
      <c r="AJ31" s="120">
        <v>10</v>
      </c>
      <c r="AK31" s="120">
        <v>6</v>
      </c>
      <c r="AL31" s="120">
        <v>8</v>
      </c>
      <c r="AM31" s="120">
        <v>3</v>
      </c>
      <c r="AN31" s="120">
        <v>7</v>
      </c>
      <c r="AO31" s="120">
        <v>12</v>
      </c>
      <c r="AP31" s="120">
        <v>3</v>
      </c>
      <c r="AQ31" s="120">
        <v>3</v>
      </c>
      <c r="AR31" s="120">
        <v>9</v>
      </c>
      <c r="AS31" s="120">
        <v>3</v>
      </c>
      <c r="AT31" s="120">
        <v>5</v>
      </c>
      <c r="AU31" s="52"/>
      <c r="AV31" s="52"/>
      <c r="AW31" s="119">
        <v>7</v>
      </c>
      <c r="AX31" s="119">
        <v>14</v>
      </c>
      <c r="AY31" s="119">
        <v>6</v>
      </c>
      <c r="AZ31" s="120">
        <v>6</v>
      </c>
      <c r="BA31" s="119">
        <v>4</v>
      </c>
      <c r="BB31" s="119">
        <v>8</v>
      </c>
      <c r="BC31" s="119">
        <v>4</v>
      </c>
      <c r="BD31" s="120">
        <v>3</v>
      </c>
      <c r="BE31" s="119">
        <v>3</v>
      </c>
      <c r="BF31" s="119">
        <v>3</v>
      </c>
      <c r="BG31" s="119">
        <v>4</v>
      </c>
      <c r="BH31" s="120">
        <v>1</v>
      </c>
      <c r="BI31" s="119">
        <v>3</v>
      </c>
      <c r="BJ31" s="119">
        <v>1</v>
      </c>
      <c r="BK31" s="119">
        <v>5</v>
      </c>
      <c r="BL31" s="120">
        <v>4</v>
      </c>
      <c r="BM31" s="119">
        <v>0</v>
      </c>
      <c r="BN31" s="119">
        <v>0</v>
      </c>
      <c r="BO31" s="119">
        <v>3</v>
      </c>
      <c r="BP31" s="119">
        <v>3</v>
      </c>
      <c r="BQ31" s="119">
        <v>4</v>
      </c>
      <c r="BR31" s="52"/>
      <c r="BS31" s="52"/>
      <c r="BT31" s="119">
        <v>5</v>
      </c>
      <c r="BU31" s="119">
        <v>7</v>
      </c>
      <c r="BV31" s="119">
        <v>5</v>
      </c>
      <c r="BW31" s="120">
        <v>3</v>
      </c>
      <c r="BX31" s="119">
        <v>5</v>
      </c>
      <c r="BY31" s="119">
        <v>6</v>
      </c>
      <c r="BZ31" s="119">
        <v>7</v>
      </c>
      <c r="CA31" s="120">
        <v>4</v>
      </c>
      <c r="CB31" s="119">
        <v>5</v>
      </c>
      <c r="CC31" s="119">
        <v>6</v>
      </c>
      <c r="CD31" s="119">
        <v>6</v>
      </c>
      <c r="CE31" s="120">
        <v>5</v>
      </c>
      <c r="CF31" s="119">
        <v>5</v>
      </c>
      <c r="CG31" s="119">
        <v>2</v>
      </c>
      <c r="CH31" s="119">
        <v>2</v>
      </c>
      <c r="CI31" s="120">
        <v>8</v>
      </c>
      <c r="CJ31" s="119">
        <v>3</v>
      </c>
      <c r="CK31" s="119">
        <v>3</v>
      </c>
      <c r="CL31" s="119">
        <v>6</v>
      </c>
      <c r="CM31" s="119">
        <v>0</v>
      </c>
      <c r="CN31" s="119">
        <v>1</v>
      </c>
    </row>
    <row r="32" spans="1:92" x14ac:dyDescent="0.25">
      <c r="A32" s="50"/>
      <c r="B32" s="50" t="s">
        <v>62</v>
      </c>
      <c r="C32" s="120">
        <v>16</v>
      </c>
      <c r="D32" s="120">
        <v>15</v>
      </c>
      <c r="E32" s="120">
        <v>18</v>
      </c>
      <c r="F32" s="120">
        <v>15</v>
      </c>
      <c r="G32" s="120">
        <v>11</v>
      </c>
      <c r="H32" s="120">
        <v>11</v>
      </c>
      <c r="I32" s="120">
        <v>11</v>
      </c>
      <c r="J32" s="120">
        <v>11</v>
      </c>
      <c r="K32" s="120">
        <v>11</v>
      </c>
      <c r="L32" s="120">
        <v>6</v>
      </c>
      <c r="M32" s="120">
        <v>10</v>
      </c>
      <c r="N32" s="120">
        <v>13</v>
      </c>
      <c r="O32" s="120">
        <v>5</v>
      </c>
      <c r="P32" s="120">
        <v>7</v>
      </c>
      <c r="Q32" s="120">
        <v>3</v>
      </c>
      <c r="R32" s="120">
        <v>10</v>
      </c>
      <c r="S32" s="120">
        <v>10</v>
      </c>
      <c r="T32" s="120">
        <v>12</v>
      </c>
      <c r="U32" s="120">
        <v>8</v>
      </c>
      <c r="V32" s="120">
        <v>12</v>
      </c>
      <c r="W32" s="120">
        <v>5</v>
      </c>
      <c r="X32" s="52"/>
      <c r="Y32" s="52"/>
      <c r="Z32" s="120">
        <v>6</v>
      </c>
      <c r="AA32" s="120">
        <v>9</v>
      </c>
      <c r="AB32" s="120">
        <v>7</v>
      </c>
      <c r="AC32" s="120">
        <v>7</v>
      </c>
      <c r="AD32" s="120">
        <v>5</v>
      </c>
      <c r="AE32" s="120">
        <v>6</v>
      </c>
      <c r="AF32" s="120">
        <v>6</v>
      </c>
      <c r="AG32" s="120">
        <v>4</v>
      </c>
      <c r="AH32" s="120">
        <v>4</v>
      </c>
      <c r="AI32" s="120">
        <v>2</v>
      </c>
      <c r="AJ32" s="120">
        <v>4</v>
      </c>
      <c r="AK32" s="120">
        <v>3</v>
      </c>
      <c r="AL32" s="120">
        <v>1</v>
      </c>
      <c r="AM32" s="120">
        <v>2</v>
      </c>
      <c r="AN32" s="120">
        <v>1</v>
      </c>
      <c r="AO32" s="120">
        <v>8</v>
      </c>
      <c r="AP32" s="120">
        <v>3</v>
      </c>
      <c r="AQ32" s="120">
        <v>5</v>
      </c>
      <c r="AR32" s="120">
        <v>1</v>
      </c>
      <c r="AS32" s="120">
        <v>4</v>
      </c>
      <c r="AT32" s="120">
        <v>1</v>
      </c>
      <c r="AU32" s="52"/>
      <c r="AV32" s="52"/>
      <c r="AW32" s="119">
        <v>3</v>
      </c>
      <c r="AX32" s="119">
        <v>6</v>
      </c>
      <c r="AY32" s="119">
        <v>6</v>
      </c>
      <c r="AZ32" s="120">
        <v>3.5</v>
      </c>
      <c r="BA32" s="119">
        <v>2</v>
      </c>
      <c r="BB32" s="119">
        <v>5</v>
      </c>
      <c r="BC32" s="119">
        <v>1</v>
      </c>
      <c r="BD32" s="120">
        <v>2.5</v>
      </c>
      <c r="BE32" s="119">
        <v>3</v>
      </c>
      <c r="BF32" s="119">
        <v>1</v>
      </c>
      <c r="BG32" s="119">
        <v>2</v>
      </c>
      <c r="BH32" s="120">
        <v>3</v>
      </c>
      <c r="BI32" s="119">
        <v>1</v>
      </c>
      <c r="BJ32" s="119">
        <v>2</v>
      </c>
      <c r="BK32" s="119">
        <v>1</v>
      </c>
      <c r="BL32" s="120">
        <v>3</v>
      </c>
      <c r="BM32" s="119">
        <v>1</v>
      </c>
      <c r="BN32" s="119">
        <v>1</v>
      </c>
      <c r="BO32" s="119">
        <v>0.5</v>
      </c>
      <c r="BP32" s="119">
        <v>2</v>
      </c>
      <c r="BQ32" s="119">
        <v>0</v>
      </c>
      <c r="BR32" s="52"/>
      <c r="BS32" s="52"/>
      <c r="BT32" s="119">
        <v>3</v>
      </c>
      <c r="BU32" s="119">
        <v>3</v>
      </c>
      <c r="BV32" s="119">
        <v>1</v>
      </c>
      <c r="BW32" s="120">
        <v>3.5</v>
      </c>
      <c r="BX32" s="119">
        <v>3</v>
      </c>
      <c r="BY32" s="119">
        <v>1</v>
      </c>
      <c r="BZ32" s="119">
        <v>5</v>
      </c>
      <c r="CA32" s="120">
        <v>1.5</v>
      </c>
      <c r="CB32" s="119">
        <v>1</v>
      </c>
      <c r="CC32" s="119">
        <v>1</v>
      </c>
      <c r="CD32" s="119">
        <v>2</v>
      </c>
      <c r="CE32" s="120">
        <v>0</v>
      </c>
      <c r="CF32" s="119">
        <v>0</v>
      </c>
      <c r="CG32" s="119">
        <v>0</v>
      </c>
      <c r="CH32" s="119">
        <v>0</v>
      </c>
      <c r="CI32" s="120">
        <v>5</v>
      </c>
      <c r="CJ32" s="119">
        <v>2</v>
      </c>
      <c r="CK32" s="119">
        <v>4</v>
      </c>
      <c r="CL32" s="119">
        <v>0.5</v>
      </c>
      <c r="CM32" s="119">
        <v>2</v>
      </c>
      <c r="CN32" s="119">
        <v>1</v>
      </c>
    </row>
    <row r="33" spans="1:92" x14ac:dyDescent="0.25">
      <c r="A33" s="50"/>
      <c r="B33" s="50" t="s">
        <v>61</v>
      </c>
      <c r="C33" s="120">
        <v>21</v>
      </c>
      <c r="D33" s="120">
        <v>20</v>
      </c>
      <c r="E33" s="120">
        <v>20</v>
      </c>
      <c r="F33" s="120">
        <v>22</v>
      </c>
      <c r="G33" s="120">
        <v>18</v>
      </c>
      <c r="H33" s="120">
        <v>17</v>
      </c>
      <c r="I33" s="120">
        <v>14</v>
      </c>
      <c r="J33" s="120">
        <v>18</v>
      </c>
      <c r="K33" s="120">
        <v>19</v>
      </c>
      <c r="L33" s="120">
        <v>13</v>
      </c>
      <c r="M33" s="120">
        <v>12</v>
      </c>
      <c r="N33" s="120">
        <v>7</v>
      </c>
      <c r="O33" s="120">
        <v>11</v>
      </c>
      <c r="P33" s="120">
        <v>12</v>
      </c>
      <c r="Q33" s="120">
        <v>7</v>
      </c>
      <c r="R33" s="120">
        <v>13</v>
      </c>
      <c r="S33" s="120">
        <v>17</v>
      </c>
      <c r="T33" s="120">
        <v>16</v>
      </c>
      <c r="U33" s="120">
        <v>14</v>
      </c>
      <c r="V33" s="120">
        <v>8</v>
      </c>
      <c r="W33" s="120">
        <v>11</v>
      </c>
      <c r="X33" s="52"/>
      <c r="Y33" s="52"/>
      <c r="Z33" s="120">
        <v>12</v>
      </c>
      <c r="AA33" s="120">
        <v>10</v>
      </c>
      <c r="AB33" s="120">
        <v>9</v>
      </c>
      <c r="AC33" s="120">
        <v>10</v>
      </c>
      <c r="AD33" s="120">
        <v>6</v>
      </c>
      <c r="AE33" s="120">
        <v>7</v>
      </c>
      <c r="AF33" s="120">
        <v>8</v>
      </c>
      <c r="AG33" s="120">
        <v>6</v>
      </c>
      <c r="AH33" s="120">
        <v>9</v>
      </c>
      <c r="AI33" s="120">
        <v>7</v>
      </c>
      <c r="AJ33" s="120">
        <v>5</v>
      </c>
      <c r="AK33" s="120">
        <v>1</v>
      </c>
      <c r="AL33" s="120">
        <v>6</v>
      </c>
      <c r="AM33" s="120">
        <v>6</v>
      </c>
      <c r="AN33" s="120">
        <v>5</v>
      </c>
      <c r="AO33" s="120">
        <v>5</v>
      </c>
      <c r="AP33" s="120">
        <v>9</v>
      </c>
      <c r="AQ33" s="120">
        <v>6</v>
      </c>
      <c r="AR33" s="120">
        <v>7</v>
      </c>
      <c r="AS33" s="120">
        <v>5</v>
      </c>
      <c r="AT33" s="120">
        <v>5</v>
      </c>
      <c r="AU33" s="52"/>
      <c r="AV33" s="52"/>
      <c r="AW33" s="119">
        <v>7.5</v>
      </c>
      <c r="AX33" s="119">
        <v>6</v>
      </c>
      <c r="AY33" s="119">
        <v>7</v>
      </c>
      <c r="AZ33" s="120">
        <v>2</v>
      </c>
      <c r="BA33" s="119">
        <v>5</v>
      </c>
      <c r="BB33" s="119">
        <v>4</v>
      </c>
      <c r="BC33" s="119">
        <v>4.5</v>
      </c>
      <c r="BD33" s="120">
        <v>3</v>
      </c>
      <c r="BE33" s="119">
        <v>5</v>
      </c>
      <c r="BF33" s="119">
        <v>1.5</v>
      </c>
      <c r="BG33" s="119">
        <v>1.5</v>
      </c>
      <c r="BH33" s="120">
        <v>0</v>
      </c>
      <c r="BI33" s="119">
        <v>3</v>
      </c>
      <c r="BJ33" s="119">
        <v>5</v>
      </c>
      <c r="BK33" s="119">
        <v>3</v>
      </c>
      <c r="BL33" s="120">
        <v>5</v>
      </c>
      <c r="BM33" s="119">
        <v>6.5</v>
      </c>
      <c r="BN33" s="119">
        <v>3</v>
      </c>
      <c r="BO33" s="119">
        <v>3</v>
      </c>
      <c r="BP33" s="119">
        <v>4</v>
      </c>
      <c r="BQ33" s="119">
        <v>4</v>
      </c>
      <c r="BR33" s="52"/>
      <c r="BS33" s="52"/>
      <c r="BT33" s="119">
        <v>4.5</v>
      </c>
      <c r="BU33" s="119">
        <v>4</v>
      </c>
      <c r="BV33" s="119">
        <v>2</v>
      </c>
      <c r="BW33" s="120">
        <v>8</v>
      </c>
      <c r="BX33" s="119">
        <v>1</v>
      </c>
      <c r="BY33" s="119">
        <v>3</v>
      </c>
      <c r="BZ33" s="119">
        <v>3.5</v>
      </c>
      <c r="CA33" s="120">
        <v>3</v>
      </c>
      <c r="CB33" s="119">
        <v>4</v>
      </c>
      <c r="CC33" s="119">
        <v>5.5</v>
      </c>
      <c r="CD33" s="119">
        <v>3.5</v>
      </c>
      <c r="CE33" s="120">
        <v>1</v>
      </c>
      <c r="CF33" s="119">
        <v>3</v>
      </c>
      <c r="CG33" s="119">
        <v>1</v>
      </c>
      <c r="CH33" s="119">
        <v>2</v>
      </c>
      <c r="CI33" s="120">
        <v>0</v>
      </c>
      <c r="CJ33" s="119">
        <v>2.5</v>
      </c>
      <c r="CK33" s="119">
        <v>3</v>
      </c>
      <c r="CL33" s="119">
        <v>4</v>
      </c>
      <c r="CM33" s="119">
        <v>1</v>
      </c>
      <c r="CN33" s="119">
        <v>1</v>
      </c>
    </row>
    <row r="34" spans="1:92" x14ac:dyDescent="0.25">
      <c r="A34" s="50"/>
      <c r="B34" s="50" t="s">
        <v>49</v>
      </c>
      <c r="C34" s="120">
        <v>47</v>
      </c>
      <c r="D34" s="120">
        <v>58</v>
      </c>
      <c r="E34" s="120">
        <v>57</v>
      </c>
      <c r="F34" s="120">
        <v>52</v>
      </c>
      <c r="G34" s="120">
        <v>55</v>
      </c>
      <c r="H34" s="120">
        <v>40</v>
      </c>
      <c r="I34" s="120">
        <v>50</v>
      </c>
      <c r="J34" s="120">
        <v>55</v>
      </c>
      <c r="K34" s="120">
        <v>47</v>
      </c>
      <c r="L34" s="120">
        <v>52</v>
      </c>
      <c r="M34" s="120">
        <v>43</v>
      </c>
      <c r="N34" s="120">
        <v>30</v>
      </c>
      <c r="O34" s="120">
        <v>44</v>
      </c>
      <c r="P34" s="120">
        <v>29</v>
      </c>
      <c r="Q34" s="120">
        <v>24</v>
      </c>
      <c r="R34" s="120">
        <v>31</v>
      </c>
      <c r="S34" s="120">
        <v>31</v>
      </c>
      <c r="T34" s="120">
        <v>32</v>
      </c>
      <c r="U34" s="120">
        <v>32</v>
      </c>
      <c r="V34" s="120">
        <v>25</v>
      </c>
      <c r="W34" s="120">
        <v>28</v>
      </c>
      <c r="X34" s="52"/>
      <c r="Y34" s="52"/>
      <c r="Z34" s="120">
        <v>35</v>
      </c>
      <c r="AA34" s="120">
        <v>44</v>
      </c>
      <c r="AB34" s="120">
        <v>46</v>
      </c>
      <c r="AC34" s="120">
        <v>41</v>
      </c>
      <c r="AD34" s="120">
        <v>39</v>
      </c>
      <c r="AE34" s="120">
        <v>25</v>
      </c>
      <c r="AF34" s="120">
        <v>36</v>
      </c>
      <c r="AG34" s="120">
        <v>36</v>
      </c>
      <c r="AH34" s="120">
        <v>33</v>
      </c>
      <c r="AI34" s="120">
        <v>36</v>
      </c>
      <c r="AJ34" s="120">
        <v>24</v>
      </c>
      <c r="AK34" s="120">
        <v>21</v>
      </c>
      <c r="AL34" s="120">
        <v>22</v>
      </c>
      <c r="AM34" s="120">
        <v>17</v>
      </c>
      <c r="AN34" s="120">
        <v>12</v>
      </c>
      <c r="AO34" s="120">
        <v>23</v>
      </c>
      <c r="AP34" s="120">
        <v>14</v>
      </c>
      <c r="AQ34" s="120">
        <v>19</v>
      </c>
      <c r="AR34" s="120">
        <v>22</v>
      </c>
      <c r="AS34" s="120">
        <v>16</v>
      </c>
      <c r="AT34" s="120">
        <v>20</v>
      </c>
      <c r="AU34" s="52"/>
      <c r="AV34" s="52"/>
      <c r="AW34" s="119">
        <v>28</v>
      </c>
      <c r="AX34" s="119">
        <v>33.5</v>
      </c>
      <c r="AY34" s="119">
        <v>39.5</v>
      </c>
      <c r="AZ34" s="120">
        <v>36</v>
      </c>
      <c r="BA34" s="119">
        <v>27.5</v>
      </c>
      <c r="BB34" s="119">
        <v>21.5</v>
      </c>
      <c r="BC34" s="119">
        <v>30.5</v>
      </c>
      <c r="BD34" s="120">
        <v>25</v>
      </c>
      <c r="BE34" s="119">
        <v>26</v>
      </c>
      <c r="BF34" s="119">
        <v>31.5</v>
      </c>
      <c r="BG34" s="119">
        <v>21</v>
      </c>
      <c r="BH34" s="120">
        <v>14</v>
      </c>
      <c r="BI34" s="119">
        <v>16.5</v>
      </c>
      <c r="BJ34" s="119">
        <v>10</v>
      </c>
      <c r="BK34" s="119">
        <v>6</v>
      </c>
      <c r="BL34" s="120">
        <v>20.5</v>
      </c>
      <c r="BM34" s="119">
        <v>11</v>
      </c>
      <c r="BN34" s="119">
        <v>14.5</v>
      </c>
      <c r="BO34" s="119">
        <v>20.5</v>
      </c>
      <c r="BP34" s="119">
        <v>12</v>
      </c>
      <c r="BQ34" s="119">
        <v>15.5</v>
      </c>
      <c r="BR34" s="52"/>
      <c r="BS34" s="52"/>
      <c r="BT34" s="119">
        <v>7</v>
      </c>
      <c r="BU34" s="119">
        <v>10.5</v>
      </c>
      <c r="BV34" s="119">
        <v>6.5</v>
      </c>
      <c r="BW34" s="120">
        <v>5</v>
      </c>
      <c r="BX34" s="119">
        <v>11.5</v>
      </c>
      <c r="BY34" s="119">
        <v>3.5</v>
      </c>
      <c r="BZ34" s="119">
        <v>5.5</v>
      </c>
      <c r="CA34" s="120">
        <v>11</v>
      </c>
      <c r="CB34" s="119">
        <v>7</v>
      </c>
      <c r="CC34" s="119">
        <v>4.5</v>
      </c>
      <c r="CD34" s="119">
        <v>3</v>
      </c>
      <c r="CE34" s="120">
        <v>7</v>
      </c>
      <c r="CF34" s="119">
        <v>5.5</v>
      </c>
      <c r="CG34" s="119">
        <v>7</v>
      </c>
      <c r="CH34" s="119">
        <v>6</v>
      </c>
      <c r="CI34" s="120">
        <v>2.5</v>
      </c>
      <c r="CJ34" s="119">
        <v>3</v>
      </c>
      <c r="CK34" s="119">
        <v>4.5</v>
      </c>
      <c r="CL34" s="119">
        <v>1.5</v>
      </c>
      <c r="CM34" s="119">
        <v>4</v>
      </c>
      <c r="CN34" s="119">
        <v>4.5</v>
      </c>
    </row>
    <row r="35" spans="1:92" x14ac:dyDescent="0.25">
      <c r="A35" s="50"/>
      <c r="B35" s="50" t="s">
        <v>50</v>
      </c>
      <c r="C35" s="120">
        <v>71</v>
      </c>
      <c r="D35" s="120">
        <v>65</v>
      </c>
      <c r="E35" s="120">
        <v>64</v>
      </c>
      <c r="F35" s="120">
        <v>62</v>
      </c>
      <c r="G35" s="120">
        <v>58</v>
      </c>
      <c r="H35" s="120">
        <v>58</v>
      </c>
      <c r="I35" s="120">
        <v>52</v>
      </c>
      <c r="J35" s="120">
        <v>68</v>
      </c>
      <c r="K35" s="120">
        <v>64</v>
      </c>
      <c r="L35" s="120">
        <v>59</v>
      </c>
      <c r="M35" s="120">
        <v>52</v>
      </c>
      <c r="N35" s="120">
        <v>55</v>
      </c>
      <c r="O35" s="120">
        <v>38</v>
      </c>
      <c r="P35" s="120">
        <v>57</v>
      </c>
      <c r="Q35" s="120">
        <v>35</v>
      </c>
      <c r="R35" s="120">
        <v>57</v>
      </c>
      <c r="S35" s="120">
        <v>44</v>
      </c>
      <c r="T35" s="120">
        <v>52</v>
      </c>
      <c r="U35" s="120">
        <v>54</v>
      </c>
      <c r="V35" s="120">
        <v>62</v>
      </c>
      <c r="W35" s="120">
        <v>53</v>
      </c>
      <c r="X35" s="52"/>
      <c r="Y35" s="52"/>
      <c r="Z35" s="120">
        <v>43</v>
      </c>
      <c r="AA35" s="120">
        <v>55</v>
      </c>
      <c r="AB35" s="120">
        <v>46</v>
      </c>
      <c r="AC35" s="120">
        <v>36</v>
      </c>
      <c r="AD35" s="120">
        <v>42</v>
      </c>
      <c r="AE35" s="120">
        <v>45</v>
      </c>
      <c r="AF35" s="120">
        <v>35</v>
      </c>
      <c r="AG35" s="120">
        <v>51</v>
      </c>
      <c r="AH35" s="120">
        <v>43</v>
      </c>
      <c r="AI35" s="120">
        <v>38</v>
      </c>
      <c r="AJ35" s="120">
        <v>33</v>
      </c>
      <c r="AK35" s="120">
        <v>36</v>
      </c>
      <c r="AL35" s="120">
        <v>23</v>
      </c>
      <c r="AM35" s="120">
        <v>45</v>
      </c>
      <c r="AN35" s="120">
        <v>26</v>
      </c>
      <c r="AO35" s="120">
        <v>44</v>
      </c>
      <c r="AP35" s="120">
        <v>30</v>
      </c>
      <c r="AQ35" s="120">
        <v>36</v>
      </c>
      <c r="AR35" s="120">
        <v>43</v>
      </c>
      <c r="AS35" s="120">
        <v>47</v>
      </c>
      <c r="AT35" s="120">
        <v>42</v>
      </c>
      <c r="AU35" s="52"/>
      <c r="AV35" s="52"/>
      <c r="AW35" s="119">
        <v>34</v>
      </c>
      <c r="AX35" s="119">
        <v>42</v>
      </c>
      <c r="AY35" s="119">
        <v>36.5</v>
      </c>
      <c r="AZ35" s="120">
        <v>31</v>
      </c>
      <c r="BA35" s="119">
        <v>35</v>
      </c>
      <c r="BB35" s="119">
        <v>31</v>
      </c>
      <c r="BC35" s="119">
        <v>26.5</v>
      </c>
      <c r="BD35" s="120">
        <v>42.5</v>
      </c>
      <c r="BE35" s="119">
        <v>37.5</v>
      </c>
      <c r="BF35" s="119">
        <v>29</v>
      </c>
      <c r="BG35" s="119">
        <v>27.5</v>
      </c>
      <c r="BH35" s="120">
        <v>22.5</v>
      </c>
      <c r="BI35" s="119">
        <v>17</v>
      </c>
      <c r="BJ35" s="119">
        <v>35</v>
      </c>
      <c r="BK35" s="119">
        <v>21</v>
      </c>
      <c r="BL35" s="120">
        <v>37</v>
      </c>
      <c r="BM35" s="119">
        <v>23</v>
      </c>
      <c r="BN35" s="119">
        <v>29</v>
      </c>
      <c r="BO35" s="119">
        <v>41</v>
      </c>
      <c r="BP35" s="119">
        <v>39</v>
      </c>
      <c r="BQ35" s="119">
        <v>40.5</v>
      </c>
      <c r="BR35" s="52"/>
      <c r="BS35" s="52"/>
      <c r="BT35" s="119">
        <v>9</v>
      </c>
      <c r="BU35" s="119">
        <v>13</v>
      </c>
      <c r="BV35" s="119">
        <v>9.5</v>
      </c>
      <c r="BW35" s="120">
        <v>5</v>
      </c>
      <c r="BX35" s="119">
        <v>7</v>
      </c>
      <c r="BY35" s="119">
        <v>14</v>
      </c>
      <c r="BZ35" s="119">
        <v>8.5</v>
      </c>
      <c r="CA35" s="120">
        <v>8.5</v>
      </c>
      <c r="CB35" s="119">
        <v>5.5</v>
      </c>
      <c r="CC35" s="119">
        <v>9</v>
      </c>
      <c r="CD35" s="119">
        <v>5.5</v>
      </c>
      <c r="CE35" s="120">
        <v>13.5</v>
      </c>
      <c r="CF35" s="119">
        <v>6</v>
      </c>
      <c r="CG35" s="119">
        <v>10</v>
      </c>
      <c r="CH35" s="119">
        <v>5</v>
      </c>
      <c r="CI35" s="120">
        <v>7</v>
      </c>
      <c r="CJ35" s="119">
        <v>7</v>
      </c>
      <c r="CK35" s="119">
        <v>7</v>
      </c>
      <c r="CL35" s="119">
        <v>2</v>
      </c>
      <c r="CM35" s="119">
        <v>8</v>
      </c>
      <c r="CN35" s="119">
        <v>2.5</v>
      </c>
    </row>
    <row r="36" spans="1:92" x14ac:dyDescent="0.25">
      <c r="A36" s="50"/>
      <c r="B36" s="50" t="s">
        <v>51</v>
      </c>
      <c r="C36" s="120">
        <v>63</v>
      </c>
      <c r="D36" s="120">
        <v>74</v>
      </c>
      <c r="E36" s="120">
        <v>67</v>
      </c>
      <c r="F36" s="120">
        <v>63</v>
      </c>
      <c r="G36" s="120">
        <v>58</v>
      </c>
      <c r="H36" s="120">
        <v>68</v>
      </c>
      <c r="I36" s="120">
        <v>62</v>
      </c>
      <c r="J36" s="120">
        <v>70</v>
      </c>
      <c r="K36" s="120">
        <v>75</v>
      </c>
      <c r="L36" s="120">
        <v>70</v>
      </c>
      <c r="M36" s="120">
        <v>89</v>
      </c>
      <c r="N36" s="120">
        <v>87</v>
      </c>
      <c r="O36" s="120">
        <v>60</v>
      </c>
      <c r="P36" s="120">
        <v>62</v>
      </c>
      <c r="Q36" s="120">
        <v>75</v>
      </c>
      <c r="R36" s="120">
        <v>70</v>
      </c>
      <c r="S36" s="120">
        <v>58</v>
      </c>
      <c r="T36" s="120">
        <v>73</v>
      </c>
      <c r="U36" s="120">
        <v>83</v>
      </c>
      <c r="V36" s="120">
        <v>72</v>
      </c>
      <c r="W36" s="120">
        <v>86</v>
      </c>
      <c r="X36" s="52"/>
      <c r="Y36" s="52"/>
      <c r="Z36" s="120">
        <v>49</v>
      </c>
      <c r="AA36" s="120">
        <v>52</v>
      </c>
      <c r="AB36" s="120">
        <v>51</v>
      </c>
      <c r="AC36" s="120">
        <v>41</v>
      </c>
      <c r="AD36" s="120">
        <v>42</v>
      </c>
      <c r="AE36" s="120">
        <v>48</v>
      </c>
      <c r="AF36" s="120">
        <v>39</v>
      </c>
      <c r="AG36" s="120">
        <v>53</v>
      </c>
      <c r="AH36" s="120">
        <v>53</v>
      </c>
      <c r="AI36" s="120">
        <v>55</v>
      </c>
      <c r="AJ36" s="120">
        <v>64</v>
      </c>
      <c r="AK36" s="120">
        <v>59</v>
      </c>
      <c r="AL36" s="120">
        <v>46</v>
      </c>
      <c r="AM36" s="120">
        <v>48</v>
      </c>
      <c r="AN36" s="120">
        <v>55</v>
      </c>
      <c r="AO36" s="120">
        <v>56</v>
      </c>
      <c r="AP36" s="120">
        <v>41</v>
      </c>
      <c r="AQ36" s="120">
        <v>55</v>
      </c>
      <c r="AR36" s="120">
        <v>63</v>
      </c>
      <c r="AS36" s="120">
        <v>53</v>
      </c>
      <c r="AT36" s="120">
        <v>72</v>
      </c>
      <c r="AU36" s="52"/>
      <c r="AV36" s="52"/>
      <c r="AW36" s="119">
        <v>34.5</v>
      </c>
      <c r="AX36" s="119">
        <v>41.5</v>
      </c>
      <c r="AY36" s="119">
        <v>34.5</v>
      </c>
      <c r="AZ36" s="120">
        <v>28</v>
      </c>
      <c r="BA36" s="119">
        <v>34.5</v>
      </c>
      <c r="BB36" s="119">
        <v>38</v>
      </c>
      <c r="BC36" s="119">
        <v>31.5</v>
      </c>
      <c r="BD36" s="120">
        <v>43.5</v>
      </c>
      <c r="BE36" s="119">
        <v>40.5</v>
      </c>
      <c r="BF36" s="119">
        <v>49.5</v>
      </c>
      <c r="BG36" s="119">
        <v>49</v>
      </c>
      <c r="BH36" s="120">
        <v>46</v>
      </c>
      <c r="BI36" s="119">
        <v>32.5</v>
      </c>
      <c r="BJ36" s="119">
        <v>38</v>
      </c>
      <c r="BK36" s="119">
        <v>38.5</v>
      </c>
      <c r="BL36" s="120">
        <v>46</v>
      </c>
      <c r="BM36" s="119">
        <v>30.5</v>
      </c>
      <c r="BN36" s="119">
        <v>43.5</v>
      </c>
      <c r="BO36" s="119">
        <v>52</v>
      </c>
      <c r="BP36" s="119">
        <v>42.5</v>
      </c>
      <c r="BQ36" s="119">
        <v>57</v>
      </c>
      <c r="BR36" s="52"/>
      <c r="BS36" s="52"/>
      <c r="BT36" s="119">
        <v>14.5</v>
      </c>
      <c r="BU36" s="119">
        <v>10.5</v>
      </c>
      <c r="BV36" s="119">
        <v>16.5</v>
      </c>
      <c r="BW36" s="120">
        <v>13</v>
      </c>
      <c r="BX36" s="119">
        <v>7.5</v>
      </c>
      <c r="BY36" s="119">
        <v>10</v>
      </c>
      <c r="BZ36" s="119">
        <v>7.5</v>
      </c>
      <c r="CA36" s="120">
        <v>9.5</v>
      </c>
      <c r="CB36" s="119">
        <v>12.5</v>
      </c>
      <c r="CC36" s="119">
        <v>5.5</v>
      </c>
      <c r="CD36" s="119">
        <v>15</v>
      </c>
      <c r="CE36" s="120">
        <v>13</v>
      </c>
      <c r="CF36" s="119">
        <v>13.5</v>
      </c>
      <c r="CG36" s="119">
        <v>10</v>
      </c>
      <c r="CH36" s="119">
        <v>16.5</v>
      </c>
      <c r="CI36" s="120">
        <v>10</v>
      </c>
      <c r="CJ36" s="119">
        <v>10.5</v>
      </c>
      <c r="CK36" s="119">
        <v>11.5</v>
      </c>
      <c r="CL36" s="119">
        <v>11</v>
      </c>
      <c r="CM36" s="119">
        <v>10.5</v>
      </c>
      <c r="CN36" s="119">
        <v>15</v>
      </c>
    </row>
    <row r="37" spans="1:92" x14ac:dyDescent="0.25">
      <c r="A37" s="50"/>
      <c r="B37" s="50" t="s">
        <v>52</v>
      </c>
      <c r="C37" s="120">
        <v>126</v>
      </c>
      <c r="D37" s="120">
        <v>111</v>
      </c>
      <c r="E37" s="120">
        <v>114</v>
      </c>
      <c r="F37" s="120">
        <v>116</v>
      </c>
      <c r="G37" s="120">
        <v>105</v>
      </c>
      <c r="H37" s="120">
        <v>102</v>
      </c>
      <c r="I37" s="120">
        <v>104</v>
      </c>
      <c r="J37" s="120">
        <v>102</v>
      </c>
      <c r="K37" s="120">
        <v>109</v>
      </c>
      <c r="L37" s="120">
        <v>121</v>
      </c>
      <c r="M37" s="120">
        <v>104</v>
      </c>
      <c r="N37" s="120">
        <v>99</v>
      </c>
      <c r="O37" s="120">
        <v>113</v>
      </c>
      <c r="P37" s="120">
        <v>104</v>
      </c>
      <c r="Q37" s="120">
        <v>120</v>
      </c>
      <c r="R37" s="120">
        <v>125</v>
      </c>
      <c r="S37" s="120">
        <v>102</v>
      </c>
      <c r="T37" s="120">
        <v>113</v>
      </c>
      <c r="U37" s="120">
        <v>117</v>
      </c>
      <c r="V37" s="120">
        <v>136</v>
      </c>
      <c r="W37" s="120">
        <v>114</v>
      </c>
      <c r="X37" s="52"/>
      <c r="Y37" s="52"/>
      <c r="Z37" s="120">
        <v>97</v>
      </c>
      <c r="AA37" s="120">
        <v>79</v>
      </c>
      <c r="AB37" s="120">
        <v>84</v>
      </c>
      <c r="AC37" s="120">
        <v>88</v>
      </c>
      <c r="AD37" s="120">
        <v>85</v>
      </c>
      <c r="AE37" s="120">
        <v>80</v>
      </c>
      <c r="AF37" s="120">
        <v>73</v>
      </c>
      <c r="AG37" s="120">
        <v>81</v>
      </c>
      <c r="AH37" s="120">
        <v>87</v>
      </c>
      <c r="AI37" s="120">
        <v>87</v>
      </c>
      <c r="AJ37" s="120">
        <v>68</v>
      </c>
      <c r="AK37" s="120">
        <v>71</v>
      </c>
      <c r="AL37" s="120">
        <v>81</v>
      </c>
      <c r="AM37" s="120">
        <v>88</v>
      </c>
      <c r="AN37" s="120">
        <v>88</v>
      </c>
      <c r="AO37" s="120">
        <v>92</v>
      </c>
      <c r="AP37" s="120">
        <v>74</v>
      </c>
      <c r="AQ37" s="120">
        <v>86</v>
      </c>
      <c r="AR37" s="120">
        <v>95</v>
      </c>
      <c r="AS37" s="120">
        <v>114</v>
      </c>
      <c r="AT37" s="120">
        <v>89</v>
      </c>
      <c r="AU37" s="52"/>
      <c r="AV37" s="52"/>
      <c r="AW37" s="119">
        <v>72.5</v>
      </c>
      <c r="AX37" s="119">
        <v>53</v>
      </c>
      <c r="AY37" s="119">
        <v>59.5</v>
      </c>
      <c r="AZ37" s="120">
        <v>61.5</v>
      </c>
      <c r="BA37" s="119">
        <v>62</v>
      </c>
      <c r="BB37" s="119">
        <v>57</v>
      </c>
      <c r="BC37" s="119">
        <v>46</v>
      </c>
      <c r="BD37" s="120">
        <v>59.5</v>
      </c>
      <c r="BE37" s="119">
        <v>65</v>
      </c>
      <c r="BF37" s="119">
        <v>67.5</v>
      </c>
      <c r="BG37" s="119">
        <v>48</v>
      </c>
      <c r="BH37" s="120">
        <v>49.5</v>
      </c>
      <c r="BI37" s="119">
        <v>59</v>
      </c>
      <c r="BJ37" s="119">
        <v>63</v>
      </c>
      <c r="BK37" s="119">
        <v>69.5</v>
      </c>
      <c r="BL37" s="120">
        <v>68.5</v>
      </c>
      <c r="BM37" s="119">
        <v>56.5</v>
      </c>
      <c r="BN37" s="119">
        <v>66</v>
      </c>
      <c r="BO37" s="119">
        <v>73</v>
      </c>
      <c r="BP37" s="119">
        <v>83.5</v>
      </c>
      <c r="BQ37" s="119">
        <v>70</v>
      </c>
      <c r="BR37" s="52"/>
      <c r="BS37" s="52"/>
      <c r="BT37" s="119">
        <v>24.5</v>
      </c>
      <c r="BU37" s="119">
        <v>26</v>
      </c>
      <c r="BV37" s="119">
        <v>24.5</v>
      </c>
      <c r="BW37" s="120">
        <v>26.5</v>
      </c>
      <c r="BX37" s="119">
        <v>23</v>
      </c>
      <c r="BY37" s="119">
        <v>23</v>
      </c>
      <c r="BZ37" s="119">
        <v>27</v>
      </c>
      <c r="CA37" s="120">
        <v>21.5</v>
      </c>
      <c r="CB37" s="119">
        <v>22</v>
      </c>
      <c r="CC37" s="119">
        <v>19.5</v>
      </c>
      <c r="CD37" s="119">
        <v>20</v>
      </c>
      <c r="CE37" s="120">
        <v>21.5</v>
      </c>
      <c r="CF37" s="119">
        <v>22</v>
      </c>
      <c r="CG37" s="119">
        <v>25</v>
      </c>
      <c r="CH37" s="119">
        <v>18.5</v>
      </c>
      <c r="CI37" s="120">
        <v>23.5</v>
      </c>
      <c r="CJ37" s="119">
        <v>17.5</v>
      </c>
      <c r="CK37" s="119">
        <v>20</v>
      </c>
      <c r="CL37" s="119">
        <v>22</v>
      </c>
      <c r="CM37" s="119">
        <v>30.5</v>
      </c>
      <c r="CN37" s="119">
        <v>23.5</v>
      </c>
    </row>
    <row r="38" spans="1:92" x14ac:dyDescent="0.25">
      <c r="A38" s="50"/>
      <c r="B38" s="50" t="s">
        <v>53</v>
      </c>
      <c r="C38" s="120">
        <v>171</v>
      </c>
      <c r="D38" s="120">
        <v>210</v>
      </c>
      <c r="E38" s="120">
        <v>196</v>
      </c>
      <c r="F38" s="120">
        <v>208</v>
      </c>
      <c r="G38" s="120">
        <v>203</v>
      </c>
      <c r="H38" s="120">
        <v>195</v>
      </c>
      <c r="I38" s="120">
        <v>197</v>
      </c>
      <c r="J38" s="120">
        <v>194</v>
      </c>
      <c r="K38" s="120">
        <v>181</v>
      </c>
      <c r="L38" s="120">
        <v>165</v>
      </c>
      <c r="M38" s="120">
        <v>188</v>
      </c>
      <c r="N38" s="120">
        <v>141</v>
      </c>
      <c r="O38" s="120">
        <v>152</v>
      </c>
      <c r="P38" s="120">
        <v>129</v>
      </c>
      <c r="Q38" s="120">
        <v>176</v>
      </c>
      <c r="R38" s="120">
        <v>178</v>
      </c>
      <c r="S38" s="120">
        <v>207</v>
      </c>
      <c r="T38" s="120">
        <v>214</v>
      </c>
      <c r="U38" s="120">
        <v>209</v>
      </c>
      <c r="V38" s="120">
        <v>200</v>
      </c>
      <c r="W38" s="120">
        <v>223</v>
      </c>
      <c r="X38" s="52"/>
      <c r="Y38" s="52"/>
      <c r="Z38" s="120">
        <v>130</v>
      </c>
      <c r="AA38" s="120">
        <v>154</v>
      </c>
      <c r="AB38" s="120">
        <v>143</v>
      </c>
      <c r="AC38" s="120">
        <v>152</v>
      </c>
      <c r="AD38" s="120">
        <v>152</v>
      </c>
      <c r="AE38" s="120">
        <v>158</v>
      </c>
      <c r="AF38" s="120">
        <v>143</v>
      </c>
      <c r="AG38" s="120">
        <v>148</v>
      </c>
      <c r="AH38" s="120">
        <v>144</v>
      </c>
      <c r="AI38" s="120">
        <v>120</v>
      </c>
      <c r="AJ38" s="120">
        <v>140</v>
      </c>
      <c r="AK38" s="120">
        <v>103</v>
      </c>
      <c r="AL38" s="120">
        <v>107</v>
      </c>
      <c r="AM38" s="120">
        <v>110</v>
      </c>
      <c r="AN38" s="120">
        <v>135</v>
      </c>
      <c r="AO38" s="120">
        <v>148</v>
      </c>
      <c r="AP38" s="120">
        <v>161</v>
      </c>
      <c r="AQ38" s="120">
        <v>179</v>
      </c>
      <c r="AR38" s="120">
        <v>168</v>
      </c>
      <c r="AS38" s="120">
        <v>160</v>
      </c>
      <c r="AT38" s="120">
        <v>179</v>
      </c>
      <c r="AU38" s="52"/>
      <c r="AV38" s="52"/>
      <c r="AW38" s="119">
        <v>83.5</v>
      </c>
      <c r="AX38" s="119">
        <v>96.5</v>
      </c>
      <c r="AY38" s="119">
        <v>88</v>
      </c>
      <c r="AZ38" s="120">
        <v>95</v>
      </c>
      <c r="BA38" s="119">
        <v>94.5</v>
      </c>
      <c r="BB38" s="119">
        <v>94.5</v>
      </c>
      <c r="BC38" s="119">
        <v>92.5</v>
      </c>
      <c r="BD38" s="120">
        <v>97.5</v>
      </c>
      <c r="BE38" s="119">
        <v>101.5</v>
      </c>
      <c r="BF38" s="119">
        <v>88.5</v>
      </c>
      <c r="BG38" s="119">
        <v>100</v>
      </c>
      <c r="BH38" s="120">
        <v>67.5</v>
      </c>
      <c r="BI38" s="119">
        <v>75.5</v>
      </c>
      <c r="BJ38" s="119">
        <v>77</v>
      </c>
      <c r="BK38" s="119">
        <v>95</v>
      </c>
      <c r="BL38" s="120">
        <v>99</v>
      </c>
      <c r="BM38" s="119">
        <v>118.5</v>
      </c>
      <c r="BN38" s="119">
        <v>123.5</v>
      </c>
      <c r="BO38" s="119">
        <v>126.5</v>
      </c>
      <c r="BP38" s="119">
        <v>124.5</v>
      </c>
      <c r="BQ38" s="119">
        <v>135.5</v>
      </c>
      <c r="BR38" s="52"/>
      <c r="BS38" s="52"/>
      <c r="BT38" s="119">
        <v>46.5</v>
      </c>
      <c r="BU38" s="119">
        <v>57.5</v>
      </c>
      <c r="BV38" s="119">
        <v>55</v>
      </c>
      <c r="BW38" s="120">
        <v>57</v>
      </c>
      <c r="BX38" s="119">
        <v>57.5</v>
      </c>
      <c r="BY38" s="119">
        <v>63.5</v>
      </c>
      <c r="BZ38" s="119">
        <v>50.5</v>
      </c>
      <c r="CA38" s="120">
        <v>50.5</v>
      </c>
      <c r="CB38" s="119">
        <v>42.5</v>
      </c>
      <c r="CC38" s="119">
        <v>31.5</v>
      </c>
      <c r="CD38" s="119">
        <v>40</v>
      </c>
      <c r="CE38" s="120">
        <v>35.5</v>
      </c>
      <c r="CF38" s="119">
        <v>31.5</v>
      </c>
      <c r="CG38" s="119">
        <v>33</v>
      </c>
      <c r="CH38" s="119">
        <v>40</v>
      </c>
      <c r="CI38" s="120">
        <v>49</v>
      </c>
      <c r="CJ38" s="119">
        <v>42.5</v>
      </c>
      <c r="CK38" s="119">
        <v>55.5</v>
      </c>
      <c r="CL38" s="119">
        <v>41.5</v>
      </c>
      <c r="CM38" s="119">
        <v>35.5</v>
      </c>
      <c r="CN38" s="119">
        <v>43.5</v>
      </c>
    </row>
    <row r="39" spans="1:92" x14ac:dyDescent="0.25">
      <c r="A39" s="50"/>
      <c r="B39" s="50" t="s">
        <v>54</v>
      </c>
      <c r="C39" s="120">
        <v>309</v>
      </c>
      <c r="D39" s="120">
        <v>279</v>
      </c>
      <c r="E39" s="120">
        <v>293</v>
      </c>
      <c r="F39" s="120">
        <v>284</v>
      </c>
      <c r="G39" s="120">
        <v>303</v>
      </c>
      <c r="H39" s="120">
        <v>302</v>
      </c>
      <c r="I39" s="120">
        <v>293</v>
      </c>
      <c r="J39" s="120">
        <v>303</v>
      </c>
      <c r="K39" s="120">
        <v>327</v>
      </c>
      <c r="L39" s="120">
        <v>287</v>
      </c>
      <c r="M39" s="120">
        <v>269</v>
      </c>
      <c r="N39" s="120">
        <v>292</v>
      </c>
      <c r="O39" s="120">
        <v>246</v>
      </c>
      <c r="P39" s="120">
        <v>273</v>
      </c>
      <c r="Q39" s="120">
        <v>258</v>
      </c>
      <c r="R39" s="120">
        <v>292</v>
      </c>
      <c r="S39" s="120">
        <v>264</v>
      </c>
      <c r="T39" s="120">
        <v>265</v>
      </c>
      <c r="U39" s="120">
        <v>302</v>
      </c>
      <c r="V39" s="120">
        <v>276</v>
      </c>
      <c r="W39" s="120">
        <v>316</v>
      </c>
      <c r="X39" s="52"/>
      <c r="Y39" s="52"/>
      <c r="Z39" s="120">
        <v>237</v>
      </c>
      <c r="AA39" s="120">
        <v>204</v>
      </c>
      <c r="AB39" s="120">
        <v>212</v>
      </c>
      <c r="AC39" s="120">
        <v>218</v>
      </c>
      <c r="AD39" s="120">
        <v>232</v>
      </c>
      <c r="AE39" s="120">
        <v>217</v>
      </c>
      <c r="AF39" s="120">
        <v>210</v>
      </c>
      <c r="AG39" s="120">
        <v>233</v>
      </c>
      <c r="AH39" s="120">
        <v>248</v>
      </c>
      <c r="AI39" s="120">
        <v>208</v>
      </c>
      <c r="AJ39" s="120">
        <v>192</v>
      </c>
      <c r="AK39" s="120">
        <v>210</v>
      </c>
      <c r="AL39" s="120">
        <v>188</v>
      </c>
      <c r="AM39" s="120">
        <v>207</v>
      </c>
      <c r="AN39" s="120">
        <v>193</v>
      </c>
      <c r="AO39" s="120">
        <v>227</v>
      </c>
      <c r="AP39" s="120">
        <v>214</v>
      </c>
      <c r="AQ39" s="120">
        <v>212</v>
      </c>
      <c r="AR39" s="120">
        <v>238</v>
      </c>
      <c r="AS39" s="120">
        <v>222</v>
      </c>
      <c r="AT39" s="120">
        <v>260</v>
      </c>
      <c r="AU39" s="52"/>
      <c r="AV39" s="52"/>
      <c r="AW39" s="119">
        <v>130.5</v>
      </c>
      <c r="AX39" s="119">
        <v>124.5</v>
      </c>
      <c r="AY39" s="119">
        <v>127.5</v>
      </c>
      <c r="AZ39" s="120">
        <v>136.5</v>
      </c>
      <c r="BA39" s="119">
        <v>141.5</v>
      </c>
      <c r="BB39" s="119">
        <v>138</v>
      </c>
      <c r="BC39" s="119">
        <v>123.5</v>
      </c>
      <c r="BD39" s="120">
        <v>137.5</v>
      </c>
      <c r="BE39" s="119">
        <v>156</v>
      </c>
      <c r="BF39" s="119">
        <v>132</v>
      </c>
      <c r="BG39" s="119">
        <v>111</v>
      </c>
      <c r="BH39" s="120">
        <v>130</v>
      </c>
      <c r="BI39" s="119">
        <v>123.5</v>
      </c>
      <c r="BJ39" s="119">
        <v>128</v>
      </c>
      <c r="BK39" s="119">
        <v>137</v>
      </c>
      <c r="BL39" s="120">
        <v>145</v>
      </c>
      <c r="BM39" s="119">
        <v>150.5</v>
      </c>
      <c r="BN39" s="119">
        <v>148.5</v>
      </c>
      <c r="BO39" s="119">
        <v>170.5</v>
      </c>
      <c r="BP39" s="119">
        <v>154</v>
      </c>
      <c r="BQ39" s="119">
        <v>190.5</v>
      </c>
      <c r="BR39" s="52"/>
      <c r="BS39" s="52"/>
      <c r="BT39" s="119">
        <v>106.5</v>
      </c>
      <c r="BU39" s="119">
        <v>79.5</v>
      </c>
      <c r="BV39" s="119">
        <v>84.5</v>
      </c>
      <c r="BW39" s="120">
        <v>81.5</v>
      </c>
      <c r="BX39" s="119">
        <v>90.5</v>
      </c>
      <c r="BY39" s="119">
        <v>79</v>
      </c>
      <c r="BZ39" s="119">
        <v>86.5</v>
      </c>
      <c r="CA39" s="120">
        <v>95.5</v>
      </c>
      <c r="CB39" s="119">
        <v>92</v>
      </c>
      <c r="CC39" s="119">
        <v>76</v>
      </c>
      <c r="CD39" s="119">
        <v>81</v>
      </c>
      <c r="CE39" s="120">
        <v>80</v>
      </c>
      <c r="CF39" s="119">
        <v>64.5</v>
      </c>
      <c r="CG39" s="119">
        <v>79</v>
      </c>
      <c r="CH39" s="119">
        <v>56</v>
      </c>
      <c r="CI39" s="120">
        <v>82</v>
      </c>
      <c r="CJ39" s="119">
        <v>63.5</v>
      </c>
      <c r="CK39" s="119">
        <v>63.5</v>
      </c>
      <c r="CL39" s="119">
        <v>67.5</v>
      </c>
      <c r="CM39" s="119">
        <v>68</v>
      </c>
      <c r="CN39" s="119">
        <v>70.5</v>
      </c>
    </row>
    <row r="40" spans="1:92" x14ac:dyDescent="0.25">
      <c r="A40" s="50"/>
      <c r="B40" s="50" t="s">
        <v>55</v>
      </c>
      <c r="C40" s="120">
        <v>424</v>
      </c>
      <c r="D40" s="120">
        <v>453</v>
      </c>
      <c r="E40" s="120">
        <v>442</v>
      </c>
      <c r="F40" s="120">
        <v>443</v>
      </c>
      <c r="G40" s="120">
        <v>451</v>
      </c>
      <c r="H40" s="120">
        <v>453</v>
      </c>
      <c r="I40" s="120">
        <v>483</v>
      </c>
      <c r="J40" s="120">
        <v>449</v>
      </c>
      <c r="K40" s="120">
        <v>448</v>
      </c>
      <c r="L40" s="120">
        <v>427</v>
      </c>
      <c r="M40" s="120">
        <v>470</v>
      </c>
      <c r="N40" s="120">
        <v>419</v>
      </c>
      <c r="O40" s="120">
        <v>422</v>
      </c>
      <c r="P40" s="120">
        <v>433</v>
      </c>
      <c r="Q40" s="120">
        <v>462</v>
      </c>
      <c r="R40" s="120">
        <v>452</v>
      </c>
      <c r="S40" s="120">
        <v>403</v>
      </c>
      <c r="T40" s="120">
        <v>425</v>
      </c>
      <c r="U40" s="120">
        <v>434</v>
      </c>
      <c r="V40" s="120">
        <v>472</v>
      </c>
      <c r="W40" s="120">
        <v>450</v>
      </c>
      <c r="X40" s="52"/>
      <c r="Y40" s="52"/>
      <c r="Z40" s="120">
        <v>331</v>
      </c>
      <c r="AA40" s="120">
        <v>334</v>
      </c>
      <c r="AB40" s="120">
        <v>323</v>
      </c>
      <c r="AC40" s="120">
        <v>326</v>
      </c>
      <c r="AD40" s="120">
        <v>360</v>
      </c>
      <c r="AE40" s="120">
        <v>332</v>
      </c>
      <c r="AF40" s="120">
        <v>343</v>
      </c>
      <c r="AG40" s="120">
        <v>338</v>
      </c>
      <c r="AH40" s="120">
        <v>315</v>
      </c>
      <c r="AI40" s="120">
        <v>327</v>
      </c>
      <c r="AJ40" s="120">
        <v>345</v>
      </c>
      <c r="AK40" s="120">
        <v>311</v>
      </c>
      <c r="AL40" s="120">
        <v>313</v>
      </c>
      <c r="AM40" s="120">
        <v>323</v>
      </c>
      <c r="AN40" s="120">
        <v>349</v>
      </c>
      <c r="AO40" s="120">
        <v>344</v>
      </c>
      <c r="AP40" s="120">
        <v>289</v>
      </c>
      <c r="AQ40" s="120">
        <v>319</v>
      </c>
      <c r="AR40" s="120">
        <v>334</v>
      </c>
      <c r="AS40" s="120">
        <v>351</v>
      </c>
      <c r="AT40" s="120">
        <v>356</v>
      </c>
      <c r="AU40" s="52"/>
      <c r="AV40" s="52"/>
      <c r="AW40" s="119">
        <v>191</v>
      </c>
      <c r="AX40" s="119">
        <v>190.5</v>
      </c>
      <c r="AY40" s="119">
        <v>184</v>
      </c>
      <c r="AZ40" s="120">
        <v>195.5</v>
      </c>
      <c r="BA40" s="119">
        <v>213</v>
      </c>
      <c r="BB40" s="119">
        <v>190</v>
      </c>
      <c r="BC40" s="119">
        <v>194</v>
      </c>
      <c r="BD40" s="120">
        <v>200</v>
      </c>
      <c r="BE40" s="119">
        <v>183.5</v>
      </c>
      <c r="BF40" s="119">
        <v>201</v>
      </c>
      <c r="BG40" s="119">
        <v>199.5</v>
      </c>
      <c r="BH40" s="120">
        <v>184.5</v>
      </c>
      <c r="BI40" s="119">
        <v>194</v>
      </c>
      <c r="BJ40" s="119">
        <v>204</v>
      </c>
      <c r="BK40" s="119">
        <v>216</v>
      </c>
      <c r="BL40" s="120">
        <v>212.5</v>
      </c>
      <c r="BM40" s="119">
        <v>189</v>
      </c>
      <c r="BN40" s="119">
        <v>209.5</v>
      </c>
      <c r="BO40" s="119">
        <v>216.5</v>
      </c>
      <c r="BP40" s="119">
        <v>243.5</v>
      </c>
      <c r="BQ40" s="119">
        <v>249</v>
      </c>
      <c r="BR40" s="52"/>
      <c r="BS40" s="52"/>
      <c r="BT40" s="119">
        <v>140</v>
      </c>
      <c r="BU40" s="119">
        <v>143.5</v>
      </c>
      <c r="BV40" s="119">
        <v>139</v>
      </c>
      <c r="BW40" s="120">
        <v>130.5</v>
      </c>
      <c r="BX40" s="119">
        <v>147</v>
      </c>
      <c r="BY40" s="119">
        <v>142</v>
      </c>
      <c r="BZ40" s="119">
        <v>149</v>
      </c>
      <c r="CA40" s="120">
        <v>138</v>
      </c>
      <c r="CB40" s="119">
        <v>131.5</v>
      </c>
      <c r="CC40" s="119">
        <v>126</v>
      </c>
      <c r="CD40" s="119">
        <v>145.5</v>
      </c>
      <c r="CE40" s="120">
        <v>126.5</v>
      </c>
      <c r="CF40" s="119">
        <v>119</v>
      </c>
      <c r="CG40" s="119">
        <v>119</v>
      </c>
      <c r="CH40" s="119">
        <v>133</v>
      </c>
      <c r="CI40" s="120">
        <v>131.5</v>
      </c>
      <c r="CJ40" s="119">
        <v>100</v>
      </c>
      <c r="CK40" s="119">
        <v>109.5</v>
      </c>
      <c r="CL40" s="119">
        <v>117.5</v>
      </c>
      <c r="CM40" s="119">
        <v>107.5</v>
      </c>
      <c r="CN40" s="119">
        <v>110</v>
      </c>
    </row>
    <row r="41" spans="1:92" x14ac:dyDescent="0.25">
      <c r="A41" s="50"/>
      <c r="B41" s="50" t="s">
        <v>56</v>
      </c>
      <c r="C41" s="120">
        <v>687</v>
      </c>
      <c r="D41" s="120">
        <v>681</v>
      </c>
      <c r="E41" s="120">
        <v>620</v>
      </c>
      <c r="F41" s="120">
        <v>622</v>
      </c>
      <c r="G41" s="120">
        <v>622</v>
      </c>
      <c r="H41" s="120">
        <v>637</v>
      </c>
      <c r="I41" s="120">
        <v>641</v>
      </c>
      <c r="J41" s="120">
        <v>634</v>
      </c>
      <c r="K41" s="120">
        <v>663</v>
      </c>
      <c r="L41" s="120">
        <v>640</v>
      </c>
      <c r="M41" s="120">
        <v>691</v>
      </c>
      <c r="N41" s="120">
        <v>660</v>
      </c>
      <c r="O41" s="120">
        <v>658</v>
      </c>
      <c r="P41" s="120">
        <v>629</v>
      </c>
      <c r="Q41" s="120">
        <v>677</v>
      </c>
      <c r="R41" s="120">
        <v>668</v>
      </c>
      <c r="S41" s="120">
        <v>687</v>
      </c>
      <c r="T41" s="120">
        <v>725</v>
      </c>
      <c r="U41" s="120">
        <v>654</v>
      </c>
      <c r="V41" s="120">
        <v>687</v>
      </c>
      <c r="W41" s="120">
        <v>782</v>
      </c>
      <c r="X41" s="52"/>
      <c r="Y41" s="52"/>
      <c r="Z41" s="120">
        <v>530</v>
      </c>
      <c r="AA41" s="120">
        <v>495</v>
      </c>
      <c r="AB41" s="120">
        <v>469</v>
      </c>
      <c r="AC41" s="120">
        <v>448</v>
      </c>
      <c r="AD41" s="120">
        <v>459</v>
      </c>
      <c r="AE41" s="120">
        <v>464</v>
      </c>
      <c r="AF41" s="120">
        <v>472</v>
      </c>
      <c r="AG41" s="120">
        <v>484</v>
      </c>
      <c r="AH41" s="120">
        <v>521</v>
      </c>
      <c r="AI41" s="120">
        <v>458</v>
      </c>
      <c r="AJ41" s="120">
        <v>510</v>
      </c>
      <c r="AK41" s="120">
        <v>476</v>
      </c>
      <c r="AL41" s="120">
        <v>475</v>
      </c>
      <c r="AM41" s="120">
        <v>445</v>
      </c>
      <c r="AN41" s="120">
        <v>486</v>
      </c>
      <c r="AO41" s="120">
        <v>477</v>
      </c>
      <c r="AP41" s="120">
        <v>502</v>
      </c>
      <c r="AQ41" s="120">
        <v>522</v>
      </c>
      <c r="AR41" s="120">
        <v>462</v>
      </c>
      <c r="AS41" s="120">
        <v>516</v>
      </c>
      <c r="AT41" s="120">
        <v>595</v>
      </c>
      <c r="AU41" s="52"/>
      <c r="AV41" s="52"/>
      <c r="AW41" s="119">
        <v>302.5</v>
      </c>
      <c r="AX41" s="119">
        <v>275.5</v>
      </c>
      <c r="AY41" s="119">
        <v>265.5</v>
      </c>
      <c r="AZ41" s="120">
        <v>274.5</v>
      </c>
      <c r="BA41" s="119">
        <v>258</v>
      </c>
      <c r="BB41" s="119">
        <v>281.5</v>
      </c>
      <c r="BC41" s="119">
        <v>278</v>
      </c>
      <c r="BD41" s="120">
        <v>298.5</v>
      </c>
      <c r="BE41" s="119">
        <v>315.5</v>
      </c>
      <c r="BF41" s="119">
        <v>264</v>
      </c>
      <c r="BG41" s="119">
        <v>300.5</v>
      </c>
      <c r="BH41" s="120">
        <v>264.5</v>
      </c>
      <c r="BI41" s="119">
        <v>279</v>
      </c>
      <c r="BJ41" s="119">
        <v>262</v>
      </c>
      <c r="BK41" s="119">
        <v>285.5</v>
      </c>
      <c r="BL41" s="120">
        <v>279</v>
      </c>
      <c r="BM41" s="119">
        <v>298.5</v>
      </c>
      <c r="BN41" s="119">
        <v>313</v>
      </c>
      <c r="BO41" s="119">
        <v>288</v>
      </c>
      <c r="BP41" s="119">
        <v>323</v>
      </c>
      <c r="BQ41" s="119">
        <v>396</v>
      </c>
      <c r="BR41" s="52"/>
      <c r="BS41" s="52"/>
      <c r="BT41" s="119">
        <v>227.5</v>
      </c>
      <c r="BU41" s="119">
        <v>219.5</v>
      </c>
      <c r="BV41" s="119">
        <v>203.5</v>
      </c>
      <c r="BW41" s="120">
        <v>173.5</v>
      </c>
      <c r="BX41" s="119">
        <v>201</v>
      </c>
      <c r="BY41" s="119">
        <v>182.5</v>
      </c>
      <c r="BZ41" s="119">
        <v>194</v>
      </c>
      <c r="CA41" s="120">
        <v>185.5</v>
      </c>
      <c r="CB41" s="119">
        <v>205.5</v>
      </c>
      <c r="CC41" s="119">
        <v>194</v>
      </c>
      <c r="CD41" s="119">
        <v>209.5</v>
      </c>
      <c r="CE41" s="120">
        <v>211.5</v>
      </c>
      <c r="CF41" s="119">
        <v>196</v>
      </c>
      <c r="CG41" s="119">
        <v>183</v>
      </c>
      <c r="CH41" s="119">
        <v>200.5</v>
      </c>
      <c r="CI41" s="120">
        <v>198</v>
      </c>
      <c r="CJ41" s="119">
        <v>203.5</v>
      </c>
      <c r="CK41" s="119">
        <v>209</v>
      </c>
      <c r="CL41" s="119">
        <v>174</v>
      </c>
      <c r="CM41" s="119">
        <v>193</v>
      </c>
      <c r="CN41" s="119">
        <v>200</v>
      </c>
    </row>
    <row r="42" spans="1:92" x14ac:dyDescent="0.25">
      <c r="A42" s="50"/>
      <c r="B42" s="50" t="s">
        <v>57</v>
      </c>
      <c r="C42" s="120">
        <v>978</v>
      </c>
      <c r="D42" s="120">
        <v>939</v>
      </c>
      <c r="E42" s="120">
        <v>1003</v>
      </c>
      <c r="F42" s="120">
        <v>988</v>
      </c>
      <c r="G42" s="120">
        <v>1001</v>
      </c>
      <c r="H42" s="120">
        <v>985</v>
      </c>
      <c r="I42" s="120">
        <v>918</v>
      </c>
      <c r="J42" s="120">
        <v>930</v>
      </c>
      <c r="K42" s="120">
        <v>863</v>
      </c>
      <c r="L42" s="120">
        <v>846</v>
      </c>
      <c r="M42" s="120">
        <v>860</v>
      </c>
      <c r="N42" s="120">
        <v>851</v>
      </c>
      <c r="O42" s="120">
        <v>884</v>
      </c>
      <c r="P42" s="120">
        <v>910</v>
      </c>
      <c r="Q42" s="120">
        <v>904</v>
      </c>
      <c r="R42" s="120">
        <v>935</v>
      </c>
      <c r="S42" s="120">
        <v>952</v>
      </c>
      <c r="T42" s="120">
        <v>958</v>
      </c>
      <c r="U42" s="120">
        <v>1001</v>
      </c>
      <c r="V42" s="120">
        <v>1000</v>
      </c>
      <c r="W42" s="120">
        <v>1133</v>
      </c>
      <c r="X42" s="52"/>
      <c r="Y42" s="52"/>
      <c r="Z42" s="120">
        <v>718</v>
      </c>
      <c r="AA42" s="120">
        <v>667</v>
      </c>
      <c r="AB42" s="120">
        <v>743</v>
      </c>
      <c r="AC42" s="120">
        <v>743</v>
      </c>
      <c r="AD42" s="120">
        <v>726</v>
      </c>
      <c r="AE42" s="120">
        <v>735</v>
      </c>
      <c r="AF42" s="120">
        <v>652</v>
      </c>
      <c r="AG42" s="120">
        <v>684</v>
      </c>
      <c r="AH42" s="120">
        <v>625</v>
      </c>
      <c r="AI42" s="120">
        <v>626</v>
      </c>
      <c r="AJ42" s="120">
        <v>604</v>
      </c>
      <c r="AK42" s="120">
        <v>604</v>
      </c>
      <c r="AL42" s="120">
        <v>631</v>
      </c>
      <c r="AM42" s="120">
        <v>654</v>
      </c>
      <c r="AN42" s="120">
        <v>644</v>
      </c>
      <c r="AO42" s="120">
        <v>661</v>
      </c>
      <c r="AP42" s="120">
        <v>673</v>
      </c>
      <c r="AQ42" s="120">
        <v>642</v>
      </c>
      <c r="AR42" s="120">
        <v>717</v>
      </c>
      <c r="AS42" s="120">
        <v>717</v>
      </c>
      <c r="AT42" s="120">
        <v>832</v>
      </c>
      <c r="AU42" s="52"/>
      <c r="AV42" s="52"/>
      <c r="AW42" s="119">
        <v>400.5</v>
      </c>
      <c r="AX42" s="119">
        <v>394.5</v>
      </c>
      <c r="AY42" s="119">
        <v>420</v>
      </c>
      <c r="AZ42" s="120">
        <v>442</v>
      </c>
      <c r="BA42" s="119">
        <v>432</v>
      </c>
      <c r="BB42" s="119">
        <v>451.5</v>
      </c>
      <c r="BC42" s="119">
        <v>371.5</v>
      </c>
      <c r="BD42" s="120">
        <v>402.5</v>
      </c>
      <c r="BE42" s="119">
        <v>371</v>
      </c>
      <c r="BF42" s="119">
        <v>384</v>
      </c>
      <c r="BG42" s="119">
        <v>368.5</v>
      </c>
      <c r="BH42" s="120">
        <v>388.5</v>
      </c>
      <c r="BI42" s="119">
        <v>384</v>
      </c>
      <c r="BJ42" s="119">
        <v>391.5</v>
      </c>
      <c r="BK42" s="119">
        <v>426</v>
      </c>
      <c r="BL42" s="120">
        <v>417</v>
      </c>
      <c r="BM42" s="119">
        <v>419.5</v>
      </c>
      <c r="BN42" s="119">
        <v>391</v>
      </c>
      <c r="BO42" s="119">
        <v>459</v>
      </c>
      <c r="BP42" s="119">
        <v>460.5</v>
      </c>
      <c r="BQ42" s="119">
        <v>553</v>
      </c>
      <c r="BR42" s="52"/>
      <c r="BS42" s="52"/>
      <c r="BT42" s="119">
        <v>317.5</v>
      </c>
      <c r="BU42" s="119">
        <v>272.5</v>
      </c>
      <c r="BV42" s="119">
        <v>323</v>
      </c>
      <c r="BW42" s="120">
        <v>301</v>
      </c>
      <c r="BX42" s="119">
        <v>294</v>
      </c>
      <c r="BY42" s="119">
        <v>283.5</v>
      </c>
      <c r="BZ42" s="119">
        <v>280.5</v>
      </c>
      <c r="CA42" s="120">
        <v>281.5</v>
      </c>
      <c r="CB42" s="119">
        <v>254</v>
      </c>
      <c r="CC42" s="119">
        <v>242</v>
      </c>
      <c r="CD42" s="119">
        <v>235.5</v>
      </c>
      <c r="CE42" s="120">
        <v>215.5</v>
      </c>
      <c r="CF42" s="119">
        <v>247</v>
      </c>
      <c r="CG42" s="119">
        <v>262.5</v>
      </c>
      <c r="CH42" s="119">
        <v>218</v>
      </c>
      <c r="CI42" s="120">
        <v>244</v>
      </c>
      <c r="CJ42" s="119">
        <v>253.5</v>
      </c>
      <c r="CK42" s="119">
        <v>251</v>
      </c>
      <c r="CL42" s="119">
        <v>258</v>
      </c>
      <c r="CM42" s="119">
        <v>256.5</v>
      </c>
      <c r="CN42" s="119">
        <v>280</v>
      </c>
    </row>
    <row r="43" spans="1:92" x14ac:dyDescent="0.25">
      <c r="A43" s="50"/>
      <c r="B43" s="50" t="s">
        <v>58</v>
      </c>
      <c r="C43" s="120">
        <v>1383</v>
      </c>
      <c r="D43" s="120">
        <v>1400</v>
      </c>
      <c r="E43" s="120">
        <v>1443</v>
      </c>
      <c r="F43" s="120">
        <v>1303</v>
      </c>
      <c r="G43" s="120">
        <v>1315</v>
      </c>
      <c r="H43" s="120">
        <v>1366</v>
      </c>
      <c r="I43" s="120">
        <v>1393</v>
      </c>
      <c r="J43" s="120">
        <v>1385</v>
      </c>
      <c r="K43" s="120">
        <v>1388</v>
      </c>
      <c r="L43" s="120">
        <v>1426</v>
      </c>
      <c r="M43" s="120">
        <v>1359</v>
      </c>
      <c r="N43" s="120">
        <v>1298</v>
      </c>
      <c r="O43" s="120">
        <v>1242</v>
      </c>
      <c r="P43" s="120">
        <v>1220</v>
      </c>
      <c r="Q43" s="120">
        <v>1179</v>
      </c>
      <c r="R43" s="120">
        <v>1275</v>
      </c>
      <c r="S43" s="120">
        <v>1277</v>
      </c>
      <c r="T43" s="120">
        <v>1343</v>
      </c>
      <c r="U43" s="120">
        <v>1371</v>
      </c>
      <c r="V43" s="120">
        <v>1414</v>
      </c>
      <c r="W43" s="120">
        <v>1541</v>
      </c>
      <c r="X43" s="52"/>
      <c r="Y43" s="52"/>
      <c r="Z43" s="120">
        <v>1009</v>
      </c>
      <c r="AA43" s="120">
        <v>1034</v>
      </c>
      <c r="AB43" s="120">
        <v>1047</v>
      </c>
      <c r="AC43" s="120">
        <v>961</v>
      </c>
      <c r="AD43" s="120">
        <v>976</v>
      </c>
      <c r="AE43" s="120">
        <v>1029</v>
      </c>
      <c r="AF43" s="120">
        <v>1023</v>
      </c>
      <c r="AG43" s="120">
        <v>983</v>
      </c>
      <c r="AH43" s="120">
        <v>992</v>
      </c>
      <c r="AI43" s="120">
        <v>1010</v>
      </c>
      <c r="AJ43" s="120">
        <v>971</v>
      </c>
      <c r="AK43" s="120">
        <v>954</v>
      </c>
      <c r="AL43" s="120">
        <v>862</v>
      </c>
      <c r="AM43" s="120">
        <v>871</v>
      </c>
      <c r="AN43" s="120">
        <v>840</v>
      </c>
      <c r="AO43" s="120">
        <v>886</v>
      </c>
      <c r="AP43" s="120">
        <v>889</v>
      </c>
      <c r="AQ43" s="120">
        <v>925</v>
      </c>
      <c r="AR43" s="120">
        <v>959</v>
      </c>
      <c r="AS43" s="120">
        <v>982</v>
      </c>
      <c r="AT43" s="120">
        <v>1110</v>
      </c>
      <c r="AU43" s="52"/>
      <c r="AV43" s="52"/>
      <c r="AW43" s="119">
        <v>566</v>
      </c>
      <c r="AX43" s="119">
        <v>618.5</v>
      </c>
      <c r="AY43" s="119">
        <v>608.5</v>
      </c>
      <c r="AZ43" s="120">
        <v>578</v>
      </c>
      <c r="BA43" s="119">
        <v>577.5</v>
      </c>
      <c r="BB43" s="119">
        <v>631.5</v>
      </c>
      <c r="BC43" s="119">
        <v>598</v>
      </c>
      <c r="BD43" s="120">
        <v>599.5</v>
      </c>
      <c r="BE43" s="119">
        <v>613.5</v>
      </c>
      <c r="BF43" s="119">
        <v>600</v>
      </c>
      <c r="BG43" s="119">
        <v>612</v>
      </c>
      <c r="BH43" s="120">
        <v>585</v>
      </c>
      <c r="BI43" s="119">
        <v>537</v>
      </c>
      <c r="BJ43" s="119">
        <v>549</v>
      </c>
      <c r="BK43" s="119">
        <v>527.5</v>
      </c>
      <c r="BL43" s="120">
        <v>562.5</v>
      </c>
      <c r="BM43" s="119">
        <v>579.5</v>
      </c>
      <c r="BN43" s="119">
        <v>594.5</v>
      </c>
      <c r="BO43" s="119">
        <v>613</v>
      </c>
      <c r="BP43" s="119">
        <v>665.5</v>
      </c>
      <c r="BQ43" s="119">
        <v>729.5</v>
      </c>
      <c r="BR43" s="52"/>
      <c r="BS43" s="52"/>
      <c r="BT43" s="119">
        <v>443</v>
      </c>
      <c r="BU43" s="119">
        <v>415.5</v>
      </c>
      <c r="BV43" s="119">
        <v>438.5</v>
      </c>
      <c r="BW43" s="120">
        <v>383</v>
      </c>
      <c r="BX43" s="119">
        <v>398.5</v>
      </c>
      <c r="BY43" s="119">
        <v>397.5</v>
      </c>
      <c r="BZ43" s="119">
        <v>425</v>
      </c>
      <c r="CA43" s="120">
        <v>383.5</v>
      </c>
      <c r="CB43" s="119">
        <v>378.5</v>
      </c>
      <c r="CC43" s="119">
        <v>410</v>
      </c>
      <c r="CD43" s="119">
        <v>359</v>
      </c>
      <c r="CE43" s="120">
        <v>369</v>
      </c>
      <c r="CF43" s="119">
        <v>325</v>
      </c>
      <c r="CG43" s="119">
        <v>322</v>
      </c>
      <c r="CH43" s="119">
        <v>312.5</v>
      </c>
      <c r="CI43" s="120">
        <v>323.5</v>
      </c>
      <c r="CJ43" s="119">
        <v>309.5</v>
      </c>
      <c r="CK43" s="119">
        <v>330.5</v>
      </c>
      <c r="CL43" s="119">
        <v>346</v>
      </c>
      <c r="CM43" s="119">
        <v>316.5</v>
      </c>
      <c r="CN43" s="119">
        <v>381</v>
      </c>
    </row>
    <row r="44" spans="1:92" x14ac:dyDescent="0.25">
      <c r="A44" s="50"/>
      <c r="B44" s="50" t="s">
        <v>59</v>
      </c>
      <c r="C44" s="120">
        <v>2068</v>
      </c>
      <c r="D44" s="120">
        <v>2069</v>
      </c>
      <c r="E44" s="120">
        <v>2106</v>
      </c>
      <c r="F44" s="120">
        <v>1964</v>
      </c>
      <c r="G44" s="120">
        <v>2011</v>
      </c>
      <c r="H44" s="120">
        <v>1914</v>
      </c>
      <c r="I44" s="120">
        <v>1980</v>
      </c>
      <c r="J44" s="120">
        <v>1851</v>
      </c>
      <c r="K44" s="120">
        <v>1785</v>
      </c>
      <c r="L44" s="120">
        <v>1824</v>
      </c>
      <c r="M44" s="120">
        <v>1767</v>
      </c>
      <c r="N44" s="120">
        <v>1836</v>
      </c>
      <c r="O44" s="120">
        <v>1871</v>
      </c>
      <c r="P44" s="120">
        <v>1851</v>
      </c>
      <c r="Q44" s="120">
        <v>1965</v>
      </c>
      <c r="R44" s="120">
        <v>1923</v>
      </c>
      <c r="S44" s="120">
        <v>1887</v>
      </c>
      <c r="T44" s="120">
        <v>1885</v>
      </c>
      <c r="U44" s="120">
        <v>1876</v>
      </c>
      <c r="V44" s="120">
        <v>1949</v>
      </c>
      <c r="W44" s="120">
        <v>2008</v>
      </c>
      <c r="X44" s="52"/>
      <c r="Y44" s="52"/>
      <c r="Z44" s="120">
        <v>1543</v>
      </c>
      <c r="AA44" s="120">
        <v>1580</v>
      </c>
      <c r="AB44" s="120">
        <v>1552</v>
      </c>
      <c r="AC44" s="120">
        <v>1436</v>
      </c>
      <c r="AD44" s="120">
        <v>1485</v>
      </c>
      <c r="AE44" s="120">
        <v>1389</v>
      </c>
      <c r="AF44" s="120">
        <v>1419</v>
      </c>
      <c r="AG44" s="120">
        <v>1345</v>
      </c>
      <c r="AH44" s="120">
        <v>1265</v>
      </c>
      <c r="AI44" s="120">
        <v>1293</v>
      </c>
      <c r="AJ44" s="120">
        <v>1244</v>
      </c>
      <c r="AK44" s="120">
        <v>1328</v>
      </c>
      <c r="AL44" s="120">
        <v>1324</v>
      </c>
      <c r="AM44" s="120">
        <v>1304</v>
      </c>
      <c r="AN44" s="120">
        <v>1344</v>
      </c>
      <c r="AO44" s="120">
        <v>1350</v>
      </c>
      <c r="AP44" s="120">
        <v>1340</v>
      </c>
      <c r="AQ44" s="120">
        <v>1327</v>
      </c>
      <c r="AR44" s="120">
        <v>1281</v>
      </c>
      <c r="AS44" s="120">
        <v>1355</v>
      </c>
      <c r="AT44" s="120">
        <v>1429</v>
      </c>
      <c r="AU44" s="52"/>
      <c r="AV44" s="52"/>
      <c r="AW44" s="119">
        <v>924</v>
      </c>
      <c r="AX44" s="119">
        <v>940.5</v>
      </c>
      <c r="AY44" s="119">
        <v>905.5</v>
      </c>
      <c r="AZ44" s="120">
        <v>842.5</v>
      </c>
      <c r="BA44" s="119">
        <v>904</v>
      </c>
      <c r="BB44" s="119">
        <v>813</v>
      </c>
      <c r="BC44" s="119">
        <v>873.5</v>
      </c>
      <c r="BD44" s="120">
        <v>813.5</v>
      </c>
      <c r="BE44" s="119">
        <v>776.5</v>
      </c>
      <c r="BF44" s="119">
        <v>799</v>
      </c>
      <c r="BG44" s="119">
        <v>774.5</v>
      </c>
      <c r="BH44" s="120">
        <v>839</v>
      </c>
      <c r="BI44" s="119">
        <v>856.5</v>
      </c>
      <c r="BJ44" s="119">
        <v>828</v>
      </c>
      <c r="BK44" s="119">
        <v>819.5</v>
      </c>
      <c r="BL44" s="120">
        <v>849.5</v>
      </c>
      <c r="BM44" s="119">
        <v>850.5</v>
      </c>
      <c r="BN44" s="119">
        <v>849</v>
      </c>
      <c r="BO44" s="119">
        <v>835.5</v>
      </c>
      <c r="BP44" s="119">
        <v>892</v>
      </c>
      <c r="BQ44" s="119">
        <v>975.5</v>
      </c>
      <c r="BR44" s="52"/>
      <c r="BS44" s="52"/>
      <c r="BT44" s="119">
        <v>619</v>
      </c>
      <c r="BU44" s="119">
        <v>639.5</v>
      </c>
      <c r="BV44" s="119">
        <v>646.5</v>
      </c>
      <c r="BW44" s="120">
        <v>593.5</v>
      </c>
      <c r="BX44" s="119">
        <v>581</v>
      </c>
      <c r="BY44" s="119">
        <v>576</v>
      </c>
      <c r="BZ44" s="119">
        <v>545.5</v>
      </c>
      <c r="CA44" s="120">
        <v>531.5</v>
      </c>
      <c r="CB44" s="119">
        <v>488.5</v>
      </c>
      <c r="CC44" s="119">
        <v>494</v>
      </c>
      <c r="CD44" s="119">
        <v>469.5</v>
      </c>
      <c r="CE44" s="120">
        <v>489</v>
      </c>
      <c r="CF44" s="119">
        <v>467.5</v>
      </c>
      <c r="CG44" s="119">
        <v>476</v>
      </c>
      <c r="CH44" s="119">
        <v>524.5</v>
      </c>
      <c r="CI44" s="120">
        <v>500.5</v>
      </c>
      <c r="CJ44" s="119">
        <v>489.5</v>
      </c>
      <c r="CK44" s="119">
        <v>478</v>
      </c>
      <c r="CL44" s="119">
        <v>445.5</v>
      </c>
      <c r="CM44" s="119">
        <v>463</v>
      </c>
      <c r="CN44" s="119">
        <v>458.5</v>
      </c>
    </row>
    <row r="45" spans="1:92" x14ac:dyDescent="0.25">
      <c r="A45" s="93"/>
      <c r="B45" s="93" t="s">
        <v>60</v>
      </c>
      <c r="C45" s="125">
        <v>3167</v>
      </c>
      <c r="D45" s="125">
        <v>3163</v>
      </c>
      <c r="E45" s="125">
        <v>3088</v>
      </c>
      <c r="F45" s="125">
        <v>2960</v>
      </c>
      <c r="G45" s="125">
        <v>2830</v>
      </c>
      <c r="H45" s="125">
        <v>2808</v>
      </c>
      <c r="I45" s="125">
        <v>2752</v>
      </c>
      <c r="J45" s="125">
        <v>2709</v>
      </c>
      <c r="K45" s="125">
        <v>2610</v>
      </c>
      <c r="L45" s="125">
        <v>2621</v>
      </c>
      <c r="M45" s="125">
        <v>2501</v>
      </c>
      <c r="N45" s="125">
        <v>2619</v>
      </c>
      <c r="O45" s="125">
        <v>2585</v>
      </c>
      <c r="P45" s="125">
        <v>2391</v>
      </c>
      <c r="Q45" s="125">
        <v>2617</v>
      </c>
      <c r="R45" s="125">
        <v>2573</v>
      </c>
      <c r="S45" s="125">
        <v>2636</v>
      </c>
      <c r="T45" s="125">
        <v>2820</v>
      </c>
      <c r="U45" s="125">
        <v>2728</v>
      </c>
      <c r="V45" s="125">
        <v>3017</v>
      </c>
      <c r="W45" s="125">
        <v>3086</v>
      </c>
      <c r="X45" s="148"/>
      <c r="Y45" s="148"/>
      <c r="Z45" s="125">
        <v>2424</v>
      </c>
      <c r="AA45" s="125">
        <v>2375</v>
      </c>
      <c r="AB45" s="125">
        <v>2304</v>
      </c>
      <c r="AC45" s="125">
        <v>2211</v>
      </c>
      <c r="AD45" s="125">
        <v>2079</v>
      </c>
      <c r="AE45" s="125">
        <v>2056</v>
      </c>
      <c r="AF45" s="125">
        <v>1987</v>
      </c>
      <c r="AG45" s="125">
        <v>1930</v>
      </c>
      <c r="AH45" s="125">
        <v>1872</v>
      </c>
      <c r="AI45" s="125">
        <v>1864</v>
      </c>
      <c r="AJ45" s="125">
        <v>1807</v>
      </c>
      <c r="AK45" s="125">
        <v>1825</v>
      </c>
      <c r="AL45" s="125">
        <v>1782</v>
      </c>
      <c r="AM45" s="125">
        <v>1632</v>
      </c>
      <c r="AN45" s="125">
        <v>1758</v>
      </c>
      <c r="AO45" s="125">
        <v>1750</v>
      </c>
      <c r="AP45" s="125">
        <v>1796</v>
      </c>
      <c r="AQ45" s="125">
        <v>1887</v>
      </c>
      <c r="AR45" s="125">
        <v>1847</v>
      </c>
      <c r="AS45" s="125">
        <v>2101</v>
      </c>
      <c r="AT45" s="125">
        <v>2115</v>
      </c>
      <c r="AU45" s="148"/>
      <c r="AV45" s="148"/>
      <c r="AW45" s="124">
        <v>1416</v>
      </c>
      <c r="AX45" s="124">
        <v>1371.5</v>
      </c>
      <c r="AY45" s="124">
        <v>1354</v>
      </c>
      <c r="AZ45" s="125">
        <v>1269.5</v>
      </c>
      <c r="BA45" s="124">
        <v>1228.5</v>
      </c>
      <c r="BB45" s="124">
        <v>1227</v>
      </c>
      <c r="BC45" s="124">
        <v>1140.5</v>
      </c>
      <c r="BD45" s="125">
        <v>1119</v>
      </c>
      <c r="BE45" s="124">
        <v>1144</v>
      </c>
      <c r="BF45" s="124">
        <v>1138</v>
      </c>
      <c r="BG45" s="124">
        <v>1124.5</v>
      </c>
      <c r="BH45" s="125">
        <v>1116.5</v>
      </c>
      <c r="BI45" s="124">
        <v>1120.5</v>
      </c>
      <c r="BJ45" s="124">
        <v>1032</v>
      </c>
      <c r="BK45" s="124">
        <v>1113</v>
      </c>
      <c r="BL45" s="125">
        <v>1080</v>
      </c>
      <c r="BM45" s="124">
        <v>1131.5</v>
      </c>
      <c r="BN45" s="124">
        <v>1182.5</v>
      </c>
      <c r="BO45" s="124">
        <v>1158</v>
      </c>
      <c r="BP45" s="124">
        <v>1406</v>
      </c>
      <c r="BQ45" s="124">
        <v>1403.5</v>
      </c>
      <c r="BR45" s="148"/>
      <c r="BS45" s="148"/>
      <c r="BT45" s="124">
        <v>1008</v>
      </c>
      <c r="BU45" s="124">
        <v>1003.5</v>
      </c>
      <c r="BV45" s="124">
        <v>950</v>
      </c>
      <c r="BW45" s="125">
        <v>941.5</v>
      </c>
      <c r="BX45" s="124">
        <v>850.5</v>
      </c>
      <c r="BY45" s="124">
        <v>829</v>
      </c>
      <c r="BZ45" s="124">
        <v>846.5</v>
      </c>
      <c r="CA45" s="125">
        <v>811</v>
      </c>
      <c r="CB45" s="124">
        <v>728</v>
      </c>
      <c r="CC45" s="124">
        <v>726</v>
      </c>
      <c r="CD45" s="124">
        <v>682.5</v>
      </c>
      <c r="CE45" s="125">
        <v>708.5</v>
      </c>
      <c r="CF45" s="124">
        <v>661.5</v>
      </c>
      <c r="CG45" s="124">
        <v>600</v>
      </c>
      <c r="CH45" s="124">
        <v>645</v>
      </c>
      <c r="CI45" s="125">
        <v>670</v>
      </c>
      <c r="CJ45" s="124">
        <v>664.5</v>
      </c>
      <c r="CK45" s="124">
        <v>704.5</v>
      </c>
      <c r="CL45" s="124">
        <v>689</v>
      </c>
      <c r="CM45" s="124">
        <v>695</v>
      </c>
      <c r="CN45" s="124">
        <v>720.5</v>
      </c>
    </row>
    <row r="46" spans="1:92" x14ac:dyDescent="0.25">
      <c r="A46" s="50"/>
      <c r="B46" s="50"/>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row>
    <row r="47" spans="1:92" x14ac:dyDescent="0.25">
      <c r="A47" s="50"/>
      <c r="B47" s="50"/>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row>
    <row r="48" spans="1:92" x14ac:dyDescent="0.25">
      <c r="A48" s="50" t="s">
        <v>1</v>
      </c>
      <c r="B48" s="50"/>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row>
    <row r="49" spans="1:92" x14ac:dyDescent="0.25">
      <c r="A49" s="50"/>
      <c r="B49" s="50" t="s">
        <v>44</v>
      </c>
      <c r="C49" s="120">
        <v>27324</v>
      </c>
      <c r="D49" s="120">
        <v>27743</v>
      </c>
      <c r="E49" s="120">
        <v>27832</v>
      </c>
      <c r="F49" s="120">
        <v>26775</v>
      </c>
      <c r="G49" s="120">
        <v>26522</v>
      </c>
      <c r="H49" s="120">
        <v>26251</v>
      </c>
      <c r="I49" s="120">
        <v>26895</v>
      </c>
      <c r="J49" s="120">
        <v>26504</v>
      </c>
      <c r="K49" s="120">
        <v>25828</v>
      </c>
      <c r="L49" s="120">
        <v>25963</v>
      </c>
      <c r="M49" s="120">
        <v>25913</v>
      </c>
      <c r="N49" s="120">
        <v>26015</v>
      </c>
      <c r="O49" s="120">
        <v>26325</v>
      </c>
      <c r="P49" s="120">
        <v>26289</v>
      </c>
      <c r="Q49" s="120">
        <v>27905</v>
      </c>
      <c r="R49" s="120">
        <v>27760</v>
      </c>
      <c r="S49" s="120">
        <v>28250</v>
      </c>
      <c r="T49" s="120">
        <v>28642</v>
      </c>
      <c r="U49" s="120">
        <v>28489</v>
      </c>
      <c r="V49" s="120">
        <v>32130</v>
      </c>
      <c r="W49" s="120">
        <v>31798</v>
      </c>
      <c r="X49" s="52"/>
      <c r="Y49" s="52"/>
      <c r="Z49" s="120">
        <f>SUM(Z50:Z65)</f>
        <v>11472</v>
      </c>
      <c r="AA49" s="120">
        <f t="shared" ref="AA49" si="96">SUM(AA50:AA65)</f>
        <v>11477</v>
      </c>
      <c r="AB49" s="120">
        <f t="shared" ref="AB49" si="97">SUM(AB50:AB65)</f>
        <v>11186</v>
      </c>
      <c r="AC49" s="120">
        <f t="shared" ref="AC49" si="98">SUM(AC50:AC65)</f>
        <v>10672</v>
      </c>
      <c r="AD49" s="120">
        <f t="shared" ref="AD49" si="99">SUM(AD50:AD65)</f>
        <v>10394</v>
      </c>
      <c r="AE49" s="120">
        <f t="shared" ref="AE49" si="100">SUM(AE50:AE65)</f>
        <v>10340</v>
      </c>
      <c r="AF49" s="120">
        <f t="shared" ref="AF49" si="101">SUM(AF50:AF65)</f>
        <v>10202</v>
      </c>
      <c r="AG49" s="120">
        <f t="shared" ref="AG49" si="102">SUM(AG50:AG65)</f>
        <v>10037</v>
      </c>
      <c r="AH49" s="120">
        <f t="shared" ref="AH49" si="103">SUM(AH50:AH65)</f>
        <v>9548</v>
      </c>
      <c r="AI49" s="120">
        <f t="shared" ref="AI49" si="104">SUM(AI50:AI65)</f>
        <v>9335</v>
      </c>
      <c r="AJ49" s="120">
        <f t="shared" ref="AJ49" si="105">SUM(AJ50:AJ65)</f>
        <v>9171</v>
      </c>
      <c r="AK49" s="120">
        <f t="shared" ref="AK49" si="106">SUM(AK50:AK65)</f>
        <v>8860</v>
      </c>
      <c r="AL49" s="120">
        <f t="shared" ref="AL49" si="107">SUM(AL50:AL65)</f>
        <v>8879</v>
      </c>
      <c r="AM49" s="120">
        <f t="shared" ref="AM49" si="108">SUM(AM50:AM65)</f>
        <v>8533</v>
      </c>
      <c r="AN49" s="120">
        <f t="shared" ref="AN49" si="109">SUM(AN50:AN65)</f>
        <v>8964</v>
      </c>
      <c r="AO49" s="120">
        <f t="shared" ref="AO49" si="110">SUM(AO50:AO65)</f>
        <v>9244</v>
      </c>
      <c r="AP49" s="120">
        <f t="shared" ref="AP49" si="111">SUM(AP50:AP65)</f>
        <v>9046</v>
      </c>
      <c r="AQ49" s="120">
        <f t="shared" ref="AQ49" si="112">SUM(AQ50:AQ65)</f>
        <v>9197</v>
      </c>
      <c r="AR49" s="120">
        <f t="shared" ref="AR49" si="113">SUM(AR50:AR65)</f>
        <v>9233</v>
      </c>
      <c r="AS49" s="120">
        <f t="shared" ref="AS49:AT49" si="114">SUM(AS50:AS65)</f>
        <v>10459</v>
      </c>
      <c r="AT49" s="120">
        <f t="shared" si="114"/>
        <v>10678</v>
      </c>
      <c r="AU49" s="52"/>
      <c r="AV49" s="52"/>
      <c r="AW49" s="119">
        <f>SUM(AW50:AW65)</f>
        <v>7817</v>
      </c>
      <c r="AX49" s="119">
        <f t="shared" ref="AX49" si="115">SUM(AX50:AX65)</f>
        <v>7864</v>
      </c>
      <c r="AY49" s="119">
        <f t="shared" ref="AY49" si="116">SUM(AY50:AY65)</f>
        <v>7617.5</v>
      </c>
      <c r="AZ49" s="120">
        <f t="shared" ref="AZ49" si="117">SUM(AZ50:AZ65)</f>
        <v>7365</v>
      </c>
      <c r="BA49" s="119">
        <f t="shared" ref="BA49" si="118">SUM(BA50:BA65)</f>
        <v>7105.5</v>
      </c>
      <c r="BB49" s="119">
        <f t="shared" ref="BB49" si="119">SUM(BB50:BB65)</f>
        <v>7175.5</v>
      </c>
      <c r="BC49" s="119">
        <f t="shared" ref="BC49" si="120">SUM(BC50:BC65)</f>
        <v>7074</v>
      </c>
      <c r="BD49" s="120">
        <f t="shared" ref="BD49" si="121">SUM(BD50:BD65)</f>
        <v>6954</v>
      </c>
      <c r="BE49" s="119">
        <f t="shared" ref="BE49" si="122">SUM(BE50:BE65)</f>
        <v>6702</v>
      </c>
      <c r="BF49" s="119">
        <f t="shared" ref="BF49" si="123">SUM(BF50:BF65)</f>
        <v>6559</v>
      </c>
      <c r="BG49" s="119">
        <f t="shared" ref="BG49" si="124">SUM(BG50:BG65)</f>
        <v>6478.5</v>
      </c>
      <c r="BH49" s="120">
        <f t="shared" ref="BH49" si="125">SUM(BH50:BH65)</f>
        <v>6273.5</v>
      </c>
      <c r="BI49" s="119">
        <f t="shared" ref="BI49" si="126">SUM(BI50:BI65)</f>
        <v>6289.5</v>
      </c>
      <c r="BJ49" s="119">
        <f t="shared" ref="BJ49" si="127">SUM(BJ50:BJ65)</f>
        <v>6166</v>
      </c>
      <c r="BK49" s="119">
        <f t="shared" ref="BK49" si="128">SUM(BK50:BK65)</f>
        <v>6406.5</v>
      </c>
      <c r="BL49" s="120">
        <f t="shared" ref="BL49" si="129">SUM(BL50:BL65)</f>
        <v>6691.5</v>
      </c>
      <c r="BM49" s="119">
        <f t="shared" ref="BM49" si="130">SUM(BM50:BM65)</f>
        <v>6553.5</v>
      </c>
      <c r="BN49" s="119">
        <f t="shared" ref="BN49" si="131">SUM(BN50:BN65)</f>
        <v>6692</v>
      </c>
      <c r="BO49" s="119">
        <f t="shared" ref="BO49" si="132">SUM(BO50:BO65)</f>
        <v>6722.5</v>
      </c>
      <c r="BP49" s="119">
        <f t="shared" ref="BP49:BQ49" si="133">SUM(BP50:BP65)</f>
        <v>7835.5</v>
      </c>
      <c r="BQ49" s="119">
        <f t="shared" si="133"/>
        <v>8025</v>
      </c>
      <c r="BR49" s="52"/>
      <c r="BS49" s="52"/>
      <c r="BT49" s="119">
        <f>SUM(BT50:BT65)</f>
        <v>3655</v>
      </c>
      <c r="BU49" s="119">
        <f t="shared" ref="BU49" si="134">SUM(BU50:BU65)</f>
        <v>3613</v>
      </c>
      <c r="BV49" s="119">
        <f t="shared" ref="BV49" si="135">SUM(BV50:BV65)</f>
        <v>3568.5</v>
      </c>
      <c r="BW49" s="120">
        <f t="shared" ref="BW49" si="136">SUM(BW50:BW65)</f>
        <v>3307</v>
      </c>
      <c r="BX49" s="119">
        <f t="shared" ref="BX49" si="137">SUM(BX50:BX65)</f>
        <v>3288.5</v>
      </c>
      <c r="BY49" s="119">
        <f t="shared" ref="BY49" si="138">SUM(BY50:BY65)</f>
        <v>3164.5</v>
      </c>
      <c r="BZ49" s="119">
        <f t="shared" ref="BZ49" si="139">SUM(BZ50:BZ65)</f>
        <v>3128</v>
      </c>
      <c r="CA49" s="120">
        <f t="shared" ref="CA49" si="140">SUM(CA50:CA65)</f>
        <v>3083</v>
      </c>
      <c r="CB49" s="119">
        <f t="shared" ref="CB49" si="141">SUM(CB50:CB65)</f>
        <v>2846</v>
      </c>
      <c r="CC49" s="119">
        <f t="shared" ref="CC49" si="142">SUM(CC50:CC65)</f>
        <v>2776</v>
      </c>
      <c r="CD49" s="119">
        <f t="shared" ref="CD49" si="143">SUM(CD50:CD65)</f>
        <v>2692.5</v>
      </c>
      <c r="CE49" s="120">
        <f t="shared" ref="CE49" si="144">SUM(CE50:CE65)</f>
        <v>2586.5</v>
      </c>
      <c r="CF49" s="119">
        <f t="shared" ref="CF49" si="145">SUM(CF50:CF65)</f>
        <v>2589.5</v>
      </c>
      <c r="CG49" s="119">
        <f t="shared" ref="CG49" si="146">SUM(CG50:CG65)</f>
        <v>2367</v>
      </c>
      <c r="CH49" s="119">
        <f t="shared" ref="CH49" si="147">SUM(CH50:CH65)</f>
        <v>2557.5</v>
      </c>
      <c r="CI49" s="120">
        <f t="shared" ref="CI49" si="148">SUM(CI50:CI65)</f>
        <v>2552.5</v>
      </c>
      <c r="CJ49" s="119">
        <f t="shared" ref="CJ49" si="149">SUM(CJ50:CJ65)</f>
        <v>2492.5</v>
      </c>
      <c r="CK49" s="119">
        <f t="shared" ref="CK49" si="150">SUM(CK50:CK65)</f>
        <v>2505</v>
      </c>
      <c r="CL49" s="119">
        <f t="shared" ref="CL49" si="151">SUM(CL50:CL65)</f>
        <v>2510.5</v>
      </c>
      <c r="CM49" s="119">
        <f t="shared" ref="CM49:CN49" si="152">SUM(CM50:CM65)</f>
        <v>2623.5</v>
      </c>
      <c r="CN49" s="119">
        <f t="shared" si="152"/>
        <v>2726.5</v>
      </c>
    </row>
    <row r="50" spans="1:92" x14ac:dyDescent="0.25">
      <c r="A50" s="50"/>
      <c r="B50" s="50">
        <v>0</v>
      </c>
      <c r="C50" s="120">
        <v>155</v>
      </c>
      <c r="D50" s="120">
        <v>167</v>
      </c>
      <c r="E50" s="120">
        <v>146</v>
      </c>
      <c r="F50" s="120">
        <v>160</v>
      </c>
      <c r="G50" s="120">
        <v>159</v>
      </c>
      <c r="H50" s="120">
        <v>145</v>
      </c>
      <c r="I50" s="120">
        <v>154</v>
      </c>
      <c r="J50" s="120">
        <v>140</v>
      </c>
      <c r="K50" s="120">
        <v>142</v>
      </c>
      <c r="L50" s="120">
        <v>119</v>
      </c>
      <c r="M50" s="120">
        <v>139</v>
      </c>
      <c r="N50" s="120">
        <v>133</v>
      </c>
      <c r="O50" s="120">
        <v>98</v>
      </c>
      <c r="P50" s="120">
        <v>110</v>
      </c>
      <c r="Q50" s="120">
        <v>99</v>
      </c>
      <c r="R50" s="120">
        <v>94</v>
      </c>
      <c r="S50" s="120">
        <v>102</v>
      </c>
      <c r="T50" s="120">
        <v>82</v>
      </c>
      <c r="U50" s="120">
        <v>104</v>
      </c>
      <c r="V50" s="120">
        <v>79</v>
      </c>
      <c r="W50" s="120">
        <v>90</v>
      </c>
      <c r="X50" s="52"/>
      <c r="Y50" s="52"/>
      <c r="Z50" s="120">
        <v>113</v>
      </c>
      <c r="AA50" s="120">
        <v>119</v>
      </c>
      <c r="AB50" s="120">
        <v>95</v>
      </c>
      <c r="AC50" s="120">
        <v>118</v>
      </c>
      <c r="AD50" s="120">
        <v>116</v>
      </c>
      <c r="AE50" s="120">
        <v>103</v>
      </c>
      <c r="AF50" s="120">
        <v>108</v>
      </c>
      <c r="AG50" s="120">
        <v>96</v>
      </c>
      <c r="AH50" s="120">
        <v>95</v>
      </c>
      <c r="AI50" s="120">
        <v>82</v>
      </c>
      <c r="AJ50" s="120">
        <v>104</v>
      </c>
      <c r="AK50" s="120">
        <v>87</v>
      </c>
      <c r="AL50" s="120">
        <v>69</v>
      </c>
      <c r="AM50" s="120">
        <v>77</v>
      </c>
      <c r="AN50" s="120">
        <v>71</v>
      </c>
      <c r="AO50" s="120">
        <v>55</v>
      </c>
      <c r="AP50" s="120">
        <v>73</v>
      </c>
      <c r="AQ50" s="120">
        <v>55</v>
      </c>
      <c r="AR50" s="120">
        <v>76</v>
      </c>
      <c r="AS50" s="120">
        <v>54</v>
      </c>
      <c r="AT50" s="120">
        <v>70</v>
      </c>
      <c r="AU50" s="52"/>
      <c r="AV50" s="52"/>
      <c r="AW50" s="119">
        <v>6</v>
      </c>
      <c r="AX50" s="119">
        <v>11</v>
      </c>
      <c r="AY50" s="119">
        <v>1</v>
      </c>
      <c r="AZ50" s="120">
        <v>6</v>
      </c>
      <c r="BA50" s="119">
        <v>2</v>
      </c>
      <c r="BB50" s="119">
        <v>4</v>
      </c>
      <c r="BC50" s="119">
        <v>4</v>
      </c>
      <c r="BD50" s="120">
        <v>5</v>
      </c>
      <c r="BE50" s="119">
        <v>6</v>
      </c>
      <c r="BF50" s="119">
        <v>7</v>
      </c>
      <c r="BG50" s="119">
        <v>7</v>
      </c>
      <c r="BH50" s="120">
        <v>6</v>
      </c>
      <c r="BI50" s="119">
        <v>1</v>
      </c>
      <c r="BJ50" s="119">
        <v>3</v>
      </c>
      <c r="BK50" s="119">
        <v>7</v>
      </c>
      <c r="BL50" s="120">
        <v>3</v>
      </c>
      <c r="BM50" s="119">
        <v>9</v>
      </c>
      <c r="BN50" s="119">
        <v>4</v>
      </c>
      <c r="BO50" s="119">
        <v>11</v>
      </c>
      <c r="BP50" s="119">
        <v>2</v>
      </c>
      <c r="BQ50" s="119">
        <v>4</v>
      </c>
      <c r="BR50" s="52"/>
      <c r="BS50" s="52"/>
      <c r="BT50" s="119">
        <v>107</v>
      </c>
      <c r="BU50" s="119">
        <v>108</v>
      </c>
      <c r="BV50" s="119">
        <v>94</v>
      </c>
      <c r="BW50" s="120">
        <v>112</v>
      </c>
      <c r="BX50" s="119">
        <v>114</v>
      </c>
      <c r="BY50" s="119">
        <v>99</v>
      </c>
      <c r="BZ50" s="119">
        <v>104</v>
      </c>
      <c r="CA50" s="120">
        <v>91</v>
      </c>
      <c r="CB50" s="119">
        <v>89</v>
      </c>
      <c r="CC50" s="119">
        <v>75</v>
      </c>
      <c r="CD50" s="119">
        <v>97</v>
      </c>
      <c r="CE50" s="120">
        <v>81</v>
      </c>
      <c r="CF50" s="119">
        <v>68</v>
      </c>
      <c r="CG50" s="119">
        <v>74</v>
      </c>
      <c r="CH50" s="119">
        <v>64</v>
      </c>
      <c r="CI50" s="120">
        <v>52</v>
      </c>
      <c r="CJ50" s="119">
        <v>64</v>
      </c>
      <c r="CK50" s="119">
        <v>51</v>
      </c>
      <c r="CL50" s="119">
        <v>65</v>
      </c>
      <c r="CM50" s="119">
        <v>52</v>
      </c>
      <c r="CN50" s="119">
        <v>67</v>
      </c>
    </row>
    <row r="51" spans="1:92" x14ac:dyDescent="0.25">
      <c r="A51" s="50"/>
      <c r="B51" s="50" t="s">
        <v>63</v>
      </c>
      <c r="C51" s="120">
        <v>22</v>
      </c>
      <c r="D51" s="120">
        <v>34</v>
      </c>
      <c r="E51" s="120">
        <v>35</v>
      </c>
      <c r="F51" s="120">
        <v>29</v>
      </c>
      <c r="G51" s="120">
        <v>33</v>
      </c>
      <c r="H51" s="120">
        <v>21</v>
      </c>
      <c r="I51" s="120">
        <v>25</v>
      </c>
      <c r="J51" s="120">
        <v>22</v>
      </c>
      <c r="K51" s="120">
        <v>21</v>
      </c>
      <c r="L51" s="120">
        <v>23</v>
      </c>
      <c r="M51" s="120">
        <v>19</v>
      </c>
      <c r="N51" s="120">
        <v>20</v>
      </c>
      <c r="O51" s="120">
        <v>21</v>
      </c>
      <c r="P51" s="120">
        <v>18</v>
      </c>
      <c r="Q51" s="120">
        <v>22</v>
      </c>
      <c r="R51" s="120">
        <v>23</v>
      </c>
      <c r="S51" s="120">
        <v>18</v>
      </c>
      <c r="T51" s="120">
        <v>15</v>
      </c>
      <c r="U51" s="120">
        <v>15</v>
      </c>
      <c r="V51" s="120">
        <v>14</v>
      </c>
      <c r="W51" s="120">
        <v>17</v>
      </c>
      <c r="X51" s="52"/>
      <c r="Y51" s="52"/>
      <c r="Z51" s="120">
        <v>11</v>
      </c>
      <c r="AA51" s="120">
        <v>25</v>
      </c>
      <c r="AB51" s="120">
        <v>17</v>
      </c>
      <c r="AC51" s="120">
        <v>11</v>
      </c>
      <c r="AD51" s="120">
        <v>16</v>
      </c>
      <c r="AE51" s="120">
        <v>11</v>
      </c>
      <c r="AF51" s="120">
        <v>12</v>
      </c>
      <c r="AG51" s="120">
        <v>15</v>
      </c>
      <c r="AH51" s="120">
        <v>11</v>
      </c>
      <c r="AI51" s="120">
        <v>9</v>
      </c>
      <c r="AJ51" s="120">
        <v>8</v>
      </c>
      <c r="AK51" s="120">
        <v>8</v>
      </c>
      <c r="AL51" s="120">
        <v>9</v>
      </c>
      <c r="AM51" s="120">
        <v>7</v>
      </c>
      <c r="AN51" s="120">
        <v>5</v>
      </c>
      <c r="AO51" s="120">
        <v>11</v>
      </c>
      <c r="AP51" s="120">
        <v>5</v>
      </c>
      <c r="AQ51" s="120">
        <v>9</v>
      </c>
      <c r="AR51" s="120">
        <v>5</v>
      </c>
      <c r="AS51" s="120">
        <v>8</v>
      </c>
      <c r="AT51" s="120">
        <v>4</v>
      </c>
      <c r="AU51" s="52"/>
      <c r="AV51" s="52"/>
      <c r="AW51" s="119">
        <v>7</v>
      </c>
      <c r="AX51" s="119">
        <v>11</v>
      </c>
      <c r="AY51" s="119">
        <v>7</v>
      </c>
      <c r="AZ51" s="120">
        <v>5</v>
      </c>
      <c r="BA51" s="119">
        <v>8</v>
      </c>
      <c r="BB51" s="119">
        <v>4</v>
      </c>
      <c r="BC51" s="119">
        <v>4</v>
      </c>
      <c r="BD51" s="120">
        <v>10</v>
      </c>
      <c r="BE51" s="119">
        <v>6</v>
      </c>
      <c r="BF51" s="119">
        <v>4</v>
      </c>
      <c r="BG51" s="119">
        <v>5</v>
      </c>
      <c r="BH51" s="120">
        <v>5</v>
      </c>
      <c r="BI51" s="119">
        <v>4</v>
      </c>
      <c r="BJ51" s="119">
        <v>6</v>
      </c>
      <c r="BK51" s="119">
        <v>3</v>
      </c>
      <c r="BL51" s="120">
        <v>3</v>
      </c>
      <c r="BM51" s="119">
        <v>3</v>
      </c>
      <c r="BN51" s="119">
        <v>5</v>
      </c>
      <c r="BO51" s="119">
        <v>0</v>
      </c>
      <c r="BP51" s="119">
        <v>3</v>
      </c>
      <c r="BQ51" s="119">
        <v>4</v>
      </c>
      <c r="BR51" s="52"/>
      <c r="BS51" s="52"/>
      <c r="BT51" s="119">
        <v>4</v>
      </c>
      <c r="BU51" s="119">
        <v>14</v>
      </c>
      <c r="BV51" s="119">
        <v>10</v>
      </c>
      <c r="BW51" s="120">
        <v>6</v>
      </c>
      <c r="BX51" s="119">
        <v>8</v>
      </c>
      <c r="BY51" s="119">
        <v>7</v>
      </c>
      <c r="BZ51" s="119">
        <v>8</v>
      </c>
      <c r="CA51" s="120">
        <v>5</v>
      </c>
      <c r="CB51" s="119">
        <v>5</v>
      </c>
      <c r="CC51" s="119">
        <v>5</v>
      </c>
      <c r="CD51" s="119">
        <v>3</v>
      </c>
      <c r="CE51" s="120">
        <v>3</v>
      </c>
      <c r="CF51" s="119">
        <v>5</v>
      </c>
      <c r="CG51" s="119">
        <v>1</v>
      </c>
      <c r="CH51" s="119">
        <v>2</v>
      </c>
      <c r="CI51" s="120">
        <v>8</v>
      </c>
      <c r="CJ51" s="119">
        <v>2</v>
      </c>
      <c r="CK51" s="119">
        <v>4</v>
      </c>
      <c r="CL51" s="119">
        <v>5</v>
      </c>
      <c r="CM51" s="119">
        <v>5</v>
      </c>
      <c r="CN51" s="119">
        <v>1</v>
      </c>
    </row>
    <row r="52" spans="1:92" x14ac:dyDescent="0.25">
      <c r="A52" s="50"/>
      <c r="B52" s="50" t="s">
        <v>62</v>
      </c>
      <c r="C52" s="120">
        <v>27</v>
      </c>
      <c r="D52" s="120">
        <v>17</v>
      </c>
      <c r="E52" s="120">
        <v>15</v>
      </c>
      <c r="F52" s="120">
        <v>21</v>
      </c>
      <c r="G52" s="120">
        <v>19</v>
      </c>
      <c r="H52" s="120">
        <v>18</v>
      </c>
      <c r="I52" s="120">
        <v>13</v>
      </c>
      <c r="J52" s="120">
        <v>19</v>
      </c>
      <c r="K52" s="120">
        <v>14</v>
      </c>
      <c r="L52" s="120">
        <v>18</v>
      </c>
      <c r="M52" s="120">
        <v>17</v>
      </c>
      <c r="N52" s="120">
        <v>19</v>
      </c>
      <c r="O52" s="120">
        <v>9</v>
      </c>
      <c r="P52" s="120">
        <v>16</v>
      </c>
      <c r="Q52" s="120">
        <v>12</v>
      </c>
      <c r="R52" s="120">
        <v>19</v>
      </c>
      <c r="S52" s="120">
        <v>7</v>
      </c>
      <c r="T52" s="120">
        <v>11</v>
      </c>
      <c r="U52" s="120">
        <v>8</v>
      </c>
      <c r="V52" s="120">
        <v>8</v>
      </c>
      <c r="W52" s="120">
        <v>13</v>
      </c>
      <c r="X52" s="52"/>
      <c r="Y52" s="52"/>
      <c r="Z52" s="120">
        <v>13</v>
      </c>
      <c r="AA52" s="120">
        <v>10</v>
      </c>
      <c r="AB52" s="120">
        <v>7</v>
      </c>
      <c r="AC52" s="120">
        <v>11</v>
      </c>
      <c r="AD52" s="120">
        <v>7</v>
      </c>
      <c r="AE52" s="120">
        <v>8</v>
      </c>
      <c r="AF52" s="120">
        <v>8</v>
      </c>
      <c r="AG52" s="120">
        <v>9</v>
      </c>
      <c r="AH52" s="120">
        <v>6</v>
      </c>
      <c r="AI52" s="120">
        <v>6</v>
      </c>
      <c r="AJ52" s="120">
        <v>9</v>
      </c>
      <c r="AK52" s="120">
        <v>7</v>
      </c>
      <c r="AL52" s="120">
        <v>5</v>
      </c>
      <c r="AM52" s="120">
        <v>6</v>
      </c>
      <c r="AN52" s="120">
        <v>5</v>
      </c>
      <c r="AO52" s="120">
        <v>9</v>
      </c>
      <c r="AP52" s="120">
        <v>2</v>
      </c>
      <c r="AQ52" s="120">
        <v>3</v>
      </c>
      <c r="AR52" s="120">
        <v>1</v>
      </c>
      <c r="AS52" s="120">
        <v>4</v>
      </c>
      <c r="AT52" s="120">
        <v>2</v>
      </c>
      <c r="AU52" s="52"/>
      <c r="AV52" s="52"/>
      <c r="AW52" s="119">
        <v>7</v>
      </c>
      <c r="AX52" s="119">
        <v>7</v>
      </c>
      <c r="AY52" s="119">
        <v>5</v>
      </c>
      <c r="AZ52" s="120">
        <v>11</v>
      </c>
      <c r="BA52" s="119">
        <v>4</v>
      </c>
      <c r="BB52" s="119">
        <v>5</v>
      </c>
      <c r="BC52" s="119">
        <v>4</v>
      </c>
      <c r="BD52" s="120">
        <v>7</v>
      </c>
      <c r="BE52" s="119">
        <v>3</v>
      </c>
      <c r="BF52" s="119">
        <v>6</v>
      </c>
      <c r="BG52" s="119">
        <v>5</v>
      </c>
      <c r="BH52" s="120">
        <v>6.5</v>
      </c>
      <c r="BI52" s="119">
        <v>4</v>
      </c>
      <c r="BJ52" s="119">
        <v>5</v>
      </c>
      <c r="BK52" s="119">
        <v>4.5</v>
      </c>
      <c r="BL52" s="120">
        <v>6</v>
      </c>
      <c r="BM52" s="119">
        <v>1</v>
      </c>
      <c r="BN52" s="119">
        <v>0</v>
      </c>
      <c r="BO52" s="119">
        <v>0</v>
      </c>
      <c r="BP52" s="119">
        <v>2</v>
      </c>
      <c r="BQ52" s="119">
        <v>1</v>
      </c>
      <c r="BR52" s="52"/>
      <c r="BS52" s="52"/>
      <c r="BT52" s="119">
        <v>6</v>
      </c>
      <c r="BU52" s="119">
        <v>3</v>
      </c>
      <c r="BV52" s="119">
        <v>2</v>
      </c>
      <c r="BW52" s="120">
        <v>0</v>
      </c>
      <c r="BX52" s="119">
        <v>3</v>
      </c>
      <c r="BY52" s="119">
        <v>3</v>
      </c>
      <c r="BZ52" s="119">
        <v>4</v>
      </c>
      <c r="CA52" s="120">
        <v>2</v>
      </c>
      <c r="CB52" s="119">
        <v>3</v>
      </c>
      <c r="CC52" s="119">
        <v>0</v>
      </c>
      <c r="CD52" s="119">
        <v>4</v>
      </c>
      <c r="CE52" s="120">
        <v>0.5</v>
      </c>
      <c r="CF52" s="119">
        <v>1</v>
      </c>
      <c r="CG52" s="119">
        <v>1</v>
      </c>
      <c r="CH52" s="119">
        <v>0.5</v>
      </c>
      <c r="CI52" s="120">
        <v>3</v>
      </c>
      <c r="CJ52" s="119">
        <v>1</v>
      </c>
      <c r="CK52" s="119">
        <v>3</v>
      </c>
      <c r="CL52" s="119">
        <v>1</v>
      </c>
      <c r="CM52" s="119">
        <v>2</v>
      </c>
      <c r="CN52" s="119">
        <v>1</v>
      </c>
    </row>
    <row r="53" spans="1:92" x14ac:dyDescent="0.25">
      <c r="A53" s="50"/>
      <c r="B53" s="50" t="s">
        <v>61</v>
      </c>
      <c r="C53" s="120">
        <v>35</v>
      </c>
      <c r="D53" s="120">
        <v>27</v>
      </c>
      <c r="E53" s="120">
        <v>31</v>
      </c>
      <c r="F53" s="120">
        <v>23</v>
      </c>
      <c r="G53" s="120">
        <v>30</v>
      </c>
      <c r="H53" s="120">
        <v>21</v>
      </c>
      <c r="I53" s="120">
        <v>31</v>
      </c>
      <c r="J53" s="120">
        <v>16</v>
      </c>
      <c r="K53" s="120">
        <v>13</v>
      </c>
      <c r="L53" s="120">
        <v>11</v>
      </c>
      <c r="M53" s="120">
        <v>14</v>
      </c>
      <c r="N53" s="120">
        <v>17</v>
      </c>
      <c r="O53" s="120">
        <v>18</v>
      </c>
      <c r="P53" s="120">
        <v>20</v>
      </c>
      <c r="Q53" s="120">
        <v>12</v>
      </c>
      <c r="R53" s="120">
        <v>13</v>
      </c>
      <c r="S53" s="120">
        <v>19</v>
      </c>
      <c r="T53" s="120">
        <v>16</v>
      </c>
      <c r="U53" s="120">
        <v>13</v>
      </c>
      <c r="V53" s="120">
        <v>24</v>
      </c>
      <c r="W53" s="120">
        <v>15</v>
      </c>
      <c r="X53" s="52"/>
      <c r="Y53" s="52"/>
      <c r="Z53" s="120">
        <v>22</v>
      </c>
      <c r="AA53" s="120">
        <v>17</v>
      </c>
      <c r="AB53" s="120">
        <v>16</v>
      </c>
      <c r="AC53" s="120">
        <v>16</v>
      </c>
      <c r="AD53" s="120">
        <v>10</v>
      </c>
      <c r="AE53" s="120">
        <v>15</v>
      </c>
      <c r="AF53" s="120">
        <v>15</v>
      </c>
      <c r="AG53" s="120">
        <v>11</v>
      </c>
      <c r="AH53" s="120">
        <v>9</v>
      </c>
      <c r="AI53" s="120">
        <v>4</v>
      </c>
      <c r="AJ53" s="120">
        <v>7</v>
      </c>
      <c r="AK53" s="120">
        <v>7</v>
      </c>
      <c r="AL53" s="120">
        <v>11</v>
      </c>
      <c r="AM53" s="120">
        <v>14</v>
      </c>
      <c r="AN53" s="120">
        <v>4</v>
      </c>
      <c r="AO53" s="120">
        <v>6</v>
      </c>
      <c r="AP53" s="120">
        <v>9</v>
      </c>
      <c r="AQ53" s="120">
        <v>8</v>
      </c>
      <c r="AR53" s="120">
        <v>7</v>
      </c>
      <c r="AS53" s="120">
        <v>13</v>
      </c>
      <c r="AT53" s="120">
        <v>8</v>
      </c>
      <c r="AU53" s="52"/>
      <c r="AV53" s="52"/>
      <c r="AW53" s="119">
        <v>15.5</v>
      </c>
      <c r="AX53" s="119">
        <v>13</v>
      </c>
      <c r="AY53" s="119">
        <v>12</v>
      </c>
      <c r="AZ53" s="120">
        <v>9.5</v>
      </c>
      <c r="BA53" s="119">
        <v>8</v>
      </c>
      <c r="BB53" s="119">
        <v>10</v>
      </c>
      <c r="BC53" s="119">
        <v>9.5</v>
      </c>
      <c r="BD53" s="120">
        <v>8</v>
      </c>
      <c r="BE53" s="119">
        <v>8</v>
      </c>
      <c r="BF53" s="119">
        <v>2</v>
      </c>
      <c r="BG53" s="119">
        <v>2</v>
      </c>
      <c r="BH53" s="120">
        <v>3</v>
      </c>
      <c r="BI53" s="119">
        <v>6.5</v>
      </c>
      <c r="BJ53" s="119">
        <v>8</v>
      </c>
      <c r="BK53" s="119">
        <v>2</v>
      </c>
      <c r="BL53" s="120">
        <v>4</v>
      </c>
      <c r="BM53" s="119">
        <v>6</v>
      </c>
      <c r="BN53" s="119">
        <v>5</v>
      </c>
      <c r="BO53" s="119">
        <v>5</v>
      </c>
      <c r="BP53" s="119">
        <v>8</v>
      </c>
      <c r="BQ53" s="119">
        <v>6</v>
      </c>
      <c r="BR53" s="52"/>
      <c r="BS53" s="52"/>
      <c r="BT53" s="119">
        <v>6.5</v>
      </c>
      <c r="BU53" s="119">
        <v>4</v>
      </c>
      <c r="BV53" s="119">
        <v>4</v>
      </c>
      <c r="BW53" s="120">
        <v>6.5</v>
      </c>
      <c r="BX53" s="119">
        <v>2</v>
      </c>
      <c r="BY53" s="119">
        <v>5</v>
      </c>
      <c r="BZ53" s="119">
        <v>5.5</v>
      </c>
      <c r="CA53" s="120">
        <v>3</v>
      </c>
      <c r="CB53" s="119">
        <v>1</v>
      </c>
      <c r="CC53" s="119">
        <v>2</v>
      </c>
      <c r="CD53" s="119">
        <v>5</v>
      </c>
      <c r="CE53" s="120">
        <v>4</v>
      </c>
      <c r="CF53" s="119">
        <v>4.5</v>
      </c>
      <c r="CG53" s="119">
        <v>6</v>
      </c>
      <c r="CH53" s="119">
        <v>2</v>
      </c>
      <c r="CI53" s="120">
        <v>2</v>
      </c>
      <c r="CJ53" s="119">
        <v>3</v>
      </c>
      <c r="CK53" s="119">
        <v>3</v>
      </c>
      <c r="CL53" s="119">
        <v>2</v>
      </c>
      <c r="CM53" s="119">
        <v>5</v>
      </c>
      <c r="CN53" s="119">
        <v>2</v>
      </c>
    </row>
    <row r="54" spans="1:92" x14ac:dyDescent="0.25">
      <c r="A54" s="50"/>
      <c r="B54" s="50" t="s">
        <v>49</v>
      </c>
      <c r="C54" s="120">
        <v>131</v>
      </c>
      <c r="D54" s="120">
        <v>111</v>
      </c>
      <c r="E54" s="120">
        <v>122</v>
      </c>
      <c r="F54" s="120">
        <v>105</v>
      </c>
      <c r="G54" s="120">
        <v>106</v>
      </c>
      <c r="H54" s="120">
        <v>112</v>
      </c>
      <c r="I54" s="120">
        <v>127</v>
      </c>
      <c r="J54" s="120">
        <v>106</v>
      </c>
      <c r="K54" s="120">
        <v>105</v>
      </c>
      <c r="L54" s="120">
        <v>95</v>
      </c>
      <c r="M54" s="120">
        <v>78</v>
      </c>
      <c r="N54" s="120">
        <v>61</v>
      </c>
      <c r="O54" s="120">
        <v>71</v>
      </c>
      <c r="P54" s="120">
        <v>52</v>
      </c>
      <c r="Q54" s="120">
        <v>59</v>
      </c>
      <c r="R54" s="120">
        <v>67</v>
      </c>
      <c r="S54" s="120">
        <v>53</v>
      </c>
      <c r="T54" s="120">
        <v>77</v>
      </c>
      <c r="U54" s="120">
        <v>65</v>
      </c>
      <c r="V54" s="120">
        <v>80</v>
      </c>
      <c r="W54" s="120">
        <v>64</v>
      </c>
      <c r="X54" s="52"/>
      <c r="Y54" s="52"/>
      <c r="Z54" s="120">
        <v>111</v>
      </c>
      <c r="AA54" s="120">
        <v>94</v>
      </c>
      <c r="AB54" s="120">
        <v>97</v>
      </c>
      <c r="AC54" s="120">
        <v>85</v>
      </c>
      <c r="AD54" s="120">
        <v>88</v>
      </c>
      <c r="AE54" s="120">
        <v>93</v>
      </c>
      <c r="AF54" s="120">
        <v>104</v>
      </c>
      <c r="AG54" s="120">
        <v>76</v>
      </c>
      <c r="AH54" s="120">
        <v>90</v>
      </c>
      <c r="AI54" s="120">
        <v>76</v>
      </c>
      <c r="AJ54" s="120">
        <v>56</v>
      </c>
      <c r="AK54" s="120">
        <v>42</v>
      </c>
      <c r="AL54" s="120">
        <v>51</v>
      </c>
      <c r="AM54" s="120">
        <v>43</v>
      </c>
      <c r="AN54" s="120">
        <v>44</v>
      </c>
      <c r="AO54" s="120">
        <v>45</v>
      </c>
      <c r="AP54" s="120">
        <v>47</v>
      </c>
      <c r="AQ54" s="120">
        <v>61</v>
      </c>
      <c r="AR54" s="120">
        <v>52</v>
      </c>
      <c r="AS54" s="120">
        <v>64</v>
      </c>
      <c r="AT54" s="120">
        <v>51</v>
      </c>
      <c r="AU54" s="52"/>
      <c r="AV54" s="52"/>
      <c r="AW54" s="119">
        <v>105</v>
      </c>
      <c r="AX54" s="119">
        <v>87</v>
      </c>
      <c r="AY54" s="119">
        <v>81.5</v>
      </c>
      <c r="AZ54" s="120">
        <v>73</v>
      </c>
      <c r="BA54" s="119">
        <v>80.5</v>
      </c>
      <c r="BB54" s="119">
        <v>81.5</v>
      </c>
      <c r="BC54" s="119">
        <v>96</v>
      </c>
      <c r="BD54" s="120">
        <v>63.5</v>
      </c>
      <c r="BE54" s="119">
        <v>81.5</v>
      </c>
      <c r="BF54" s="119">
        <v>64.5</v>
      </c>
      <c r="BG54" s="119">
        <v>51.5</v>
      </c>
      <c r="BH54" s="120">
        <v>40</v>
      </c>
      <c r="BI54" s="119">
        <v>47.5</v>
      </c>
      <c r="BJ54" s="119">
        <v>36.5</v>
      </c>
      <c r="BK54" s="119">
        <v>42</v>
      </c>
      <c r="BL54" s="120">
        <v>33</v>
      </c>
      <c r="BM54" s="119">
        <v>37</v>
      </c>
      <c r="BN54" s="119">
        <v>58</v>
      </c>
      <c r="BO54" s="119">
        <v>45</v>
      </c>
      <c r="BP54" s="119">
        <v>61.5</v>
      </c>
      <c r="BQ54" s="119">
        <v>48</v>
      </c>
      <c r="BR54" s="52"/>
      <c r="BS54" s="52"/>
      <c r="BT54" s="119">
        <v>6</v>
      </c>
      <c r="BU54" s="119">
        <v>7</v>
      </c>
      <c r="BV54" s="119">
        <v>15.5</v>
      </c>
      <c r="BW54" s="120">
        <v>12</v>
      </c>
      <c r="BX54" s="119">
        <v>7.5</v>
      </c>
      <c r="BY54" s="119">
        <v>11.5</v>
      </c>
      <c r="BZ54" s="119">
        <v>8</v>
      </c>
      <c r="CA54" s="120">
        <v>12.5</v>
      </c>
      <c r="CB54" s="119">
        <v>8.5</v>
      </c>
      <c r="CC54" s="119">
        <v>11.5</v>
      </c>
      <c r="CD54" s="119">
        <v>4.5</v>
      </c>
      <c r="CE54" s="120">
        <v>2</v>
      </c>
      <c r="CF54" s="119">
        <v>3.5</v>
      </c>
      <c r="CG54" s="119">
        <v>6.5</v>
      </c>
      <c r="CH54" s="119">
        <v>2</v>
      </c>
      <c r="CI54" s="120">
        <v>12</v>
      </c>
      <c r="CJ54" s="119">
        <v>10</v>
      </c>
      <c r="CK54" s="119">
        <v>3</v>
      </c>
      <c r="CL54" s="119">
        <v>7</v>
      </c>
      <c r="CM54" s="119">
        <v>2.5</v>
      </c>
      <c r="CN54" s="119">
        <v>5</v>
      </c>
    </row>
    <row r="55" spans="1:92" x14ac:dyDescent="0.25">
      <c r="A55" s="50"/>
      <c r="B55" s="50" t="s">
        <v>50</v>
      </c>
      <c r="C55" s="120">
        <v>179</v>
      </c>
      <c r="D55" s="120">
        <v>211</v>
      </c>
      <c r="E55" s="120">
        <v>186</v>
      </c>
      <c r="F55" s="120">
        <v>181</v>
      </c>
      <c r="G55" s="120">
        <v>150</v>
      </c>
      <c r="H55" s="120">
        <v>206</v>
      </c>
      <c r="I55" s="120">
        <v>207</v>
      </c>
      <c r="J55" s="120">
        <v>174</v>
      </c>
      <c r="K55" s="120">
        <v>149</v>
      </c>
      <c r="L55" s="120">
        <v>151</v>
      </c>
      <c r="M55" s="120">
        <v>153</v>
      </c>
      <c r="N55" s="120">
        <v>107</v>
      </c>
      <c r="O55" s="120">
        <v>112</v>
      </c>
      <c r="P55" s="120">
        <v>113</v>
      </c>
      <c r="Q55" s="120">
        <v>100</v>
      </c>
      <c r="R55" s="120">
        <v>108</v>
      </c>
      <c r="S55" s="120">
        <v>98</v>
      </c>
      <c r="T55" s="120">
        <v>130</v>
      </c>
      <c r="U55" s="120">
        <v>139</v>
      </c>
      <c r="V55" s="120">
        <v>136</v>
      </c>
      <c r="W55" s="120">
        <v>122</v>
      </c>
      <c r="X55" s="52"/>
      <c r="Y55" s="52"/>
      <c r="Z55" s="120">
        <v>140</v>
      </c>
      <c r="AA55" s="120">
        <v>177</v>
      </c>
      <c r="AB55" s="120">
        <v>148</v>
      </c>
      <c r="AC55" s="120">
        <v>154</v>
      </c>
      <c r="AD55" s="120">
        <v>131</v>
      </c>
      <c r="AE55" s="120">
        <v>178</v>
      </c>
      <c r="AF55" s="120">
        <v>174</v>
      </c>
      <c r="AG55" s="120">
        <v>152</v>
      </c>
      <c r="AH55" s="120">
        <v>124</v>
      </c>
      <c r="AI55" s="120">
        <v>125</v>
      </c>
      <c r="AJ55" s="120">
        <v>116</v>
      </c>
      <c r="AK55" s="120">
        <v>88</v>
      </c>
      <c r="AL55" s="120">
        <v>88</v>
      </c>
      <c r="AM55" s="120">
        <v>92</v>
      </c>
      <c r="AN55" s="120">
        <v>77</v>
      </c>
      <c r="AO55" s="120">
        <v>85</v>
      </c>
      <c r="AP55" s="120">
        <v>84</v>
      </c>
      <c r="AQ55" s="120">
        <v>106</v>
      </c>
      <c r="AR55" s="120">
        <v>122</v>
      </c>
      <c r="AS55" s="120">
        <v>119</v>
      </c>
      <c r="AT55" s="120">
        <v>100</v>
      </c>
      <c r="AU55" s="52"/>
      <c r="AV55" s="52"/>
      <c r="AW55" s="119">
        <v>132</v>
      </c>
      <c r="AX55" s="119">
        <v>160.5</v>
      </c>
      <c r="AY55" s="119">
        <v>142</v>
      </c>
      <c r="AZ55" s="120">
        <v>147</v>
      </c>
      <c r="BA55" s="119">
        <v>113.5</v>
      </c>
      <c r="BB55" s="119">
        <v>157</v>
      </c>
      <c r="BC55" s="119">
        <v>161.5</v>
      </c>
      <c r="BD55" s="120">
        <v>138</v>
      </c>
      <c r="BE55" s="119">
        <v>121</v>
      </c>
      <c r="BF55" s="119">
        <v>118</v>
      </c>
      <c r="BG55" s="119">
        <v>104.5</v>
      </c>
      <c r="BH55" s="120">
        <v>82.5</v>
      </c>
      <c r="BI55" s="119">
        <v>79.5</v>
      </c>
      <c r="BJ55" s="119">
        <v>84.5</v>
      </c>
      <c r="BK55" s="119">
        <v>69.5</v>
      </c>
      <c r="BL55" s="120">
        <v>77.5</v>
      </c>
      <c r="BM55" s="119">
        <v>77.5</v>
      </c>
      <c r="BN55" s="119">
        <v>95</v>
      </c>
      <c r="BO55" s="119">
        <v>113</v>
      </c>
      <c r="BP55" s="119">
        <v>109.5</v>
      </c>
      <c r="BQ55" s="119">
        <v>98</v>
      </c>
      <c r="BR55" s="52"/>
      <c r="BS55" s="52"/>
      <c r="BT55" s="119">
        <v>8</v>
      </c>
      <c r="BU55" s="119">
        <v>16.5</v>
      </c>
      <c r="BV55" s="119">
        <v>6</v>
      </c>
      <c r="BW55" s="120">
        <v>7</v>
      </c>
      <c r="BX55" s="119">
        <v>17.5</v>
      </c>
      <c r="BY55" s="119">
        <v>21</v>
      </c>
      <c r="BZ55" s="119">
        <v>12.5</v>
      </c>
      <c r="CA55" s="120">
        <v>14</v>
      </c>
      <c r="CB55" s="119">
        <v>3</v>
      </c>
      <c r="CC55" s="119">
        <v>7</v>
      </c>
      <c r="CD55" s="119">
        <v>11.5</v>
      </c>
      <c r="CE55" s="120">
        <v>5.5</v>
      </c>
      <c r="CF55" s="119">
        <v>8.5</v>
      </c>
      <c r="CG55" s="119">
        <v>7.5</v>
      </c>
      <c r="CH55" s="119">
        <v>7.5</v>
      </c>
      <c r="CI55" s="120">
        <v>7.5</v>
      </c>
      <c r="CJ55" s="119">
        <v>6.5</v>
      </c>
      <c r="CK55" s="119">
        <v>11</v>
      </c>
      <c r="CL55" s="119">
        <v>9</v>
      </c>
      <c r="CM55" s="119">
        <v>9.5</v>
      </c>
      <c r="CN55" s="119">
        <v>4</v>
      </c>
    </row>
    <row r="56" spans="1:92" x14ac:dyDescent="0.25">
      <c r="A56" s="50"/>
      <c r="B56" s="50" t="s">
        <v>51</v>
      </c>
      <c r="C56" s="120">
        <v>214</v>
      </c>
      <c r="D56" s="120">
        <v>238</v>
      </c>
      <c r="E56" s="120">
        <v>186</v>
      </c>
      <c r="F56" s="120">
        <v>189</v>
      </c>
      <c r="G56" s="120">
        <v>149</v>
      </c>
      <c r="H56" s="120">
        <v>189</v>
      </c>
      <c r="I56" s="120">
        <v>188</v>
      </c>
      <c r="J56" s="120">
        <v>224</v>
      </c>
      <c r="K56" s="120">
        <v>221</v>
      </c>
      <c r="L56" s="120">
        <v>196</v>
      </c>
      <c r="M56" s="120">
        <v>188</v>
      </c>
      <c r="N56" s="120">
        <v>194</v>
      </c>
      <c r="O56" s="120">
        <v>155</v>
      </c>
      <c r="P56" s="120">
        <v>146</v>
      </c>
      <c r="Q56" s="120">
        <v>159</v>
      </c>
      <c r="R56" s="120">
        <v>206</v>
      </c>
      <c r="S56" s="120">
        <v>167</v>
      </c>
      <c r="T56" s="120">
        <v>201</v>
      </c>
      <c r="U56" s="120">
        <v>180</v>
      </c>
      <c r="V56" s="120">
        <v>212</v>
      </c>
      <c r="W56" s="120">
        <v>180</v>
      </c>
      <c r="X56" s="52"/>
      <c r="Y56" s="52"/>
      <c r="Z56" s="120">
        <v>186</v>
      </c>
      <c r="AA56" s="120">
        <v>203</v>
      </c>
      <c r="AB56" s="120">
        <v>161</v>
      </c>
      <c r="AC56" s="120">
        <v>162</v>
      </c>
      <c r="AD56" s="120">
        <v>120</v>
      </c>
      <c r="AE56" s="120">
        <v>156</v>
      </c>
      <c r="AF56" s="120">
        <v>162</v>
      </c>
      <c r="AG56" s="120">
        <v>191</v>
      </c>
      <c r="AH56" s="120">
        <v>194</v>
      </c>
      <c r="AI56" s="120">
        <v>162</v>
      </c>
      <c r="AJ56" s="120">
        <v>139</v>
      </c>
      <c r="AK56" s="120">
        <v>164</v>
      </c>
      <c r="AL56" s="120">
        <v>127</v>
      </c>
      <c r="AM56" s="120">
        <v>125</v>
      </c>
      <c r="AN56" s="120">
        <v>130</v>
      </c>
      <c r="AO56" s="120">
        <v>174</v>
      </c>
      <c r="AP56" s="120">
        <v>143</v>
      </c>
      <c r="AQ56" s="120">
        <v>170</v>
      </c>
      <c r="AR56" s="120">
        <v>150</v>
      </c>
      <c r="AS56" s="120">
        <v>195</v>
      </c>
      <c r="AT56" s="120">
        <v>157</v>
      </c>
      <c r="AU56" s="52"/>
      <c r="AV56" s="52"/>
      <c r="AW56" s="119">
        <v>165.5</v>
      </c>
      <c r="AX56" s="119">
        <v>194</v>
      </c>
      <c r="AY56" s="119">
        <v>145.5</v>
      </c>
      <c r="AZ56" s="120">
        <v>146.5</v>
      </c>
      <c r="BA56" s="119">
        <v>106.5</v>
      </c>
      <c r="BB56" s="119">
        <v>140.5</v>
      </c>
      <c r="BC56" s="119">
        <v>145.5</v>
      </c>
      <c r="BD56" s="120">
        <v>174</v>
      </c>
      <c r="BE56" s="119">
        <v>178</v>
      </c>
      <c r="BF56" s="119">
        <v>150.5</v>
      </c>
      <c r="BG56" s="119">
        <v>116</v>
      </c>
      <c r="BH56" s="120">
        <v>148.5</v>
      </c>
      <c r="BI56" s="119">
        <v>109</v>
      </c>
      <c r="BJ56" s="119">
        <v>119</v>
      </c>
      <c r="BK56" s="119">
        <v>117.5</v>
      </c>
      <c r="BL56" s="120">
        <v>156</v>
      </c>
      <c r="BM56" s="119">
        <v>132.5</v>
      </c>
      <c r="BN56" s="119">
        <v>154</v>
      </c>
      <c r="BO56" s="119">
        <v>143.5</v>
      </c>
      <c r="BP56" s="119">
        <v>181</v>
      </c>
      <c r="BQ56" s="119">
        <v>143.5</v>
      </c>
      <c r="BR56" s="52"/>
      <c r="BS56" s="52"/>
      <c r="BT56" s="119">
        <v>20.5</v>
      </c>
      <c r="BU56" s="119">
        <v>9</v>
      </c>
      <c r="BV56" s="119">
        <v>15.5</v>
      </c>
      <c r="BW56" s="120">
        <v>15.5</v>
      </c>
      <c r="BX56" s="119">
        <v>13.5</v>
      </c>
      <c r="BY56" s="119">
        <v>15.5</v>
      </c>
      <c r="BZ56" s="119">
        <v>16.5</v>
      </c>
      <c r="CA56" s="120">
        <v>17</v>
      </c>
      <c r="CB56" s="119">
        <v>16</v>
      </c>
      <c r="CC56" s="119">
        <v>11.5</v>
      </c>
      <c r="CD56" s="119">
        <v>23</v>
      </c>
      <c r="CE56" s="120">
        <v>15.5</v>
      </c>
      <c r="CF56" s="119">
        <v>18</v>
      </c>
      <c r="CG56" s="119">
        <v>6</v>
      </c>
      <c r="CH56" s="119">
        <v>12.5</v>
      </c>
      <c r="CI56" s="120">
        <v>18</v>
      </c>
      <c r="CJ56" s="119">
        <v>10.5</v>
      </c>
      <c r="CK56" s="119">
        <v>16</v>
      </c>
      <c r="CL56" s="119">
        <v>6.5</v>
      </c>
      <c r="CM56" s="119">
        <v>14</v>
      </c>
      <c r="CN56" s="119">
        <v>14.5</v>
      </c>
    </row>
    <row r="57" spans="1:92" x14ac:dyDescent="0.25">
      <c r="A57" s="50"/>
      <c r="B57" s="50" t="s">
        <v>52</v>
      </c>
      <c r="C57" s="120">
        <v>296</v>
      </c>
      <c r="D57" s="120">
        <v>308</v>
      </c>
      <c r="E57" s="120">
        <v>283</v>
      </c>
      <c r="F57" s="120">
        <v>260</v>
      </c>
      <c r="G57" s="120">
        <v>236</v>
      </c>
      <c r="H57" s="120">
        <v>272</v>
      </c>
      <c r="I57" s="120">
        <v>273</v>
      </c>
      <c r="J57" s="120">
        <v>279</v>
      </c>
      <c r="K57" s="120">
        <v>227</v>
      </c>
      <c r="L57" s="120">
        <v>234</v>
      </c>
      <c r="M57" s="120">
        <v>251</v>
      </c>
      <c r="N57" s="120">
        <v>257</v>
      </c>
      <c r="O57" s="120">
        <v>227</v>
      </c>
      <c r="P57" s="120">
        <v>176</v>
      </c>
      <c r="Q57" s="120">
        <v>234</v>
      </c>
      <c r="R57" s="120">
        <v>238</v>
      </c>
      <c r="S57" s="120">
        <v>259</v>
      </c>
      <c r="T57" s="120">
        <v>240</v>
      </c>
      <c r="U57" s="120">
        <v>255</v>
      </c>
      <c r="V57" s="120">
        <v>278</v>
      </c>
      <c r="W57" s="120">
        <v>273</v>
      </c>
      <c r="X57" s="52"/>
      <c r="Y57" s="52"/>
      <c r="Z57" s="120">
        <v>258</v>
      </c>
      <c r="AA57" s="120">
        <v>246</v>
      </c>
      <c r="AB57" s="120">
        <v>234</v>
      </c>
      <c r="AC57" s="120">
        <v>210</v>
      </c>
      <c r="AD57" s="120">
        <v>185</v>
      </c>
      <c r="AE57" s="120">
        <v>223</v>
      </c>
      <c r="AF57" s="120">
        <v>226</v>
      </c>
      <c r="AG57" s="120">
        <v>232</v>
      </c>
      <c r="AH57" s="120">
        <v>194</v>
      </c>
      <c r="AI57" s="120">
        <v>191</v>
      </c>
      <c r="AJ57" s="120">
        <v>199</v>
      </c>
      <c r="AK57" s="120">
        <v>203</v>
      </c>
      <c r="AL57" s="120">
        <v>193</v>
      </c>
      <c r="AM57" s="120">
        <v>137</v>
      </c>
      <c r="AN57" s="120">
        <v>197</v>
      </c>
      <c r="AO57" s="120">
        <v>206</v>
      </c>
      <c r="AP57" s="120">
        <v>217</v>
      </c>
      <c r="AQ57" s="120">
        <v>196</v>
      </c>
      <c r="AR57" s="120">
        <v>215</v>
      </c>
      <c r="AS57" s="120">
        <v>244</v>
      </c>
      <c r="AT57" s="120">
        <v>235</v>
      </c>
      <c r="AU57" s="52"/>
      <c r="AV57" s="52"/>
      <c r="AW57" s="119">
        <v>238</v>
      </c>
      <c r="AX57" s="119">
        <v>217</v>
      </c>
      <c r="AY57" s="119">
        <v>199.5</v>
      </c>
      <c r="AZ57" s="120">
        <v>189.5</v>
      </c>
      <c r="BA57" s="119">
        <v>158.5</v>
      </c>
      <c r="BB57" s="119">
        <v>199</v>
      </c>
      <c r="BC57" s="119">
        <v>199.5</v>
      </c>
      <c r="BD57" s="120">
        <v>209</v>
      </c>
      <c r="BE57" s="119">
        <v>168.5</v>
      </c>
      <c r="BF57" s="119">
        <v>166.5</v>
      </c>
      <c r="BG57" s="119">
        <v>176.5</v>
      </c>
      <c r="BH57" s="120">
        <v>174.5</v>
      </c>
      <c r="BI57" s="119">
        <v>170</v>
      </c>
      <c r="BJ57" s="119">
        <v>123</v>
      </c>
      <c r="BK57" s="119">
        <v>174</v>
      </c>
      <c r="BL57" s="120">
        <v>189.5</v>
      </c>
      <c r="BM57" s="119">
        <v>192.5</v>
      </c>
      <c r="BN57" s="119">
        <v>182</v>
      </c>
      <c r="BO57" s="119">
        <v>194</v>
      </c>
      <c r="BP57" s="119">
        <v>223.5</v>
      </c>
      <c r="BQ57" s="119">
        <v>221.5</v>
      </c>
      <c r="BR57" s="52"/>
      <c r="BS57" s="52"/>
      <c r="BT57" s="119">
        <v>20</v>
      </c>
      <c r="BU57" s="119">
        <v>29</v>
      </c>
      <c r="BV57" s="119">
        <v>34.5</v>
      </c>
      <c r="BW57" s="120">
        <v>20.5</v>
      </c>
      <c r="BX57" s="119">
        <v>26.5</v>
      </c>
      <c r="BY57" s="119">
        <v>24</v>
      </c>
      <c r="BZ57" s="119">
        <v>26.5</v>
      </c>
      <c r="CA57" s="120">
        <v>23</v>
      </c>
      <c r="CB57" s="119">
        <v>25.5</v>
      </c>
      <c r="CC57" s="119">
        <v>24.5</v>
      </c>
      <c r="CD57" s="119">
        <v>22.5</v>
      </c>
      <c r="CE57" s="120">
        <v>28.5</v>
      </c>
      <c r="CF57" s="119">
        <v>23</v>
      </c>
      <c r="CG57" s="119">
        <v>14</v>
      </c>
      <c r="CH57" s="119">
        <v>23</v>
      </c>
      <c r="CI57" s="120">
        <v>16.5</v>
      </c>
      <c r="CJ57" s="119">
        <v>24.5</v>
      </c>
      <c r="CK57" s="119">
        <v>14</v>
      </c>
      <c r="CL57" s="119">
        <v>21</v>
      </c>
      <c r="CM57" s="119">
        <v>20.5</v>
      </c>
      <c r="CN57" s="119">
        <v>24.5</v>
      </c>
    </row>
    <row r="58" spans="1:92" x14ac:dyDescent="0.25">
      <c r="A58" s="50"/>
      <c r="B58" s="50" t="s">
        <v>53</v>
      </c>
      <c r="C58" s="120">
        <v>398</v>
      </c>
      <c r="D58" s="120">
        <v>373</v>
      </c>
      <c r="E58" s="120">
        <v>396</v>
      </c>
      <c r="F58" s="120">
        <v>393</v>
      </c>
      <c r="G58" s="120">
        <v>364</v>
      </c>
      <c r="H58" s="120">
        <v>398</v>
      </c>
      <c r="I58" s="120">
        <v>371</v>
      </c>
      <c r="J58" s="120">
        <v>376</v>
      </c>
      <c r="K58" s="120">
        <v>336</v>
      </c>
      <c r="L58" s="120">
        <v>318</v>
      </c>
      <c r="M58" s="120">
        <v>334</v>
      </c>
      <c r="N58" s="120">
        <v>312</v>
      </c>
      <c r="O58" s="120">
        <v>280</v>
      </c>
      <c r="P58" s="120">
        <v>291</v>
      </c>
      <c r="Q58" s="120">
        <v>288</v>
      </c>
      <c r="R58" s="120">
        <v>292</v>
      </c>
      <c r="S58" s="120">
        <v>339</v>
      </c>
      <c r="T58" s="120">
        <v>347</v>
      </c>
      <c r="U58" s="120">
        <v>368</v>
      </c>
      <c r="V58" s="120">
        <v>380</v>
      </c>
      <c r="W58" s="120">
        <v>368</v>
      </c>
      <c r="X58" s="52"/>
      <c r="Y58" s="52"/>
      <c r="Z58" s="120">
        <v>335</v>
      </c>
      <c r="AA58" s="120">
        <v>313</v>
      </c>
      <c r="AB58" s="120">
        <v>342</v>
      </c>
      <c r="AC58" s="120">
        <v>322</v>
      </c>
      <c r="AD58" s="120">
        <v>301</v>
      </c>
      <c r="AE58" s="120">
        <v>349</v>
      </c>
      <c r="AF58" s="120">
        <v>302</v>
      </c>
      <c r="AG58" s="120">
        <v>303</v>
      </c>
      <c r="AH58" s="120">
        <v>277</v>
      </c>
      <c r="AI58" s="120">
        <v>260</v>
      </c>
      <c r="AJ58" s="120">
        <v>258</v>
      </c>
      <c r="AK58" s="120">
        <v>235</v>
      </c>
      <c r="AL58" s="120">
        <v>220</v>
      </c>
      <c r="AM58" s="120">
        <v>240</v>
      </c>
      <c r="AN58" s="120">
        <v>238</v>
      </c>
      <c r="AO58" s="120">
        <v>232</v>
      </c>
      <c r="AP58" s="120">
        <v>283</v>
      </c>
      <c r="AQ58" s="120">
        <v>310</v>
      </c>
      <c r="AR58" s="120">
        <v>323</v>
      </c>
      <c r="AS58" s="120">
        <v>330</v>
      </c>
      <c r="AT58" s="120">
        <v>324</v>
      </c>
      <c r="AU58" s="52"/>
      <c r="AV58" s="52"/>
      <c r="AW58" s="119">
        <v>279</v>
      </c>
      <c r="AX58" s="119">
        <v>260</v>
      </c>
      <c r="AY58" s="119">
        <v>278</v>
      </c>
      <c r="AZ58" s="120">
        <v>274.5</v>
      </c>
      <c r="BA58" s="119">
        <v>251</v>
      </c>
      <c r="BB58" s="119">
        <v>305</v>
      </c>
      <c r="BC58" s="119">
        <v>262.5</v>
      </c>
      <c r="BD58" s="120">
        <v>255</v>
      </c>
      <c r="BE58" s="119">
        <v>244.5</v>
      </c>
      <c r="BF58" s="119">
        <v>224.5</v>
      </c>
      <c r="BG58" s="119">
        <v>224.5</v>
      </c>
      <c r="BH58" s="120">
        <v>205.5</v>
      </c>
      <c r="BI58" s="119">
        <v>193.5</v>
      </c>
      <c r="BJ58" s="119">
        <v>199</v>
      </c>
      <c r="BK58" s="119">
        <v>205.5</v>
      </c>
      <c r="BL58" s="120">
        <v>205.5</v>
      </c>
      <c r="BM58" s="119">
        <v>250.5</v>
      </c>
      <c r="BN58" s="119">
        <v>276.5</v>
      </c>
      <c r="BO58" s="119">
        <v>284.5</v>
      </c>
      <c r="BP58" s="119">
        <v>285</v>
      </c>
      <c r="BQ58" s="119">
        <v>295.5</v>
      </c>
      <c r="BR58" s="52"/>
      <c r="BS58" s="52"/>
      <c r="BT58" s="119">
        <v>56</v>
      </c>
      <c r="BU58" s="119">
        <v>53</v>
      </c>
      <c r="BV58" s="119">
        <v>64</v>
      </c>
      <c r="BW58" s="120">
        <v>47.5</v>
      </c>
      <c r="BX58" s="119">
        <v>50</v>
      </c>
      <c r="BY58" s="119">
        <v>44</v>
      </c>
      <c r="BZ58" s="119">
        <v>39.5</v>
      </c>
      <c r="CA58" s="120">
        <v>48</v>
      </c>
      <c r="CB58" s="119">
        <v>32.5</v>
      </c>
      <c r="CC58" s="119">
        <v>35.5</v>
      </c>
      <c r="CD58" s="119">
        <v>33.5</v>
      </c>
      <c r="CE58" s="120">
        <v>29.5</v>
      </c>
      <c r="CF58" s="119">
        <v>26.5</v>
      </c>
      <c r="CG58" s="119">
        <v>41</v>
      </c>
      <c r="CH58" s="119">
        <v>32.5</v>
      </c>
      <c r="CI58" s="120">
        <v>26.5</v>
      </c>
      <c r="CJ58" s="119">
        <v>32.5</v>
      </c>
      <c r="CK58" s="119">
        <v>33.5</v>
      </c>
      <c r="CL58" s="119">
        <v>38.5</v>
      </c>
      <c r="CM58" s="119">
        <v>45</v>
      </c>
      <c r="CN58" s="119">
        <v>38.5</v>
      </c>
    </row>
    <row r="59" spans="1:92" x14ac:dyDescent="0.25">
      <c r="A59" s="50"/>
      <c r="B59" s="50" t="s">
        <v>54</v>
      </c>
      <c r="C59" s="120">
        <v>504</v>
      </c>
      <c r="D59" s="120">
        <v>528</v>
      </c>
      <c r="E59" s="120">
        <v>497</v>
      </c>
      <c r="F59" s="120">
        <v>496</v>
      </c>
      <c r="G59" s="120">
        <v>518</v>
      </c>
      <c r="H59" s="120">
        <v>540</v>
      </c>
      <c r="I59" s="120">
        <v>537</v>
      </c>
      <c r="J59" s="120">
        <v>492</v>
      </c>
      <c r="K59" s="120">
        <v>548</v>
      </c>
      <c r="L59" s="120">
        <v>481</v>
      </c>
      <c r="M59" s="120">
        <v>513</v>
      </c>
      <c r="N59" s="120">
        <v>436</v>
      </c>
      <c r="O59" s="120">
        <v>492</v>
      </c>
      <c r="P59" s="120">
        <v>472</v>
      </c>
      <c r="Q59" s="120">
        <v>448</v>
      </c>
      <c r="R59" s="120">
        <v>530</v>
      </c>
      <c r="S59" s="120">
        <v>446</v>
      </c>
      <c r="T59" s="120">
        <v>476</v>
      </c>
      <c r="U59" s="120">
        <v>527</v>
      </c>
      <c r="V59" s="120">
        <v>492</v>
      </c>
      <c r="W59" s="120">
        <v>495</v>
      </c>
      <c r="X59" s="52"/>
      <c r="Y59" s="52"/>
      <c r="Z59" s="120">
        <v>390</v>
      </c>
      <c r="AA59" s="120">
        <v>417</v>
      </c>
      <c r="AB59" s="120">
        <v>400</v>
      </c>
      <c r="AC59" s="120">
        <v>415</v>
      </c>
      <c r="AD59" s="120">
        <v>419</v>
      </c>
      <c r="AE59" s="120">
        <v>453</v>
      </c>
      <c r="AF59" s="120">
        <v>428</v>
      </c>
      <c r="AG59" s="120">
        <v>416</v>
      </c>
      <c r="AH59" s="120">
        <v>444</v>
      </c>
      <c r="AI59" s="120">
        <v>381</v>
      </c>
      <c r="AJ59" s="120">
        <v>396</v>
      </c>
      <c r="AK59" s="120">
        <v>347</v>
      </c>
      <c r="AL59" s="120">
        <v>390</v>
      </c>
      <c r="AM59" s="120">
        <v>365</v>
      </c>
      <c r="AN59" s="120">
        <v>354</v>
      </c>
      <c r="AO59" s="120">
        <v>440</v>
      </c>
      <c r="AP59" s="120">
        <v>366</v>
      </c>
      <c r="AQ59" s="120">
        <v>394</v>
      </c>
      <c r="AR59" s="120">
        <v>445</v>
      </c>
      <c r="AS59" s="120">
        <v>408</v>
      </c>
      <c r="AT59" s="120">
        <v>416</v>
      </c>
      <c r="AU59" s="52"/>
      <c r="AV59" s="52"/>
      <c r="AW59" s="119">
        <v>305</v>
      </c>
      <c r="AX59" s="119">
        <v>317</v>
      </c>
      <c r="AY59" s="119">
        <v>306</v>
      </c>
      <c r="AZ59" s="120">
        <v>329.5</v>
      </c>
      <c r="BA59" s="119">
        <v>335.5</v>
      </c>
      <c r="BB59" s="119">
        <v>360.5</v>
      </c>
      <c r="BC59" s="119">
        <v>333</v>
      </c>
      <c r="BD59" s="120">
        <v>328.5</v>
      </c>
      <c r="BE59" s="119">
        <v>365</v>
      </c>
      <c r="BF59" s="119">
        <v>307</v>
      </c>
      <c r="BG59" s="119">
        <v>313</v>
      </c>
      <c r="BH59" s="120">
        <v>278</v>
      </c>
      <c r="BI59" s="119">
        <v>312</v>
      </c>
      <c r="BJ59" s="119">
        <v>297.5</v>
      </c>
      <c r="BK59" s="119">
        <v>282</v>
      </c>
      <c r="BL59" s="120">
        <v>371.5</v>
      </c>
      <c r="BM59" s="119">
        <v>302.5</v>
      </c>
      <c r="BN59" s="119">
        <v>338.5</v>
      </c>
      <c r="BO59" s="119">
        <v>392</v>
      </c>
      <c r="BP59" s="119">
        <v>355</v>
      </c>
      <c r="BQ59" s="119">
        <v>365</v>
      </c>
      <c r="BR59" s="52"/>
      <c r="BS59" s="52"/>
      <c r="BT59" s="119">
        <v>85</v>
      </c>
      <c r="BU59" s="119">
        <v>100</v>
      </c>
      <c r="BV59" s="119">
        <v>94</v>
      </c>
      <c r="BW59" s="120">
        <v>85.5</v>
      </c>
      <c r="BX59" s="119">
        <v>83.5</v>
      </c>
      <c r="BY59" s="119">
        <v>92.5</v>
      </c>
      <c r="BZ59" s="119">
        <v>95</v>
      </c>
      <c r="CA59" s="120">
        <v>87.5</v>
      </c>
      <c r="CB59" s="119">
        <v>79</v>
      </c>
      <c r="CC59" s="119">
        <v>74</v>
      </c>
      <c r="CD59" s="119">
        <v>83</v>
      </c>
      <c r="CE59" s="120">
        <v>69</v>
      </c>
      <c r="CF59" s="119">
        <v>78</v>
      </c>
      <c r="CG59" s="119">
        <v>67.5</v>
      </c>
      <c r="CH59" s="119">
        <v>72</v>
      </c>
      <c r="CI59" s="120">
        <v>68.5</v>
      </c>
      <c r="CJ59" s="119">
        <v>63.5</v>
      </c>
      <c r="CK59" s="119">
        <v>55.5</v>
      </c>
      <c r="CL59" s="119">
        <v>53</v>
      </c>
      <c r="CM59" s="119">
        <v>53</v>
      </c>
      <c r="CN59" s="119">
        <v>60.5</v>
      </c>
    </row>
    <row r="60" spans="1:92" x14ac:dyDescent="0.25">
      <c r="A60" s="50"/>
      <c r="B60" s="50" t="s">
        <v>55</v>
      </c>
      <c r="C60" s="120">
        <v>726</v>
      </c>
      <c r="D60" s="120">
        <v>666</v>
      </c>
      <c r="E60" s="120">
        <v>666</v>
      </c>
      <c r="F60" s="120">
        <v>709</v>
      </c>
      <c r="G60" s="120">
        <v>699</v>
      </c>
      <c r="H60" s="120">
        <v>710</v>
      </c>
      <c r="I60" s="120">
        <v>674</v>
      </c>
      <c r="J60" s="120">
        <v>746</v>
      </c>
      <c r="K60" s="120">
        <v>665</v>
      </c>
      <c r="L60" s="120">
        <v>669</v>
      </c>
      <c r="M60" s="120">
        <v>635</v>
      </c>
      <c r="N60" s="120">
        <v>655</v>
      </c>
      <c r="O60" s="120">
        <v>666</v>
      </c>
      <c r="P60" s="120">
        <v>659</v>
      </c>
      <c r="Q60" s="120">
        <v>683</v>
      </c>
      <c r="R60" s="120">
        <v>721</v>
      </c>
      <c r="S60" s="120">
        <v>735</v>
      </c>
      <c r="T60" s="120">
        <v>733</v>
      </c>
      <c r="U60" s="120">
        <v>717</v>
      </c>
      <c r="V60" s="120">
        <v>768</v>
      </c>
      <c r="W60" s="120">
        <v>718</v>
      </c>
      <c r="X60" s="52"/>
      <c r="Y60" s="52"/>
      <c r="Z60" s="120">
        <v>593</v>
      </c>
      <c r="AA60" s="120">
        <v>546</v>
      </c>
      <c r="AB60" s="120">
        <v>552</v>
      </c>
      <c r="AC60" s="120">
        <v>579</v>
      </c>
      <c r="AD60" s="120">
        <v>582</v>
      </c>
      <c r="AE60" s="120">
        <v>581</v>
      </c>
      <c r="AF60" s="120">
        <v>558</v>
      </c>
      <c r="AG60" s="120">
        <v>588</v>
      </c>
      <c r="AH60" s="120">
        <v>548</v>
      </c>
      <c r="AI60" s="120">
        <v>535</v>
      </c>
      <c r="AJ60" s="120">
        <v>503</v>
      </c>
      <c r="AK60" s="120">
        <v>521</v>
      </c>
      <c r="AL60" s="120">
        <v>518</v>
      </c>
      <c r="AM60" s="120">
        <v>507</v>
      </c>
      <c r="AN60" s="120">
        <v>531</v>
      </c>
      <c r="AO60" s="120">
        <v>572</v>
      </c>
      <c r="AP60" s="120">
        <v>583</v>
      </c>
      <c r="AQ60" s="120">
        <v>593</v>
      </c>
      <c r="AR60" s="120">
        <v>577</v>
      </c>
      <c r="AS60" s="120">
        <v>648</v>
      </c>
      <c r="AT60" s="120">
        <v>595</v>
      </c>
      <c r="AU60" s="52"/>
      <c r="AV60" s="52"/>
      <c r="AW60" s="119">
        <v>437.5</v>
      </c>
      <c r="AX60" s="119">
        <v>402.5</v>
      </c>
      <c r="AY60" s="119">
        <v>414.5</v>
      </c>
      <c r="AZ60" s="120">
        <v>426</v>
      </c>
      <c r="BA60" s="119">
        <v>436</v>
      </c>
      <c r="BB60" s="119">
        <v>430.5</v>
      </c>
      <c r="BC60" s="119">
        <v>409.5</v>
      </c>
      <c r="BD60" s="120">
        <v>438.5</v>
      </c>
      <c r="BE60" s="119">
        <v>412</v>
      </c>
      <c r="BF60" s="119">
        <v>404.5</v>
      </c>
      <c r="BG60" s="119">
        <v>379.5</v>
      </c>
      <c r="BH60" s="120">
        <v>403.5</v>
      </c>
      <c r="BI60" s="119">
        <v>396.5</v>
      </c>
      <c r="BJ60" s="119">
        <v>400</v>
      </c>
      <c r="BK60" s="119">
        <v>415</v>
      </c>
      <c r="BL60" s="120">
        <v>445.5</v>
      </c>
      <c r="BM60" s="119">
        <v>460</v>
      </c>
      <c r="BN60" s="119">
        <v>493.5</v>
      </c>
      <c r="BO60" s="119">
        <v>472</v>
      </c>
      <c r="BP60" s="119">
        <v>538.5</v>
      </c>
      <c r="BQ60" s="119">
        <v>504.5</v>
      </c>
      <c r="BR60" s="52"/>
      <c r="BS60" s="52"/>
      <c r="BT60" s="119">
        <v>155.5</v>
      </c>
      <c r="BU60" s="119">
        <v>143.5</v>
      </c>
      <c r="BV60" s="119">
        <v>137.5</v>
      </c>
      <c r="BW60" s="120">
        <v>153</v>
      </c>
      <c r="BX60" s="119">
        <v>146</v>
      </c>
      <c r="BY60" s="119">
        <v>150.5</v>
      </c>
      <c r="BZ60" s="119">
        <v>148.5</v>
      </c>
      <c r="CA60" s="120">
        <v>149.5</v>
      </c>
      <c r="CB60" s="119">
        <v>136</v>
      </c>
      <c r="CC60" s="119">
        <v>130.5</v>
      </c>
      <c r="CD60" s="119">
        <v>123.5</v>
      </c>
      <c r="CE60" s="120">
        <v>117.5</v>
      </c>
      <c r="CF60" s="119">
        <v>121.5</v>
      </c>
      <c r="CG60" s="119">
        <v>107</v>
      </c>
      <c r="CH60" s="119">
        <v>116</v>
      </c>
      <c r="CI60" s="120">
        <v>126.5</v>
      </c>
      <c r="CJ60" s="119">
        <v>123</v>
      </c>
      <c r="CK60" s="119">
        <v>99.5</v>
      </c>
      <c r="CL60" s="119">
        <v>105</v>
      </c>
      <c r="CM60" s="119">
        <v>109.5</v>
      </c>
      <c r="CN60" s="119">
        <v>99</v>
      </c>
    </row>
    <row r="61" spans="1:92" x14ac:dyDescent="0.25">
      <c r="A61" s="50"/>
      <c r="B61" s="50" t="s">
        <v>56</v>
      </c>
      <c r="C61" s="120">
        <v>1094</v>
      </c>
      <c r="D61" s="120">
        <v>1123</v>
      </c>
      <c r="E61" s="120">
        <v>968</v>
      </c>
      <c r="F61" s="120">
        <v>967</v>
      </c>
      <c r="G61" s="120">
        <v>955</v>
      </c>
      <c r="H61" s="120">
        <v>987</v>
      </c>
      <c r="I61" s="120">
        <v>1011</v>
      </c>
      <c r="J61" s="120">
        <v>969</v>
      </c>
      <c r="K61" s="120">
        <v>963</v>
      </c>
      <c r="L61" s="120">
        <v>972</v>
      </c>
      <c r="M61" s="120">
        <v>850</v>
      </c>
      <c r="N61" s="120">
        <v>896</v>
      </c>
      <c r="O61" s="120">
        <v>924</v>
      </c>
      <c r="P61" s="120">
        <v>890</v>
      </c>
      <c r="Q61" s="120">
        <v>946</v>
      </c>
      <c r="R61" s="120">
        <v>1031</v>
      </c>
      <c r="S61" s="120">
        <v>982</v>
      </c>
      <c r="T61" s="120">
        <v>977</v>
      </c>
      <c r="U61" s="120">
        <v>993</v>
      </c>
      <c r="V61" s="120">
        <v>1144</v>
      </c>
      <c r="W61" s="120">
        <v>1183</v>
      </c>
      <c r="X61" s="52"/>
      <c r="Y61" s="52"/>
      <c r="Z61" s="120">
        <v>851</v>
      </c>
      <c r="AA61" s="120">
        <v>912</v>
      </c>
      <c r="AB61" s="120">
        <v>782</v>
      </c>
      <c r="AC61" s="120">
        <v>760</v>
      </c>
      <c r="AD61" s="120">
        <v>760</v>
      </c>
      <c r="AE61" s="120">
        <v>795</v>
      </c>
      <c r="AF61" s="120">
        <v>804</v>
      </c>
      <c r="AG61" s="120">
        <v>751</v>
      </c>
      <c r="AH61" s="120">
        <v>753</v>
      </c>
      <c r="AI61" s="120">
        <v>758</v>
      </c>
      <c r="AJ61" s="120">
        <v>671</v>
      </c>
      <c r="AK61" s="120">
        <v>686</v>
      </c>
      <c r="AL61" s="120">
        <v>729</v>
      </c>
      <c r="AM61" s="120">
        <v>671</v>
      </c>
      <c r="AN61" s="120">
        <v>704</v>
      </c>
      <c r="AO61" s="120">
        <v>806</v>
      </c>
      <c r="AP61" s="120">
        <v>775</v>
      </c>
      <c r="AQ61" s="120">
        <v>759</v>
      </c>
      <c r="AR61" s="120">
        <v>767</v>
      </c>
      <c r="AS61" s="120">
        <v>914</v>
      </c>
      <c r="AT61" s="120">
        <v>948</v>
      </c>
      <c r="AU61" s="52"/>
      <c r="AV61" s="52"/>
      <c r="AW61" s="119">
        <v>606</v>
      </c>
      <c r="AX61" s="119">
        <v>631</v>
      </c>
      <c r="AY61" s="119">
        <v>562</v>
      </c>
      <c r="AZ61" s="120">
        <v>557</v>
      </c>
      <c r="BA61" s="119">
        <v>555.5</v>
      </c>
      <c r="BB61" s="119">
        <v>550.5</v>
      </c>
      <c r="BC61" s="119">
        <v>579</v>
      </c>
      <c r="BD61" s="120">
        <v>526</v>
      </c>
      <c r="BE61" s="119">
        <v>528</v>
      </c>
      <c r="BF61" s="119">
        <v>563</v>
      </c>
      <c r="BG61" s="119">
        <v>490</v>
      </c>
      <c r="BH61" s="120">
        <v>491</v>
      </c>
      <c r="BI61" s="119">
        <v>538</v>
      </c>
      <c r="BJ61" s="119">
        <v>498.5</v>
      </c>
      <c r="BK61" s="119">
        <v>534.5</v>
      </c>
      <c r="BL61" s="120">
        <v>583.5</v>
      </c>
      <c r="BM61" s="119">
        <v>569</v>
      </c>
      <c r="BN61" s="119">
        <v>569</v>
      </c>
      <c r="BO61" s="119">
        <v>571.5</v>
      </c>
      <c r="BP61" s="119">
        <v>697</v>
      </c>
      <c r="BQ61" s="119">
        <v>740</v>
      </c>
      <c r="BR61" s="52"/>
      <c r="BS61" s="52"/>
      <c r="BT61" s="119">
        <v>245</v>
      </c>
      <c r="BU61" s="119">
        <v>281</v>
      </c>
      <c r="BV61" s="119">
        <v>220</v>
      </c>
      <c r="BW61" s="120">
        <v>203</v>
      </c>
      <c r="BX61" s="119">
        <v>204.5</v>
      </c>
      <c r="BY61" s="119">
        <v>244.5</v>
      </c>
      <c r="BZ61" s="119">
        <v>225</v>
      </c>
      <c r="CA61" s="120">
        <v>225</v>
      </c>
      <c r="CB61" s="119">
        <v>225</v>
      </c>
      <c r="CC61" s="119">
        <v>195</v>
      </c>
      <c r="CD61" s="119">
        <v>181</v>
      </c>
      <c r="CE61" s="120">
        <v>195</v>
      </c>
      <c r="CF61" s="119">
        <v>191</v>
      </c>
      <c r="CG61" s="119">
        <v>172.5</v>
      </c>
      <c r="CH61" s="119">
        <v>169.5</v>
      </c>
      <c r="CI61" s="120">
        <v>222.5</v>
      </c>
      <c r="CJ61" s="119">
        <v>206</v>
      </c>
      <c r="CK61" s="119">
        <v>190</v>
      </c>
      <c r="CL61" s="119">
        <v>195.5</v>
      </c>
      <c r="CM61" s="119">
        <v>217</v>
      </c>
      <c r="CN61" s="119">
        <v>211</v>
      </c>
    </row>
    <row r="62" spans="1:92" x14ac:dyDescent="0.25">
      <c r="A62" s="50"/>
      <c r="B62" s="50" t="s">
        <v>57</v>
      </c>
      <c r="C62" s="120">
        <v>1563</v>
      </c>
      <c r="D62" s="120">
        <v>1547</v>
      </c>
      <c r="E62" s="120">
        <v>1546</v>
      </c>
      <c r="F62" s="120">
        <v>1513</v>
      </c>
      <c r="G62" s="120">
        <v>1512</v>
      </c>
      <c r="H62" s="120">
        <v>1506</v>
      </c>
      <c r="I62" s="120">
        <v>1471</v>
      </c>
      <c r="J62" s="120">
        <v>1418</v>
      </c>
      <c r="K62" s="120">
        <v>1282</v>
      </c>
      <c r="L62" s="120">
        <v>1343</v>
      </c>
      <c r="M62" s="120">
        <v>1256</v>
      </c>
      <c r="N62" s="120">
        <v>1267</v>
      </c>
      <c r="O62" s="120">
        <v>1303</v>
      </c>
      <c r="P62" s="120">
        <v>1249</v>
      </c>
      <c r="Q62" s="120">
        <v>1329</v>
      </c>
      <c r="R62" s="120">
        <v>1367</v>
      </c>
      <c r="S62" s="120">
        <v>1304</v>
      </c>
      <c r="T62" s="120">
        <v>1393</v>
      </c>
      <c r="U62" s="120">
        <v>1290</v>
      </c>
      <c r="V62" s="120">
        <v>1556</v>
      </c>
      <c r="W62" s="120">
        <v>1603</v>
      </c>
      <c r="X62" s="52"/>
      <c r="Y62" s="52"/>
      <c r="Z62" s="120">
        <v>1242</v>
      </c>
      <c r="AA62" s="120">
        <v>1232</v>
      </c>
      <c r="AB62" s="120">
        <v>1227</v>
      </c>
      <c r="AC62" s="120">
        <v>1162</v>
      </c>
      <c r="AD62" s="120">
        <v>1219</v>
      </c>
      <c r="AE62" s="120">
        <v>1182</v>
      </c>
      <c r="AF62" s="120">
        <v>1148</v>
      </c>
      <c r="AG62" s="120">
        <v>1104</v>
      </c>
      <c r="AH62" s="120">
        <v>999</v>
      </c>
      <c r="AI62" s="120">
        <v>1036</v>
      </c>
      <c r="AJ62" s="120">
        <v>966</v>
      </c>
      <c r="AK62" s="120">
        <v>933</v>
      </c>
      <c r="AL62" s="120">
        <v>999</v>
      </c>
      <c r="AM62" s="120">
        <v>916</v>
      </c>
      <c r="AN62" s="120">
        <v>944</v>
      </c>
      <c r="AO62" s="120">
        <v>1027</v>
      </c>
      <c r="AP62" s="120">
        <v>975</v>
      </c>
      <c r="AQ62" s="120">
        <v>1007</v>
      </c>
      <c r="AR62" s="120">
        <v>954</v>
      </c>
      <c r="AS62" s="120">
        <v>1186</v>
      </c>
      <c r="AT62" s="120">
        <v>1226</v>
      </c>
      <c r="AU62" s="52"/>
      <c r="AV62" s="52"/>
      <c r="AW62" s="119">
        <v>852</v>
      </c>
      <c r="AX62" s="119">
        <v>861</v>
      </c>
      <c r="AY62" s="119">
        <v>867.5</v>
      </c>
      <c r="AZ62" s="120">
        <v>822.5</v>
      </c>
      <c r="BA62" s="119">
        <v>830</v>
      </c>
      <c r="BB62" s="119">
        <v>814.5</v>
      </c>
      <c r="BC62" s="119">
        <v>793</v>
      </c>
      <c r="BD62" s="120">
        <v>786</v>
      </c>
      <c r="BE62" s="119">
        <v>704</v>
      </c>
      <c r="BF62" s="119">
        <v>733.5</v>
      </c>
      <c r="BG62" s="119">
        <v>699.5</v>
      </c>
      <c r="BH62" s="120">
        <v>675.5</v>
      </c>
      <c r="BI62" s="119">
        <v>713.5</v>
      </c>
      <c r="BJ62" s="119">
        <v>671.5</v>
      </c>
      <c r="BK62" s="119">
        <v>662</v>
      </c>
      <c r="BL62" s="120">
        <v>721.5</v>
      </c>
      <c r="BM62" s="119">
        <v>712.5</v>
      </c>
      <c r="BN62" s="119">
        <v>725</v>
      </c>
      <c r="BO62" s="119">
        <v>686</v>
      </c>
      <c r="BP62" s="119">
        <v>870</v>
      </c>
      <c r="BQ62" s="119">
        <v>918</v>
      </c>
      <c r="BR62" s="52"/>
      <c r="BS62" s="52"/>
      <c r="BT62" s="119">
        <v>390</v>
      </c>
      <c r="BU62" s="119">
        <v>371</v>
      </c>
      <c r="BV62" s="119">
        <v>359.5</v>
      </c>
      <c r="BW62" s="120">
        <v>339.5</v>
      </c>
      <c r="BX62" s="119">
        <v>389</v>
      </c>
      <c r="BY62" s="119">
        <v>367.5</v>
      </c>
      <c r="BZ62" s="119">
        <v>355</v>
      </c>
      <c r="CA62" s="120">
        <v>318</v>
      </c>
      <c r="CB62" s="119">
        <v>295</v>
      </c>
      <c r="CC62" s="119">
        <v>302.5</v>
      </c>
      <c r="CD62" s="119">
        <v>266.5</v>
      </c>
      <c r="CE62" s="120">
        <v>257.5</v>
      </c>
      <c r="CF62" s="119">
        <v>285.5</v>
      </c>
      <c r="CG62" s="119">
        <v>244.5</v>
      </c>
      <c r="CH62" s="119">
        <v>282</v>
      </c>
      <c r="CI62" s="120">
        <v>305.5</v>
      </c>
      <c r="CJ62" s="119">
        <v>262.5</v>
      </c>
      <c r="CK62" s="119">
        <v>282</v>
      </c>
      <c r="CL62" s="119">
        <v>268</v>
      </c>
      <c r="CM62" s="119">
        <v>316</v>
      </c>
      <c r="CN62" s="119">
        <v>311.5</v>
      </c>
    </row>
    <row r="63" spans="1:92" x14ac:dyDescent="0.25">
      <c r="A63" s="50"/>
      <c r="B63" s="50" t="s">
        <v>58</v>
      </c>
      <c r="C63" s="120">
        <v>2188</v>
      </c>
      <c r="D63" s="120">
        <v>2257</v>
      </c>
      <c r="E63" s="120">
        <v>2241</v>
      </c>
      <c r="F63" s="120">
        <v>2116</v>
      </c>
      <c r="G63" s="120">
        <v>1966</v>
      </c>
      <c r="H63" s="120">
        <v>2061</v>
      </c>
      <c r="I63" s="120">
        <v>2101</v>
      </c>
      <c r="J63" s="120">
        <v>2063</v>
      </c>
      <c r="K63" s="120">
        <v>2030</v>
      </c>
      <c r="L63" s="120">
        <v>2045</v>
      </c>
      <c r="M63" s="120">
        <v>1955</v>
      </c>
      <c r="N63" s="120">
        <v>1884</v>
      </c>
      <c r="O63" s="120">
        <v>1764</v>
      </c>
      <c r="P63" s="120">
        <v>1750</v>
      </c>
      <c r="Q63" s="120">
        <v>1796</v>
      </c>
      <c r="R63" s="120">
        <v>1807</v>
      </c>
      <c r="S63" s="120">
        <v>1798</v>
      </c>
      <c r="T63" s="120">
        <v>1822</v>
      </c>
      <c r="U63" s="120">
        <v>1862</v>
      </c>
      <c r="V63" s="120">
        <v>2078</v>
      </c>
      <c r="W63" s="120">
        <v>2155</v>
      </c>
      <c r="X63" s="52"/>
      <c r="Y63" s="52"/>
      <c r="Z63" s="120">
        <v>1752</v>
      </c>
      <c r="AA63" s="120">
        <v>1767</v>
      </c>
      <c r="AB63" s="120">
        <v>1789</v>
      </c>
      <c r="AC63" s="120">
        <v>1669</v>
      </c>
      <c r="AD63" s="120">
        <v>1551</v>
      </c>
      <c r="AE63" s="120">
        <v>1595</v>
      </c>
      <c r="AF63" s="120">
        <v>1607</v>
      </c>
      <c r="AG63" s="120">
        <v>1605</v>
      </c>
      <c r="AH63" s="120">
        <v>1542</v>
      </c>
      <c r="AI63" s="120">
        <v>1535</v>
      </c>
      <c r="AJ63" s="120">
        <v>1446</v>
      </c>
      <c r="AK63" s="120">
        <v>1449</v>
      </c>
      <c r="AL63" s="120">
        <v>1329</v>
      </c>
      <c r="AM63" s="120">
        <v>1259</v>
      </c>
      <c r="AN63" s="120">
        <v>1306</v>
      </c>
      <c r="AO63" s="120">
        <v>1323</v>
      </c>
      <c r="AP63" s="120">
        <v>1294</v>
      </c>
      <c r="AQ63" s="120">
        <v>1340</v>
      </c>
      <c r="AR63" s="120">
        <v>1367</v>
      </c>
      <c r="AS63" s="120">
        <v>1517</v>
      </c>
      <c r="AT63" s="120">
        <v>1632</v>
      </c>
      <c r="AU63" s="52"/>
      <c r="AV63" s="52"/>
      <c r="AW63" s="119">
        <v>1187.5</v>
      </c>
      <c r="AX63" s="119">
        <v>1210.5</v>
      </c>
      <c r="AY63" s="119">
        <v>1207.5</v>
      </c>
      <c r="AZ63" s="120">
        <v>1145.5</v>
      </c>
      <c r="BA63" s="119">
        <v>1067.5</v>
      </c>
      <c r="BB63" s="119">
        <v>1078</v>
      </c>
      <c r="BC63" s="119">
        <v>1109.5</v>
      </c>
      <c r="BD63" s="120">
        <v>1088</v>
      </c>
      <c r="BE63" s="119">
        <v>1065.5</v>
      </c>
      <c r="BF63" s="119">
        <v>1062.5</v>
      </c>
      <c r="BG63" s="119">
        <v>1003</v>
      </c>
      <c r="BH63" s="120">
        <v>1017.5</v>
      </c>
      <c r="BI63" s="119">
        <v>935.5</v>
      </c>
      <c r="BJ63" s="119">
        <v>890.5</v>
      </c>
      <c r="BK63" s="119">
        <v>919.5</v>
      </c>
      <c r="BL63" s="120">
        <v>956</v>
      </c>
      <c r="BM63" s="119">
        <v>911.5</v>
      </c>
      <c r="BN63" s="119">
        <v>919</v>
      </c>
      <c r="BO63" s="119">
        <v>942.5</v>
      </c>
      <c r="BP63" s="119">
        <v>1108</v>
      </c>
      <c r="BQ63" s="119">
        <v>1183.5</v>
      </c>
      <c r="BR63" s="52"/>
      <c r="BS63" s="52"/>
      <c r="BT63" s="119">
        <v>564.5</v>
      </c>
      <c r="BU63" s="119">
        <v>556.5</v>
      </c>
      <c r="BV63" s="119">
        <v>581.5</v>
      </c>
      <c r="BW63" s="120">
        <v>523.5</v>
      </c>
      <c r="BX63" s="119">
        <v>483.5</v>
      </c>
      <c r="BY63" s="119">
        <v>517</v>
      </c>
      <c r="BZ63" s="119">
        <v>497.5</v>
      </c>
      <c r="CA63" s="120">
        <v>517</v>
      </c>
      <c r="CB63" s="119">
        <v>476.5</v>
      </c>
      <c r="CC63" s="119">
        <v>472.5</v>
      </c>
      <c r="CD63" s="119">
        <v>443</v>
      </c>
      <c r="CE63" s="120">
        <v>431.5</v>
      </c>
      <c r="CF63" s="119">
        <v>393.5</v>
      </c>
      <c r="CG63" s="119">
        <v>368.5</v>
      </c>
      <c r="CH63" s="119">
        <v>386.5</v>
      </c>
      <c r="CI63" s="120">
        <v>367</v>
      </c>
      <c r="CJ63" s="119">
        <v>382.5</v>
      </c>
      <c r="CK63" s="119">
        <v>421</v>
      </c>
      <c r="CL63" s="119">
        <v>424.5</v>
      </c>
      <c r="CM63" s="119">
        <v>409</v>
      </c>
      <c r="CN63" s="119">
        <v>454.5</v>
      </c>
    </row>
    <row r="64" spans="1:92" x14ac:dyDescent="0.25">
      <c r="A64" s="50"/>
      <c r="B64" s="50" t="s">
        <v>59</v>
      </c>
      <c r="C64" s="120">
        <v>2919</v>
      </c>
      <c r="D64" s="120">
        <v>2994</v>
      </c>
      <c r="E64" s="120">
        <v>2934</v>
      </c>
      <c r="F64" s="120">
        <v>2774</v>
      </c>
      <c r="G64" s="120">
        <v>2767</v>
      </c>
      <c r="H64" s="120">
        <v>2615</v>
      </c>
      <c r="I64" s="120">
        <v>2540</v>
      </c>
      <c r="J64" s="120">
        <v>2649</v>
      </c>
      <c r="K64" s="120">
        <v>2538</v>
      </c>
      <c r="L64" s="120">
        <v>2423</v>
      </c>
      <c r="M64" s="120">
        <v>2460</v>
      </c>
      <c r="N64" s="120">
        <v>2508</v>
      </c>
      <c r="O64" s="120">
        <v>2609</v>
      </c>
      <c r="P64" s="120">
        <v>2624</v>
      </c>
      <c r="Q64" s="120">
        <v>2805</v>
      </c>
      <c r="R64" s="120">
        <v>2844</v>
      </c>
      <c r="S64" s="120">
        <v>2603</v>
      </c>
      <c r="T64" s="120">
        <v>2577</v>
      </c>
      <c r="U64" s="120">
        <v>2493</v>
      </c>
      <c r="V64" s="120">
        <v>2726</v>
      </c>
      <c r="W64" s="120">
        <v>2805</v>
      </c>
      <c r="X64" s="52"/>
      <c r="Y64" s="52"/>
      <c r="Z64" s="120">
        <v>2336</v>
      </c>
      <c r="AA64" s="120">
        <v>2317</v>
      </c>
      <c r="AB64" s="120">
        <v>2326</v>
      </c>
      <c r="AC64" s="120">
        <v>2148</v>
      </c>
      <c r="AD64" s="120">
        <v>2157</v>
      </c>
      <c r="AE64" s="120">
        <v>2055</v>
      </c>
      <c r="AF64" s="120">
        <v>1936</v>
      </c>
      <c r="AG64" s="120">
        <v>1988</v>
      </c>
      <c r="AH64" s="120">
        <v>1918</v>
      </c>
      <c r="AI64" s="120">
        <v>1801</v>
      </c>
      <c r="AJ64" s="120">
        <v>1847</v>
      </c>
      <c r="AK64" s="120">
        <v>1818</v>
      </c>
      <c r="AL64" s="120">
        <v>1862</v>
      </c>
      <c r="AM64" s="120">
        <v>1854</v>
      </c>
      <c r="AN64" s="120">
        <v>1984</v>
      </c>
      <c r="AO64" s="120">
        <v>1985</v>
      </c>
      <c r="AP64" s="120">
        <v>1870</v>
      </c>
      <c r="AQ64" s="120">
        <v>1796</v>
      </c>
      <c r="AR64" s="120">
        <v>1789</v>
      </c>
      <c r="AS64" s="120">
        <v>1963</v>
      </c>
      <c r="AT64" s="120">
        <v>2067</v>
      </c>
      <c r="AU64" s="52"/>
      <c r="AV64" s="52"/>
      <c r="AW64" s="119">
        <v>1505.5</v>
      </c>
      <c r="AX64" s="119">
        <v>1515.5</v>
      </c>
      <c r="AY64" s="119">
        <v>1502.5</v>
      </c>
      <c r="AZ64" s="120">
        <v>1441</v>
      </c>
      <c r="BA64" s="119">
        <v>1414.5</v>
      </c>
      <c r="BB64" s="119">
        <v>1375</v>
      </c>
      <c r="BC64" s="119">
        <v>1303</v>
      </c>
      <c r="BD64" s="120">
        <v>1348.5</v>
      </c>
      <c r="BE64" s="119">
        <v>1284.5</v>
      </c>
      <c r="BF64" s="119">
        <v>1215</v>
      </c>
      <c r="BG64" s="119">
        <v>1258.5</v>
      </c>
      <c r="BH64" s="120">
        <v>1244.5</v>
      </c>
      <c r="BI64" s="119">
        <v>1247.5</v>
      </c>
      <c r="BJ64" s="119">
        <v>1315</v>
      </c>
      <c r="BK64" s="119">
        <v>1400.5</v>
      </c>
      <c r="BL64" s="120">
        <v>1400</v>
      </c>
      <c r="BM64" s="119">
        <v>1293.5</v>
      </c>
      <c r="BN64" s="119">
        <v>1231</v>
      </c>
      <c r="BO64" s="119">
        <v>1212.5</v>
      </c>
      <c r="BP64" s="119">
        <v>1425.5</v>
      </c>
      <c r="BQ64" s="119">
        <v>1467</v>
      </c>
      <c r="BR64" s="52"/>
      <c r="BS64" s="52"/>
      <c r="BT64" s="119">
        <v>830.5</v>
      </c>
      <c r="BU64" s="119">
        <v>801.5</v>
      </c>
      <c r="BV64" s="119">
        <v>823.5</v>
      </c>
      <c r="BW64" s="120">
        <v>707</v>
      </c>
      <c r="BX64" s="119">
        <v>742.5</v>
      </c>
      <c r="BY64" s="119">
        <v>680</v>
      </c>
      <c r="BZ64" s="119">
        <v>633</v>
      </c>
      <c r="CA64" s="120">
        <v>639.5</v>
      </c>
      <c r="CB64" s="119">
        <v>633.5</v>
      </c>
      <c r="CC64" s="119">
        <v>586</v>
      </c>
      <c r="CD64" s="119">
        <v>588.5</v>
      </c>
      <c r="CE64" s="120">
        <v>573.5</v>
      </c>
      <c r="CF64" s="119">
        <v>614.5</v>
      </c>
      <c r="CG64" s="119">
        <v>539</v>
      </c>
      <c r="CH64" s="119">
        <v>583.5</v>
      </c>
      <c r="CI64" s="120">
        <v>585</v>
      </c>
      <c r="CJ64" s="119">
        <v>576.5</v>
      </c>
      <c r="CK64" s="119">
        <v>565</v>
      </c>
      <c r="CL64" s="119">
        <v>576.5</v>
      </c>
      <c r="CM64" s="119">
        <v>537.5</v>
      </c>
      <c r="CN64" s="119">
        <v>606</v>
      </c>
    </row>
    <row r="65" spans="1:92" x14ac:dyDescent="0.25">
      <c r="A65" s="93"/>
      <c r="B65" s="93" t="s">
        <v>60</v>
      </c>
      <c r="C65" s="125">
        <v>4031</v>
      </c>
      <c r="D65" s="125">
        <v>3946</v>
      </c>
      <c r="E65" s="125">
        <v>3863</v>
      </c>
      <c r="F65" s="125">
        <v>3733</v>
      </c>
      <c r="G65" s="125">
        <v>3585</v>
      </c>
      <c r="H65" s="125">
        <v>3351</v>
      </c>
      <c r="I65" s="125">
        <v>3542</v>
      </c>
      <c r="J65" s="125">
        <v>3403</v>
      </c>
      <c r="K65" s="125">
        <v>3272</v>
      </c>
      <c r="L65" s="125">
        <v>3224</v>
      </c>
      <c r="M65" s="125">
        <v>3291</v>
      </c>
      <c r="N65" s="125">
        <v>3172</v>
      </c>
      <c r="O65" s="125">
        <v>3157</v>
      </c>
      <c r="P65" s="125">
        <v>3163</v>
      </c>
      <c r="Q65" s="125">
        <v>3404</v>
      </c>
      <c r="R65" s="125">
        <v>3245</v>
      </c>
      <c r="S65" s="125">
        <v>3403</v>
      </c>
      <c r="T65" s="125">
        <v>3477</v>
      </c>
      <c r="U65" s="125">
        <v>3510</v>
      </c>
      <c r="V65" s="125">
        <v>3984</v>
      </c>
      <c r="W65" s="125">
        <v>4016</v>
      </c>
      <c r="X65" s="148"/>
      <c r="Y65" s="148"/>
      <c r="Z65" s="125">
        <v>3119</v>
      </c>
      <c r="AA65" s="125">
        <v>3082</v>
      </c>
      <c r="AB65" s="125">
        <v>2993</v>
      </c>
      <c r="AC65" s="125">
        <v>2850</v>
      </c>
      <c r="AD65" s="125">
        <v>2732</v>
      </c>
      <c r="AE65" s="125">
        <v>2543</v>
      </c>
      <c r="AF65" s="125">
        <v>2610</v>
      </c>
      <c r="AG65" s="125">
        <v>2500</v>
      </c>
      <c r="AH65" s="125">
        <v>2344</v>
      </c>
      <c r="AI65" s="125">
        <v>2374</v>
      </c>
      <c r="AJ65" s="125">
        <v>2446</v>
      </c>
      <c r="AK65" s="125">
        <v>2265</v>
      </c>
      <c r="AL65" s="125">
        <v>2279</v>
      </c>
      <c r="AM65" s="125">
        <v>2220</v>
      </c>
      <c r="AN65" s="125">
        <v>2370</v>
      </c>
      <c r="AO65" s="125">
        <v>2268</v>
      </c>
      <c r="AP65" s="125">
        <v>2320</v>
      </c>
      <c r="AQ65" s="125">
        <v>2390</v>
      </c>
      <c r="AR65" s="125">
        <v>2383</v>
      </c>
      <c r="AS65" s="125">
        <v>2792</v>
      </c>
      <c r="AT65" s="125">
        <v>2843</v>
      </c>
      <c r="AU65" s="148"/>
      <c r="AV65" s="148"/>
      <c r="AW65" s="124">
        <v>1968.5</v>
      </c>
      <c r="AX65" s="124">
        <v>1966</v>
      </c>
      <c r="AY65" s="124">
        <v>1886</v>
      </c>
      <c r="AZ65" s="125">
        <v>1781.5</v>
      </c>
      <c r="BA65" s="124">
        <v>1734.5</v>
      </c>
      <c r="BB65" s="124">
        <v>1660.5</v>
      </c>
      <c r="BC65" s="124">
        <v>1660.5</v>
      </c>
      <c r="BD65" s="125">
        <v>1569</v>
      </c>
      <c r="BE65" s="124">
        <v>1526.5</v>
      </c>
      <c r="BF65" s="124">
        <v>1530.5</v>
      </c>
      <c r="BG65" s="124">
        <v>1643</v>
      </c>
      <c r="BH65" s="125">
        <v>1492</v>
      </c>
      <c r="BI65" s="124">
        <v>1531.5</v>
      </c>
      <c r="BJ65" s="124">
        <v>1509</v>
      </c>
      <c r="BK65" s="124">
        <v>1568</v>
      </c>
      <c r="BL65" s="125">
        <v>1536</v>
      </c>
      <c r="BM65" s="124">
        <v>1595.5</v>
      </c>
      <c r="BN65" s="124">
        <v>1636.5</v>
      </c>
      <c r="BO65" s="124">
        <v>1650</v>
      </c>
      <c r="BP65" s="124">
        <v>1966</v>
      </c>
      <c r="BQ65" s="124">
        <v>2025.5</v>
      </c>
      <c r="BR65" s="148"/>
      <c r="BS65" s="148"/>
      <c r="BT65" s="124">
        <v>1150.5</v>
      </c>
      <c r="BU65" s="124">
        <v>1116</v>
      </c>
      <c r="BV65" s="124">
        <v>1107</v>
      </c>
      <c r="BW65" s="125">
        <v>1068.5</v>
      </c>
      <c r="BX65" s="124">
        <v>997.5</v>
      </c>
      <c r="BY65" s="124">
        <v>882.5</v>
      </c>
      <c r="BZ65" s="124">
        <v>949.5</v>
      </c>
      <c r="CA65" s="125">
        <v>931</v>
      </c>
      <c r="CB65" s="124">
        <v>817.5</v>
      </c>
      <c r="CC65" s="124">
        <v>843.5</v>
      </c>
      <c r="CD65" s="124">
        <v>803</v>
      </c>
      <c r="CE65" s="125">
        <v>773</v>
      </c>
      <c r="CF65" s="124">
        <v>747.5</v>
      </c>
      <c r="CG65" s="124">
        <v>711</v>
      </c>
      <c r="CH65" s="124">
        <v>802</v>
      </c>
      <c r="CI65" s="125">
        <v>732</v>
      </c>
      <c r="CJ65" s="124">
        <v>724.5</v>
      </c>
      <c r="CK65" s="124">
        <v>753.5</v>
      </c>
      <c r="CL65" s="124">
        <v>733</v>
      </c>
      <c r="CM65" s="124">
        <v>826</v>
      </c>
      <c r="CN65" s="124">
        <v>826.5</v>
      </c>
    </row>
    <row r="66" spans="1:92"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row>
    <row r="67" spans="1:92"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row>
    <row r="68" spans="1:92"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row>
    <row r="69" spans="1:92" ht="13.8" thickBot="1" x14ac:dyDescent="0.3">
      <c r="A69" s="196"/>
      <c r="B69" s="196"/>
      <c r="C69" s="196"/>
      <c r="D69" s="196"/>
      <c r="E69" s="196"/>
      <c r="F69" s="196"/>
      <c r="G69" s="196"/>
      <c r="H69" s="196"/>
      <c r="I69" s="196"/>
      <c r="J69" s="196"/>
      <c r="K69" s="196"/>
      <c r="L69" s="196"/>
      <c r="M69" s="196"/>
      <c r="N69" s="196"/>
      <c r="O69" s="196"/>
      <c r="P69" s="206"/>
      <c r="Q69" s="206"/>
      <c r="R69" s="206"/>
      <c r="S69" s="206"/>
      <c r="T69" s="206"/>
      <c r="U69" s="206"/>
      <c r="V69" s="206"/>
      <c r="W69" s="206"/>
      <c r="X69" s="206"/>
      <c r="Y69" s="206"/>
      <c r="Z69" s="196"/>
      <c r="AA69" s="196"/>
      <c r="AB69" s="196"/>
      <c r="AC69" s="196"/>
      <c r="AD69" s="196"/>
      <c r="AE69" s="196"/>
      <c r="AF69" s="196"/>
      <c r="AG69" s="196"/>
      <c r="AH69" s="196"/>
      <c r="AI69" s="196"/>
      <c r="AJ69" s="196"/>
      <c r="AK69" s="196"/>
      <c r="AL69" s="196"/>
      <c r="AM69" s="196"/>
      <c r="AN69" s="196"/>
      <c r="AO69" s="206"/>
      <c r="AP69" s="206"/>
      <c r="AQ69" s="206"/>
      <c r="AR69" s="206"/>
      <c r="AS69" s="206"/>
      <c r="AT69" s="206"/>
      <c r="AU69" s="206"/>
      <c r="AV69" s="206"/>
      <c r="AW69" s="206"/>
      <c r="AX69" s="206"/>
      <c r="AY69" s="196"/>
      <c r="AZ69" s="196"/>
      <c r="BA69" s="196"/>
      <c r="BB69" s="196"/>
      <c r="BC69" s="196"/>
      <c r="BD69" s="196"/>
      <c r="BE69" s="196"/>
      <c r="BF69" s="196"/>
      <c r="BG69" s="196"/>
      <c r="BH69" s="196"/>
      <c r="BI69" s="196"/>
      <c r="BJ69" s="196"/>
      <c r="BK69" s="196"/>
      <c r="BL69" s="196"/>
      <c r="BM69" s="196"/>
      <c r="BN69" s="206"/>
      <c r="BO69" s="206"/>
      <c r="BP69" s="206"/>
      <c r="BQ69" s="206"/>
      <c r="BR69" s="206"/>
      <c r="BS69" s="206"/>
      <c r="BT69" s="206"/>
      <c r="BU69" s="206"/>
      <c r="BV69" s="206"/>
      <c r="BW69" s="206"/>
      <c r="BX69" s="196"/>
      <c r="BY69" s="196"/>
      <c r="BZ69" s="196"/>
      <c r="CA69" s="196"/>
      <c r="CB69" s="196"/>
      <c r="CC69" s="196"/>
      <c r="CD69" s="196"/>
      <c r="CE69" s="196"/>
      <c r="CF69" s="196"/>
      <c r="CG69" s="196"/>
      <c r="CH69" s="196"/>
      <c r="CI69" s="196"/>
      <c r="CJ69" s="196"/>
      <c r="CK69" s="196"/>
      <c r="CL69" s="196"/>
      <c r="CM69" s="206"/>
      <c r="CN69" s="206"/>
    </row>
    <row r="70" spans="1:92" x14ac:dyDescent="0.25">
      <c r="A70" s="43"/>
      <c r="B70" s="43"/>
      <c r="C70" s="43"/>
      <c r="D70" s="43"/>
      <c r="E70" s="43"/>
      <c r="F70" s="43"/>
      <c r="G70" s="43"/>
      <c r="H70" s="43"/>
      <c r="I70" s="43"/>
      <c r="J70" s="43"/>
      <c r="K70" s="43"/>
      <c r="L70" s="43"/>
      <c r="M70" s="43"/>
      <c r="N70" s="43"/>
      <c r="O70" s="43"/>
      <c r="P70" s="208"/>
    </row>
    <row r="71" spans="1:92" x14ac:dyDescent="0.25">
      <c r="A71" s="298" t="s">
        <v>48</v>
      </c>
      <c r="B71" s="298"/>
      <c r="C71" s="43"/>
      <c r="D71" s="43"/>
      <c r="E71" s="43"/>
      <c r="F71" s="43"/>
      <c r="G71" s="43"/>
      <c r="H71" s="43"/>
      <c r="I71" s="43"/>
      <c r="J71" s="43"/>
      <c r="K71" s="43"/>
      <c r="L71" s="43"/>
      <c r="M71" s="43"/>
      <c r="N71" s="43"/>
      <c r="O71" s="43"/>
      <c r="P71" s="208"/>
    </row>
    <row r="72" spans="1:92" ht="10.5" customHeight="1" x14ac:dyDescent="0.25">
      <c r="A72" s="283" t="s">
        <v>329</v>
      </c>
      <c r="B72" s="283"/>
      <c r="C72" s="283"/>
      <c r="D72" s="283"/>
      <c r="E72" s="283"/>
      <c r="F72" s="283"/>
      <c r="G72" s="283"/>
      <c r="H72" s="283"/>
      <c r="I72" s="283"/>
      <c r="J72" s="283"/>
      <c r="K72" s="283"/>
      <c r="L72" s="283"/>
      <c r="M72" s="283"/>
      <c r="N72" s="43"/>
      <c r="O72" s="43"/>
      <c r="P72" s="43"/>
    </row>
    <row r="73" spans="1:92" x14ac:dyDescent="0.25">
      <c r="A73" s="43"/>
      <c r="B73" s="43"/>
      <c r="C73" s="43"/>
      <c r="D73" s="43"/>
      <c r="E73" s="43"/>
      <c r="F73" s="43"/>
      <c r="G73" s="43"/>
      <c r="H73" s="43"/>
      <c r="I73" s="43"/>
      <c r="J73" s="43"/>
      <c r="K73" s="43"/>
      <c r="L73" s="43"/>
      <c r="M73" s="43"/>
      <c r="N73" s="43"/>
      <c r="O73" s="43"/>
      <c r="P73" s="208"/>
    </row>
    <row r="74" spans="1:92" ht="12.75" customHeight="1" x14ac:dyDescent="0.25">
      <c r="A74" s="250" t="s">
        <v>351</v>
      </c>
      <c r="B74" s="250"/>
      <c r="C74" s="15"/>
      <c r="D74" s="15"/>
      <c r="E74" s="15"/>
      <c r="F74" s="15"/>
      <c r="G74" s="15"/>
      <c r="H74" s="15"/>
      <c r="I74" s="15"/>
      <c r="J74" s="15"/>
      <c r="K74" s="15"/>
      <c r="L74" s="15"/>
      <c r="M74" s="15"/>
      <c r="N74" s="15"/>
      <c r="O74" s="15"/>
      <c r="P74" s="15"/>
    </row>
    <row r="75" spans="1:92" x14ac:dyDescent="0.25">
      <c r="F75" s="312"/>
      <c r="G75" s="312"/>
    </row>
    <row r="76" spans="1:92" x14ac:dyDescent="0.25">
      <c r="F76" s="144"/>
      <c r="G76" s="144"/>
    </row>
  </sheetData>
  <mergeCells count="5">
    <mergeCell ref="F75:G75"/>
    <mergeCell ref="A71:B71"/>
    <mergeCell ref="A1:L1"/>
    <mergeCell ref="A72:M72"/>
    <mergeCell ref="A74:B74"/>
  </mergeCells>
  <hyperlinks>
    <hyperlink ref="AV1" location="Contents!A1" display="back to contents" xr:uid="{00000000-0004-0000-1500-000000000000}"/>
  </hyperlinks>
  <pageMargins left="0.23622047244094491" right="0.23622047244094491" top="0.74803149606299213" bottom="0.74803149606299213" header="0.31496062992125984" footer="0.31496062992125984"/>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121"/>
  <sheetViews>
    <sheetView showGridLines="0" zoomScaleNormal="100" workbookViewId="0">
      <selection sqref="A1:O1"/>
    </sheetView>
  </sheetViews>
  <sheetFormatPr defaultColWidth="9.109375" defaultRowHeight="13.2" x14ac:dyDescent="0.25"/>
  <cols>
    <col min="1" max="1" width="5.109375" customWidth="1"/>
    <col min="2" max="2" width="25.88671875" customWidth="1"/>
    <col min="3" max="3" width="18.88671875" customWidth="1"/>
    <col min="4" max="4" width="12.88671875" customWidth="1"/>
    <col min="5" max="5" width="13.88671875" customWidth="1"/>
    <col min="6" max="6" width="11.109375" customWidth="1"/>
    <col min="7" max="7" width="7.88671875" customWidth="1"/>
    <col min="8" max="8" width="2.109375" customWidth="1"/>
    <col min="9" max="9" width="18.109375" customWidth="1"/>
    <col min="10" max="10" width="12.44140625" customWidth="1"/>
    <col min="11" max="11" width="12.109375" customWidth="1"/>
    <col min="12" max="12" width="9.5546875" customWidth="1"/>
    <col min="13" max="13" width="7.88671875" customWidth="1"/>
    <col min="14" max="14" width="18.44140625" customWidth="1"/>
    <col min="15" max="15" width="9.88671875" customWidth="1"/>
    <col min="16" max="16" width="11.88671875" customWidth="1"/>
    <col min="17" max="17" width="10" customWidth="1"/>
    <col min="18" max="21" width="5.88671875" customWidth="1"/>
    <col min="22" max="22" width="1.88671875" customWidth="1"/>
    <col min="23" max="23" width="39.109375" customWidth="1"/>
  </cols>
  <sheetData>
    <row r="1" spans="1:21" ht="18" customHeight="1" x14ac:dyDescent="0.3">
      <c r="A1" s="269" t="s">
        <v>977</v>
      </c>
      <c r="B1" s="314"/>
      <c r="C1" s="314"/>
      <c r="D1" s="314"/>
      <c r="E1" s="314"/>
      <c r="F1" s="314"/>
      <c r="G1" s="314"/>
      <c r="H1" s="314"/>
      <c r="I1" s="314"/>
      <c r="J1" s="314"/>
      <c r="K1" s="314"/>
      <c r="L1" s="314"/>
      <c r="M1" s="314"/>
      <c r="N1" s="314"/>
      <c r="O1" s="314"/>
      <c r="P1" s="216"/>
      <c r="Q1" s="309" t="s">
        <v>84</v>
      </c>
      <c r="R1" s="309"/>
      <c r="S1" s="309"/>
      <c r="T1" s="216"/>
      <c r="U1" s="216"/>
    </row>
    <row r="2" spans="1:21" ht="15" customHeight="1" thickBot="1" x14ac:dyDescent="0.3">
      <c r="A2" s="198"/>
      <c r="B2" s="198"/>
      <c r="C2" s="199"/>
      <c r="D2" s="199"/>
      <c r="E2" s="199"/>
      <c r="F2" s="199"/>
      <c r="G2" s="199"/>
      <c r="H2" s="199"/>
      <c r="I2" s="199"/>
      <c r="J2" s="199"/>
      <c r="K2" s="199"/>
      <c r="L2" s="199"/>
      <c r="M2" s="199"/>
      <c r="N2" s="199"/>
      <c r="O2" s="199"/>
      <c r="P2" s="199"/>
      <c r="Q2" s="196"/>
    </row>
    <row r="3" spans="1:21" x14ac:dyDescent="0.25">
      <c r="A3" s="50"/>
      <c r="B3" s="50"/>
      <c r="C3" s="315" t="s">
        <v>397</v>
      </c>
      <c r="D3" s="315"/>
      <c r="E3" s="315"/>
      <c r="F3" s="315"/>
      <c r="G3" s="209"/>
      <c r="H3" s="210"/>
      <c r="I3" s="315" t="s">
        <v>398</v>
      </c>
      <c r="J3" s="315"/>
      <c r="K3" s="315"/>
      <c r="L3" s="315"/>
      <c r="M3" s="209"/>
      <c r="N3" s="316" t="s">
        <v>399</v>
      </c>
      <c r="O3" s="316"/>
      <c r="P3" s="316"/>
      <c r="Q3" s="316"/>
      <c r="R3" s="211"/>
      <c r="S3" s="211"/>
      <c r="T3" s="211"/>
      <c r="U3" s="211"/>
    </row>
    <row r="4" spans="1:21" ht="12.6" customHeight="1" x14ac:dyDescent="0.25">
      <c r="A4" s="50"/>
      <c r="B4" s="50"/>
      <c r="C4" s="258" t="s">
        <v>97</v>
      </c>
      <c r="D4" s="61"/>
      <c r="E4" s="61"/>
      <c r="F4" s="253" t="s">
        <v>98</v>
      </c>
      <c r="G4" s="192"/>
      <c r="H4" s="192"/>
      <c r="I4" s="258" t="s">
        <v>97</v>
      </c>
      <c r="J4" s="61"/>
      <c r="K4" s="61"/>
      <c r="L4" s="253" t="s">
        <v>98</v>
      </c>
      <c r="M4" s="192"/>
      <c r="N4" s="258" t="s">
        <v>97</v>
      </c>
      <c r="O4" s="61"/>
      <c r="P4" s="61"/>
      <c r="Q4" s="253" t="s">
        <v>98</v>
      </c>
      <c r="R4" s="144"/>
      <c r="S4" s="144"/>
      <c r="T4" s="144"/>
      <c r="U4" s="144"/>
    </row>
    <row r="5" spans="1:21" ht="12.6" customHeight="1" x14ac:dyDescent="0.25">
      <c r="A5" s="50"/>
      <c r="B5" s="50"/>
      <c r="C5" s="256"/>
      <c r="D5" s="256" t="s">
        <v>331</v>
      </c>
      <c r="E5" s="256"/>
      <c r="F5" s="254"/>
      <c r="G5" s="52"/>
      <c r="H5" s="52"/>
      <c r="I5" s="256"/>
      <c r="J5" s="256" t="s">
        <v>331</v>
      </c>
      <c r="K5" s="256"/>
      <c r="L5" s="254"/>
      <c r="M5" s="52"/>
      <c r="N5" s="256"/>
      <c r="O5" s="256" t="s">
        <v>331</v>
      </c>
      <c r="P5" s="256"/>
      <c r="Q5" s="254"/>
      <c r="R5" s="144"/>
      <c r="S5" s="144"/>
      <c r="T5" s="144"/>
      <c r="U5" s="144"/>
    </row>
    <row r="6" spans="1:21" ht="12.6" customHeight="1" x14ac:dyDescent="0.25">
      <c r="A6" s="50"/>
      <c r="B6" s="50"/>
      <c r="C6" s="256"/>
      <c r="D6" s="256"/>
      <c r="E6" s="256"/>
      <c r="F6" s="254"/>
      <c r="G6" s="64"/>
      <c r="H6" s="64"/>
      <c r="I6" s="256"/>
      <c r="J6" s="256"/>
      <c r="K6" s="256"/>
      <c r="L6" s="254"/>
      <c r="N6" s="256"/>
      <c r="O6" s="256"/>
      <c r="P6" s="256"/>
      <c r="Q6" s="254"/>
      <c r="R6" s="144"/>
      <c r="S6" s="144"/>
      <c r="T6" s="144"/>
      <c r="U6" s="144"/>
    </row>
    <row r="7" spans="1:21" ht="12.9" customHeight="1" x14ac:dyDescent="0.25">
      <c r="A7" s="50" t="s">
        <v>0</v>
      </c>
      <c r="B7" s="50"/>
      <c r="C7" s="274"/>
      <c r="D7" s="130" t="s">
        <v>96</v>
      </c>
      <c r="E7" s="130" t="s">
        <v>79</v>
      </c>
      <c r="F7" s="288"/>
      <c r="G7" s="193"/>
      <c r="H7" s="193"/>
      <c r="I7" s="274"/>
      <c r="J7" s="130" t="s">
        <v>96</v>
      </c>
      <c r="K7" s="130" t="s">
        <v>79</v>
      </c>
      <c r="L7" s="288"/>
      <c r="M7" s="123"/>
      <c r="N7" s="274"/>
      <c r="O7" s="130" t="s">
        <v>96</v>
      </c>
      <c r="P7" s="130" t="s">
        <v>79</v>
      </c>
      <c r="Q7" s="288"/>
      <c r="R7" s="144"/>
      <c r="S7" s="144"/>
      <c r="T7" s="144"/>
      <c r="U7" s="144"/>
    </row>
    <row r="8" spans="1:21" ht="12.9" customHeight="1" x14ac:dyDescent="0.25">
      <c r="A8" s="50"/>
      <c r="B8" s="50"/>
      <c r="C8" s="14"/>
      <c r="D8" s="62"/>
      <c r="E8" s="62"/>
      <c r="F8" s="62"/>
      <c r="G8" s="64"/>
      <c r="H8" s="64"/>
      <c r="I8" s="14"/>
      <c r="J8" s="62"/>
      <c r="K8" s="62"/>
      <c r="L8" s="62"/>
      <c r="N8" s="14"/>
      <c r="O8" s="62"/>
      <c r="P8" s="62"/>
      <c r="Q8" s="62"/>
      <c r="R8" s="144"/>
      <c r="S8" s="144"/>
      <c r="T8" s="144"/>
      <c r="U8" s="144"/>
    </row>
    <row r="9" spans="1:21" x14ac:dyDescent="0.25">
      <c r="A9" s="50"/>
      <c r="B9" s="50" t="s">
        <v>18</v>
      </c>
      <c r="C9" s="119">
        <v>314</v>
      </c>
      <c r="D9" s="119">
        <v>300</v>
      </c>
      <c r="E9" s="119">
        <v>327.9</v>
      </c>
      <c r="F9" s="120">
        <v>1770</v>
      </c>
      <c r="G9" s="200"/>
      <c r="H9" s="200"/>
      <c r="I9" s="119">
        <v>219.3</v>
      </c>
      <c r="J9" s="119">
        <v>207.7</v>
      </c>
      <c r="K9" s="119">
        <v>231</v>
      </c>
      <c r="L9" s="135">
        <v>1244</v>
      </c>
      <c r="M9" s="159"/>
      <c r="N9" s="119">
        <v>94.7</v>
      </c>
      <c r="O9" s="119">
        <v>87</v>
      </c>
      <c r="P9" s="119">
        <v>102.4</v>
      </c>
      <c r="Q9" s="135">
        <v>526</v>
      </c>
      <c r="R9" s="194"/>
      <c r="S9" s="194"/>
      <c r="T9" s="212">
        <f>E9-C9</f>
        <v>13.899999999999977</v>
      </c>
      <c r="U9" s="194"/>
    </row>
    <row r="10" spans="1:21" x14ac:dyDescent="0.25">
      <c r="A10" s="50"/>
      <c r="B10" s="50" t="s">
        <v>19</v>
      </c>
      <c r="C10" s="119">
        <v>244.9</v>
      </c>
      <c r="D10" s="119">
        <v>234.3</v>
      </c>
      <c r="E10" s="119">
        <v>255.4</v>
      </c>
      <c r="F10" s="120">
        <v>1876</v>
      </c>
      <c r="G10" s="200"/>
      <c r="H10" s="200"/>
      <c r="I10" s="119">
        <v>161.6</v>
      </c>
      <c r="J10" s="119">
        <v>153</v>
      </c>
      <c r="K10" s="119">
        <v>170.3</v>
      </c>
      <c r="L10" s="135">
        <v>1231.5</v>
      </c>
      <c r="M10" s="159"/>
      <c r="N10" s="119">
        <v>83.2</v>
      </c>
      <c r="O10" s="119">
        <v>77.099999999999994</v>
      </c>
      <c r="P10" s="119">
        <v>89.3</v>
      </c>
      <c r="Q10" s="135">
        <v>644.5</v>
      </c>
      <c r="R10" s="194"/>
      <c r="S10" s="194"/>
      <c r="T10" s="212">
        <f t="shared" ref="T10:T40" si="0">E10-C10</f>
        <v>10.5</v>
      </c>
      <c r="U10" s="194"/>
    </row>
    <row r="11" spans="1:21" x14ac:dyDescent="0.25">
      <c r="A11" s="50"/>
      <c r="B11" s="50" t="s">
        <v>20</v>
      </c>
      <c r="C11" s="119">
        <v>275.2</v>
      </c>
      <c r="D11" s="119">
        <v>258.8</v>
      </c>
      <c r="E11" s="119">
        <v>291.7</v>
      </c>
      <c r="F11" s="120">
        <v>998</v>
      </c>
      <c r="G11" s="200"/>
      <c r="H11" s="200"/>
      <c r="I11" s="119">
        <v>196.3</v>
      </c>
      <c r="J11" s="119">
        <v>182.3</v>
      </c>
      <c r="K11" s="119">
        <v>210.3</v>
      </c>
      <c r="L11" s="135">
        <v>706</v>
      </c>
      <c r="M11" s="159"/>
      <c r="N11" s="119">
        <v>78.900000000000006</v>
      </c>
      <c r="O11" s="119">
        <v>70.2</v>
      </c>
      <c r="P11" s="119">
        <v>87.7</v>
      </c>
      <c r="Q11" s="135">
        <v>292</v>
      </c>
      <c r="R11" s="194"/>
      <c r="S11" s="194"/>
      <c r="T11" s="212">
        <f t="shared" si="0"/>
        <v>16.5</v>
      </c>
      <c r="U11" s="194"/>
    </row>
    <row r="12" spans="1:21" x14ac:dyDescent="0.25">
      <c r="A12" s="50"/>
      <c r="B12" s="50" t="s">
        <v>80</v>
      </c>
      <c r="C12" s="119">
        <v>279.2</v>
      </c>
      <c r="D12" s="119">
        <v>260.2</v>
      </c>
      <c r="E12" s="119">
        <v>298.2</v>
      </c>
      <c r="F12" s="120">
        <v>793</v>
      </c>
      <c r="G12" s="200"/>
      <c r="H12" s="200"/>
      <c r="I12" s="119">
        <v>195.7</v>
      </c>
      <c r="J12" s="119">
        <v>179.6</v>
      </c>
      <c r="K12" s="119">
        <v>211.8</v>
      </c>
      <c r="L12" s="135">
        <v>546.5</v>
      </c>
      <c r="M12" s="159"/>
      <c r="N12" s="119">
        <v>83.5</v>
      </c>
      <c r="O12" s="119">
        <v>73.400000000000006</v>
      </c>
      <c r="P12" s="119">
        <v>93.6</v>
      </c>
      <c r="Q12" s="135">
        <v>246.5</v>
      </c>
      <c r="R12" s="194"/>
      <c r="S12" s="194"/>
      <c r="T12" s="212">
        <f t="shared" si="0"/>
        <v>19</v>
      </c>
      <c r="U12" s="194"/>
    </row>
    <row r="13" spans="1:21" x14ac:dyDescent="0.25">
      <c r="A13" s="50"/>
      <c r="B13" s="50" t="s">
        <v>46</v>
      </c>
      <c r="C13" s="119">
        <v>284.89999999999998</v>
      </c>
      <c r="D13" s="119">
        <v>275.8</v>
      </c>
      <c r="E13" s="119">
        <v>293.89999999999998</v>
      </c>
      <c r="F13" s="120">
        <v>3507</v>
      </c>
      <c r="G13" s="200"/>
      <c r="H13" s="200"/>
      <c r="I13" s="119">
        <v>199.6</v>
      </c>
      <c r="J13" s="119">
        <v>192.1</v>
      </c>
      <c r="K13" s="119">
        <v>207.2</v>
      </c>
      <c r="L13" s="135">
        <v>2475</v>
      </c>
      <c r="M13" s="159"/>
      <c r="N13" s="119">
        <v>85.2</v>
      </c>
      <c r="O13" s="119">
        <v>80.3</v>
      </c>
      <c r="P13" s="119">
        <v>90.2</v>
      </c>
      <c r="Q13" s="135">
        <v>1032</v>
      </c>
      <c r="R13" s="194"/>
      <c r="S13" s="194"/>
      <c r="T13" s="212">
        <f t="shared" si="0"/>
        <v>9</v>
      </c>
      <c r="U13" s="194"/>
    </row>
    <row r="14" spans="1:21" x14ac:dyDescent="0.25">
      <c r="A14" s="50"/>
      <c r="B14" s="50" t="s">
        <v>21</v>
      </c>
      <c r="C14" s="119">
        <v>391.1</v>
      </c>
      <c r="D14" s="119">
        <v>361.3</v>
      </c>
      <c r="E14" s="119">
        <v>420.9</v>
      </c>
      <c r="F14" s="120">
        <v>604</v>
      </c>
      <c r="G14" s="200"/>
      <c r="H14" s="200"/>
      <c r="I14" s="119">
        <v>276.39999999999998</v>
      </c>
      <c r="J14" s="119">
        <v>251.1</v>
      </c>
      <c r="K14" s="119">
        <v>301.60000000000002</v>
      </c>
      <c r="L14" s="135">
        <v>422.5</v>
      </c>
      <c r="M14" s="159"/>
      <c r="N14" s="119">
        <v>114.8</v>
      </c>
      <c r="O14" s="119">
        <v>98.8</v>
      </c>
      <c r="P14" s="119">
        <v>130.69999999999999</v>
      </c>
      <c r="Q14" s="135">
        <v>181.5</v>
      </c>
      <c r="R14" s="194"/>
      <c r="S14" s="194"/>
      <c r="T14" s="212">
        <f t="shared" si="0"/>
        <v>29.799999999999955</v>
      </c>
      <c r="U14" s="194"/>
    </row>
    <row r="15" spans="1:21" x14ac:dyDescent="0.25">
      <c r="A15" s="50"/>
      <c r="B15" s="50" t="s">
        <v>6</v>
      </c>
      <c r="C15" s="119">
        <v>301.10000000000002</v>
      </c>
      <c r="D15" s="119">
        <v>286</v>
      </c>
      <c r="E15" s="119">
        <v>316.3</v>
      </c>
      <c r="F15" s="120">
        <v>1448</v>
      </c>
      <c r="G15" s="200"/>
      <c r="H15" s="200"/>
      <c r="I15" s="119">
        <v>212.9</v>
      </c>
      <c r="J15" s="119">
        <v>200</v>
      </c>
      <c r="K15" s="119">
        <v>225.8</v>
      </c>
      <c r="L15" s="135">
        <v>1009.5</v>
      </c>
      <c r="M15" s="159"/>
      <c r="N15" s="119">
        <v>88.2</v>
      </c>
      <c r="O15" s="119">
        <v>80.2</v>
      </c>
      <c r="P15" s="119">
        <v>96.2</v>
      </c>
      <c r="Q15" s="135">
        <v>438.5</v>
      </c>
      <c r="R15" s="194"/>
      <c r="S15" s="194"/>
      <c r="T15" s="212">
        <f t="shared" si="0"/>
        <v>15.199999999999989</v>
      </c>
      <c r="U15" s="194"/>
    </row>
    <row r="16" spans="1:21" x14ac:dyDescent="0.25">
      <c r="A16" s="50"/>
      <c r="B16" s="50" t="s">
        <v>22</v>
      </c>
      <c r="C16" s="119">
        <v>442.1</v>
      </c>
      <c r="D16" s="119">
        <v>421.7</v>
      </c>
      <c r="E16" s="119">
        <v>462.6</v>
      </c>
      <c r="F16" s="120">
        <v>1644</v>
      </c>
      <c r="G16" s="200"/>
      <c r="H16" s="200"/>
      <c r="I16" s="119">
        <v>323.8</v>
      </c>
      <c r="J16" s="119">
        <v>306.3</v>
      </c>
      <c r="K16" s="119">
        <v>341.4</v>
      </c>
      <c r="L16" s="135">
        <v>1204.5</v>
      </c>
      <c r="M16" s="159"/>
      <c r="N16" s="119">
        <v>118.3</v>
      </c>
      <c r="O16" s="119">
        <v>107.7</v>
      </c>
      <c r="P16" s="119">
        <v>128.9</v>
      </c>
      <c r="Q16" s="135">
        <v>439.5</v>
      </c>
      <c r="R16" s="194"/>
      <c r="S16" s="194"/>
      <c r="T16" s="212">
        <f t="shared" si="0"/>
        <v>20.5</v>
      </c>
      <c r="U16" s="194"/>
    </row>
    <row r="17" spans="1:21" x14ac:dyDescent="0.25">
      <c r="A17" s="50"/>
      <c r="B17" s="50" t="s">
        <v>23</v>
      </c>
      <c r="C17" s="119">
        <v>394.8</v>
      </c>
      <c r="D17" s="119">
        <v>375.3</v>
      </c>
      <c r="E17" s="119">
        <v>414.4</v>
      </c>
      <c r="F17" s="120">
        <v>1424</v>
      </c>
      <c r="G17" s="200"/>
      <c r="H17" s="200"/>
      <c r="I17" s="119">
        <v>283</v>
      </c>
      <c r="J17" s="119">
        <v>266.3</v>
      </c>
      <c r="K17" s="119">
        <v>299.7</v>
      </c>
      <c r="L17" s="135">
        <v>1014</v>
      </c>
      <c r="M17" s="159"/>
      <c r="N17" s="119">
        <v>111.9</v>
      </c>
      <c r="O17" s="119">
        <v>101.5</v>
      </c>
      <c r="P17" s="119">
        <v>122.2</v>
      </c>
      <c r="Q17" s="135">
        <v>410</v>
      </c>
      <c r="R17" s="194"/>
      <c r="S17" s="194"/>
      <c r="T17" s="212">
        <f t="shared" si="0"/>
        <v>19.599999999999966</v>
      </c>
      <c r="U17" s="194"/>
    </row>
    <row r="18" spans="1:21" x14ac:dyDescent="0.25">
      <c r="A18" s="50"/>
      <c r="B18" s="50" t="s">
        <v>24</v>
      </c>
      <c r="C18" s="119">
        <v>208.8</v>
      </c>
      <c r="D18" s="119">
        <v>193.7</v>
      </c>
      <c r="E18" s="119">
        <v>223.9</v>
      </c>
      <c r="F18" s="120">
        <v>675</v>
      </c>
      <c r="G18" s="200"/>
      <c r="H18" s="200"/>
      <c r="I18" s="119">
        <v>144.69999999999999</v>
      </c>
      <c r="J18" s="119">
        <v>132.1</v>
      </c>
      <c r="K18" s="119">
        <v>157.4</v>
      </c>
      <c r="L18" s="135">
        <v>464</v>
      </c>
      <c r="M18" s="159"/>
      <c r="N18" s="119">
        <v>64</v>
      </c>
      <c r="O18" s="119">
        <v>55.8</v>
      </c>
      <c r="P18" s="119">
        <v>72.3</v>
      </c>
      <c r="Q18" s="135">
        <v>211</v>
      </c>
      <c r="R18" s="194"/>
      <c r="S18" s="194"/>
      <c r="T18" s="212">
        <f t="shared" si="0"/>
        <v>15.099999999999994</v>
      </c>
      <c r="U18" s="194"/>
    </row>
    <row r="19" spans="1:21" x14ac:dyDescent="0.25">
      <c r="A19" s="50"/>
      <c r="B19" s="50" t="s">
        <v>25</v>
      </c>
      <c r="C19" s="119">
        <v>247.6</v>
      </c>
      <c r="D19" s="119">
        <v>231</v>
      </c>
      <c r="E19" s="119">
        <v>264.2</v>
      </c>
      <c r="F19" s="120">
        <v>778</v>
      </c>
      <c r="G19" s="200"/>
      <c r="H19" s="200"/>
      <c r="I19" s="119">
        <v>173.2</v>
      </c>
      <c r="J19" s="119">
        <v>159.30000000000001</v>
      </c>
      <c r="K19" s="119">
        <v>187.2</v>
      </c>
      <c r="L19" s="135">
        <v>543</v>
      </c>
      <c r="M19" s="159"/>
      <c r="N19" s="119">
        <v>74.400000000000006</v>
      </c>
      <c r="O19" s="119">
        <v>65.3</v>
      </c>
      <c r="P19" s="119">
        <v>83.5</v>
      </c>
      <c r="Q19" s="135">
        <v>235</v>
      </c>
      <c r="R19" s="194"/>
      <c r="S19" s="194"/>
      <c r="T19" s="212">
        <f t="shared" si="0"/>
        <v>16.599999999999994</v>
      </c>
      <c r="U19" s="194"/>
    </row>
    <row r="20" spans="1:21" x14ac:dyDescent="0.25">
      <c r="A20" s="50"/>
      <c r="B20" s="50" t="s">
        <v>26</v>
      </c>
      <c r="C20" s="119">
        <v>224.7</v>
      </c>
      <c r="D20" s="119">
        <v>207.5</v>
      </c>
      <c r="E20" s="119">
        <v>241.9</v>
      </c>
      <c r="F20" s="120">
        <v>598</v>
      </c>
      <c r="G20" s="200"/>
      <c r="H20" s="200"/>
      <c r="I20" s="119">
        <v>144.69999999999999</v>
      </c>
      <c r="J20" s="119">
        <v>130.9</v>
      </c>
      <c r="K20" s="119">
        <v>158.6</v>
      </c>
      <c r="L20" s="135">
        <v>383</v>
      </c>
      <c r="M20" s="159"/>
      <c r="N20" s="119">
        <v>80</v>
      </c>
      <c r="O20" s="119">
        <v>69.8</v>
      </c>
      <c r="P20" s="119">
        <v>90.2</v>
      </c>
      <c r="Q20" s="135">
        <v>215</v>
      </c>
      <c r="R20" s="194"/>
      <c r="S20" s="194"/>
      <c r="T20" s="212">
        <f t="shared" si="0"/>
        <v>17.200000000000017</v>
      </c>
      <c r="U20" s="194"/>
    </row>
    <row r="21" spans="1:21" x14ac:dyDescent="0.25">
      <c r="A21" s="50"/>
      <c r="B21" s="50" t="s">
        <v>27</v>
      </c>
      <c r="C21" s="119">
        <v>340.6</v>
      </c>
      <c r="D21" s="119">
        <v>324.60000000000002</v>
      </c>
      <c r="E21" s="119">
        <v>356.7</v>
      </c>
      <c r="F21" s="120">
        <v>1564</v>
      </c>
      <c r="G21" s="200"/>
      <c r="H21" s="200"/>
      <c r="I21" s="119">
        <v>245.2</v>
      </c>
      <c r="J21" s="119">
        <v>231.5</v>
      </c>
      <c r="K21" s="119">
        <v>258.89999999999998</v>
      </c>
      <c r="L21" s="135">
        <v>1122</v>
      </c>
      <c r="M21" s="159"/>
      <c r="N21" s="119">
        <v>95.4</v>
      </c>
      <c r="O21" s="119">
        <v>87</v>
      </c>
      <c r="P21" s="119">
        <v>103.9</v>
      </c>
      <c r="Q21" s="135">
        <v>442</v>
      </c>
      <c r="R21" s="194"/>
      <c r="S21" s="194"/>
      <c r="T21" s="212">
        <f t="shared" si="0"/>
        <v>16.099999999999966</v>
      </c>
      <c r="U21" s="194"/>
    </row>
    <row r="22" spans="1:21" x14ac:dyDescent="0.25">
      <c r="A22" s="50"/>
      <c r="B22" s="50" t="s">
        <v>7</v>
      </c>
      <c r="C22" s="119">
        <v>314.7</v>
      </c>
      <c r="D22" s="119">
        <v>304.60000000000002</v>
      </c>
      <c r="E22" s="119">
        <v>324.8</v>
      </c>
      <c r="F22" s="120">
        <v>3425</v>
      </c>
      <c r="G22" s="200"/>
      <c r="H22" s="200"/>
      <c r="I22" s="119">
        <v>219.7</v>
      </c>
      <c r="J22" s="119">
        <v>211.3</v>
      </c>
      <c r="K22" s="119">
        <v>228.2</v>
      </c>
      <c r="L22" s="135">
        <v>2386.5</v>
      </c>
      <c r="M22" s="159"/>
      <c r="N22" s="119">
        <v>95</v>
      </c>
      <c r="O22" s="119">
        <v>89.4</v>
      </c>
      <c r="P22" s="119">
        <v>100.5</v>
      </c>
      <c r="Q22" s="135">
        <v>1038.5</v>
      </c>
      <c r="R22" s="194"/>
      <c r="S22" s="194"/>
      <c r="T22" s="212">
        <f t="shared" si="0"/>
        <v>10.100000000000023</v>
      </c>
      <c r="U22" s="194"/>
    </row>
    <row r="23" spans="1:21" x14ac:dyDescent="0.25">
      <c r="A23" s="50"/>
      <c r="B23" s="50" t="s">
        <v>28</v>
      </c>
      <c r="C23" s="119">
        <v>494.9</v>
      </c>
      <c r="D23" s="119">
        <v>483.8</v>
      </c>
      <c r="E23" s="119">
        <v>505.9</v>
      </c>
      <c r="F23" s="120">
        <v>7125</v>
      </c>
      <c r="G23" s="200"/>
      <c r="H23" s="200"/>
      <c r="I23" s="119">
        <v>368.3</v>
      </c>
      <c r="J23" s="119">
        <v>358.8</v>
      </c>
      <c r="K23" s="119">
        <v>377.9</v>
      </c>
      <c r="L23" s="135">
        <v>5347</v>
      </c>
      <c r="M23" s="159"/>
      <c r="N23" s="119">
        <v>126.5</v>
      </c>
      <c r="O23" s="119">
        <v>120.8</v>
      </c>
      <c r="P23" s="119">
        <v>132.19999999999999</v>
      </c>
      <c r="Q23" s="135">
        <v>1778</v>
      </c>
      <c r="R23" s="194"/>
      <c r="S23" s="194"/>
      <c r="T23" s="212">
        <f t="shared" si="0"/>
        <v>11</v>
      </c>
      <c r="U23" s="194"/>
    </row>
    <row r="24" spans="1:21" x14ac:dyDescent="0.25">
      <c r="A24" s="50"/>
      <c r="B24" s="50" t="s">
        <v>11</v>
      </c>
      <c r="C24" s="119">
        <v>290.89999999999998</v>
      </c>
      <c r="D24" s="119">
        <v>279</v>
      </c>
      <c r="E24" s="119">
        <v>302.7</v>
      </c>
      <c r="F24" s="120">
        <v>2123</v>
      </c>
      <c r="G24" s="200"/>
      <c r="H24" s="200"/>
      <c r="I24" s="119">
        <v>203.9</v>
      </c>
      <c r="J24" s="119">
        <v>193.9</v>
      </c>
      <c r="K24" s="119">
        <v>213.9</v>
      </c>
      <c r="L24" s="135">
        <v>1479</v>
      </c>
      <c r="M24" s="159"/>
      <c r="N24" s="119">
        <v>87</v>
      </c>
      <c r="O24" s="119">
        <v>80.5</v>
      </c>
      <c r="P24" s="119">
        <v>93.4</v>
      </c>
      <c r="Q24" s="135">
        <v>644</v>
      </c>
      <c r="R24" s="194"/>
      <c r="S24" s="194"/>
      <c r="T24" s="212">
        <f t="shared" si="0"/>
        <v>11.800000000000011</v>
      </c>
      <c r="U24" s="194"/>
    </row>
    <row r="25" spans="1:21" x14ac:dyDescent="0.25">
      <c r="A25" s="50"/>
      <c r="B25" s="50" t="s">
        <v>29</v>
      </c>
      <c r="C25" s="119">
        <v>405.1</v>
      </c>
      <c r="D25" s="119">
        <v>380.2</v>
      </c>
      <c r="E25" s="119">
        <v>430.1</v>
      </c>
      <c r="F25" s="120">
        <v>933</v>
      </c>
      <c r="G25" s="200"/>
      <c r="H25" s="200"/>
      <c r="I25" s="119">
        <v>297</v>
      </c>
      <c r="J25" s="119">
        <v>275.5</v>
      </c>
      <c r="K25" s="119">
        <v>318.5</v>
      </c>
      <c r="L25" s="135">
        <v>677</v>
      </c>
      <c r="M25" s="159"/>
      <c r="N25" s="119">
        <v>108.2</v>
      </c>
      <c r="O25" s="119">
        <v>95.5</v>
      </c>
      <c r="P25" s="119">
        <v>120.9</v>
      </c>
      <c r="Q25" s="135">
        <v>256</v>
      </c>
      <c r="R25" s="194"/>
      <c r="S25" s="194"/>
      <c r="T25" s="212">
        <f t="shared" si="0"/>
        <v>25</v>
      </c>
      <c r="U25" s="194"/>
    </row>
    <row r="26" spans="1:21" x14ac:dyDescent="0.25">
      <c r="A26" s="50"/>
      <c r="B26" s="50" t="s">
        <v>30</v>
      </c>
      <c r="C26" s="119">
        <v>292.3</v>
      </c>
      <c r="D26" s="119">
        <v>272.5</v>
      </c>
      <c r="E26" s="119">
        <v>312</v>
      </c>
      <c r="F26" s="120">
        <v>762</v>
      </c>
      <c r="G26" s="200"/>
      <c r="H26" s="200"/>
      <c r="I26" s="119">
        <v>204.7</v>
      </c>
      <c r="J26" s="119">
        <v>188.1</v>
      </c>
      <c r="K26" s="119">
        <v>221.2</v>
      </c>
      <c r="L26" s="135">
        <v>532</v>
      </c>
      <c r="M26" s="159"/>
      <c r="N26" s="119">
        <v>87.6</v>
      </c>
      <c r="O26" s="119">
        <v>76.8</v>
      </c>
      <c r="P26" s="119">
        <v>98.4</v>
      </c>
      <c r="Q26" s="135">
        <v>230</v>
      </c>
      <c r="R26" s="194"/>
      <c r="S26" s="194"/>
      <c r="T26" s="212">
        <f t="shared" si="0"/>
        <v>19.699999999999989</v>
      </c>
      <c r="U26" s="194"/>
    </row>
    <row r="27" spans="1:21" x14ac:dyDescent="0.25">
      <c r="A27" s="50"/>
      <c r="B27" s="50" t="s">
        <v>31</v>
      </c>
      <c r="C27" s="119">
        <v>261.8</v>
      </c>
      <c r="D27" s="119">
        <v>243.8</v>
      </c>
      <c r="E27" s="119">
        <v>279.8</v>
      </c>
      <c r="F27" s="120">
        <v>746</v>
      </c>
      <c r="G27" s="200"/>
      <c r="H27" s="200"/>
      <c r="I27" s="119">
        <v>177</v>
      </c>
      <c r="J27" s="119">
        <v>162.19999999999999</v>
      </c>
      <c r="K27" s="119">
        <v>191.9</v>
      </c>
      <c r="L27" s="135">
        <v>502</v>
      </c>
      <c r="M27" s="159"/>
      <c r="N27" s="119">
        <v>84.8</v>
      </c>
      <c r="O27" s="119">
        <v>74.599999999999994</v>
      </c>
      <c r="P27" s="119">
        <v>95</v>
      </c>
      <c r="Q27" s="135">
        <v>244</v>
      </c>
      <c r="R27" s="194"/>
      <c r="S27" s="194"/>
      <c r="T27" s="212">
        <f t="shared" si="0"/>
        <v>18</v>
      </c>
      <c r="U27" s="194"/>
    </row>
    <row r="28" spans="1:21" x14ac:dyDescent="0.25">
      <c r="B28" s="50" t="s">
        <v>47</v>
      </c>
      <c r="C28" s="119">
        <v>293.10000000000002</v>
      </c>
      <c r="D28" s="119">
        <v>258.60000000000002</v>
      </c>
      <c r="E28" s="119">
        <v>327.7</v>
      </c>
      <c r="F28" s="120">
        <v>259</v>
      </c>
      <c r="G28" s="200"/>
      <c r="H28" s="200"/>
      <c r="I28" s="119">
        <v>190.1</v>
      </c>
      <c r="J28" s="119">
        <v>162.19999999999999</v>
      </c>
      <c r="K28" s="119">
        <v>218.1</v>
      </c>
      <c r="L28" s="135">
        <v>167.5</v>
      </c>
      <c r="M28" s="159"/>
      <c r="N28" s="119">
        <v>103</v>
      </c>
      <c r="O28" s="119">
        <v>82.5</v>
      </c>
      <c r="P28" s="119">
        <v>123.4</v>
      </c>
      <c r="Q28" s="135">
        <v>91.5</v>
      </c>
      <c r="R28" s="194"/>
      <c r="S28" s="194"/>
      <c r="T28" s="212">
        <f t="shared" si="0"/>
        <v>34.599999999999966</v>
      </c>
      <c r="U28" s="194"/>
    </row>
    <row r="29" spans="1:21" x14ac:dyDescent="0.25">
      <c r="A29" s="50"/>
      <c r="B29" s="50" t="s">
        <v>32</v>
      </c>
      <c r="C29" s="119">
        <v>392.2</v>
      </c>
      <c r="D29" s="119">
        <v>373.8</v>
      </c>
      <c r="E29" s="119">
        <v>410.6</v>
      </c>
      <c r="F29" s="120">
        <v>1624</v>
      </c>
      <c r="G29" s="200"/>
      <c r="H29" s="200"/>
      <c r="I29" s="119">
        <v>282.10000000000002</v>
      </c>
      <c r="J29" s="119">
        <v>266.39999999999998</v>
      </c>
      <c r="K29" s="119">
        <v>297.89999999999998</v>
      </c>
      <c r="L29" s="135">
        <v>1150.5</v>
      </c>
      <c r="M29" s="159"/>
      <c r="N29" s="119">
        <v>110.1</v>
      </c>
      <c r="O29" s="119">
        <v>100.5</v>
      </c>
      <c r="P29" s="119">
        <v>119.6</v>
      </c>
      <c r="Q29" s="135">
        <v>473.5</v>
      </c>
      <c r="R29" s="194"/>
      <c r="S29" s="194"/>
      <c r="T29" s="212">
        <f t="shared" si="0"/>
        <v>18.400000000000034</v>
      </c>
      <c r="U29" s="194"/>
    </row>
    <row r="30" spans="1:21" x14ac:dyDescent="0.25">
      <c r="A30" s="50"/>
      <c r="B30" s="50" t="s">
        <v>33</v>
      </c>
      <c r="C30" s="119">
        <v>415.3</v>
      </c>
      <c r="D30" s="119">
        <v>402.9</v>
      </c>
      <c r="E30" s="119">
        <v>427.8</v>
      </c>
      <c r="F30" s="120">
        <v>3872</v>
      </c>
      <c r="G30" s="200"/>
      <c r="H30" s="200"/>
      <c r="I30" s="119">
        <v>296.8</v>
      </c>
      <c r="J30" s="119">
        <v>286.3</v>
      </c>
      <c r="K30" s="119">
        <v>307.39999999999998</v>
      </c>
      <c r="L30" s="135">
        <v>2768</v>
      </c>
      <c r="M30" s="159"/>
      <c r="N30" s="119">
        <v>118.5</v>
      </c>
      <c r="O30" s="119">
        <v>111.8</v>
      </c>
      <c r="P30" s="119">
        <v>125.1</v>
      </c>
      <c r="Q30" s="135">
        <v>1104</v>
      </c>
      <c r="R30" s="194"/>
      <c r="S30" s="194"/>
      <c r="T30" s="212">
        <f t="shared" si="0"/>
        <v>12.5</v>
      </c>
      <c r="U30" s="194"/>
    </row>
    <row r="31" spans="1:21" x14ac:dyDescent="0.25">
      <c r="A31" s="50"/>
      <c r="B31" s="50" t="s">
        <v>34</v>
      </c>
      <c r="C31" s="119">
        <v>217.8</v>
      </c>
      <c r="D31" s="119">
        <v>185</v>
      </c>
      <c r="E31" s="119">
        <v>250.7</v>
      </c>
      <c r="F31" s="120">
        <v>156</v>
      </c>
      <c r="G31" s="200"/>
      <c r="H31" s="200"/>
      <c r="I31" s="119">
        <v>142.9</v>
      </c>
      <c r="J31" s="119">
        <v>116.1</v>
      </c>
      <c r="K31" s="119">
        <v>169.7</v>
      </c>
      <c r="L31" s="135">
        <v>101.5</v>
      </c>
      <c r="M31" s="159"/>
      <c r="N31" s="119">
        <v>74.900000000000006</v>
      </c>
      <c r="O31" s="119">
        <v>55.8</v>
      </c>
      <c r="P31" s="119">
        <v>94.1</v>
      </c>
      <c r="Q31" s="135">
        <v>54.5</v>
      </c>
      <c r="R31" s="194"/>
      <c r="S31" s="194"/>
      <c r="T31" s="212">
        <f t="shared" si="0"/>
        <v>32.899999999999977</v>
      </c>
      <c r="U31" s="194"/>
    </row>
    <row r="32" spans="1:21" x14ac:dyDescent="0.25">
      <c r="A32" s="50"/>
      <c r="B32" s="50" t="s">
        <v>81</v>
      </c>
      <c r="C32" s="119">
        <v>256.10000000000002</v>
      </c>
      <c r="D32" s="119">
        <v>242.1</v>
      </c>
      <c r="E32" s="119">
        <v>270.10000000000002</v>
      </c>
      <c r="F32" s="120">
        <v>1191</v>
      </c>
      <c r="G32" s="200"/>
      <c r="H32" s="200"/>
      <c r="I32" s="119">
        <v>179.6</v>
      </c>
      <c r="J32" s="119">
        <v>167.8</v>
      </c>
      <c r="K32" s="119">
        <v>191.4</v>
      </c>
      <c r="L32" s="135">
        <v>829</v>
      </c>
      <c r="M32" s="159"/>
      <c r="N32" s="119">
        <v>76.5</v>
      </c>
      <c r="O32" s="119">
        <v>68.900000000000006</v>
      </c>
      <c r="P32" s="119">
        <v>84.1</v>
      </c>
      <c r="Q32" s="135">
        <v>362</v>
      </c>
      <c r="R32" s="194"/>
      <c r="S32" s="194"/>
      <c r="T32" s="212">
        <f t="shared" si="0"/>
        <v>14</v>
      </c>
      <c r="U32" s="194"/>
    </row>
    <row r="33" spans="1:21" x14ac:dyDescent="0.25">
      <c r="A33" s="50"/>
      <c r="B33" s="50" t="s">
        <v>35</v>
      </c>
      <c r="C33" s="119">
        <v>358.5</v>
      </c>
      <c r="D33" s="119">
        <v>342.8</v>
      </c>
      <c r="E33" s="119">
        <v>374.3</v>
      </c>
      <c r="F33" s="120">
        <v>1805</v>
      </c>
      <c r="G33" s="200"/>
      <c r="H33" s="200"/>
      <c r="I33" s="119">
        <v>258</v>
      </c>
      <c r="J33" s="119">
        <v>244.6</v>
      </c>
      <c r="K33" s="119">
        <v>271.39999999999998</v>
      </c>
      <c r="L33" s="135">
        <v>1295.5</v>
      </c>
      <c r="M33" s="159"/>
      <c r="N33" s="119">
        <v>100.5</v>
      </c>
      <c r="O33" s="119">
        <v>92.2</v>
      </c>
      <c r="P33" s="119">
        <v>108.9</v>
      </c>
      <c r="Q33" s="135">
        <v>509.5</v>
      </c>
      <c r="R33" s="194"/>
      <c r="S33" s="194"/>
      <c r="T33" s="212">
        <f t="shared" si="0"/>
        <v>15.800000000000011</v>
      </c>
      <c r="U33" s="194"/>
    </row>
    <row r="34" spans="1:21" x14ac:dyDescent="0.25">
      <c r="A34" s="50"/>
      <c r="B34" s="50" t="s">
        <v>36</v>
      </c>
      <c r="C34" s="119">
        <v>248.8</v>
      </c>
      <c r="D34" s="119">
        <v>233.3</v>
      </c>
      <c r="E34" s="119">
        <v>264.3</v>
      </c>
      <c r="F34" s="120">
        <v>939</v>
      </c>
      <c r="G34" s="200"/>
      <c r="H34" s="200"/>
      <c r="I34" s="119">
        <v>174.5</v>
      </c>
      <c r="J34" s="119">
        <v>161.4</v>
      </c>
      <c r="K34" s="119">
        <v>187.5</v>
      </c>
      <c r="L34" s="135">
        <v>653</v>
      </c>
      <c r="M34" s="159"/>
      <c r="N34" s="119">
        <v>74.400000000000006</v>
      </c>
      <c r="O34" s="119">
        <v>66</v>
      </c>
      <c r="P34" s="119">
        <v>82.8</v>
      </c>
      <c r="Q34" s="135">
        <v>286</v>
      </c>
      <c r="R34" s="194"/>
      <c r="S34" s="194"/>
      <c r="T34" s="212">
        <f t="shared" si="0"/>
        <v>15.5</v>
      </c>
      <c r="U34" s="194"/>
    </row>
    <row r="35" spans="1:21" x14ac:dyDescent="0.25">
      <c r="A35" s="50"/>
      <c r="B35" s="50" t="s">
        <v>37</v>
      </c>
      <c r="C35" s="119">
        <v>233.8</v>
      </c>
      <c r="D35" s="119">
        <v>199</v>
      </c>
      <c r="E35" s="119">
        <v>268.60000000000002</v>
      </c>
      <c r="F35" s="120">
        <v>158</v>
      </c>
      <c r="G35" s="200"/>
      <c r="H35" s="200"/>
      <c r="I35" s="119">
        <v>146.1</v>
      </c>
      <c r="J35" s="119">
        <v>118.5</v>
      </c>
      <c r="K35" s="119">
        <v>173.7</v>
      </c>
      <c r="L35" s="135">
        <v>98.5</v>
      </c>
      <c r="M35" s="159"/>
      <c r="N35" s="119">
        <v>87.6</v>
      </c>
      <c r="O35" s="119">
        <v>66.400000000000006</v>
      </c>
      <c r="P35" s="119">
        <v>108.9</v>
      </c>
      <c r="Q35" s="135">
        <v>59.5</v>
      </c>
      <c r="R35" s="194"/>
      <c r="S35" s="194"/>
      <c r="T35" s="212">
        <f t="shared" si="0"/>
        <v>34.800000000000011</v>
      </c>
      <c r="U35" s="194"/>
    </row>
    <row r="36" spans="1:21" x14ac:dyDescent="0.25">
      <c r="A36" s="50"/>
      <c r="B36" s="50" t="s">
        <v>38</v>
      </c>
      <c r="C36" s="119">
        <v>318.8</v>
      </c>
      <c r="D36" s="119">
        <v>300.89999999999998</v>
      </c>
      <c r="E36" s="119">
        <v>336.7</v>
      </c>
      <c r="F36" s="120">
        <v>1153</v>
      </c>
      <c r="G36" s="200"/>
      <c r="H36" s="200"/>
      <c r="I36" s="119">
        <v>220.1</v>
      </c>
      <c r="J36" s="119">
        <v>205.2</v>
      </c>
      <c r="K36" s="119">
        <v>235.1</v>
      </c>
      <c r="L36" s="135">
        <v>787.5</v>
      </c>
      <c r="M36" s="159"/>
      <c r="N36" s="119">
        <v>98.7</v>
      </c>
      <c r="O36" s="119">
        <v>88.8</v>
      </c>
      <c r="P36" s="119">
        <v>108.5</v>
      </c>
      <c r="Q36" s="135">
        <v>365.5</v>
      </c>
      <c r="R36" s="194"/>
      <c r="S36" s="194"/>
      <c r="T36" s="212">
        <f t="shared" si="0"/>
        <v>17.899999999999977</v>
      </c>
      <c r="U36" s="194"/>
    </row>
    <row r="37" spans="1:21" x14ac:dyDescent="0.25">
      <c r="A37" s="50"/>
      <c r="B37" s="50" t="s">
        <v>39</v>
      </c>
      <c r="C37" s="119">
        <v>339.2</v>
      </c>
      <c r="D37" s="119">
        <v>327.9</v>
      </c>
      <c r="E37" s="119">
        <v>350.5</v>
      </c>
      <c r="F37" s="120">
        <v>3160</v>
      </c>
      <c r="G37" s="200"/>
      <c r="H37" s="200"/>
      <c r="I37" s="119">
        <v>239.7</v>
      </c>
      <c r="J37" s="119">
        <v>230.2</v>
      </c>
      <c r="K37" s="119">
        <v>249.2</v>
      </c>
      <c r="L37" s="135">
        <v>2220.5</v>
      </c>
      <c r="M37" s="159"/>
      <c r="N37" s="119">
        <v>99.5</v>
      </c>
      <c r="O37" s="119">
        <v>93.4</v>
      </c>
      <c r="P37" s="119">
        <v>105.6</v>
      </c>
      <c r="Q37" s="135">
        <v>939.5</v>
      </c>
      <c r="R37" s="194"/>
      <c r="S37" s="194"/>
      <c r="T37" s="212">
        <f t="shared" si="0"/>
        <v>11.300000000000011</v>
      </c>
      <c r="U37" s="194"/>
    </row>
    <row r="38" spans="1:21" x14ac:dyDescent="0.25">
      <c r="A38" s="50"/>
      <c r="B38" s="50" t="s">
        <v>40</v>
      </c>
      <c r="C38" s="119">
        <v>297.60000000000002</v>
      </c>
      <c r="D38" s="119">
        <v>277.60000000000002</v>
      </c>
      <c r="E38" s="119">
        <v>317.60000000000002</v>
      </c>
      <c r="F38" s="120">
        <v>776</v>
      </c>
      <c r="G38" s="200"/>
      <c r="H38" s="200"/>
      <c r="I38" s="119">
        <v>215.5</v>
      </c>
      <c r="J38" s="119">
        <v>198.5</v>
      </c>
      <c r="K38" s="119">
        <v>232.6</v>
      </c>
      <c r="L38" s="135">
        <v>563</v>
      </c>
      <c r="M38" s="159"/>
      <c r="N38" s="119">
        <v>82.1</v>
      </c>
      <c r="O38" s="119">
        <v>71.5</v>
      </c>
      <c r="P38" s="119">
        <v>92.6</v>
      </c>
      <c r="Q38" s="135">
        <v>213</v>
      </c>
      <c r="R38" s="194"/>
      <c r="S38" s="194"/>
      <c r="T38" s="212">
        <f t="shared" si="0"/>
        <v>20</v>
      </c>
      <c r="U38" s="194"/>
    </row>
    <row r="39" spans="1:21" x14ac:dyDescent="0.25">
      <c r="A39" s="50"/>
      <c r="B39" s="50" t="s">
        <v>41</v>
      </c>
      <c r="C39" s="119">
        <v>428.3</v>
      </c>
      <c r="D39" s="119">
        <v>404</v>
      </c>
      <c r="E39" s="119">
        <v>452.5</v>
      </c>
      <c r="F39" s="120">
        <v>1093</v>
      </c>
      <c r="G39" s="200"/>
      <c r="H39" s="200"/>
      <c r="I39" s="119">
        <v>317.5</v>
      </c>
      <c r="J39" s="119">
        <v>296.5</v>
      </c>
      <c r="K39" s="119">
        <v>338.5</v>
      </c>
      <c r="L39" s="135">
        <v>806.5</v>
      </c>
      <c r="M39" s="159"/>
      <c r="N39" s="119">
        <v>110.7</v>
      </c>
      <c r="O39" s="119">
        <v>98.5</v>
      </c>
      <c r="P39" s="119">
        <v>123</v>
      </c>
      <c r="Q39" s="135">
        <v>286.5</v>
      </c>
      <c r="R39" s="194"/>
      <c r="S39" s="194"/>
      <c r="T39" s="212">
        <f t="shared" si="0"/>
        <v>24.199999999999989</v>
      </c>
      <c r="U39" s="194"/>
    </row>
    <row r="40" spans="1:21" x14ac:dyDescent="0.25">
      <c r="A40" s="93"/>
      <c r="B40" s="93" t="s">
        <v>42</v>
      </c>
      <c r="C40" s="124">
        <v>315.5</v>
      </c>
      <c r="D40" s="124">
        <v>300.5</v>
      </c>
      <c r="E40" s="124">
        <v>330.4</v>
      </c>
      <c r="F40" s="125">
        <v>1556</v>
      </c>
      <c r="G40" s="201"/>
      <c r="H40" s="201"/>
      <c r="I40" s="124">
        <v>223.7</v>
      </c>
      <c r="J40" s="124">
        <v>211.1</v>
      </c>
      <c r="K40" s="124">
        <v>236.2</v>
      </c>
      <c r="L40" s="138">
        <v>1103</v>
      </c>
      <c r="M40" s="160"/>
      <c r="N40" s="124">
        <v>91.8</v>
      </c>
      <c r="O40" s="124">
        <v>83.7</v>
      </c>
      <c r="P40" s="124">
        <v>99.9</v>
      </c>
      <c r="Q40" s="138">
        <v>453</v>
      </c>
      <c r="R40" s="194"/>
      <c r="S40" s="194"/>
      <c r="T40" s="212">
        <f t="shared" si="0"/>
        <v>14.899999999999977</v>
      </c>
      <c r="U40" s="194"/>
    </row>
    <row r="41" spans="1:21" x14ac:dyDescent="0.25">
      <c r="A41" s="50"/>
      <c r="B41" s="50"/>
      <c r="C41" s="70"/>
      <c r="D41" s="70"/>
      <c r="E41" s="70"/>
      <c r="F41" s="200"/>
      <c r="G41" s="200"/>
      <c r="H41" s="200"/>
      <c r="I41" s="70"/>
      <c r="J41" s="70"/>
      <c r="K41" s="134"/>
      <c r="L41" s="202"/>
      <c r="M41" s="217"/>
      <c r="N41" s="134"/>
      <c r="O41" s="134"/>
      <c r="P41" s="134"/>
      <c r="Q41" s="202"/>
      <c r="T41" s="218"/>
    </row>
    <row r="42" spans="1:21" x14ac:dyDescent="0.25">
      <c r="A42" s="50" t="s">
        <v>1</v>
      </c>
      <c r="B42" s="50"/>
      <c r="C42" s="134"/>
      <c r="D42" s="134"/>
      <c r="E42" s="134"/>
      <c r="F42" s="217"/>
      <c r="G42" s="217"/>
      <c r="H42" s="217"/>
      <c r="I42" s="134"/>
      <c r="J42" s="134"/>
      <c r="K42" s="134"/>
      <c r="L42" s="202"/>
      <c r="M42" s="217"/>
      <c r="N42" s="134"/>
      <c r="O42" s="134"/>
      <c r="P42" s="134"/>
      <c r="Q42" s="202"/>
    </row>
    <row r="43" spans="1:21" x14ac:dyDescent="0.25">
      <c r="A43" s="50"/>
      <c r="B43" s="50" t="s">
        <v>18</v>
      </c>
      <c r="C43" s="119">
        <v>389.1</v>
      </c>
      <c r="D43" s="119">
        <v>367</v>
      </c>
      <c r="E43" s="119">
        <v>411.2</v>
      </c>
      <c r="F43" s="120">
        <v>1084</v>
      </c>
      <c r="G43" s="200"/>
      <c r="H43" s="200"/>
      <c r="I43" s="119">
        <v>283.7</v>
      </c>
      <c r="J43" s="119">
        <v>264.8</v>
      </c>
      <c r="K43" s="119">
        <v>302.5</v>
      </c>
      <c r="L43" s="135">
        <v>795.5</v>
      </c>
      <c r="M43" s="159"/>
      <c r="N43" s="119">
        <v>105.4</v>
      </c>
      <c r="O43" s="119">
        <v>93.8</v>
      </c>
      <c r="P43" s="119">
        <v>117</v>
      </c>
      <c r="Q43" s="135">
        <v>288.5</v>
      </c>
      <c r="R43" s="194"/>
      <c r="S43" s="194"/>
      <c r="T43" s="194"/>
      <c r="U43" s="194"/>
    </row>
    <row r="44" spans="1:21" x14ac:dyDescent="0.25">
      <c r="A44" s="50"/>
      <c r="B44" s="50" t="s">
        <v>19</v>
      </c>
      <c r="C44" s="119">
        <v>288.2</v>
      </c>
      <c r="D44" s="119">
        <v>271.89999999999998</v>
      </c>
      <c r="E44" s="119">
        <v>304.5</v>
      </c>
      <c r="F44" s="120">
        <v>1088</v>
      </c>
      <c r="G44" s="200"/>
      <c r="H44" s="200"/>
      <c r="I44" s="119">
        <v>205</v>
      </c>
      <c r="J44" s="119">
        <v>191.2</v>
      </c>
      <c r="K44" s="119">
        <v>218.8</v>
      </c>
      <c r="L44" s="135">
        <v>769.5</v>
      </c>
      <c r="M44" s="159"/>
      <c r="N44" s="119">
        <v>83.2</v>
      </c>
      <c r="O44" s="119">
        <v>74.5</v>
      </c>
      <c r="P44" s="119">
        <v>91.9</v>
      </c>
      <c r="Q44" s="135">
        <v>318.5</v>
      </c>
      <c r="R44" s="194"/>
      <c r="S44" s="194"/>
      <c r="T44" s="194"/>
      <c r="U44" s="194"/>
    </row>
    <row r="45" spans="1:21" x14ac:dyDescent="0.25">
      <c r="A45" s="50"/>
      <c r="B45" s="50" t="s">
        <v>20</v>
      </c>
      <c r="C45" s="119">
        <v>332.6</v>
      </c>
      <c r="D45" s="119">
        <v>306.60000000000002</v>
      </c>
      <c r="E45" s="119">
        <v>358.7</v>
      </c>
      <c r="F45" s="120">
        <v>580</v>
      </c>
      <c r="G45" s="200"/>
      <c r="H45" s="200"/>
      <c r="I45" s="119">
        <v>247.9</v>
      </c>
      <c r="J45" s="119">
        <v>225.2</v>
      </c>
      <c r="K45" s="119">
        <v>270.7</v>
      </c>
      <c r="L45" s="135">
        <v>426.5</v>
      </c>
      <c r="M45" s="159"/>
      <c r="N45" s="119">
        <v>84.7</v>
      </c>
      <c r="O45" s="119">
        <v>71.8</v>
      </c>
      <c r="P45" s="119">
        <v>97.6</v>
      </c>
      <c r="Q45" s="135">
        <v>153.5</v>
      </c>
      <c r="R45" s="194"/>
      <c r="S45" s="194"/>
      <c r="T45" s="194"/>
      <c r="U45" s="194"/>
    </row>
    <row r="46" spans="1:21" x14ac:dyDescent="0.25">
      <c r="A46" s="50"/>
      <c r="B46" s="50" t="s">
        <v>80</v>
      </c>
      <c r="C46" s="119">
        <v>353.3</v>
      </c>
      <c r="D46" s="119">
        <v>322.7</v>
      </c>
      <c r="E46" s="119">
        <v>383.9</v>
      </c>
      <c r="F46" s="120">
        <v>485</v>
      </c>
      <c r="G46" s="200"/>
      <c r="H46" s="200"/>
      <c r="I46" s="119">
        <v>257.10000000000002</v>
      </c>
      <c r="J46" s="119">
        <v>230.6</v>
      </c>
      <c r="K46" s="119">
        <v>283.7</v>
      </c>
      <c r="L46" s="135">
        <v>345</v>
      </c>
      <c r="M46" s="159"/>
      <c r="N46" s="119">
        <v>96.2</v>
      </c>
      <c r="O46" s="119">
        <v>80.8</v>
      </c>
      <c r="P46" s="119">
        <v>111.5</v>
      </c>
      <c r="Q46" s="135">
        <v>140</v>
      </c>
      <c r="R46" s="194"/>
      <c r="S46" s="194"/>
      <c r="T46" s="194"/>
      <c r="U46" s="194"/>
    </row>
    <row r="47" spans="1:21" x14ac:dyDescent="0.25">
      <c r="A47" s="50"/>
      <c r="B47" s="50" t="s">
        <v>46</v>
      </c>
      <c r="C47" s="119">
        <v>368</v>
      </c>
      <c r="D47" s="119">
        <v>353.3</v>
      </c>
      <c r="E47" s="119">
        <v>382.7</v>
      </c>
      <c r="F47" s="120">
        <v>2207</v>
      </c>
      <c r="G47" s="200"/>
      <c r="H47" s="200"/>
      <c r="I47" s="119">
        <v>270.2</v>
      </c>
      <c r="J47" s="119">
        <v>257.60000000000002</v>
      </c>
      <c r="K47" s="119">
        <v>282.8</v>
      </c>
      <c r="L47" s="135">
        <v>1634.5</v>
      </c>
      <c r="M47" s="159"/>
      <c r="N47" s="119">
        <v>97.8</v>
      </c>
      <c r="O47" s="119">
        <v>90.1</v>
      </c>
      <c r="P47" s="119">
        <v>105.4</v>
      </c>
      <c r="Q47" s="135">
        <v>572.5</v>
      </c>
      <c r="R47" s="194"/>
      <c r="S47" s="194"/>
      <c r="T47" s="194"/>
      <c r="U47" s="194"/>
    </row>
    <row r="48" spans="1:21" x14ac:dyDescent="0.25">
      <c r="A48" s="50"/>
      <c r="B48" s="50" t="s">
        <v>21</v>
      </c>
      <c r="C48" s="119">
        <v>481.1</v>
      </c>
      <c r="D48" s="119">
        <v>433.4</v>
      </c>
      <c r="E48" s="119">
        <v>528.79999999999995</v>
      </c>
      <c r="F48" s="120">
        <v>356</v>
      </c>
      <c r="G48" s="200"/>
      <c r="H48" s="200"/>
      <c r="I48" s="119">
        <v>351.6</v>
      </c>
      <c r="J48" s="119">
        <v>310.5</v>
      </c>
      <c r="K48" s="119">
        <v>392.8</v>
      </c>
      <c r="L48" s="135">
        <v>257</v>
      </c>
      <c r="M48" s="159"/>
      <c r="N48" s="119">
        <v>129.5</v>
      </c>
      <c r="O48" s="119">
        <v>105.1</v>
      </c>
      <c r="P48" s="119">
        <v>153.80000000000001</v>
      </c>
      <c r="Q48" s="135">
        <v>99</v>
      </c>
      <c r="R48" s="194"/>
      <c r="S48" s="194"/>
      <c r="T48" s="194"/>
      <c r="U48" s="194"/>
    </row>
    <row r="49" spans="1:21" x14ac:dyDescent="0.25">
      <c r="A49" s="50"/>
      <c r="B49" s="50" t="s">
        <v>6</v>
      </c>
      <c r="C49" s="119">
        <v>371.3</v>
      </c>
      <c r="D49" s="119">
        <v>347</v>
      </c>
      <c r="E49" s="119">
        <v>395.5</v>
      </c>
      <c r="F49" s="120">
        <v>865</v>
      </c>
      <c r="G49" s="200"/>
      <c r="H49" s="200"/>
      <c r="I49" s="119">
        <v>277.8</v>
      </c>
      <c r="J49" s="119">
        <v>256.5</v>
      </c>
      <c r="K49" s="119">
        <v>299.10000000000002</v>
      </c>
      <c r="L49" s="135">
        <v>634.5</v>
      </c>
      <c r="M49" s="159"/>
      <c r="N49" s="119">
        <v>93.5</v>
      </c>
      <c r="O49" s="119">
        <v>81.7</v>
      </c>
      <c r="P49" s="119">
        <v>105.2</v>
      </c>
      <c r="Q49" s="135">
        <v>230.5</v>
      </c>
      <c r="R49" s="194"/>
      <c r="S49" s="194"/>
      <c r="T49" s="194"/>
      <c r="U49" s="194"/>
    </row>
    <row r="50" spans="1:21" x14ac:dyDescent="0.25">
      <c r="A50" s="50"/>
      <c r="B50" s="50" t="s">
        <v>22</v>
      </c>
      <c r="C50" s="119">
        <v>563.20000000000005</v>
      </c>
      <c r="D50" s="119">
        <v>529.9</v>
      </c>
      <c r="E50" s="119">
        <v>596.5</v>
      </c>
      <c r="F50" s="120">
        <v>1002</v>
      </c>
      <c r="G50" s="200"/>
      <c r="H50" s="200"/>
      <c r="I50" s="119">
        <v>425.4</v>
      </c>
      <c r="J50" s="119">
        <v>396.4</v>
      </c>
      <c r="K50" s="119">
        <v>454.5</v>
      </c>
      <c r="L50" s="135">
        <v>757.5</v>
      </c>
      <c r="M50" s="159"/>
      <c r="N50" s="119">
        <v>137.80000000000001</v>
      </c>
      <c r="O50" s="119">
        <v>121.3</v>
      </c>
      <c r="P50" s="119">
        <v>154.30000000000001</v>
      </c>
      <c r="Q50" s="135">
        <v>244.5</v>
      </c>
      <c r="R50" s="194"/>
      <c r="S50" s="194"/>
      <c r="T50" s="194"/>
      <c r="U50" s="194"/>
    </row>
    <row r="51" spans="1:21" x14ac:dyDescent="0.25">
      <c r="A51" s="50"/>
      <c r="B51" s="50" t="s">
        <v>23</v>
      </c>
      <c r="C51" s="119">
        <v>487</v>
      </c>
      <c r="D51" s="119">
        <v>455.7</v>
      </c>
      <c r="E51" s="119">
        <v>518.29999999999995</v>
      </c>
      <c r="F51" s="120">
        <v>845</v>
      </c>
      <c r="G51" s="200"/>
      <c r="H51" s="200"/>
      <c r="I51" s="119">
        <v>364.6</v>
      </c>
      <c r="J51" s="119">
        <v>337.3</v>
      </c>
      <c r="K51" s="119">
        <v>391.8</v>
      </c>
      <c r="L51" s="135">
        <v>628</v>
      </c>
      <c r="M51" s="159"/>
      <c r="N51" s="119">
        <v>122.5</v>
      </c>
      <c r="O51" s="119">
        <v>106.9</v>
      </c>
      <c r="P51" s="119">
        <v>138</v>
      </c>
      <c r="Q51" s="135">
        <v>217</v>
      </c>
      <c r="R51" s="194"/>
      <c r="S51" s="194"/>
      <c r="T51" s="194"/>
      <c r="U51" s="194"/>
    </row>
    <row r="52" spans="1:21" x14ac:dyDescent="0.25">
      <c r="A52" s="50"/>
      <c r="B52" s="50" t="s">
        <v>24</v>
      </c>
      <c r="C52" s="119">
        <v>253.7</v>
      </c>
      <c r="D52" s="119">
        <v>229.5</v>
      </c>
      <c r="E52" s="119">
        <v>278</v>
      </c>
      <c r="F52" s="120">
        <v>386</v>
      </c>
      <c r="G52" s="200"/>
      <c r="H52" s="200"/>
      <c r="I52" s="119">
        <v>182.7</v>
      </c>
      <c r="J52" s="119">
        <v>161.9</v>
      </c>
      <c r="K52" s="119">
        <v>203.4</v>
      </c>
      <c r="L52" s="135">
        <v>275</v>
      </c>
      <c r="M52" s="159"/>
      <c r="N52" s="119">
        <v>71.099999999999994</v>
      </c>
      <c r="O52" s="119">
        <v>58.4</v>
      </c>
      <c r="P52" s="119">
        <v>83.7</v>
      </c>
      <c r="Q52" s="135">
        <v>111</v>
      </c>
      <c r="R52" s="194"/>
      <c r="S52" s="194"/>
      <c r="T52" s="194"/>
      <c r="U52" s="194"/>
    </row>
    <row r="53" spans="1:21" x14ac:dyDescent="0.25">
      <c r="A53" s="50"/>
      <c r="B53" s="50" t="s">
        <v>25</v>
      </c>
      <c r="C53" s="119">
        <v>299.8</v>
      </c>
      <c r="D53" s="119">
        <v>273.3</v>
      </c>
      <c r="E53" s="119">
        <v>326.39999999999998</v>
      </c>
      <c r="F53" s="120">
        <v>446</v>
      </c>
      <c r="G53" s="200"/>
      <c r="H53" s="200"/>
      <c r="I53" s="119">
        <v>223</v>
      </c>
      <c r="J53" s="119">
        <v>199.9</v>
      </c>
      <c r="K53" s="119">
        <v>246</v>
      </c>
      <c r="L53" s="135">
        <v>330</v>
      </c>
      <c r="M53" s="159"/>
      <c r="N53" s="119">
        <v>76.900000000000006</v>
      </c>
      <c r="O53" s="119">
        <v>63.5</v>
      </c>
      <c r="P53" s="119">
        <v>90.2</v>
      </c>
      <c r="Q53" s="135">
        <v>116</v>
      </c>
      <c r="R53" s="194"/>
      <c r="S53" s="194"/>
      <c r="T53" s="194"/>
      <c r="U53" s="194"/>
    </row>
    <row r="54" spans="1:21" x14ac:dyDescent="0.25">
      <c r="A54" s="50"/>
      <c r="B54" s="50" t="s">
        <v>26</v>
      </c>
      <c r="C54" s="119">
        <v>286.60000000000002</v>
      </c>
      <c r="D54" s="119">
        <v>258.3</v>
      </c>
      <c r="E54" s="119">
        <v>315</v>
      </c>
      <c r="F54" s="120">
        <v>357</v>
      </c>
      <c r="G54" s="200"/>
      <c r="H54" s="200"/>
      <c r="I54" s="119">
        <v>200.2</v>
      </c>
      <c r="J54" s="119">
        <v>176.4</v>
      </c>
      <c r="K54" s="119">
        <v>224</v>
      </c>
      <c r="L54" s="135">
        <v>248</v>
      </c>
      <c r="M54" s="159"/>
      <c r="N54" s="119">
        <v>86.4</v>
      </c>
      <c r="O54" s="119">
        <v>70.900000000000006</v>
      </c>
      <c r="P54" s="119">
        <v>101.9</v>
      </c>
      <c r="Q54" s="135">
        <v>109</v>
      </c>
      <c r="R54" s="194"/>
      <c r="S54" s="194"/>
      <c r="T54" s="194"/>
      <c r="U54" s="194"/>
    </row>
    <row r="55" spans="1:21" x14ac:dyDescent="0.25">
      <c r="A55" s="50"/>
      <c r="B55" s="50" t="s">
        <v>27</v>
      </c>
      <c r="C55" s="119">
        <v>415</v>
      </c>
      <c r="D55" s="119">
        <v>389.5</v>
      </c>
      <c r="E55" s="119">
        <v>440.5</v>
      </c>
      <c r="F55" s="120">
        <v>921</v>
      </c>
      <c r="G55" s="200"/>
      <c r="H55" s="200"/>
      <c r="I55" s="119">
        <v>315.39999999999998</v>
      </c>
      <c r="J55" s="119">
        <v>293</v>
      </c>
      <c r="K55" s="119">
        <v>337.7</v>
      </c>
      <c r="L55" s="135">
        <v>697.5</v>
      </c>
      <c r="M55" s="159"/>
      <c r="N55" s="119">
        <v>99.6</v>
      </c>
      <c r="O55" s="119">
        <v>87.2</v>
      </c>
      <c r="P55" s="119">
        <v>112.1</v>
      </c>
      <c r="Q55" s="135">
        <v>223.5</v>
      </c>
      <c r="R55" s="194"/>
      <c r="S55" s="194"/>
      <c r="T55" s="194"/>
      <c r="U55" s="194"/>
    </row>
    <row r="56" spans="1:21" x14ac:dyDescent="0.25">
      <c r="A56" s="50"/>
      <c r="B56" s="50" t="s">
        <v>7</v>
      </c>
      <c r="C56" s="119">
        <v>387.2</v>
      </c>
      <c r="D56" s="119">
        <v>371.1</v>
      </c>
      <c r="E56" s="119">
        <v>403.3</v>
      </c>
      <c r="F56" s="120">
        <v>2022</v>
      </c>
      <c r="G56" s="200"/>
      <c r="H56" s="200"/>
      <c r="I56" s="119">
        <v>284.89999999999998</v>
      </c>
      <c r="J56" s="119">
        <v>271.10000000000002</v>
      </c>
      <c r="K56" s="119">
        <v>298.8</v>
      </c>
      <c r="L56" s="135">
        <v>1484</v>
      </c>
      <c r="M56" s="159"/>
      <c r="N56" s="119">
        <v>102.2</v>
      </c>
      <c r="O56" s="119">
        <v>94</v>
      </c>
      <c r="P56" s="119">
        <v>110.5</v>
      </c>
      <c r="Q56" s="135">
        <v>538</v>
      </c>
      <c r="R56" s="194"/>
      <c r="S56" s="194"/>
      <c r="T56" s="194"/>
      <c r="U56" s="194"/>
    </row>
    <row r="57" spans="1:21" x14ac:dyDescent="0.25">
      <c r="A57" s="50"/>
      <c r="B57" s="50" t="s">
        <v>28</v>
      </c>
      <c r="C57" s="119">
        <v>630.70000000000005</v>
      </c>
      <c r="D57" s="119">
        <v>612.79999999999995</v>
      </c>
      <c r="E57" s="119">
        <v>648.70000000000005</v>
      </c>
      <c r="F57" s="120">
        <v>4382</v>
      </c>
      <c r="G57" s="200"/>
      <c r="H57" s="200"/>
      <c r="I57" s="119">
        <v>480.4</v>
      </c>
      <c r="J57" s="119">
        <v>464.8</v>
      </c>
      <c r="K57" s="119">
        <v>496.1</v>
      </c>
      <c r="L57" s="135">
        <v>3377</v>
      </c>
      <c r="M57" s="159"/>
      <c r="N57" s="119">
        <v>150.30000000000001</v>
      </c>
      <c r="O57" s="119">
        <v>141.4</v>
      </c>
      <c r="P57" s="119">
        <v>159.30000000000001</v>
      </c>
      <c r="Q57" s="135">
        <v>1005</v>
      </c>
      <c r="R57" s="194"/>
      <c r="S57" s="194"/>
      <c r="T57" s="194"/>
      <c r="U57" s="194"/>
    </row>
    <row r="58" spans="1:21" x14ac:dyDescent="0.25">
      <c r="A58" s="50"/>
      <c r="B58" s="50" t="s">
        <v>11</v>
      </c>
      <c r="C58" s="119">
        <v>372.4</v>
      </c>
      <c r="D58" s="119">
        <v>353.1</v>
      </c>
      <c r="E58" s="119">
        <v>391.7</v>
      </c>
      <c r="F58" s="120">
        <v>1321</v>
      </c>
      <c r="G58" s="200"/>
      <c r="H58" s="200"/>
      <c r="I58" s="119">
        <v>275.39999999999998</v>
      </c>
      <c r="J58" s="119">
        <v>258.7</v>
      </c>
      <c r="K58" s="119">
        <v>292.10000000000002</v>
      </c>
      <c r="L58" s="135">
        <v>970</v>
      </c>
      <c r="M58" s="159"/>
      <c r="N58" s="119">
        <v>97</v>
      </c>
      <c r="O58" s="119">
        <v>87.2</v>
      </c>
      <c r="P58" s="119">
        <v>106.7</v>
      </c>
      <c r="Q58" s="135">
        <v>351</v>
      </c>
      <c r="R58" s="194"/>
      <c r="S58" s="194"/>
      <c r="T58" s="194"/>
      <c r="U58" s="194"/>
    </row>
    <row r="59" spans="1:21" x14ac:dyDescent="0.25">
      <c r="A59" s="50"/>
      <c r="B59" s="50" t="s">
        <v>29</v>
      </c>
      <c r="C59" s="119">
        <v>504</v>
      </c>
      <c r="D59" s="119">
        <v>463.3</v>
      </c>
      <c r="E59" s="119">
        <v>544.79999999999995</v>
      </c>
      <c r="F59" s="120">
        <v>542</v>
      </c>
      <c r="G59" s="200"/>
      <c r="H59" s="200"/>
      <c r="I59" s="119">
        <v>384.5</v>
      </c>
      <c r="J59" s="119">
        <v>348.7</v>
      </c>
      <c r="K59" s="119">
        <v>420.3</v>
      </c>
      <c r="L59" s="135">
        <v>409</v>
      </c>
      <c r="M59" s="159"/>
      <c r="N59" s="119">
        <v>119.6</v>
      </c>
      <c r="O59" s="119">
        <v>100</v>
      </c>
      <c r="P59" s="119">
        <v>139.1</v>
      </c>
      <c r="Q59" s="135">
        <v>133</v>
      </c>
      <c r="R59" s="194"/>
      <c r="S59" s="194"/>
      <c r="T59" s="194"/>
      <c r="U59" s="194"/>
    </row>
    <row r="60" spans="1:21" x14ac:dyDescent="0.25">
      <c r="A60" s="50"/>
      <c r="B60" s="50" t="s">
        <v>30</v>
      </c>
      <c r="C60" s="119">
        <v>367</v>
      </c>
      <c r="D60" s="119">
        <v>334.9</v>
      </c>
      <c r="E60" s="119">
        <v>399</v>
      </c>
      <c r="F60" s="120">
        <v>455</v>
      </c>
      <c r="G60" s="200"/>
      <c r="H60" s="200"/>
      <c r="I60" s="119">
        <v>274.7</v>
      </c>
      <c r="J60" s="119">
        <v>246.9</v>
      </c>
      <c r="K60" s="119">
        <v>302.5</v>
      </c>
      <c r="L60" s="135">
        <v>339.5</v>
      </c>
      <c r="M60" s="159"/>
      <c r="N60" s="119">
        <v>92.3</v>
      </c>
      <c r="O60" s="119">
        <v>76.2</v>
      </c>
      <c r="P60" s="119">
        <v>108.3</v>
      </c>
      <c r="Q60" s="135">
        <v>115.5</v>
      </c>
      <c r="R60" s="194"/>
      <c r="S60" s="194"/>
      <c r="T60" s="194"/>
      <c r="U60" s="194"/>
    </row>
    <row r="61" spans="1:21" x14ac:dyDescent="0.25">
      <c r="A61" s="50"/>
      <c r="B61" s="50" t="s">
        <v>31</v>
      </c>
      <c r="C61" s="119">
        <v>315.2</v>
      </c>
      <c r="D61" s="119">
        <v>287</v>
      </c>
      <c r="E61" s="119">
        <v>343.5</v>
      </c>
      <c r="F61" s="120">
        <v>436</v>
      </c>
      <c r="G61" s="200"/>
      <c r="H61" s="200"/>
      <c r="I61" s="119">
        <v>226.7</v>
      </c>
      <c r="J61" s="119">
        <v>202.7</v>
      </c>
      <c r="K61" s="119">
        <v>250.7</v>
      </c>
      <c r="L61" s="135">
        <v>312</v>
      </c>
      <c r="M61" s="159"/>
      <c r="N61" s="119">
        <v>88.5</v>
      </c>
      <c r="O61" s="119">
        <v>73.599999999999994</v>
      </c>
      <c r="P61" s="119">
        <v>103.4</v>
      </c>
      <c r="Q61" s="135">
        <v>124</v>
      </c>
      <c r="R61" s="194"/>
      <c r="S61" s="194"/>
      <c r="T61" s="194"/>
      <c r="U61" s="194"/>
    </row>
    <row r="62" spans="1:21" x14ac:dyDescent="0.25">
      <c r="A62" s="50"/>
      <c r="B62" s="50" t="s">
        <v>47</v>
      </c>
      <c r="C62" s="119">
        <v>396.4</v>
      </c>
      <c r="D62" s="119">
        <v>340.1</v>
      </c>
      <c r="E62" s="119">
        <v>452.7</v>
      </c>
      <c r="F62" s="120">
        <v>177</v>
      </c>
      <c r="G62" s="200"/>
      <c r="H62" s="200"/>
      <c r="I62" s="119">
        <v>265.8</v>
      </c>
      <c r="J62" s="119">
        <v>219.1</v>
      </c>
      <c r="K62" s="119">
        <v>312.5</v>
      </c>
      <c r="L62" s="135">
        <v>117</v>
      </c>
      <c r="M62" s="159"/>
      <c r="N62" s="119">
        <v>130.6</v>
      </c>
      <c r="O62" s="119">
        <v>98.8</v>
      </c>
      <c r="P62" s="119">
        <v>162.30000000000001</v>
      </c>
      <c r="Q62" s="135">
        <v>60</v>
      </c>
      <c r="R62" s="194"/>
      <c r="S62" s="194"/>
      <c r="T62" s="194"/>
      <c r="U62" s="194"/>
    </row>
    <row r="63" spans="1:21" x14ac:dyDescent="0.25">
      <c r="A63" s="50"/>
      <c r="B63" s="50" t="s">
        <v>32</v>
      </c>
      <c r="C63" s="119">
        <v>498.3</v>
      </c>
      <c r="D63" s="119">
        <v>467.8</v>
      </c>
      <c r="E63" s="119">
        <v>528.70000000000005</v>
      </c>
      <c r="F63" s="120">
        <v>960</v>
      </c>
      <c r="G63" s="200"/>
      <c r="H63" s="200"/>
      <c r="I63" s="119">
        <v>376.4</v>
      </c>
      <c r="J63" s="119">
        <v>349.5</v>
      </c>
      <c r="K63" s="119">
        <v>403.3</v>
      </c>
      <c r="L63" s="135">
        <v>710.5</v>
      </c>
      <c r="M63" s="159"/>
      <c r="N63" s="119">
        <v>121.9</v>
      </c>
      <c r="O63" s="119">
        <v>107.3</v>
      </c>
      <c r="P63" s="119">
        <v>136.4</v>
      </c>
      <c r="Q63" s="135">
        <v>249.5</v>
      </c>
      <c r="R63" s="194"/>
      <c r="S63" s="194"/>
      <c r="T63" s="194"/>
      <c r="U63" s="194"/>
    </row>
    <row r="64" spans="1:21" x14ac:dyDescent="0.25">
      <c r="A64" s="50"/>
      <c r="B64" s="50" t="s">
        <v>33</v>
      </c>
      <c r="C64" s="119">
        <v>523.79999999999995</v>
      </c>
      <c r="D64" s="119">
        <v>503.6</v>
      </c>
      <c r="E64" s="119">
        <v>544</v>
      </c>
      <c r="F64" s="120">
        <v>2327</v>
      </c>
      <c r="G64" s="200"/>
      <c r="H64" s="200"/>
      <c r="I64" s="119">
        <v>391.1</v>
      </c>
      <c r="J64" s="119">
        <v>373.6</v>
      </c>
      <c r="K64" s="119">
        <v>408.6</v>
      </c>
      <c r="L64" s="135">
        <v>1740</v>
      </c>
      <c r="M64" s="159"/>
      <c r="N64" s="119">
        <v>132.69999999999999</v>
      </c>
      <c r="O64" s="119">
        <v>122.5</v>
      </c>
      <c r="P64" s="119">
        <v>143</v>
      </c>
      <c r="Q64" s="135">
        <v>587</v>
      </c>
      <c r="R64" s="194"/>
      <c r="S64" s="194"/>
      <c r="T64" s="194"/>
      <c r="U64" s="194"/>
    </row>
    <row r="65" spans="1:21" x14ac:dyDescent="0.25">
      <c r="A65" s="50"/>
      <c r="B65" s="50" t="s">
        <v>34</v>
      </c>
      <c r="C65" s="119">
        <v>280.39999999999998</v>
      </c>
      <c r="D65" s="119">
        <v>227.2</v>
      </c>
      <c r="E65" s="119">
        <v>333.6</v>
      </c>
      <c r="F65" s="120">
        <v>99</v>
      </c>
      <c r="G65" s="200"/>
      <c r="H65" s="200"/>
      <c r="I65" s="119">
        <v>196.9</v>
      </c>
      <c r="J65" s="119">
        <v>152</v>
      </c>
      <c r="K65" s="119">
        <v>241.8</v>
      </c>
      <c r="L65" s="135">
        <v>69</v>
      </c>
      <c r="M65" s="159"/>
      <c r="N65" s="119">
        <v>83.4</v>
      </c>
      <c r="O65" s="119">
        <v>54.7</v>
      </c>
      <c r="P65" s="119">
        <v>112.2</v>
      </c>
      <c r="Q65" s="135">
        <v>30</v>
      </c>
      <c r="R65" s="194"/>
      <c r="S65" s="194"/>
      <c r="T65" s="194"/>
      <c r="U65" s="194"/>
    </row>
    <row r="66" spans="1:21" x14ac:dyDescent="0.25">
      <c r="A66" s="50"/>
      <c r="B66" s="50" t="s">
        <v>81</v>
      </c>
      <c r="C66" s="119">
        <v>306.60000000000002</v>
      </c>
      <c r="D66" s="119">
        <v>284.7</v>
      </c>
      <c r="E66" s="119">
        <v>328.5</v>
      </c>
      <c r="F66" s="120">
        <v>694</v>
      </c>
      <c r="G66" s="200"/>
      <c r="H66" s="200"/>
      <c r="I66" s="119">
        <v>233.4</v>
      </c>
      <c r="J66" s="119">
        <v>214.1</v>
      </c>
      <c r="K66" s="119">
        <v>252.6</v>
      </c>
      <c r="L66" s="135">
        <v>523</v>
      </c>
      <c r="M66" s="159"/>
      <c r="N66" s="119">
        <v>73.2</v>
      </c>
      <c r="O66" s="119">
        <v>62.7</v>
      </c>
      <c r="P66" s="119">
        <v>83.7</v>
      </c>
      <c r="Q66" s="135">
        <v>171</v>
      </c>
      <c r="R66" s="194"/>
      <c r="S66" s="194"/>
      <c r="T66" s="194"/>
      <c r="U66" s="194"/>
    </row>
    <row r="67" spans="1:21" x14ac:dyDescent="0.25">
      <c r="A67" s="50"/>
      <c r="B67" s="50" t="s">
        <v>35</v>
      </c>
      <c r="C67" s="119">
        <v>460</v>
      </c>
      <c r="D67" s="119">
        <v>434.1</v>
      </c>
      <c r="E67" s="119">
        <v>485.9</v>
      </c>
      <c r="F67" s="120">
        <v>1097</v>
      </c>
      <c r="G67" s="200"/>
      <c r="H67" s="200"/>
      <c r="I67" s="119">
        <v>340.4</v>
      </c>
      <c r="J67" s="119">
        <v>318</v>
      </c>
      <c r="K67" s="119">
        <v>362.7</v>
      </c>
      <c r="L67" s="135">
        <v>811</v>
      </c>
      <c r="M67" s="159"/>
      <c r="N67" s="119">
        <v>119.6</v>
      </c>
      <c r="O67" s="119">
        <v>106.4</v>
      </c>
      <c r="P67" s="119">
        <v>132.9</v>
      </c>
      <c r="Q67" s="135">
        <v>286</v>
      </c>
      <c r="R67" s="194"/>
      <c r="S67" s="194"/>
      <c r="T67" s="194"/>
      <c r="U67" s="194"/>
    </row>
    <row r="68" spans="1:21" x14ac:dyDescent="0.25">
      <c r="A68" s="50"/>
      <c r="B68" s="50" t="s">
        <v>36</v>
      </c>
      <c r="C68" s="119">
        <v>295.39999999999998</v>
      </c>
      <c r="D68" s="119">
        <v>271</v>
      </c>
      <c r="E68" s="119">
        <v>319.8</v>
      </c>
      <c r="F68" s="120">
        <v>538</v>
      </c>
      <c r="G68" s="200"/>
      <c r="H68" s="200"/>
      <c r="I68" s="119">
        <v>216.7</v>
      </c>
      <c r="J68" s="119">
        <v>195.5</v>
      </c>
      <c r="K68" s="119">
        <v>237.8</v>
      </c>
      <c r="L68" s="135">
        <v>389</v>
      </c>
      <c r="M68" s="159"/>
      <c r="N68" s="119">
        <v>78.7</v>
      </c>
      <c r="O68" s="119">
        <v>66.400000000000006</v>
      </c>
      <c r="P68" s="119">
        <v>91.1</v>
      </c>
      <c r="Q68" s="135">
        <v>149</v>
      </c>
      <c r="R68" s="194"/>
      <c r="S68" s="194"/>
      <c r="T68" s="194"/>
      <c r="U68" s="194"/>
    </row>
    <row r="69" spans="1:21" x14ac:dyDescent="0.25">
      <c r="A69" s="50"/>
      <c r="B69" s="50" t="s">
        <v>37</v>
      </c>
      <c r="C69" s="119">
        <v>275.39999999999998</v>
      </c>
      <c r="D69" s="119">
        <v>222.9</v>
      </c>
      <c r="E69" s="119">
        <v>327.9</v>
      </c>
      <c r="F69" s="120">
        <v>96</v>
      </c>
      <c r="G69" s="200"/>
      <c r="H69" s="200"/>
      <c r="I69" s="119">
        <v>188.5</v>
      </c>
      <c r="J69" s="119">
        <v>144.9</v>
      </c>
      <c r="K69" s="119">
        <v>232.1</v>
      </c>
      <c r="L69" s="135">
        <v>65.5</v>
      </c>
      <c r="M69" s="159"/>
      <c r="N69" s="119">
        <v>86.9</v>
      </c>
      <c r="O69" s="119">
        <v>57.4</v>
      </c>
      <c r="P69" s="119">
        <v>116.3</v>
      </c>
      <c r="Q69" s="135">
        <v>30.5</v>
      </c>
      <c r="R69" s="194"/>
      <c r="S69" s="194"/>
      <c r="T69" s="194"/>
      <c r="U69" s="194"/>
    </row>
    <row r="70" spans="1:21" x14ac:dyDescent="0.25">
      <c r="A70" s="50"/>
      <c r="B70" s="50" t="s">
        <v>38</v>
      </c>
      <c r="C70" s="119">
        <v>413.1</v>
      </c>
      <c r="D70" s="119">
        <v>383.3</v>
      </c>
      <c r="E70" s="119">
        <v>442.9</v>
      </c>
      <c r="F70" s="120">
        <v>701</v>
      </c>
      <c r="G70" s="200"/>
      <c r="H70" s="200"/>
      <c r="I70" s="119">
        <v>305.60000000000002</v>
      </c>
      <c r="J70" s="119">
        <v>279.7</v>
      </c>
      <c r="K70" s="119">
        <v>331.4</v>
      </c>
      <c r="L70" s="135">
        <v>511.5</v>
      </c>
      <c r="M70" s="159"/>
      <c r="N70" s="119">
        <v>107.5</v>
      </c>
      <c r="O70" s="119">
        <v>92.6</v>
      </c>
      <c r="P70" s="119">
        <v>122.4</v>
      </c>
      <c r="Q70" s="135">
        <v>189.5</v>
      </c>
      <c r="R70" s="194"/>
      <c r="S70" s="194"/>
      <c r="T70" s="194"/>
      <c r="U70" s="194"/>
    </row>
    <row r="71" spans="1:21" x14ac:dyDescent="0.25">
      <c r="A71" s="50"/>
      <c r="B71" s="50" t="s">
        <v>39</v>
      </c>
      <c r="C71" s="119">
        <v>425</v>
      </c>
      <c r="D71" s="119">
        <v>406.8</v>
      </c>
      <c r="E71" s="119">
        <v>443.3</v>
      </c>
      <c r="F71" s="120">
        <v>1890</v>
      </c>
      <c r="G71" s="200"/>
      <c r="H71" s="200"/>
      <c r="I71" s="119">
        <v>313.10000000000002</v>
      </c>
      <c r="J71" s="119">
        <v>297.39999999999998</v>
      </c>
      <c r="K71" s="119">
        <v>328.8</v>
      </c>
      <c r="L71" s="135">
        <v>1385</v>
      </c>
      <c r="M71" s="159"/>
      <c r="N71" s="119">
        <v>112</v>
      </c>
      <c r="O71" s="119">
        <v>102.6</v>
      </c>
      <c r="P71" s="119">
        <v>121.3</v>
      </c>
      <c r="Q71" s="135">
        <v>505</v>
      </c>
      <c r="R71" s="194"/>
      <c r="S71" s="194"/>
      <c r="T71" s="194"/>
      <c r="U71" s="194"/>
    </row>
    <row r="72" spans="1:21" x14ac:dyDescent="0.25">
      <c r="A72" s="50"/>
      <c r="B72" s="50" t="s">
        <v>40</v>
      </c>
      <c r="C72" s="119">
        <v>362.4</v>
      </c>
      <c r="D72" s="119">
        <v>330.7</v>
      </c>
      <c r="E72" s="119">
        <v>394.2</v>
      </c>
      <c r="F72" s="120">
        <v>457</v>
      </c>
      <c r="G72" s="200"/>
      <c r="H72" s="200"/>
      <c r="I72" s="119">
        <v>278.10000000000002</v>
      </c>
      <c r="J72" s="119">
        <v>250.2</v>
      </c>
      <c r="K72" s="119">
        <v>305.89999999999998</v>
      </c>
      <c r="L72" s="135">
        <v>350.5</v>
      </c>
      <c r="M72" s="159"/>
      <c r="N72" s="119">
        <v>84.4</v>
      </c>
      <c r="O72" s="119">
        <v>69</v>
      </c>
      <c r="P72" s="119">
        <v>99.7</v>
      </c>
      <c r="Q72" s="135">
        <v>106.5</v>
      </c>
      <c r="R72" s="194"/>
      <c r="S72" s="194"/>
      <c r="T72" s="194"/>
      <c r="U72" s="194"/>
    </row>
    <row r="73" spans="1:21" x14ac:dyDescent="0.25">
      <c r="A73" s="50"/>
      <c r="B73" s="50" t="s">
        <v>41</v>
      </c>
      <c r="C73" s="119">
        <v>532.6</v>
      </c>
      <c r="D73" s="119">
        <v>493.1</v>
      </c>
      <c r="E73" s="119">
        <v>572.1</v>
      </c>
      <c r="F73" s="120">
        <v>639</v>
      </c>
      <c r="G73" s="200"/>
      <c r="H73" s="200"/>
      <c r="I73" s="119">
        <v>401.2</v>
      </c>
      <c r="J73" s="119">
        <v>366.8</v>
      </c>
      <c r="K73" s="119">
        <v>435.7</v>
      </c>
      <c r="L73" s="135">
        <v>478.5</v>
      </c>
      <c r="M73" s="159"/>
      <c r="N73" s="119">
        <v>131.4</v>
      </c>
      <c r="O73" s="119">
        <v>111.9</v>
      </c>
      <c r="P73" s="119">
        <v>150.9</v>
      </c>
      <c r="Q73" s="135">
        <v>160.5</v>
      </c>
      <c r="R73" s="194"/>
      <c r="S73" s="194"/>
      <c r="T73" s="194"/>
      <c r="U73" s="194"/>
    </row>
    <row r="74" spans="1:21" x14ac:dyDescent="0.25">
      <c r="A74" s="93"/>
      <c r="B74" s="93" t="s">
        <v>42</v>
      </c>
      <c r="C74" s="124">
        <v>384.7</v>
      </c>
      <c r="D74" s="124">
        <v>361</v>
      </c>
      <c r="E74" s="124">
        <v>408.5</v>
      </c>
      <c r="F74" s="125">
        <v>915</v>
      </c>
      <c r="G74" s="201"/>
      <c r="H74" s="201"/>
      <c r="I74" s="124">
        <v>281.10000000000002</v>
      </c>
      <c r="J74" s="124">
        <v>260.8</v>
      </c>
      <c r="K74" s="124">
        <v>301.39999999999998</v>
      </c>
      <c r="L74" s="138">
        <v>669</v>
      </c>
      <c r="M74" s="160"/>
      <c r="N74" s="124">
        <v>103.6</v>
      </c>
      <c r="O74" s="124">
        <v>91.3</v>
      </c>
      <c r="P74" s="124">
        <v>116</v>
      </c>
      <c r="Q74" s="138">
        <v>246</v>
      </c>
      <c r="R74" s="194"/>
      <c r="S74" s="194"/>
      <c r="T74" s="194"/>
      <c r="U74" s="194"/>
    </row>
    <row r="75" spans="1:21" x14ac:dyDescent="0.25">
      <c r="A75" s="50"/>
      <c r="B75" s="50"/>
      <c r="C75" s="70"/>
      <c r="D75" s="70"/>
      <c r="E75" s="70"/>
      <c r="F75" s="200"/>
      <c r="G75" s="200"/>
      <c r="H75" s="200"/>
      <c r="I75" s="70"/>
      <c r="J75" s="70"/>
      <c r="K75" s="134"/>
      <c r="L75" s="202"/>
      <c r="M75" s="217"/>
      <c r="N75" s="134"/>
      <c r="O75" s="134"/>
      <c r="P75" s="134"/>
      <c r="Q75" s="202"/>
    </row>
    <row r="76" spans="1:21" x14ac:dyDescent="0.25">
      <c r="A76" s="299" t="s">
        <v>2</v>
      </c>
      <c r="B76" s="299"/>
      <c r="C76" s="70"/>
      <c r="D76" s="70"/>
      <c r="E76" s="70"/>
      <c r="F76" s="200"/>
      <c r="G76" s="200"/>
      <c r="H76" s="200"/>
      <c r="I76" s="70"/>
      <c r="J76" s="70"/>
      <c r="K76" s="134"/>
      <c r="L76" s="202"/>
      <c r="M76" s="217"/>
      <c r="N76" s="134"/>
      <c r="O76" s="134"/>
      <c r="P76" s="134"/>
      <c r="Q76" s="202"/>
    </row>
    <row r="77" spans="1:21" x14ac:dyDescent="0.25">
      <c r="A77" s="50"/>
      <c r="B77" s="50" t="s">
        <v>18</v>
      </c>
      <c r="C77" s="119">
        <v>240.8</v>
      </c>
      <c r="D77" s="119">
        <v>223.6</v>
      </c>
      <c r="E77" s="119">
        <v>258</v>
      </c>
      <c r="F77" s="120">
        <v>686</v>
      </c>
      <c r="G77" s="200"/>
      <c r="H77" s="200"/>
      <c r="I77" s="119">
        <v>156.19999999999999</v>
      </c>
      <c r="J77" s="119">
        <v>142.4</v>
      </c>
      <c r="K77" s="119">
        <v>170</v>
      </c>
      <c r="L77" s="135">
        <v>448.5</v>
      </c>
      <c r="M77" s="159"/>
      <c r="N77" s="119">
        <v>84.6</v>
      </c>
      <c r="O77" s="119">
        <v>74.3</v>
      </c>
      <c r="P77" s="119">
        <v>94.8</v>
      </c>
      <c r="Q77" s="135">
        <v>237.5</v>
      </c>
      <c r="R77" s="194"/>
      <c r="S77" s="194"/>
      <c r="T77" s="194"/>
      <c r="U77" s="194"/>
    </row>
    <row r="78" spans="1:21" x14ac:dyDescent="0.25">
      <c r="A78" s="50"/>
      <c r="B78" s="50" t="s">
        <v>19</v>
      </c>
      <c r="C78" s="119">
        <v>202.5</v>
      </c>
      <c r="D78" s="119">
        <v>189</v>
      </c>
      <c r="E78" s="119">
        <v>216</v>
      </c>
      <c r="F78" s="120">
        <v>788</v>
      </c>
      <c r="G78" s="200"/>
      <c r="H78" s="200"/>
      <c r="I78" s="119">
        <v>119.3</v>
      </c>
      <c r="J78" s="119">
        <v>108.9</v>
      </c>
      <c r="K78" s="119">
        <v>129.80000000000001</v>
      </c>
      <c r="L78" s="135">
        <v>462</v>
      </c>
      <c r="M78" s="159"/>
      <c r="N78" s="119">
        <v>83.1</v>
      </c>
      <c r="O78" s="119">
        <v>74.5</v>
      </c>
      <c r="P78" s="119">
        <v>91.7</v>
      </c>
      <c r="Q78" s="135">
        <v>326</v>
      </c>
      <c r="R78" s="194"/>
      <c r="S78" s="194"/>
      <c r="T78" s="194"/>
      <c r="U78" s="194"/>
    </row>
    <row r="79" spans="1:21" x14ac:dyDescent="0.25">
      <c r="A79" s="50"/>
      <c r="B79" s="50" t="s">
        <v>20</v>
      </c>
      <c r="C79" s="119">
        <v>222.1</v>
      </c>
      <c r="D79" s="119">
        <v>201.5</v>
      </c>
      <c r="E79" s="119">
        <v>242.6</v>
      </c>
      <c r="F79" s="120">
        <v>418</v>
      </c>
      <c r="G79" s="200"/>
      <c r="H79" s="200"/>
      <c r="I79" s="119">
        <v>148.4</v>
      </c>
      <c r="J79" s="119">
        <v>131.6</v>
      </c>
      <c r="K79" s="119">
        <v>165.2</v>
      </c>
      <c r="L79" s="135">
        <v>279.5</v>
      </c>
      <c r="M79" s="159"/>
      <c r="N79" s="119">
        <v>73.7</v>
      </c>
      <c r="O79" s="119">
        <v>61.8</v>
      </c>
      <c r="P79" s="119">
        <v>85.5</v>
      </c>
      <c r="Q79" s="135">
        <v>138.5</v>
      </c>
      <c r="R79" s="194"/>
      <c r="S79" s="194"/>
      <c r="T79" s="194"/>
      <c r="U79" s="194"/>
    </row>
    <row r="80" spans="1:21" x14ac:dyDescent="0.25">
      <c r="A80" s="50"/>
      <c r="B80" s="50" t="s">
        <v>80</v>
      </c>
      <c r="C80" s="119">
        <v>208.1</v>
      </c>
      <c r="D80" s="119">
        <v>185.4</v>
      </c>
      <c r="E80" s="119">
        <v>230.8</v>
      </c>
      <c r="F80" s="120">
        <v>308</v>
      </c>
      <c r="G80" s="200"/>
      <c r="H80" s="200"/>
      <c r="I80" s="119">
        <v>136.30000000000001</v>
      </c>
      <c r="J80" s="119">
        <v>117.9</v>
      </c>
      <c r="K80" s="119">
        <v>154.69999999999999</v>
      </c>
      <c r="L80" s="135">
        <v>201.5</v>
      </c>
      <c r="M80" s="159"/>
      <c r="N80" s="119">
        <v>71.8</v>
      </c>
      <c r="O80" s="119">
        <v>58.4</v>
      </c>
      <c r="P80" s="119">
        <v>85.1</v>
      </c>
      <c r="Q80" s="135">
        <v>106.5</v>
      </c>
      <c r="R80" s="194"/>
      <c r="S80" s="194"/>
      <c r="T80" s="194"/>
      <c r="U80" s="194"/>
    </row>
    <row r="81" spans="1:21" x14ac:dyDescent="0.25">
      <c r="A81" s="50"/>
      <c r="B81" s="50" t="s">
        <v>46</v>
      </c>
      <c r="C81" s="119">
        <v>206.1</v>
      </c>
      <c r="D81" s="119">
        <v>195.4</v>
      </c>
      <c r="E81" s="119">
        <v>216.8</v>
      </c>
      <c r="F81" s="120">
        <v>1300</v>
      </c>
      <c r="G81" s="200"/>
      <c r="H81" s="200"/>
      <c r="I81" s="119">
        <v>132.6</v>
      </c>
      <c r="J81" s="119">
        <v>124</v>
      </c>
      <c r="K81" s="119">
        <v>141.19999999999999</v>
      </c>
      <c r="L81" s="135">
        <v>840.5</v>
      </c>
      <c r="M81" s="159"/>
      <c r="N81" s="119">
        <v>73.5</v>
      </c>
      <c r="O81" s="119">
        <v>67.099999999999994</v>
      </c>
      <c r="P81" s="119">
        <v>79.900000000000006</v>
      </c>
      <c r="Q81" s="135">
        <v>459.5</v>
      </c>
      <c r="R81" s="194"/>
      <c r="S81" s="194"/>
      <c r="T81" s="194"/>
      <c r="U81" s="194"/>
    </row>
    <row r="82" spans="1:21" x14ac:dyDescent="0.25">
      <c r="A82" s="50"/>
      <c r="B82" s="50" t="s">
        <v>21</v>
      </c>
      <c r="C82" s="119">
        <v>307</v>
      </c>
      <c r="D82" s="119">
        <v>270.5</v>
      </c>
      <c r="E82" s="119">
        <v>343.5</v>
      </c>
      <c r="F82" s="120">
        <v>248</v>
      </c>
      <c r="G82" s="200"/>
      <c r="H82" s="200"/>
      <c r="I82" s="119">
        <v>205.9</v>
      </c>
      <c r="J82" s="119">
        <v>175.8</v>
      </c>
      <c r="K82" s="119">
        <v>235.9</v>
      </c>
      <c r="L82" s="135">
        <v>165.5</v>
      </c>
      <c r="M82" s="159"/>
      <c r="N82" s="119">
        <v>101.1</v>
      </c>
      <c r="O82" s="119">
        <v>80.2</v>
      </c>
      <c r="P82" s="119">
        <v>122</v>
      </c>
      <c r="Q82" s="135">
        <v>82.5</v>
      </c>
      <c r="R82" s="194"/>
      <c r="S82" s="194"/>
      <c r="T82" s="194"/>
      <c r="U82" s="194"/>
    </row>
    <row r="83" spans="1:21" x14ac:dyDescent="0.25">
      <c r="A83" s="50"/>
      <c r="B83" s="50" t="s">
        <v>6</v>
      </c>
      <c r="C83" s="119">
        <v>235</v>
      </c>
      <c r="D83" s="119">
        <v>216.3</v>
      </c>
      <c r="E83" s="119">
        <v>253.6</v>
      </c>
      <c r="F83" s="120">
        <v>583</v>
      </c>
      <c r="G83" s="200"/>
      <c r="H83" s="200"/>
      <c r="I83" s="119">
        <v>151.69999999999999</v>
      </c>
      <c r="J83" s="119">
        <v>136.69999999999999</v>
      </c>
      <c r="K83" s="119">
        <v>166.7</v>
      </c>
      <c r="L83" s="135">
        <v>375</v>
      </c>
      <c r="M83" s="159"/>
      <c r="N83" s="119">
        <v>83.2</v>
      </c>
      <c r="O83" s="119">
        <v>72.2</v>
      </c>
      <c r="P83" s="119">
        <v>94.3</v>
      </c>
      <c r="Q83" s="135">
        <v>208</v>
      </c>
      <c r="R83" s="194"/>
      <c r="S83" s="194"/>
      <c r="T83" s="194"/>
      <c r="U83" s="194"/>
    </row>
    <row r="84" spans="1:21" x14ac:dyDescent="0.25">
      <c r="A84" s="50"/>
      <c r="B84" s="50" t="s">
        <v>22</v>
      </c>
      <c r="C84" s="119">
        <v>331.2</v>
      </c>
      <c r="D84" s="119">
        <v>306.7</v>
      </c>
      <c r="E84" s="119">
        <v>355.7</v>
      </c>
      <c r="F84" s="120">
        <v>642</v>
      </c>
      <c r="G84" s="200"/>
      <c r="H84" s="200"/>
      <c r="I84" s="119">
        <v>230.7</v>
      </c>
      <c r="J84" s="119">
        <v>210.2</v>
      </c>
      <c r="K84" s="119">
        <v>251.2</v>
      </c>
      <c r="L84" s="135">
        <v>447</v>
      </c>
      <c r="M84" s="159"/>
      <c r="N84" s="119">
        <v>100.5</v>
      </c>
      <c r="O84" s="119">
        <v>87</v>
      </c>
      <c r="P84" s="119">
        <v>114</v>
      </c>
      <c r="Q84" s="135">
        <v>195</v>
      </c>
      <c r="R84" s="194"/>
      <c r="S84" s="194"/>
      <c r="T84" s="194"/>
      <c r="U84" s="194"/>
    </row>
    <row r="85" spans="1:21" x14ac:dyDescent="0.25">
      <c r="A85" s="50"/>
      <c r="B85" s="50" t="s">
        <v>23</v>
      </c>
      <c r="C85" s="119">
        <v>309</v>
      </c>
      <c r="D85" s="119">
        <v>284.89999999999998</v>
      </c>
      <c r="E85" s="119">
        <v>333.1</v>
      </c>
      <c r="F85" s="120">
        <v>579</v>
      </c>
      <c r="G85" s="200"/>
      <c r="H85" s="200"/>
      <c r="I85" s="119">
        <v>207.2</v>
      </c>
      <c r="J85" s="119">
        <v>187.4</v>
      </c>
      <c r="K85" s="119">
        <v>227</v>
      </c>
      <c r="L85" s="135">
        <v>386</v>
      </c>
      <c r="M85" s="159"/>
      <c r="N85" s="119">
        <v>101.8</v>
      </c>
      <c r="O85" s="119">
        <v>88.1</v>
      </c>
      <c r="P85" s="119">
        <v>115.6</v>
      </c>
      <c r="Q85" s="135">
        <v>193</v>
      </c>
      <c r="R85" s="194"/>
      <c r="S85" s="194"/>
      <c r="T85" s="194"/>
      <c r="U85" s="194"/>
    </row>
    <row r="86" spans="1:21" x14ac:dyDescent="0.25">
      <c r="A86" s="50"/>
      <c r="B86" s="50" t="s">
        <v>24</v>
      </c>
      <c r="C86" s="119">
        <v>168.3</v>
      </c>
      <c r="D86" s="119">
        <v>149.6</v>
      </c>
      <c r="E86" s="119">
        <v>186.9</v>
      </c>
      <c r="F86" s="120">
        <v>289</v>
      </c>
      <c r="G86" s="200"/>
      <c r="H86" s="200"/>
      <c r="I86" s="119">
        <v>110.4</v>
      </c>
      <c r="J86" s="119">
        <v>95.3</v>
      </c>
      <c r="K86" s="119">
        <v>125.6</v>
      </c>
      <c r="L86" s="135">
        <v>189</v>
      </c>
      <c r="M86" s="159"/>
      <c r="N86" s="119">
        <v>57.9</v>
      </c>
      <c r="O86" s="119">
        <v>47</v>
      </c>
      <c r="P86" s="119">
        <v>68.7</v>
      </c>
      <c r="Q86" s="135">
        <v>100</v>
      </c>
      <c r="R86" s="194"/>
      <c r="S86" s="194"/>
      <c r="T86" s="194"/>
      <c r="U86" s="194"/>
    </row>
    <row r="87" spans="1:21" x14ac:dyDescent="0.25">
      <c r="A87" s="50"/>
      <c r="B87" s="50" t="s">
        <v>25</v>
      </c>
      <c r="C87" s="119">
        <v>200.1</v>
      </c>
      <c r="D87" s="119">
        <v>179.6</v>
      </c>
      <c r="E87" s="119">
        <v>220.6</v>
      </c>
      <c r="F87" s="120">
        <v>332</v>
      </c>
      <c r="G87" s="200"/>
      <c r="H87" s="200"/>
      <c r="I87" s="119">
        <v>127.9</v>
      </c>
      <c r="J87" s="119">
        <v>111.5</v>
      </c>
      <c r="K87" s="119">
        <v>144.30000000000001</v>
      </c>
      <c r="L87" s="135">
        <v>213</v>
      </c>
      <c r="M87" s="159"/>
      <c r="N87" s="119">
        <v>72.2</v>
      </c>
      <c r="O87" s="119">
        <v>59.8</v>
      </c>
      <c r="P87" s="119">
        <v>84.6</v>
      </c>
      <c r="Q87" s="135">
        <v>119</v>
      </c>
      <c r="R87" s="194"/>
      <c r="S87" s="194"/>
      <c r="T87" s="194"/>
      <c r="U87" s="194"/>
    </row>
    <row r="88" spans="1:21" x14ac:dyDescent="0.25">
      <c r="A88" s="50"/>
      <c r="B88" s="50" t="s">
        <v>26</v>
      </c>
      <c r="C88" s="119">
        <v>169.7</v>
      </c>
      <c r="D88" s="119">
        <v>149.19999999999999</v>
      </c>
      <c r="E88" s="119">
        <v>190.2</v>
      </c>
      <c r="F88" s="120">
        <v>241</v>
      </c>
      <c r="G88" s="200"/>
      <c r="H88" s="200"/>
      <c r="I88" s="119">
        <v>95.2</v>
      </c>
      <c r="J88" s="119">
        <v>79.8</v>
      </c>
      <c r="K88" s="119">
        <v>110.5</v>
      </c>
      <c r="L88" s="135">
        <v>135</v>
      </c>
      <c r="M88" s="159"/>
      <c r="N88" s="119">
        <v>74.5</v>
      </c>
      <c r="O88" s="119">
        <v>60.9</v>
      </c>
      <c r="P88" s="119">
        <v>88.1</v>
      </c>
      <c r="Q88" s="135">
        <v>106</v>
      </c>
      <c r="R88" s="194"/>
      <c r="S88" s="194"/>
      <c r="T88" s="194"/>
      <c r="U88" s="194"/>
    </row>
    <row r="89" spans="1:21" x14ac:dyDescent="0.25">
      <c r="A89" s="50"/>
      <c r="B89" s="50" t="s">
        <v>27</v>
      </c>
      <c r="C89" s="119">
        <v>270.3</v>
      </c>
      <c r="D89" s="119">
        <v>250.5</v>
      </c>
      <c r="E89" s="119">
        <v>290.2</v>
      </c>
      <c r="F89" s="119">
        <v>643</v>
      </c>
      <c r="G89" s="200"/>
      <c r="H89" s="200"/>
      <c r="I89" s="119">
        <v>178.9</v>
      </c>
      <c r="J89" s="119">
        <v>162.69999999999999</v>
      </c>
      <c r="K89" s="119">
        <v>195.1</v>
      </c>
      <c r="L89" s="119">
        <v>424.5</v>
      </c>
      <c r="M89" s="219"/>
      <c r="N89" s="119">
        <v>91.4</v>
      </c>
      <c r="O89" s="119">
        <v>79.900000000000006</v>
      </c>
      <c r="P89" s="119">
        <v>103</v>
      </c>
      <c r="Q89" s="119">
        <v>218.5</v>
      </c>
      <c r="R89" s="194"/>
      <c r="S89" s="194"/>
      <c r="T89" s="194"/>
      <c r="U89" s="194"/>
    </row>
    <row r="90" spans="1:21" x14ac:dyDescent="0.25">
      <c r="A90" s="50"/>
      <c r="B90" s="50" t="s">
        <v>7</v>
      </c>
      <c r="C90" s="119">
        <v>246.8</v>
      </c>
      <c r="D90" s="119">
        <v>234.5</v>
      </c>
      <c r="E90" s="119">
        <v>259.2</v>
      </c>
      <c r="F90" s="120">
        <v>1403</v>
      </c>
      <c r="G90" s="200"/>
      <c r="H90" s="200"/>
      <c r="I90" s="119">
        <v>158.69999999999999</v>
      </c>
      <c r="J90" s="119">
        <v>148.80000000000001</v>
      </c>
      <c r="K90" s="119">
        <v>168.6</v>
      </c>
      <c r="L90" s="135">
        <v>902.5</v>
      </c>
      <c r="M90" s="159"/>
      <c r="N90" s="119">
        <v>88.1</v>
      </c>
      <c r="O90" s="119">
        <v>80.7</v>
      </c>
      <c r="P90" s="119">
        <v>95.5</v>
      </c>
      <c r="Q90" s="135">
        <v>500.5</v>
      </c>
      <c r="R90" s="194"/>
      <c r="S90" s="194"/>
      <c r="T90" s="194"/>
      <c r="U90" s="194"/>
    </row>
    <row r="91" spans="1:21" x14ac:dyDescent="0.25">
      <c r="A91" s="50"/>
      <c r="B91" s="50" t="s">
        <v>28</v>
      </c>
      <c r="C91" s="119">
        <v>369.7</v>
      </c>
      <c r="D91" s="119">
        <v>356.4</v>
      </c>
      <c r="E91" s="119">
        <v>383</v>
      </c>
      <c r="F91" s="120">
        <v>2743</v>
      </c>
      <c r="G91" s="200"/>
      <c r="H91" s="200"/>
      <c r="I91" s="119">
        <v>264.5</v>
      </c>
      <c r="J91" s="119">
        <v>253.3</v>
      </c>
      <c r="K91" s="119">
        <v>275.8</v>
      </c>
      <c r="L91" s="135">
        <v>1970</v>
      </c>
      <c r="M91" s="159"/>
      <c r="N91" s="119">
        <v>105.2</v>
      </c>
      <c r="O91" s="119">
        <v>98</v>
      </c>
      <c r="P91" s="119">
        <v>112.3</v>
      </c>
      <c r="Q91" s="135">
        <v>773</v>
      </c>
      <c r="R91" s="194"/>
      <c r="S91" s="194"/>
      <c r="T91" s="194"/>
      <c r="U91" s="194"/>
    </row>
    <row r="92" spans="1:21" x14ac:dyDescent="0.25">
      <c r="A92" s="50"/>
      <c r="B92" s="50" t="s">
        <v>11</v>
      </c>
      <c r="C92" s="119">
        <v>213.4</v>
      </c>
      <c r="D92" s="119">
        <v>199.2</v>
      </c>
      <c r="E92" s="119">
        <v>227.6</v>
      </c>
      <c r="F92" s="120">
        <v>802</v>
      </c>
      <c r="G92" s="200"/>
      <c r="H92" s="200"/>
      <c r="I92" s="119">
        <v>135.9</v>
      </c>
      <c r="J92" s="119">
        <v>124.5</v>
      </c>
      <c r="K92" s="119">
        <v>147.19999999999999</v>
      </c>
      <c r="L92" s="135">
        <v>509</v>
      </c>
      <c r="M92" s="159"/>
      <c r="N92" s="119">
        <v>77.5</v>
      </c>
      <c r="O92" s="119">
        <v>69</v>
      </c>
      <c r="P92" s="119">
        <v>86.1</v>
      </c>
      <c r="Q92" s="135">
        <v>293</v>
      </c>
      <c r="R92" s="194"/>
      <c r="S92" s="194"/>
      <c r="T92" s="194"/>
      <c r="U92" s="194"/>
    </row>
    <row r="93" spans="1:21" x14ac:dyDescent="0.25">
      <c r="A93" s="50"/>
      <c r="B93" s="50" t="s">
        <v>29</v>
      </c>
      <c r="C93" s="119">
        <v>315.89999999999998</v>
      </c>
      <c r="D93" s="119">
        <v>285.89999999999998</v>
      </c>
      <c r="E93" s="119">
        <v>345.9</v>
      </c>
      <c r="F93" s="120">
        <v>391</v>
      </c>
      <c r="G93" s="200"/>
      <c r="H93" s="200"/>
      <c r="I93" s="119">
        <v>218</v>
      </c>
      <c r="J93" s="119">
        <v>192.9</v>
      </c>
      <c r="K93" s="119">
        <v>243.1</v>
      </c>
      <c r="L93" s="135">
        <v>268</v>
      </c>
      <c r="M93" s="159"/>
      <c r="N93" s="119">
        <v>97.9</v>
      </c>
      <c r="O93" s="119">
        <v>81.2</v>
      </c>
      <c r="P93" s="119">
        <v>114.5</v>
      </c>
      <c r="Q93" s="135">
        <v>123</v>
      </c>
      <c r="R93" s="194"/>
      <c r="S93" s="194"/>
      <c r="T93" s="194"/>
      <c r="U93" s="194"/>
    </row>
    <row r="94" spans="1:21" x14ac:dyDescent="0.25">
      <c r="A94" s="50"/>
      <c r="B94" s="50" t="s">
        <v>30</v>
      </c>
      <c r="C94" s="119">
        <v>224.8</v>
      </c>
      <c r="D94" s="119">
        <v>200.8</v>
      </c>
      <c r="E94" s="119">
        <v>248.7</v>
      </c>
      <c r="F94" s="120">
        <v>307</v>
      </c>
      <c r="G94" s="200"/>
      <c r="H94" s="200"/>
      <c r="I94" s="119">
        <v>141.30000000000001</v>
      </c>
      <c r="J94" s="119">
        <v>122.2</v>
      </c>
      <c r="K94" s="119">
        <v>160.30000000000001</v>
      </c>
      <c r="L94" s="135">
        <v>192.5</v>
      </c>
      <c r="M94" s="159"/>
      <c r="N94" s="119">
        <v>83.5</v>
      </c>
      <c r="O94" s="119">
        <v>68.900000000000006</v>
      </c>
      <c r="P94" s="119">
        <v>98.1</v>
      </c>
      <c r="Q94" s="135">
        <v>114.5</v>
      </c>
      <c r="R94" s="194"/>
      <c r="S94" s="194"/>
      <c r="T94" s="194"/>
      <c r="U94" s="194"/>
    </row>
    <row r="95" spans="1:21" x14ac:dyDescent="0.25">
      <c r="A95" s="50"/>
      <c r="B95" s="50" t="s">
        <v>31</v>
      </c>
      <c r="C95" s="119">
        <v>210.5</v>
      </c>
      <c r="D95" s="119">
        <v>188.1</v>
      </c>
      <c r="E95" s="119">
        <v>233</v>
      </c>
      <c r="F95" s="120">
        <v>310</v>
      </c>
      <c r="G95" s="200"/>
      <c r="H95" s="200"/>
      <c r="I95" s="119">
        <v>129.19999999999999</v>
      </c>
      <c r="J95" s="119">
        <v>111.6</v>
      </c>
      <c r="K95" s="119">
        <v>146.9</v>
      </c>
      <c r="L95" s="135">
        <v>190</v>
      </c>
      <c r="M95" s="159"/>
      <c r="N95" s="119">
        <v>81.3</v>
      </c>
      <c r="O95" s="119">
        <v>67.3</v>
      </c>
      <c r="P95" s="119">
        <v>95.2</v>
      </c>
      <c r="Q95" s="135">
        <v>120</v>
      </c>
      <c r="R95" s="194"/>
      <c r="S95" s="194"/>
      <c r="T95" s="194"/>
      <c r="U95" s="194"/>
    </row>
    <row r="96" spans="1:21" x14ac:dyDescent="0.25">
      <c r="A96" s="50"/>
      <c r="B96" s="50" t="s">
        <v>47</v>
      </c>
      <c r="C96" s="119">
        <v>188.8</v>
      </c>
      <c r="D96" s="119">
        <v>149.1</v>
      </c>
      <c r="E96" s="119">
        <v>228.4</v>
      </c>
      <c r="F96" s="120">
        <v>82</v>
      </c>
      <c r="G96" s="200"/>
      <c r="H96" s="200"/>
      <c r="I96" s="119">
        <v>114.1</v>
      </c>
      <c r="J96" s="119">
        <v>83.7</v>
      </c>
      <c r="K96" s="119">
        <v>144.5</v>
      </c>
      <c r="L96" s="135">
        <v>50.5</v>
      </c>
      <c r="M96" s="159"/>
      <c r="N96" s="119">
        <v>74.7</v>
      </c>
      <c r="O96" s="119">
        <v>49.2</v>
      </c>
      <c r="P96" s="119">
        <v>100.2</v>
      </c>
      <c r="Q96" s="135">
        <v>31.5</v>
      </c>
      <c r="R96" s="194"/>
      <c r="S96" s="194"/>
      <c r="T96" s="194"/>
      <c r="U96" s="194"/>
    </row>
    <row r="97" spans="1:21" x14ac:dyDescent="0.25">
      <c r="A97" s="50"/>
      <c r="B97" s="50" t="s">
        <v>32</v>
      </c>
      <c r="C97" s="119">
        <v>298.89999999999998</v>
      </c>
      <c r="D97" s="119">
        <v>277</v>
      </c>
      <c r="E97" s="119">
        <v>320.8</v>
      </c>
      <c r="F97" s="120">
        <v>664</v>
      </c>
      <c r="G97" s="200"/>
      <c r="H97" s="200"/>
      <c r="I97" s="119">
        <v>199.2</v>
      </c>
      <c r="J97" s="119">
        <v>181.3</v>
      </c>
      <c r="K97" s="119">
        <v>217.2</v>
      </c>
      <c r="L97" s="135">
        <v>440</v>
      </c>
      <c r="M97" s="159"/>
      <c r="N97" s="119">
        <v>99.7</v>
      </c>
      <c r="O97" s="119">
        <v>87.1</v>
      </c>
      <c r="P97" s="119">
        <v>112.3</v>
      </c>
      <c r="Q97" s="135">
        <v>224</v>
      </c>
      <c r="R97" s="194"/>
      <c r="S97" s="194"/>
      <c r="T97" s="194"/>
      <c r="U97" s="194"/>
    </row>
    <row r="98" spans="1:21" x14ac:dyDescent="0.25">
      <c r="A98" s="50"/>
      <c r="B98" s="50" t="s">
        <v>33</v>
      </c>
      <c r="C98" s="119">
        <v>316.39999999999998</v>
      </c>
      <c r="D98" s="119">
        <v>301.39999999999998</v>
      </c>
      <c r="E98" s="119">
        <v>331.4</v>
      </c>
      <c r="F98" s="120">
        <v>1545</v>
      </c>
      <c r="G98" s="200"/>
      <c r="H98" s="200"/>
      <c r="I98" s="119">
        <v>210.6</v>
      </c>
      <c r="J98" s="119">
        <v>198.3</v>
      </c>
      <c r="K98" s="119">
        <v>222.8</v>
      </c>
      <c r="L98" s="135">
        <v>1028</v>
      </c>
      <c r="M98" s="159"/>
      <c r="N98" s="119">
        <v>105.8</v>
      </c>
      <c r="O98" s="119">
        <v>97.1</v>
      </c>
      <c r="P98" s="119">
        <v>114.5</v>
      </c>
      <c r="Q98" s="135">
        <v>517</v>
      </c>
      <c r="R98" s="194"/>
      <c r="S98" s="194"/>
      <c r="T98" s="194"/>
      <c r="U98" s="194"/>
    </row>
    <row r="99" spans="1:21" x14ac:dyDescent="0.25">
      <c r="A99" s="50"/>
      <c r="B99" s="50" t="s">
        <v>34</v>
      </c>
      <c r="C99" s="119">
        <v>156.80000000000001</v>
      </c>
      <c r="D99" s="119">
        <v>117.6</v>
      </c>
      <c r="E99" s="119">
        <v>195.9</v>
      </c>
      <c r="F99" s="120">
        <v>57</v>
      </c>
      <c r="G99" s="200"/>
      <c r="H99" s="200"/>
      <c r="I99" s="119">
        <v>90.2</v>
      </c>
      <c r="J99" s="119">
        <v>60.2</v>
      </c>
      <c r="K99" s="119">
        <v>120.2</v>
      </c>
      <c r="L99" s="135">
        <v>32.5</v>
      </c>
      <c r="M99" s="159"/>
      <c r="N99" s="119">
        <v>66.599999999999994</v>
      </c>
      <c r="O99" s="119">
        <v>41.3</v>
      </c>
      <c r="P99" s="119">
        <v>91.9</v>
      </c>
      <c r="Q99" s="135">
        <v>24.5</v>
      </c>
      <c r="R99" s="194"/>
      <c r="S99" s="194"/>
      <c r="T99" s="194"/>
      <c r="U99" s="194"/>
    </row>
    <row r="100" spans="1:21" x14ac:dyDescent="0.25">
      <c r="A100" s="50"/>
      <c r="B100" s="50" t="s">
        <v>81</v>
      </c>
      <c r="C100" s="119">
        <v>207.7</v>
      </c>
      <c r="D100" s="119">
        <v>190.1</v>
      </c>
      <c r="E100" s="119">
        <v>225.3</v>
      </c>
      <c r="F100" s="120">
        <v>497</v>
      </c>
      <c r="G100" s="200"/>
      <c r="H100" s="200"/>
      <c r="I100" s="119">
        <v>127.9</v>
      </c>
      <c r="J100" s="119">
        <v>114.1</v>
      </c>
      <c r="K100" s="119">
        <v>141.69999999999999</v>
      </c>
      <c r="L100" s="135">
        <v>306</v>
      </c>
      <c r="M100" s="159"/>
      <c r="N100" s="119">
        <v>79.8</v>
      </c>
      <c r="O100" s="119">
        <v>68.900000000000006</v>
      </c>
      <c r="P100" s="119">
        <v>90.8</v>
      </c>
      <c r="Q100" s="135">
        <v>191</v>
      </c>
      <c r="R100" s="194"/>
      <c r="S100" s="194"/>
      <c r="T100" s="194"/>
      <c r="U100" s="194"/>
    </row>
    <row r="101" spans="1:21" x14ac:dyDescent="0.25">
      <c r="A101" s="50"/>
      <c r="B101" s="50" t="s">
        <v>35</v>
      </c>
      <c r="C101" s="119">
        <v>267</v>
      </c>
      <c r="D101" s="119">
        <v>248.3</v>
      </c>
      <c r="E101" s="119">
        <v>285.8</v>
      </c>
      <c r="F101" s="120">
        <v>708</v>
      </c>
      <c r="G101" s="200"/>
      <c r="H101" s="200"/>
      <c r="I101" s="119">
        <v>183.3</v>
      </c>
      <c r="J101" s="119">
        <v>167.7</v>
      </c>
      <c r="K101" s="119">
        <v>198.9</v>
      </c>
      <c r="L101" s="135">
        <v>484.5</v>
      </c>
      <c r="M101" s="159"/>
      <c r="N101" s="119">
        <v>83.8</v>
      </c>
      <c r="O101" s="119">
        <v>73.3</v>
      </c>
      <c r="P101" s="119">
        <v>94.3</v>
      </c>
      <c r="Q101" s="135">
        <v>223.5</v>
      </c>
      <c r="R101" s="194"/>
      <c r="S101" s="194"/>
      <c r="T101" s="194"/>
      <c r="U101" s="194"/>
    </row>
    <row r="102" spans="1:21" x14ac:dyDescent="0.25">
      <c r="A102" s="50"/>
      <c r="B102" s="50" t="s">
        <v>36</v>
      </c>
      <c r="C102" s="119">
        <v>205</v>
      </c>
      <c r="D102" s="119">
        <v>185.5</v>
      </c>
      <c r="E102" s="119">
        <v>224.5</v>
      </c>
      <c r="F102" s="120">
        <v>401</v>
      </c>
      <c r="G102" s="200"/>
      <c r="H102" s="200"/>
      <c r="I102" s="119">
        <v>134.6</v>
      </c>
      <c r="J102" s="119">
        <v>118.8</v>
      </c>
      <c r="K102" s="119">
        <v>150.4</v>
      </c>
      <c r="L102" s="135">
        <v>264</v>
      </c>
      <c r="M102" s="159"/>
      <c r="N102" s="119">
        <v>70.3</v>
      </c>
      <c r="O102" s="119">
        <v>58.9</v>
      </c>
      <c r="P102" s="119">
        <v>81.8</v>
      </c>
      <c r="Q102" s="135">
        <v>137</v>
      </c>
      <c r="R102" s="194"/>
      <c r="S102" s="194"/>
      <c r="T102" s="194"/>
      <c r="U102" s="194"/>
    </row>
    <row r="103" spans="1:21" x14ac:dyDescent="0.25">
      <c r="A103" s="50"/>
      <c r="B103" s="50" t="s">
        <v>37</v>
      </c>
      <c r="C103" s="119">
        <v>189.9</v>
      </c>
      <c r="D103" s="119">
        <v>144.69999999999999</v>
      </c>
      <c r="E103" s="119">
        <v>235</v>
      </c>
      <c r="F103" s="120">
        <v>62</v>
      </c>
      <c r="G103" s="200"/>
      <c r="H103" s="200"/>
      <c r="I103" s="119">
        <v>101.8</v>
      </c>
      <c r="J103" s="119">
        <v>68.5</v>
      </c>
      <c r="K103" s="119">
        <v>135</v>
      </c>
      <c r="L103" s="135">
        <v>33</v>
      </c>
      <c r="M103" s="159"/>
      <c r="N103" s="119">
        <v>88.1</v>
      </c>
      <c r="O103" s="119">
        <v>57.4</v>
      </c>
      <c r="P103" s="119">
        <v>118.7</v>
      </c>
      <c r="Q103" s="135">
        <v>29</v>
      </c>
      <c r="R103" s="194"/>
      <c r="S103" s="194"/>
      <c r="T103" s="194"/>
      <c r="U103" s="194"/>
    </row>
    <row r="104" spans="1:21" x14ac:dyDescent="0.25">
      <c r="A104" s="50"/>
      <c r="B104" s="50" t="s">
        <v>38</v>
      </c>
      <c r="C104" s="119">
        <v>233.7</v>
      </c>
      <c r="D104" s="119">
        <v>212.7</v>
      </c>
      <c r="E104" s="119">
        <v>254.6</v>
      </c>
      <c r="F104" s="120">
        <v>452</v>
      </c>
      <c r="G104" s="200"/>
      <c r="H104" s="200"/>
      <c r="I104" s="119">
        <v>142.80000000000001</v>
      </c>
      <c r="J104" s="119">
        <v>126.4</v>
      </c>
      <c r="K104" s="119">
        <v>159.19999999999999</v>
      </c>
      <c r="L104" s="135">
        <v>276</v>
      </c>
      <c r="M104" s="159"/>
      <c r="N104" s="119">
        <v>90.9</v>
      </c>
      <c r="O104" s="119">
        <v>77.8</v>
      </c>
      <c r="P104" s="119">
        <v>103.9</v>
      </c>
      <c r="Q104" s="135">
        <v>176</v>
      </c>
      <c r="R104" s="194"/>
      <c r="S104" s="194"/>
      <c r="T104" s="194"/>
      <c r="U104" s="194"/>
    </row>
    <row r="105" spans="1:21" x14ac:dyDescent="0.25">
      <c r="A105" s="50"/>
      <c r="B105" s="50" t="s">
        <v>39</v>
      </c>
      <c r="C105" s="119">
        <v>259.60000000000002</v>
      </c>
      <c r="D105" s="119">
        <v>246</v>
      </c>
      <c r="E105" s="119">
        <v>273.2</v>
      </c>
      <c r="F105" s="120">
        <v>1270</v>
      </c>
      <c r="G105" s="200"/>
      <c r="H105" s="200"/>
      <c r="I105" s="119">
        <v>171.5</v>
      </c>
      <c r="J105" s="119">
        <v>160.4</v>
      </c>
      <c r="K105" s="119">
        <v>182.7</v>
      </c>
      <c r="L105" s="135">
        <v>835.5</v>
      </c>
      <c r="M105" s="159"/>
      <c r="N105" s="119">
        <v>88.1</v>
      </c>
      <c r="O105" s="119">
        <v>80.2</v>
      </c>
      <c r="P105" s="119">
        <v>96</v>
      </c>
      <c r="Q105" s="135">
        <v>434.5</v>
      </c>
      <c r="R105" s="194"/>
      <c r="S105" s="194"/>
      <c r="T105" s="194"/>
      <c r="U105" s="194"/>
    </row>
    <row r="106" spans="1:21" x14ac:dyDescent="0.25">
      <c r="A106" s="50"/>
      <c r="B106" s="50" t="s">
        <v>40</v>
      </c>
      <c r="C106" s="119">
        <v>237.1</v>
      </c>
      <c r="D106" s="119">
        <v>212.2</v>
      </c>
      <c r="E106" s="119">
        <v>261.89999999999998</v>
      </c>
      <c r="F106" s="120">
        <v>319</v>
      </c>
      <c r="G106" s="200"/>
      <c r="H106" s="200"/>
      <c r="I106" s="119">
        <v>157</v>
      </c>
      <c r="J106" s="119">
        <v>136.80000000000001</v>
      </c>
      <c r="K106" s="119">
        <v>177.1</v>
      </c>
      <c r="L106" s="135">
        <v>212.5</v>
      </c>
      <c r="M106" s="159"/>
      <c r="N106" s="119">
        <v>80.099999999999994</v>
      </c>
      <c r="O106" s="119">
        <v>65.5</v>
      </c>
      <c r="P106" s="119">
        <v>94.7</v>
      </c>
      <c r="Q106" s="135">
        <v>106.5</v>
      </c>
      <c r="R106" s="194"/>
      <c r="S106" s="194"/>
      <c r="T106" s="194"/>
      <c r="U106" s="194"/>
    </row>
    <row r="107" spans="1:21" x14ac:dyDescent="0.25">
      <c r="A107" s="50"/>
      <c r="B107" s="50" t="s">
        <v>41</v>
      </c>
      <c r="C107" s="119">
        <v>334.7</v>
      </c>
      <c r="D107" s="119">
        <v>305.3</v>
      </c>
      <c r="E107" s="119">
        <v>364.1</v>
      </c>
      <c r="F107" s="120">
        <v>454</v>
      </c>
      <c r="G107" s="200"/>
      <c r="H107" s="200"/>
      <c r="I107" s="119">
        <v>242.6</v>
      </c>
      <c r="J107" s="119">
        <v>217.5</v>
      </c>
      <c r="K107" s="119">
        <v>267.7</v>
      </c>
      <c r="L107" s="135">
        <v>328</v>
      </c>
      <c r="M107" s="159"/>
      <c r="N107" s="119">
        <v>92.1</v>
      </c>
      <c r="O107" s="119">
        <v>76.7</v>
      </c>
      <c r="P107" s="119">
        <v>107.6</v>
      </c>
      <c r="Q107" s="135">
        <v>126</v>
      </c>
      <c r="R107" s="194"/>
      <c r="S107" s="194"/>
      <c r="T107" s="194"/>
      <c r="U107" s="194"/>
    </row>
    <row r="108" spans="1:21" x14ac:dyDescent="0.25">
      <c r="A108" s="50"/>
      <c r="B108" s="50" t="s">
        <v>42</v>
      </c>
      <c r="C108" s="119">
        <v>250.5</v>
      </c>
      <c r="D108" s="119">
        <v>232</v>
      </c>
      <c r="E108" s="119">
        <v>269</v>
      </c>
      <c r="F108" s="120">
        <v>641</v>
      </c>
      <c r="G108" s="200"/>
      <c r="H108" s="200"/>
      <c r="I108" s="119">
        <v>169.8</v>
      </c>
      <c r="J108" s="119">
        <v>154.5</v>
      </c>
      <c r="K108" s="119">
        <v>185</v>
      </c>
      <c r="L108" s="135">
        <v>434</v>
      </c>
      <c r="M108" s="159"/>
      <c r="N108" s="119">
        <v>80.7</v>
      </c>
      <c r="O108" s="119">
        <v>70.2</v>
      </c>
      <c r="P108" s="119">
        <v>91.2</v>
      </c>
      <c r="Q108" s="135">
        <v>207</v>
      </c>
      <c r="R108" s="194"/>
      <c r="S108" s="194"/>
      <c r="T108" s="194"/>
      <c r="U108" s="194"/>
    </row>
    <row r="109" spans="1:21" ht="13.8" thickBot="1" x14ac:dyDescent="0.3">
      <c r="A109" s="213"/>
      <c r="B109" s="213"/>
      <c r="C109" s="213"/>
      <c r="D109" s="213"/>
      <c r="E109" s="213"/>
      <c r="F109" s="214"/>
      <c r="G109" s="213"/>
      <c r="H109" s="213"/>
      <c r="I109" s="213"/>
      <c r="J109" s="213"/>
      <c r="K109" s="213"/>
      <c r="L109" s="213"/>
      <c r="M109" s="213"/>
      <c r="N109" s="215"/>
      <c r="O109" s="215"/>
      <c r="P109" s="215"/>
      <c r="Q109" s="213"/>
      <c r="R109" s="213"/>
      <c r="S109" s="213"/>
      <c r="T109" s="213"/>
      <c r="U109" s="172"/>
    </row>
    <row r="111" spans="1:21" ht="12.75" customHeight="1" x14ac:dyDescent="0.25">
      <c r="A111" s="308" t="s">
        <v>78</v>
      </c>
      <c r="B111" s="308"/>
      <c r="C111" s="43"/>
      <c r="D111" s="43"/>
      <c r="E111" s="43"/>
      <c r="F111" s="43"/>
      <c r="G111" s="43"/>
      <c r="H111" s="43"/>
      <c r="I111" s="43"/>
      <c r="J111" s="43"/>
      <c r="K111" s="43"/>
      <c r="L111" s="43"/>
      <c r="M111" s="43"/>
      <c r="N111" s="43"/>
      <c r="O111" s="43"/>
      <c r="P111" s="43"/>
      <c r="Q111" s="43"/>
      <c r="R111" s="43"/>
    </row>
    <row r="112" spans="1:21" x14ac:dyDescent="0.25">
      <c r="A112" s="301" t="s">
        <v>396</v>
      </c>
      <c r="B112" s="301"/>
      <c r="C112" s="301"/>
      <c r="D112" s="301"/>
      <c r="E112" s="301"/>
      <c r="F112" s="43"/>
      <c r="G112" s="43"/>
      <c r="H112" s="43"/>
      <c r="I112" s="43"/>
      <c r="J112" s="43"/>
      <c r="K112" s="43"/>
      <c r="L112" s="43"/>
      <c r="M112" s="43"/>
      <c r="N112" s="43"/>
      <c r="O112" s="43"/>
      <c r="P112" s="43"/>
      <c r="Q112" s="43"/>
      <c r="R112" s="43"/>
    </row>
    <row r="113" spans="1:18" ht="13.2" customHeight="1" x14ac:dyDescent="0.25">
      <c r="A113" s="251" t="s">
        <v>85</v>
      </c>
      <c r="B113" s="251"/>
      <c r="C113" s="251"/>
      <c r="D113" s="251"/>
      <c r="E113" s="251"/>
      <c r="F113" s="251"/>
      <c r="G113" s="251"/>
      <c r="H113" s="251"/>
      <c r="I113" s="251"/>
      <c r="J113" s="251"/>
      <c r="K113" s="75"/>
      <c r="L113" s="75"/>
      <c r="M113" s="75"/>
      <c r="N113" s="75"/>
      <c r="O113" s="75"/>
      <c r="P113" s="75"/>
      <c r="Q113" s="75"/>
      <c r="R113" s="75"/>
    </row>
    <row r="114" spans="1:18" ht="13.2" customHeight="1" x14ac:dyDescent="0.25">
      <c r="A114" s="287" t="s">
        <v>82</v>
      </c>
      <c r="B114" s="287"/>
      <c r="C114" s="287"/>
      <c r="D114" s="287"/>
      <c r="E114" s="287"/>
      <c r="F114" s="287"/>
      <c r="G114" s="287"/>
      <c r="H114" s="287"/>
      <c r="I114" s="287"/>
      <c r="J114" s="287"/>
      <c r="K114" s="75"/>
      <c r="L114" s="75"/>
      <c r="M114" s="75"/>
      <c r="N114" s="75"/>
      <c r="O114" s="75"/>
      <c r="P114" s="75"/>
      <c r="Q114" s="75"/>
      <c r="R114" s="75"/>
    </row>
    <row r="115" spans="1:18" ht="13.2" customHeight="1" x14ac:dyDescent="0.25">
      <c r="A115" s="251" t="s">
        <v>86</v>
      </c>
      <c r="B115" s="251"/>
      <c r="C115" s="251"/>
      <c r="D115" s="251"/>
      <c r="E115" s="251"/>
      <c r="F115" s="251"/>
      <c r="G115" s="251"/>
      <c r="H115" s="251"/>
      <c r="I115" s="251"/>
      <c r="J115" s="251"/>
      <c r="K115" s="75"/>
      <c r="L115" s="75"/>
      <c r="M115" s="75"/>
      <c r="N115" s="75"/>
      <c r="O115" s="75"/>
      <c r="P115" s="75"/>
      <c r="Q115" s="75"/>
      <c r="R115" s="75"/>
    </row>
    <row r="116" spans="1:18" x14ac:dyDescent="0.25">
      <c r="A116" s="252" t="s">
        <v>83</v>
      </c>
      <c r="B116" s="252"/>
      <c r="C116" s="252"/>
      <c r="D116" s="252"/>
      <c r="E116" s="252"/>
      <c r="F116" s="252"/>
      <c r="G116" s="252"/>
      <c r="H116" s="252"/>
      <c r="I116" s="252"/>
      <c r="J116" s="252"/>
      <c r="K116" s="76"/>
      <c r="L116" s="76"/>
      <c r="M116" s="76"/>
      <c r="N116" s="76"/>
      <c r="O116" s="76"/>
      <c r="P116" s="76"/>
      <c r="Q116" s="76"/>
      <c r="R116" s="76"/>
    </row>
    <row r="117" spans="1:18" x14ac:dyDescent="0.25">
      <c r="A117" s="43"/>
      <c r="B117" s="43"/>
      <c r="C117" s="43"/>
      <c r="D117" s="43"/>
      <c r="E117" s="43"/>
      <c r="F117" s="43"/>
      <c r="G117" s="43"/>
      <c r="H117" s="43"/>
      <c r="I117" s="43"/>
      <c r="J117" s="43"/>
      <c r="K117" s="43"/>
      <c r="L117" s="43"/>
      <c r="M117" s="43"/>
      <c r="N117" s="43"/>
      <c r="O117" s="43"/>
      <c r="P117" s="43"/>
      <c r="Q117" s="43"/>
      <c r="R117" s="43"/>
    </row>
    <row r="118" spans="1:18" x14ac:dyDescent="0.25">
      <c r="A118" s="250" t="s">
        <v>351</v>
      </c>
      <c r="B118" s="250"/>
      <c r="C118" s="43"/>
      <c r="D118" s="43"/>
      <c r="E118" s="43"/>
      <c r="F118" s="43"/>
      <c r="G118" s="43"/>
      <c r="H118" s="43"/>
      <c r="I118" s="43"/>
      <c r="J118" s="43"/>
      <c r="K118" s="43"/>
      <c r="L118" s="43"/>
      <c r="M118" s="43"/>
      <c r="N118" s="43"/>
      <c r="O118" s="43"/>
      <c r="P118" s="43"/>
      <c r="Q118" s="43"/>
      <c r="R118" s="43"/>
    </row>
    <row r="119" spans="1:18" x14ac:dyDescent="0.25">
      <c r="A119" s="43"/>
      <c r="B119" s="43"/>
      <c r="C119" s="43"/>
      <c r="D119" s="43"/>
      <c r="E119" s="43"/>
      <c r="F119" s="43"/>
      <c r="G119" s="43"/>
      <c r="H119" s="43"/>
      <c r="I119" s="43"/>
      <c r="J119" s="43"/>
      <c r="K119" s="43"/>
      <c r="L119" s="43"/>
      <c r="M119" s="43"/>
      <c r="N119" s="43"/>
      <c r="O119" s="43"/>
      <c r="P119" s="43"/>
      <c r="Q119" s="43"/>
      <c r="R119" s="43"/>
    </row>
    <row r="120" spans="1:18" x14ac:dyDescent="0.25">
      <c r="A120" s="43"/>
      <c r="B120" s="43"/>
      <c r="C120" s="43"/>
      <c r="D120" s="43"/>
      <c r="E120" s="43"/>
      <c r="F120" s="43"/>
      <c r="G120" s="43"/>
      <c r="H120" s="43"/>
      <c r="I120" s="43"/>
      <c r="J120" s="43"/>
      <c r="K120" s="43"/>
      <c r="L120" s="43"/>
      <c r="M120" s="43"/>
      <c r="N120" s="43"/>
      <c r="O120" s="43"/>
      <c r="P120" s="43"/>
      <c r="Q120" s="43"/>
      <c r="R120" s="43"/>
    </row>
    <row r="121" spans="1:18" x14ac:dyDescent="0.25">
      <c r="A121" s="43"/>
      <c r="B121" s="43"/>
      <c r="C121" s="43"/>
      <c r="D121" s="43"/>
      <c r="E121" s="43"/>
      <c r="F121" s="43"/>
      <c r="G121" s="43"/>
      <c r="H121" s="43"/>
      <c r="I121" s="43"/>
      <c r="J121" s="43"/>
      <c r="K121" s="43"/>
      <c r="L121" s="43"/>
      <c r="M121" s="43"/>
      <c r="N121" s="43"/>
      <c r="O121" s="43"/>
      <c r="P121" s="43"/>
      <c r="Q121" s="43"/>
      <c r="R121" s="43"/>
    </row>
  </sheetData>
  <sortState xmlns:xlrd2="http://schemas.microsoft.com/office/spreadsheetml/2017/richdata2" ref="B77:Q108">
    <sortCondition descending="1" ref="C77:C108"/>
  </sortState>
  <mergeCells count="22">
    <mergeCell ref="A1:O1"/>
    <mergeCell ref="Q1:S1"/>
    <mergeCell ref="C4:C7"/>
    <mergeCell ref="F4:F7"/>
    <mergeCell ref="D5:E6"/>
    <mergeCell ref="I4:I7"/>
    <mergeCell ref="L4:L7"/>
    <mergeCell ref="J5:K6"/>
    <mergeCell ref="C3:F3"/>
    <mergeCell ref="I3:L3"/>
    <mergeCell ref="N4:N7"/>
    <mergeCell ref="Q4:Q7"/>
    <mergeCell ref="O5:P6"/>
    <mergeCell ref="N3:Q3"/>
    <mergeCell ref="A118:B118"/>
    <mergeCell ref="A76:B76"/>
    <mergeCell ref="A111:B111"/>
    <mergeCell ref="A112:E112"/>
    <mergeCell ref="A113:J113"/>
    <mergeCell ref="A114:J114"/>
    <mergeCell ref="A115:J115"/>
    <mergeCell ref="A116:J116"/>
  </mergeCells>
  <hyperlinks>
    <hyperlink ref="Q1" location="Contents!A1" display="back to contents" xr:uid="{00000000-0004-0000-1600-000000000000}"/>
    <hyperlink ref="A114" r:id="rId1" xr:uid="{00000000-0004-0000-1600-000001000000}"/>
    <hyperlink ref="A116" r:id="rId2" xr:uid="{00000000-0004-0000-1600-000002000000}"/>
  </hyperlinks>
  <pageMargins left="0.23622047244094491" right="0.23622047244094491" top="0.74803149606299213" bottom="0.74803149606299213" header="0.31496062992125984" footer="0.31496062992125984"/>
  <pageSetup paperSize="9" scale="71" fitToHeight="4"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927FE-027D-464C-B105-46ACF16B756D}">
  <dimension ref="A1:Z229"/>
  <sheetViews>
    <sheetView showGridLines="0" zoomScaleNormal="100" workbookViewId="0">
      <selection sqref="A1:R1"/>
    </sheetView>
  </sheetViews>
  <sheetFormatPr defaultColWidth="9.109375" defaultRowHeight="13.2" x14ac:dyDescent="0.25"/>
  <cols>
    <col min="2" max="2" width="17.88671875" customWidth="1"/>
    <col min="5" max="5" width="18" customWidth="1"/>
    <col min="10" max="10" width="16.88671875" customWidth="1"/>
    <col min="15" max="15" width="19.5546875" customWidth="1"/>
  </cols>
  <sheetData>
    <row r="1" spans="1:25" ht="18" x14ac:dyDescent="0.3">
      <c r="A1" s="282" t="s">
        <v>983</v>
      </c>
      <c r="B1" s="282"/>
      <c r="C1" s="282"/>
      <c r="D1" s="282"/>
      <c r="E1" s="282"/>
      <c r="F1" s="282"/>
      <c r="G1" s="282"/>
      <c r="H1" s="282"/>
      <c r="I1" s="282"/>
      <c r="J1" s="282"/>
      <c r="K1" s="282"/>
      <c r="L1" s="282"/>
      <c r="M1" s="282"/>
      <c r="N1" s="282"/>
      <c r="O1" s="282"/>
      <c r="P1" s="282"/>
      <c r="Q1" s="282"/>
      <c r="R1" s="282"/>
      <c r="W1" s="263" t="s">
        <v>84</v>
      </c>
      <c r="X1" s="263"/>
      <c r="Y1" s="263"/>
    </row>
    <row r="3" spans="1:25" x14ac:dyDescent="0.25">
      <c r="A3" s="10" t="s">
        <v>99</v>
      </c>
    </row>
    <row r="4" spans="1:25" ht="13.8" thickBot="1" x14ac:dyDescent="0.3"/>
    <row r="5" spans="1:25" x14ac:dyDescent="0.25">
      <c r="E5" s="278" t="s">
        <v>74</v>
      </c>
      <c r="F5" s="278"/>
      <c r="G5" s="278"/>
      <c r="H5" s="278"/>
      <c r="I5" s="10"/>
      <c r="J5" s="278" t="s">
        <v>335</v>
      </c>
      <c r="K5" s="278"/>
      <c r="L5" s="278"/>
      <c r="M5" s="278"/>
      <c r="O5" s="278" t="s">
        <v>336</v>
      </c>
      <c r="P5" s="278"/>
      <c r="Q5" s="278"/>
      <c r="R5" s="278"/>
    </row>
    <row r="6" spans="1:25" x14ac:dyDescent="0.25">
      <c r="E6" s="258" t="s">
        <v>97</v>
      </c>
      <c r="F6" s="61"/>
      <c r="G6" s="61"/>
      <c r="H6" s="253" t="s">
        <v>98</v>
      </c>
      <c r="I6" s="10"/>
      <c r="J6" s="258" t="s">
        <v>97</v>
      </c>
      <c r="K6" s="61"/>
      <c r="L6" s="61"/>
      <c r="M6" s="253" t="s">
        <v>98</v>
      </c>
      <c r="O6" s="258" t="s">
        <v>97</v>
      </c>
      <c r="P6" s="61"/>
      <c r="Q6" s="61"/>
      <c r="R6" s="253" t="s">
        <v>98</v>
      </c>
    </row>
    <row r="7" spans="1:25" ht="12.9" customHeight="1" x14ac:dyDescent="0.25">
      <c r="A7" s="289"/>
      <c r="B7" s="289"/>
      <c r="E7" s="256"/>
      <c r="F7" s="256" t="s">
        <v>331</v>
      </c>
      <c r="G7" s="256"/>
      <c r="H7" s="254"/>
      <c r="I7" s="10"/>
      <c r="J7" s="256"/>
      <c r="K7" s="256" t="s">
        <v>331</v>
      </c>
      <c r="L7" s="256"/>
      <c r="M7" s="254"/>
      <c r="O7" s="256"/>
      <c r="P7" s="256" t="s">
        <v>331</v>
      </c>
      <c r="Q7" s="256"/>
      <c r="R7" s="254"/>
    </row>
    <row r="8" spans="1:25" x14ac:dyDescent="0.25">
      <c r="A8" s="10"/>
      <c r="B8" s="10"/>
      <c r="C8" s="10"/>
      <c r="E8" s="256"/>
      <c r="F8" s="256"/>
      <c r="G8" s="256"/>
      <c r="H8" s="254"/>
      <c r="I8" s="10"/>
      <c r="J8" s="256"/>
      <c r="K8" s="256"/>
      <c r="L8" s="256"/>
      <c r="M8" s="254"/>
      <c r="O8" s="256"/>
      <c r="P8" s="256"/>
      <c r="Q8" s="256"/>
      <c r="R8" s="254"/>
    </row>
    <row r="9" spans="1:25" x14ac:dyDescent="0.25">
      <c r="A9" s="128" t="s">
        <v>43</v>
      </c>
      <c r="B9" s="128" t="s">
        <v>76</v>
      </c>
      <c r="C9" s="128" t="s">
        <v>77</v>
      </c>
      <c r="D9" s="129"/>
      <c r="E9" s="274"/>
      <c r="F9" s="130" t="s">
        <v>96</v>
      </c>
      <c r="G9" s="130" t="s">
        <v>79</v>
      </c>
      <c r="H9" s="288"/>
      <c r="I9" s="123"/>
      <c r="J9" s="274"/>
      <c r="K9" s="130" t="s">
        <v>96</v>
      </c>
      <c r="L9" s="130" t="s">
        <v>79</v>
      </c>
      <c r="M9" s="288"/>
      <c r="N9" s="131"/>
      <c r="O9" s="274"/>
      <c r="P9" s="130" t="s">
        <v>96</v>
      </c>
      <c r="Q9" s="130" t="s">
        <v>79</v>
      </c>
      <c r="R9" s="288"/>
    </row>
    <row r="10" spans="1:25" ht="15" customHeight="1" x14ac:dyDescent="0.25">
      <c r="A10" s="10" t="s">
        <v>100</v>
      </c>
      <c r="B10" s="256" t="s">
        <v>94</v>
      </c>
      <c r="C10" s="107">
        <v>2001</v>
      </c>
      <c r="E10" s="119">
        <v>830.4</v>
      </c>
      <c r="F10" s="119">
        <v>803.9</v>
      </c>
      <c r="G10" s="119">
        <v>856.8</v>
      </c>
      <c r="H10" s="120">
        <v>3413</v>
      </c>
      <c r="I10" s="134"/>
      <c r="J10" s="119">
        <v>556.70000000000005</v>
      </c>
      <c r="K10" s="119">
        <v>535.1</v>
      </c>
      <c r="L10" s="119">
        <v>578.4</v>
      </c>
      <c r="M10" s="135">
        <v>2302.5</v>
      </c>
      <c r="N10" s="119"/>
      <c r="O10" s="119">
        <v>273.60000000000002</v>
      </c>
      <c r="P10" s="119">
        <v>258.3</v>
      </c>
      <c r="Q10" s="119">
        <v>289</v>
      </c>
      <c r="R10" s="135">
        <v>1110.5</v>
      </c>
      <c r="S10" s="106"/>
    </row>
    <row r="11" spans="1:25" ht="14.25" customHeight="1" x14ac:dyDescent="0.25">
      <c r="B11" s="256"/>
      <c r="C11" s="107">
        <v>2002</v>
      </c>
      <c r="E11" s="119">
        <v>848.7</v>
      </c>
      <c r="F11" s="119">
        <v>821.8</v>
      </c>
      <c r="G11" s="119">
        <v>875.6</v>
      </c>
      <c r="H11" s="120">
        <v>3437</v>
      </c>
      <c r="I11" s="134"/>
      <c r="J11" s="119">
        <v>583.29999999999995</v>
      </c>
      <c r="K11" s="119">
        <v>561</v>
      </c>
      <c r="L11" s="119">
        <v>605.70000000000005</v>
      </c>
      <c r="M11" s="135">
        <v>2373</v>
      </c>
      <c r="N11" s="119"/>
      <c r="O11" s="119">
        <v>265.39999999999998</v>
      </c>
      <c r="P11" s="119">
        <v>250.1</v>
      </c>
      <c r="Q11" s="119">
        <v>280.60000000000002</v>
      </c>
      <c r="R11" s="135">
        <v>1064</v>
      </c>
      <c r="S11" s="106"/>
    </row>
    <row r="12" spans="1:25" x14ac:dyDescent="0.25">
      <c r="B12" s="256"/>
      <c r="C12" s="107">
        <v>2003</v>
      </c>
      <c r="E12" s="119">
        <v>833.5</v>
      </c>
      <c r="F12" s="119">
        <v>806.7</v>
      </c>
      <c r="G12" s="119">
        <v>860.4</v>
      </c>
      <c r="H12" s="120">
        <v>3325</v>
      </c>
      <c r="I12" s="134"/>
      <c r="J12" s="119">
        <v>576.9</v>
      </c>
      <c r="K12" s="119">
        <v>554.5</v>
      </c>
      <c r="L12" s="119">
        <v>599.20000000000005</v>
      </c>
      <c r="M12" s="135">
        <v>2309</v>
      </c>
      <c r="N12" s="119"/>
      <c r="O12" s="119">
        <v>256.7</v>
      </c>
      <c r="P12" s="119">
        <v>241.6</v>
      </c>
      <c r="Q12" s="119">
        <v>271.7</v>
      </c>
      <c r="R12" s="135">
        <v>1016</v>
      </c>
      <c r="S12" s="106"/>
    </row>
    <row r="13" spans="1:25" x14ac:dyDescent="0.25">
      <c r="B13" s="256"/>
      <c r="C13" s="107">
        <v>2004</v>
      </c>
      <c r="E13" s="119">
        <v>786.5</v>
      </c>
      <c r="F13" s="119">
        <v>759.9</v>
      </c>
      <c r="G13" s="119">
        <v>813</v>
      </c>
      <c r="H13" s="120">
        <v>3040</v>
      </c>
      <c r="I13" s="134"/>
      <c r="J13" s="119">
        <v>528.9</v>
      </c>
      <c r="K13" s="119">
        <v>507.1</v>
      </c>
      <c r="L13" s="119">
        <v>550.70000000000005</v>
      </c>
      <c r="M13" s="135">
        <v>2056.5</v>
      </c>
      <c r="N13" s="119"/>
      <c r="O13" s="119">
        <v>257.60000000000002</v>
      </c>
      <c r="P13" s="119">
        <v>242.2</v>
      </c>
      <c r="Q13" s="119">
        <v>273</v>
      </c>
      <c r="R13" s="135">
        <v>983.5</v>
      </c>
      <c r="S13" s="106"/>
    </row>
    <row r="14" spans="1:25" x14ac:dyDescent="0.25">
      <c r="B14" s="256"/>
      <c r="C14" s="107">
        <v>2005</v>
      </c>
      <c r="E14" s="119">
        <v>750.6</v>
      </c>
      <c r="F14" s="119">
        <v>724.6</v>
      </c>
      <c r="G14" s="119">
        <v>776.7</v>
      </c>
      <c r="H14" s="120">
        <v>2882</v>
      </c>
      <c r="I14" s="134"/>
      <c r="J14" s="119">
        <v>524.5</v>
      </c>
      <c r="K14" s="119">
        <v>502.7</v>
      </c>
      <c r="L14" s="119">
        <v>546.29999999999995</v>
      </c>
      <c r="M14" s="135">
        <v>2022</v>
      </c>
      <c r="N14" s="119"/>
      <c r="O14" s="119">
        <v>226.2</v>
      </c>
      <c r="P14" s="119">
        <v>211.7</v>
      </c>
      <c r="Q14" s="119">
        <v>240.6</v>
      </c>
      <c r="R14" s="135">
        <v>860</v>
      </c>
      <c r="S14" s="106"/>
    </row>
    <row r="15" spans="1:25" x14ac:dyDescent="0.25">
      <c r="B15" s="256"/>
      <c r="C15" s="107">
        <v>2006</v>
      </c>
      <c r="E15" s="119">
        <v>778.9</v>
      </c>
      <c r="F15" s="119">
        <v>752.4</v>
      </c>
      <c r="G15" s="119">
        <v>805.4</v>
      </c>
      <c r="H15" s="120">
        <v>2997</v>
      </c>
      <c r="I15" s="134"/>
      <c r="J15" s="119">
        <v>553.70000000000005</v>
      </c>
      <c r="K15" s="119">
        <v>531.29999999999995</v>
      </c>
      <c r="L15" s="119">
        <v>576.1</v>
      </c>
      <c r="M15" s="135">
        <v>2141</v>
      </c>
      <c r="N15" s="119"/>
      <c r="O15" s="119">
        <v>225.2</v>
      </c>
      <c r="P15" s="119">
        <v>210.7</v>
      </c>
      <c r="Q15" s="119">
        <v>239.6</v>
      </c>
      <c r="R15" s="135">
        <v>856</v>
      </c>
      <c r="S15" s="106"/>
    </row>
    <row r="16" spans="1:25" x14ac:dyDescent="0.25">
      <c r="B16" s="256"/>
      <c r="C16" s="107">
        <v>2007</v>
      </c>
      <c r="E16" s="119">
        <v>754.7</v>
      </c>
      <c r="F16" s="119">
        <v>728.6</v>
      </c>
      <c r="G16" s="119">
        <v>780.8</v>
      </c>
      <c r="H16" s="120">
        <v>2910</v>
      </c>
      <c r="I16" s="134"/>
      <c r="J16" s="119">
        <v>516.4</v>
      </c>
      <c r="K16" s="119">
        <v>494.8</v>
      </c>
      <c r="L16" s="119">
        <v>538</v>
      </c>
      <c r="M16" s="135">
        <v>1999.5</v>
      </c>
      <c r="N16" s="119"/>
      <c r="O16" s="119">
        <v>238.3</v>
      </c>
      <c r="P16" s="119">
        <v>223.4</v>
      </c>
      <c r="Q16" s="119">
        <v>253.1</v>
      </c>
      <c r="R16" s="135">
        <v>910.5</v>
      </c>
      <c r="S16" s="106"/>
    </row>
    <row r="17" spans="1:19" x14ac:dyDescent="0.25">
      <c r="B17" s="256"/>
      <c r="C17" s="107">
        <v>2008</v>
      </c>
      <c r="E17" s="119">
        <v>725.8</v>
      </c>
      <c r="F17" s="119">
        <v>700.3</v>
      </c>
      <c r="G17" s="119">
        <v>751.4</v>
      </c>
      <c r="H17" s="120">
        <v>2810</v>
      </c>
      <c r="I17" s="134"/>
      <c r="J17" s="119">
        <v>506.2</v>
      </c>
      <c r="K17" s="119">
        <v>484.9</v>
      </c>
      <c r="L17" s="119">
        <v>527.6</v>
      </c>
      <c r="M17" s="135">
        <v>1973</v>
      </c>
      <c r="N17" s="119"/>
      <c r="O17" s="119">
        <v>219.6</v>
      </c>
      <c r="P17" s="119">
        <v>205.3</v>
      </c>
      <c r="Q17" s="119">
        <v>233.9</v>
      </c>
      <c r="R17" s="135">
        <v>837</v>
      </c>
      <c r="S17" s="106"/>
    </row>
    <row r="18" spans="1:19" x14ac:dyDescent="0.25">
      <c r="B18" s="256"/>
      <c r="C18" s="107">
        <v>2009</v>
      </c>
      <c r="E18" s="119">
        <v>696</v>
      </c>
      <c r="F18" s="119">
        <v>671</v>
      </c>
      <c r="G18" s="119">
        <v>721.1</v>
      </c>
      <c r="H18" s="120">
        <v>2700</v>
      </c>
      <c r="I18" s="134"/>
      <c r="J18" s="119">
        <v>492.2</v>
      </c>
      <c r="K18" s="119">
        <v>471.2</v>
      </c>
      <c r="L18" s="119">
        <v>513.29999999999995</v>
      </c>
      <c r="M18" s="135">
        <v>1926</v>
      </c>
      <c r="N18" s="119"/>
      <c r="O18" s="119">
        <v>203.8</v>
      </c>
      <c r="P18" s="119">
        <v>190</v>
      </c>
      <c r="Q18" s="119">
        <v>217.5</v>
      </c>
      <c r="R18" s="135">
        <v>774</v>
      </c>
      <c r="S18" s="106"/>
    </row>
    <row r="19" spans="1:19" x14ac:dyDescent="0.25">
      <c r="B19" s="256"/>
      <c r="C19" s="107">
        <v>2010</v>
      </c>
      <c r="E19" s="119">
        <v>673.8</v>
      </c>
      <c r="F19" s="119">
        <v>649.4</v>
      </c>
      <c r="G19" s="119">
        <v>698.1</v>
      </c>
      <c r="H19" s="120">
        <v>2675</v>
      </c>
      <c r="I19" s="134"/>
      <c r="J19" s="119">
        <v>471.6</v>
      </c>
      <c r="K19" s="119">
        <v>451.2</v>
      </c>
      <c r="L19" s="119">
        <v>491.9</v>
      </c>
      <c r="M19" s="135">
        <v>1885.5</v>
      </c>
      <c r="N19" s="119"/>
      <c r="O19" s="119">
        <v>202.2</v>
      </c>
      <c r="P19" s="119">
        <v>188.7</v>
      </c>
      <c r="Q19" s="119">
        <v>215.7</v>
      </c>
      <c r="R19" s="135">
        <v>789.5</v>
      </c>
      <c r="S19" s="106"/>
    </row>
    <row r="20" spans="1:19" x14ac:dyDescent="0.25">
      <c r="B20" s="256"/>
      <c r="C20" s="107">
        <v>2011</v>
      </c>
      <c r="E20" s="119">
        <v>647.4</v>
      </c>
      <c r="F20" s="119">
        <v>623.5</v>
      </c>
      <c r="G20" s="119">
        <v>671.3</v>
      </c>
      <c r="H20" s="120">
        <v>2577</v>
      </c>
      <c r="I20" s="134"/>
      <c r="J20" s="119">
        <v>462.3</v>
      </c>
      <c r="K20" s="119">
        <v>442.1</v>
      </c>
      <c r="L20" s="119">
        <v>482.5</v>
      </c>
      <c r="M20" s="135">
        <v>1848</v>
      </c>
      <c r="N20" s="119"/>
      <c r="O20" s="119">
        <v>185.2</v>
      </c>
      <c r="P20" s="119">
        <v>172.2</v>
      </c>
      <c r="Q20" s="119">
        <v>198.1</v>
      </c>
      <c r="R20" s="135">
        <v>729</v>
      </c>
      <c r="S20" s="106"/>
    </row>
    <row r="21" spans="1:19" x14ac:dyDescent="0.25">
      <c r="B21" s="256"/>
      <c r="C21" s="107">
        <v>2012</v>
      </c>
      <c r="E21" s="119">
        <v>614.20000000000005</v>
      </c>
      <c r="F21" s="119">
        <v>590.9</v>
      </c>
      <c r="G21" s="119">
        <v>637.5</v>
      </c>
      <c r="H21" s="120">
        <v>2427</v>
      </c>
      <c r="I21" s="134"/>
      <c r="J21" s="119">
        <v>430.6</v>
      </c>
      <c r="K21" s="119">
        <v>411.1</v>
      </c>
      <c r="L21" s="119">
        <v>450.2</v>
      </c>
      <c r="M21" s="135">
        <v>1711.5</v>
      </c>
      <c r="N21" s="119"/>
      <c r="O21" s="119">
        <v>183.6</v>
      </c>
      <c r="P21" s="119">
        <v>170.6</v>
      </c>
      <c r="Q21" s="119">
        <v>196.5</v>
      </c>
      <c r="R21" s="135">
        <v>715.5</v>
      </c>
      <c r="S21" s="106"/>
    </row>
    <row r="22" spans="1:19" x14ac:dyDescent="0.25">
      <c r="B22" s="256"/>
      <c r="C22" s="107">
        <v>2013</v>
      </c>
      <c r="E22" s="119">
        <v>605.29999999999995</v>
      </c>
      <c r="F22" s="119">
        <v>582.1</v>
      </c>
      <c r="G22" s="119">
        <v>628.5</v>
      </c>
      <c r="H22" s="120">
        <v>2393</v>
      </c>
      <c r="I22" s="134"/>
      <c r="J22" s="119">
        <v>435.7</v>
      </c>
      <c r="K22" s="119">
        <v>416</v>
      </c>
      <c r="L22" s="119">
        <v>455.4</v>
      </c>
      <c r="M22" s="135">
        <v>1727</v>
      </c>
      <c r="N22" s="119"/>
      <c r="O22" s="119">
        <v>169.6</v>
      </c>
      <c r="P22" s="119">
        <v>157.19999999999999</v>
      </c>
      <c r="Q22" s="119">
        <v>182</v>
      </c>
      <c r="R22" s="135">
        <v>666</v>
      </c>
      <c r="S22" s="106"/>
    </row>
    <row r="23" spans="1:19" x14ac:dyDescent="0.25">
      <c r="B23" s="256"/>
      <c r="C23" s="107">
        <v>2014</v>
      </c>
      <c r="E23" s="119">
        <v>599.6</v>
      </c>
      <c r="F23" s="119">
        <v>576.9</v>
      </c>
      <c r="G23" s="119">
        <v>622.20000000000005</v>
      </c>
      <c r="H23" s="120">
        <v>2453</v>
      </c>
      <c r="I23" s="134"/>
      <c r="J23" s="119">
        <v>429</v>
      </c>
      <c r="K23" s="119">
        <v>409.8</v>
      </c>
      <c r="L23" s="119">
        <v>448.2</v>
      </c>
      <c r="M23" s="135">
        <v>1760</v>
      </c>
      <c r="N23" s="119"/>
      <c r="O23" s="119">
        <v>170.5</v>
      </c>
      <c r="P23" s="119">
        <v>158.30000000000001</v>
      </c>
      <c r="Q23" s="119">
        <v>182.7</v>
      </c>
      <c r="R23" s="135">
        <v>693</v>
      </c>
      <c r="S23" s="106"/>
    </row>
    <row r="24" spans="1:19" x14ac:dyDescent="0.25">
      <c r="B24" s="256"/>
      <c r="C24" s="107">
        <v>2015</v>
      </c>
      <c r="E24" s="119">
        <v>641.9</v>
      </c>
      <c r="F24" s="119">
        <v>618.4</v>
      </c>
      <c r="G24" s="119">
        <v>665.4</v>
      </c>
      <c r="H24" s="120">
        <v>2624</v>
      </c>
      <c r="I24" s="134"/>
      <c r="J24" s="119">
        <v>461.7</v>
      </c>
      <c r="K24" s="119">
        <v>441.8</v>
      </c>
      <c r="L24" s="119">
        <v>481.6</v>
      </c>
      <c r="M24" s="135">
        <v>1899.5</v>
      </c>
      <c r="N24" s="119"/>
      <c r="O24" s="119">
        <v>180.2</v>
      </c>
      <c r="P24" s="119">
        <v>167.6</v>
      </c>
      <c r="Q24" s="119">
        <v>192.8</v>
      </c>
      <c r="R24" s="135">
        <v>724.5</v>
      </c>
      <c r="S24" s="106"/>
    </row>
    <row r="25" spans="1:19" x14ac:dyDescent="0.25">
      <c r="B25" s="256"/>
      <c r="C25" s="107">
        <v>2016</v>
      </c>
      <c r="E25" s="119">
        <v>648.70000000000005</v>
      </c>
      <c r="F25" s="119">
        <v>625.29999999999995</v>
      </c>
      <c r="G25" s="119">
        <v>672.1</v>
      </c>
      <c r="H25" s="120">
        <v>2697</v>
      </c>
      <c r="I25" s="134"/>
      <c r="J25" s="119">
        <v>469.4</v>
      </c>
      <c r="K25" s="119">
        <v>449.5</v>
      </c>
      <c r="L25" s="119">
        <v>489.3</v>
      </c>
      <c r="M25" s="135">
        <v>1965.5</v>
      </c>
      <c r="N25" s="119"/>
      <c r="O25" s="119">
        <v>179.3</v>
      </c>
      <c r="P25" s="119">
        <v>166.8</v>
      </c>
      <c r="Q25" s="119">
        <v>191.8</v>
      </c>
      <c r="R25" s="135">
        <v>731.5</v>
      </c>
      <c r="S25" s="106"/>
    </row>
    <row r="26" spans="1:19" x14ac:dyDescent="0.25">
      <c r="B26" s="256"/>
      <c r="C26" s="107">
        <v>2017</v>
      </c>
      <c r="E26" s="119">
        <v>640.70000000000005</v>
      </c>
      <c r="F26" s="119">
        <v>617.6</v>
      </c>
      <c r="G26" s="119">
        <v>663.8</v>
      </c>
      <c r="H26" s="120">
        <v>2685</v>
      </c>
      <c r="I26" s="134"/>
      <c r="J26" s="119">
        <v>471.9</v>
      </c>
      <c r="K26" s="119">
        <v>452</v>
      </c>
      <c r="L26" s="119">
        <v>491.7</v>
      </c>
      <c r="M26" s="135">
        <v>1986.5</v>
      </c>
      <c r="N26" s="119"/>
      <c r="O26" s="119">
        <v>168.8</v>
      </c>
      <c r="P26" s="119">
        <v>156.80000000000001</v>
      </c>
      <c r="Q26" s="119">
        <v>180.8</v>
      </c>
      <c r="R26" s="135">
        <v>698.5</v>
      </c>
      <c r="S26" s="106"/>
    </row>
    <row r="27" spans="1:19" x14ac:dyDescent="0.25">
      <c r="B27" s="256"/>
      <c r="C27" s="107">
        <v>2018</v>
      </c>
      <c r="E27" s="119">
        <v>639.1</v>
      </c>
      <c r="F27" s="119">
        <v>616.1</v>
      </c>
      <c r="G27" s="119">
        <v>662.1</v>
      </c>
      <c r="H27" s="120">
        <v>2700</v>
      </c>
      <c r="I27" s="134"/>
      <c r="J27" s="119">
        <v>469.3</v>
      </c>
      <c r="K27" s="119">
        <v>449.6</v>
      </c>
      <c r="L27" s="119">
        <v>489.1</v>
      </c>
      <c r="M27" s="135">
        <v>1990.5</v>
      </c>
      <c r="N27" s="119"/>
      <c r="O27" s="119">
        <v>169.8</v>
      </c>
      <c r="P27" s="119">
        <v>157.80000000000001</v>
      </c>
      <c r="Q27" s="119">
        <v>181.7</v>
      </c>
      <c r="R27" s="135">
        <v>709.5</v>
      </c>
      <c r="S27" s="106"/>
    </row>
    <row r="28" spans="1:19" x14ac:dyDescent="0.25">
      <c r="B28" s="256"/>
      <c r="C28" s="107">
        <v>2019</v>
      </c>
      <c r="E28" s="119">
        <v>643.20000000000005</v>
      </c>
      <c r="F28" s="119">
        <v>620.20000000000005</v>
      </c>
      <c r="G28" s="119">
        <v>666.2</v>
      </c>
      <c r="H28" s="120">
        <v>2732</v>
      </c>
      <c r="I28" s="134"/>
      <c r="J28" s="119">
        <v>486</v>
      </c>
      <c r="K28" s="119">
        <v>466</v>
      </c>
      <c r="L28" s="119">
        <v>506.1</v>
      </c>
      <c r="M28" s="135">
        <v>2072</v>
      </c>
      <c r="N28" s="119"/>
      <c r="O28" s="119">
        <v>157.1</v>
      </c>
      <c r="P28" s="119">
        <v>145.6</v>
      </c>
      <c r="Q28" s="119">
        <v>168.6</v>
      </c>
      <c r="R28" s="135">
        <v>660</v>
      </c>
      <c r="S28" s="106"/>
    </row>
    <row r="29" spans="1:19" x14ac:dyDescent="0.25">
      <c r="B29" s="256"/>
      <c r="C29" s="107">
        <v>2020</v>
      </c>
      <c r="E29" s="119">
        <v>709.6</v>
      </c>
      <c r="F29" s="119">
        <v>685.6</v>
      </c>
      <c r="G29" s="119">
        <v>733.5</v>
      </c>
      <c r="H29" s="120">
        <v>3054</v>
      </c>
      <c r="I29" s="134"/>
      <c r="J29" s="119">
        <v>529.79999999999995</v>
      </c>
      <c r="K29" s="119">
        <v>509.1</v>
      </c>
      <c r="L29" s="119">
        <v>550.5</v>
      </c>
      <c r="M29" s="135">
        <v>2289.5</v>
      </c>
      <c r="N29" s="119"/>
      <c r="O29" s="119">
        <v>179.8</v>
      </c>
      <c r="P29" s="119">
        <v>167.6</v>
      </c>
      <c r="Q29" s="119">
        <v>192</v>
      </c>
      <c r="R29" s="135">
        <v>764.5</v>
      </c>
      <c r="S29" s="106"/>
    </row>
    <row r="30" spans="1:19" x14ac:dyDescent="0.25">
      <c r="A30" s="123"/>
      <c r="B30" s="274"/>
      <c r="C30" s="122">
        <v>2021</v>
      </c>
      <c r="D30" s="123"/>
      <c r="E30" s="124">
        <v>735.8</v>
      </c>
      <c r="F30" s="124">
        <v>711.4</v>
      </c>
      <c r="G30" s="124">
        <v>760.2</v>
      </c>
      <c r="H30" s="125">
        <v>3165</v>
      </c>
      <c r="I30" s="137"/>
      <c r="J30" s="124">
        <v>565.1</v>
      </c>
      <c r="K30" s="124">
        <v>543.70000000000005</v>
      </c>
      <c r="L30" s="124">
        <v>586.5</v>
      </c>
      <c r="M30" s="138">
        <v>2434</v>
      </c>
      <c r="N30" s="124"/>
      <c r="O30" s="124">
        <v>170.7</v>
      </c>
      <c r="P30" s="124">
        <v>158.80000000000001</v>
      </c>
      <c r="Q30" s="124">
        <v>182.5</v>
      </c>
      <c r="R30" s="138">
        <v>731</v>
      </c>
      <c r="S30" s="106"/>
    </row>
    <row r="31" spans="1:19" ht="15" customHeight="1" x14ac:dyDescent="0.25">
      <c r="B31" s="275">
        <v>2</v>
      </c>
      <c r="C31" s="107">
        <v>2001</v>
      </c>
      <c r="E31" s="119">
        <v>626.6</v>
      </c>
      <c r="F31" s="119">
        <v>603.79999999999995</v>
      </c>
      <c r="G31" s="119">
        <v>649.4</v>
      </c>
      <c r="H31" s="120">
        <v>2600</v>
      </c>
      <c r="I31" s="134"/>
      <c r="J31" s="119">
        <v>407.1</v>
      </c>
      <c r="K31" s="119">
        <v>388.6</v>
      </c>
      <c r="L31" s="119">
        <v>425.5</v>
      </c>
      <c r="M31" s="135">
        <v>1695.5</v>
      </c>
      <c r="N31" s="119"/>
      <c r="O31" s="119">
        <v>219.5</v>
      </c>
      <c r="P31" s="119">
        <v>205.9</v>
      </c>
      <c r="Q31" s="119">
        <v>233.1</v>
      </c>
      <c r="R31" s="135">
        <v>904.5</v>
      </c>
      <c r="S31" s="106"/>
    </row>
    <row r="32" spans="1:19" x14ac:dyDescent="0.25">
      <c r="B32" s="276"/>
      <c r="C32" s="107">
        <v>2002</v>
      </c>
      <c r="E32" s="119">
        <v>628</v>
      </c>
      <c r="F32" s="119">
        <v>605.1</v>
      </c>
      <c r="G32" s="119">
        <v>650.9</v>
      </c>
      <c r="H32" s="120">
        <v>2597</v>
      </c>
      <c r="I32" s="134"/>
      <c r="J32" s="119">
        <v>413.9</v>
      </c>
      <c r="K32" s="119">
        <v>395.3</v>
      </c>
      <c r="L32" s="119">
        <v>432.5</v>
      </c>
      <c r="M32" s="135">
        <v>1717</v>
      </c>
      <c r="N32" s="119"/>
      <c r="O32" s="119">
        <v>214.1</v>
      </c>
      <c r="P32" s="119">
        <v>200.6</v>
      </c>
      <c r="Q32" s="119">
        <v>227.6</v>
      </c>
      <c r="R32" s="135">
        <v>880</v>
      </c>
      <c r="S32" s="106"/>
    </row>
    <row r="33" spans="2:26" x14ac:dyDescent="0.25">
      <c r="B33" s="276"/>
      <c r="C33" s="107">
        <v>2003</v>
      </c>
      <c r="E33" s="119">
        <v>633.1</v>
      </c>
      <c r="F33" s="119">
        <v>610.1</v>
      </c>
      <c r="G33" s="119">
        <v>656.1</v>
      </c>
      <c r="H33" s="120">
        <v>2609</v>
      </c>
      <c r="I33" s="134"/>
      <c r="J33" s="119">
        <v>412.4</v>
      </c>
      <c r="K33" s="119">
        <v>393.8</v>
      </c>
      <c r="L33" s="119">
        <v>431.1</v>
      </c>
      <c r="M33" s="135">
        <v>1701.5</v>
      </c>
      <c r="N33" s="119"/>
      <c r="O33" s="119">
        <v>220.7</v>
      </c>
      <c r="P33" s="119">
        <v>207</v>
      </c>
      <c r="Q33" s="119">
        <v>234.4</v>
      </c>
      <c r="R33" s="135">
        <v>907.5</v>
      </c>
      <c r="S33" s="106"/>
    </row>
    <row r="34" spans="2:26" x14ac:dyDescent="0.25">
      <c r="B34" s="276"/>
      <c r="C34" s="107">
        <v>2004</v>
      </c>
      <c r="E34" s="119">
        <v>607.1</v>
      </c>
      <c r="F34" s="119">
        <v>584.70000000000005</v>
      </c>
      <c r="G34" s="119">
        <v>629.5</v>
      </c>
      <c r="H34" s="120">
        <v>2537</v>
      </c>
      <c r="I34" s="134"/>
      <c r="J34" s="119">
        <v>397.7</v>
      </c>
      <c r="K34" s="119">
        <v>379.5</v>
      </c>
      <c r="L34" s="119">
        <v>415.8</v>
      </c>
      <c r="M34" s="135">
        <v>1668</v>
      </c>
      <c r="N34" s="119"/>
      <c r="O34" s="119">
        <v>209.4</v>
      </c>
      <c r="P34" s="119">
        <v>196.1</v>
      </c>
      <c r="Q34" s="119">
        <v>222.7</v>
      </c>
      <c r="R34" s="135">
        <v>869</v>
      </c>
      <c r="S34" s="106"/>
    </row>
    <row r="35" spans="2:26" x14ac:dyDescent="0.25">
      <c r="B35" s="276"/>
      <c r="C35" s="107">
        <v>2005</v>
      </c>
      <c r="E35" s="119">
        <v>586.29999999999995</v>
      </c>
      <c r="F35" s="119">
        <v>564.20000000000005</v>
      </c>
      <c r="G35" s="119">
        <v>608.29999999999995</v>
      </c>
      <c r="H35" s="120">
        <v>2441</v>
      </c>
      <c r="I35" s="134"/>
      <c r="J35" s="119">
        <v>390.8</v>
      </c>
      <c r="K35" s="119">
        <v>372.7</v>
      </c>
      <c r="L35" s="119">
        <v>408.8</v>
      </c>
      <c r="M35" s="135">
        <v>1632</v>
      </c>
      <c r="N35" s="119"/>
      <c r="O35" s="119">
        <v>195.5</v>
      </c>
      <c r="P35" s="119">
        <v>182.7</v>
      </c>
      <c r="Q35" s="119">
        <v>208.4</v>
      </c>
      <c r="R35" s="135">
        <v>809</v>
      </c>
      <c r="S35" s="106"/>
    </row>
    <row r="36" spans="2:26" x14ac:dyDescent="0.25">
      <c r="B36" s="276"/>
      <c r="C36" s="107">
        <v>2006</v>
      </c>
      <c r="E36" s="119">
        <v>587.4</v>
      </c>
      <c r="F36" s="119">
        <v>565.29999999999995</v>
      </c>
      <c r="G36" s="119">
        <v>609.5</v>
      </c>
      <c r="H36" s="120">
        <v>2440</v>
      </c>
      <c r="I36" s="134"/>
      <c r="J36" s="119">
        <v>393.1</v>
      </c>
      <c r="K36" s="119">
        <v>375</v>
      </c>
      <c r="L36" s="119">
        <v>411.2</v>
      </c>
      <c r="M36" s="135">
        <v>1636.5</v>
      </c>
      <c r="N36" s="119"/>
      <c r="O36" s="119">
        <v>194.3</v>
      </c>
      <c r="P36" s="119">
        <v>181.5</v>
      </c>
      <c r="Q36" s="119">
        <v>207.1</v>
      </c>
      <c r="R36" s="135">
        <v>803.5</v>
      </c>
      <c r="S36" s="106"/>
    </row>
    <row r="37" spans="2:26" ht="15" x14ac:dyDescent="0.25">
      <c r="B37" s="276"/>
      <c r="C37" s="107">
        <v>2007</v>
      </c>
      <c r="E37" s="119">
        <v>571.70000000000005</v>
      </c>
      <c r="F37" s="119">
        <v>549.79999999999995</v>
      </c>
      <c r="G37" s="119">
        <v>593.6</v>
      </c>
      <c r="H37" s="120">
        <v>2362</v>
      </c>
      <c r="I37" s="134"/>
      <c r="J37" s="119">
        <v>389.1</v>
      </c>
      <c r="K37" s="119">
        <v>371</v>
      </c>
      <c r="L37" s="119">
        <v>407.2</v>
      </c>
      <c r="M37" s="135">
        <v>1611</v>
      </c>
      <c r="N37" s="119"/>
      <c r="O37" s="119">
        <v>182.6</v>
      </c>
      <c r="P37" s="119">
        <v>170.1</v>
      </c>
      <c r="Q37" s="119">
        <v>195</v>
      </c>
      <c r="R37" s="135">
        <v>751</v>
      </c>
      <c r="S37" s="106"/>
      <c r="Z37" s="132"/>
    </row>
    <row r="38" spans="2:26" x14ac:dyDescent="0.25">
      <c r="B38" s="276"/>
      <c r="C38" s="107">
        <v>2008</v>
      </c>
      <c r="E38" s="119">
        <v>563.6</v>
      </c>
      <c r="F38" s="119">
        <v>541.79999999999995</v>
      </c>
      <c r="G38" s="119">
        <v>585.29999999999995</v>
      </c>
      <c r="H38" s="120">
        <v>2325</v>
      </c>
      <c r="I38" s="134"/>
      <c r="J38" s="119">
        <v>376.8</v>
      </c>
      <c r="K38" s="119">
        <v>359</v>
      </c>
      <c r="L38" s="119">
        <v>394.6</v>
      </c>
      <c r="M38" s="135">
        <v>1561.5</v>
      </c>
      <c r="N38" s="119"/>
      <c r="O38" s="119">
        <v>186.8</v>
      </c>
      <c r="P38" s="119">
        <v>174.2</v>
      </c>
      <c r="Q38" s="119">
        <v>199.4</v>
      </c>
      <c r="R38" s="135">
        <v>763.5</v>
      </c>
      <c r="S38" s="106"/>
    </row>
    <row r="39" spans="2:26" x14ac:dyDescent="0.25">
      <c r="B39" s="276"/>
      <c r="C39" s="107">
        <v>2009</v>
      </c>
      <c r="E39" s="119">
        <v>530</v>
      </c>
      <c r="F39" s="119">
        <v>508.9</v>
      </c>
      <c r="G39" s="119">
        <v>551</v>
      </c>
      <c r="H39" s="120">
        <v>2198</v>
      </c>
      <c r="I39" s="134"/>
      <c r="J39" s="119">
        <v>365.3</v>
      </c>
      <c r="K39" s="119">
        <v>347.8</v>
      </c>
      <c r="L39" s="119">
        <v>382.8</v>
      </c>
      <c r="M39" s="135">
        <v>1520</v>
      </c>
      <c r="N39" s="119"/>
      <c r="O39" s="119">
        <v>164.6</v>
      </c>
      <c r="P39" s="119">
        <v>152.80000000000001</v>
      </c>
      <c r="Q39" s="119">
        <v>176.5</v>
      </c>
      <c r="R39" s="135">
        <v>678</v>
      </c>
      <c r="S39" s="106"/>
    </row>
    <row r="40" spans="2:26" x14ac:dyDescent="0.25">
      <c r="B40" s="276"/>
      <c r="C40" s="107">
        <v>2010</v>
      </c>
      <c r="E40" s="119">
        <v>514.20000000000005</v>
      </c>
      <c r="F40" s="119">
        <v>493.4</v>
      </c>
      <c r="G40" s="119">
        <v>535</v>
      </c>
      <c r="H40" s="120">
        <v>2125</v>
      </c>
      <c r="I40" s="134"/>
      <c r="J40" s="119">
        <v>352.1</v>
      </c>
      <c r="K40" s="119">
        <v>334.8</v>
      </c>
      <c r="L40" s="119">
        <v>369.3</v>
      </c>
      <c r="M40" s="135">
        <v>1459.5</v>
      </c>
      <c r="N40" s="119"/>
      <c r="O40" s="119">
        <v>162.1</v>
      </c>
      <c r="P40" s="119">
        <v>150.4</v>
      </c>
      <c r="Q40" s="119">
        <v>173.9</v>
      </c>
      <c r="R40" s="135">
        <v>665.5</v>
      </c>
      <c r="S40" s="106"/>
    </row>
    <row r="41" spans="2:26" x14ac:dyDescent="0.25">
      <c r="B41" s="276"/>
      <c r="C41" s="107">
        <v>2011</v>
      </c>
      <c r="E41" s="119">
        <v>503.7</v>
      </c>
      <c r="F41" s="119">
        <v>483.1</v>
      </c>
      <c r="G41" s="119">
        <v>524.29999999999995</v>
      </c>
      <c r="H41" s="120">
        <v>2086</v>
      </c>
      <c r="I41" s="134"/>
      <c r="J41" s="119">
        <v>348.3</v>
      </c>
      <c r="K41" s="119">
        <v>331.1</v>
      </c>
      <c r="L41" s="119">
        <v>365.4</v>
      </c>
      <c r="M41" s="135">
        <v>1443</v>
      </c>
      <c r="N41" s="119"/>
      <c r="O41" s="119">
        <v>155.4</v>
      </c>
      <c r="P41" s="119">
        <v>143.9</v>
      </c>
      <c r="Q41" s="119">
        <v>166.9</v>
      </c>
      <c r="R41" s="135">
        <v>643</v>
      </c>
      <c r="S41" s="106"/>
    </row>
    <row r="42" spans="2:26" x14ac:dyDescent="0.25">
      <c r="B42" s="276"/>
      <c r="C42" s="107">
        <v>2012</v>
      </c>
      <c r="E42" s="119">
        <v>483.2</v>
      </c>
      <c r="F42" s="119">
        <v>463.1</v>
      </c>
      <c r="G42" s="119">
        <v>503.4</v>
      </c>
      <c r="H42" s="120">
        <v>2005</v>
      </c>
      <c r="I42" s="134"/>
      <c r="J42" s="119">
        <v>338</v>
      </c>
      <c r="K42" s="119">
        <v>321.2</v>
      </c>
      <c r="L42" s="119">
        <v>354.9</v>
      </c>
      <c r="M42" s="135">
        <v>1406.5</v>
      </c>
      <c r="N42" s="119"/>
      <c r="O42" s="119">
        <v>145.19999999999999</v>
      </c>
      <c r="P42" s="119">
        <v>134.1</v>
      </c>
      <c r="Q42" s="119">
        <v>156.4</v>
      </c>
      <c r="R42" s="135">
        <v>598.5</v>
      </c>
      <c r="S42" s="106"/>
    </row>
    <row r="43" spans="2:26" x14ac:dyDescent="0.25">
      <c r="B43" s="276"/>
      <c r="C43" s="107">
        <v>2013</v>
      </c>
      <c r="E43" s="119">
        <v>486.3</v>
      </c>
      <c r="F43" s="119">
        <v>466.2</v>
      </c>
      <c r="G43" s="119">
        <v>506.5</v>
      </c>
      <c r="H43" s="120">
        <v>2017</v>
      </c>
      <c r="I43" s="134"/>
      <c r="J43" s="119">
        <v>340</v>
      </c>
      <c r="K43" s="119">
        <v>323.10000000000002</v>
      </c>
      <c r="L43" s="119">
        <v>356.9</v>
      </c>
      <c r="M43" s="135">
        <v>1409.5</v>
      </c>
      <c r="N43" s="119"/>
      <c r="O43" s="119">
        <v>146.30000000000001</v>
      </c>
      <c r="P43" s="119">
        <v>135.19999999999999</v>
      </c>
      <c r="Q43" s="119">
        <v>157.4</v>
      </c>
      <c r="R43" s="135">
        <v>607.5</v>
      </c>
      <c r="S43" s="106"/>
    </row>
    <row r="44" spans="2:26" x14ac:dyDescent="0.25">
      <c r="B44" s="276"/>
      <c r="C44" s="107">
        <v>2014</v>
      </c>
      <c r="E44" s="119">
        <v>475.7</v>
      </c>
      <c r="F44" s="119">
        <v>456.2</v>
      </c>
      <c r="G44" s="119">
        <v>495.2</v>
      </c>
      <c r="H44" s="120">
        <v>2079</v>
      </c>
      <c r="I44" s="134"/>
      <c r="J44" s="119">
        <v>342.7</v>
      </c>
      <c r="K44" s="119">
        <v>326.10000000000002</v>
      </c>
      <c r="L44" s="119">
        <v>359.2</v>
      </c>
      <c r="M44" s="135">
        <v>1503</v>
      </c>
      <c r="N44" s="119"/>
      <c r="O44" s="119">
        <v>133</v>
      </c>
      <c r="P44" s="119">
        <v>122.6</v>
      </c>
      <c r="Q44" s="119">
        <v>143.4</v>
      </c>
      <c r="R44" s="135">
        <v>576</v>
      </c>
      <c r="S44" s="106"/>
    </row>
    <row r="45" spans="2:26" x14ac:dyDescent="0.25">
      <c r="B45" s="276"/>
      <c r="C45" s="107">
        <v>2015</v>
      </c>
      <c r="E45" s="119">
        <v>483.7</v>
      </c>
      <c r="F45" s="119">
        <v>464.1</v>
      </c>
      <c r="G45" s="119">
        <v>503.4</v>
      </c>
      <c r="H45" s="120">
        <v>2108</v>
      </c>
      <c r="I45" s="134"/>
      <c r="J45" s="119">
        <v>337.8</v>
      </c>
      <c r="K45" s="119">
        <v>321.3</v>
      </c>
      <c r="L45" s="119">
        <v>354.2</v>
      </c>
      <c r="M45" s="135">
        <v>1477</v>
      </c>
      <c r="N45" s="119"/>
      <c r="O45" s="119">
        <v>146</v>
      </c>
      <c r="P45" s="119">
        <v>135.1</v>
      </c>
      <c r="Q45" s="119">
        <v>156.9</v>
      </c>
      <c r="R45" s="135">
        <v>631</v>
      </c>
      <c r="S45" s="106"/>
    </row>
    <row r="46" spans="2:26" x14ac:dyDescent="0.25">
      <c r="B46" s="276"/>
      <c r="C46" s="107">
        <v>2016</v>
      </c>
      <c r="E46" s="119">
        <v>482.7</v>
      </c>
      <c r="F46" s="119">
        <v>463.1</v>
      </c>
      <c r="G46" s="119">
        <v>502.2</v>
      </c>
      <c r="H46" s="120">
        <v>2133</v>
      </c>
      <c r="I46" s="134"/>
      <c r="J46" s="119">
        <v>341.2</v>
      </c>
      <c r="K46" s="119">
        <v>324.8</v>
      </c>
      <c r="L46" s="119">
        <v>357.7</v>
      </c>
      <c r="M46" s="135">
        <v>1511</v>
      </c>
      <c r="N46" s="119"/>
      <c r="O46" s="119">
        <v>141.4</v>
      </c>
      <c r="P46" s="119">
        <v>130.80000000000001</v>
      </c>
      <c r="Q46" s="119">
        <v>152.1</v>
      </c>
      <c r="R46" s="135">
        <v>622</v>
      </c>
      <c r="S46" s="106"/>
    </row>
    <row r="47" spans="2:26" x14ac:dyDescent="0.25">
      <c r="B47" s="276"/>
      <c r="C47" s="107">
        <v>2017</v>
      </c>
      <c r="E47" s="119">
        <v>499.5</v>
      </c>
      <c r="F47" s="119">
        <v>479.9</v>
      </c>
      <c r="G47" s="119">
        <v>519.1</v>
      </c>
      <c r="H47" s="120">
        <v>2263</v>
      </c>
      <c r="I47" s="134"/>
      <c r="J47" s="119">
        <v>352.3</v>
      </c>
      <c r="K47" s="119">
        <v>335.8</v>
      </c>
      <c r="L47" s="119">
        <v>368.8</v>
      </c>
      <c r="M47" s="135">
        <v>1598.5</v>
      </c>
      <c r="N47" s="119"/>
      <c r="O47" s="119">
        <v>147.19999999999999</v>
      </c>
      <c r="P47" s="119">
        <v>136.5</v>
      </c>
      <c r="Q47" s="119">
        <v>157.9</v>
      </c>
      <c r="R47" s="135">
        <v>664.5</v>
      </c>
      <c r="S47" s="106"/>
    </row>
    <row r="48" spans="2:26" x14ac:dyDescent="0.25">
      <c r="B48" s="276"/>
      <c r="C48" s="107">
        <v>2018</v>
      </c>
      <c r="E48" s="119">
        <v>515.9</v>
      </c>
      <c r="F48" s="119">
        <v>496.1</v>
      </c>
      <c r="G48" s="119">
        <v>535.70000000000005</v>
      </c>
      <c r="H48" s="120">
        <v>2349</v>
      </c>
      <c r="I48" s="134"/>
      <c r="J48" s="119">
        <v>369.5</v>
      </c>
      <c r="K48" s="119">
        <v>352.7</v>
      </c>
      <c r="L48" s="119">
        <v>386.3</v>
      </c>
      <c r="M48" s="135">
        <v>1685</v>
      </c>
      <c r="N48" s="119"/>
      <c r="O48" s="119">
        <v>146.4</v>
      </c>
      <c r="P48" s="119">
        <v>135.69999999999999</v>
      </c>
      <c r="Q48" s="119">
        <v>157</v>
      </c>
      <c r="R48" s="135">
        <v>664</v>
      </c>
      <c r="S48" s="106"/>
    </row>
    <row r="49" spans="1:19" x14ac:dyDescent="0.25">
      <c r="B49" s="276"/>
      <c r="C49" s="107">
        <v>2019</v>
      </c>
      <c r="E49" s="119">
        <v>514.79999999999995</v>
      </c>
      <c r="F49" s="119">
        <v>495.1</v>
      </c>
      <c r="G49" s="119">
        <v>534.5</v>
      </c>
      <c r="H49" s="120">
        <v>2360</v>
      </c>
      <c r="I49" s="134"/>
      <c r="J49" s="119">
        <v>371.7</v>
      </c>
      <c r="K49" s="119">
        <v>354.9</v>
      </c>
      <c r="L49" s="119">
        <v>388.5</v>
      </c>
      <c r="M49" s="135">
        <v>1707.5</v>
      </c>
      <c r="N49" s="119"/>
      <c r="O49" s="119">
        <v>143.1</v>
      </c>
      <c r="P49" s="119">
        <v>132.6</v>
      </c>
      <c r="Q49" s="119">
        <v>153.6</v>
      </c>
      <c r="R49" s="135">
        <v>652.5</v>
      </c>
      <c r="S49" s="106"/>
    </row>
    <row r="50" spans="1:19" x14ac:dyDescent="0.25">
      <c r="B50" s="276"/>
      <c r="C50" s="107">
        <v>2020</v>
      </c>
      <c r="E50" s="119">
        <v>561.6</v>
      </c>
      <c r="F50" s="119">
        <v>541.1</v>
      </c>
      <c r="G50" s="119">
        <v>582.20000000000005</v>
      </c>
      <c r="H50" s="120">
        <v>2587</v>
      </c>
      <c r="I50" s="134"/>
      <c r="J50" s="119">
        <v>421.4</v>
      </c>
      <c r="K50" s="119">
        <v>403.5</v>
      </c>
      <c r="L50" s="119">
        <v>439.2</v>
      </c>
      <c r="M50" s="135">
        <v>1943</v>
      </c>
      <c r="N50" s="119"/>
      <c r="O50" s="119">
        <v>140.19999999999999</v>
      </c>
      <c r="P50" s="119">
        <v>129.9</v>
      </c>
      <c r="Q50" s="119">
        <v>150.6</v>
      </c>
      <c r="R50" s="135">
        <v>644</v>
      </c>
      <c r="S50" s="106"/>
    </row>
    <row r="51" spans="1:19" x14ac:dyDescent="0.25">
      <c r="A51" s="123"/>
      <c r="B51" s="277"/>
      <c r="C51" s="122">
        <v>2021</v>
      </c>
      <c r="D51" s="123"/>
      <c r="E51" s="124">
        <v>587.79999999999995</v>
      </c>
      <c r="F51" s="124">
        <v>566.79999999999995</v>
      </c>
      <c r="G51" s="124">
        <v>608.79999999999995</v>
      </c>
      <c r="H51" s="125">
        <v>2710</v>
      </c>
      <c r="I51" s="137"/>
      <c r="J51" s="124">
        <v>431</v>
      </c>
      <c r="K51" s="124">
        <v>413</v>
      </c>
      <c r="L51" s="124">
        <v>449.1</v>
      </c>
      <c r="M51" s="138">
        <v>1988.5</v>
      </c>
      <c r="N51" s="124"/>
      <c r="O51" s="124">
        <v>156.80000000000001</v>
      </c>
      <c r="P51" s="124">
        <v>145.80000000000001</v>
      </c>
      <c r="Q51" s="124">
        <v>167.7</v>
      </c>
      <c r="R51" s="138">
        <v>721.5</v>
      </c>
      <c r="S51" s="106"/>
    </row>
    <row r="52" spans="1:19" ht="15" customHeight="1" x14ac:dyDescent="0.25">
      <c r="B52" s="275">
        <v>3</v>
      </c>
      <c r="C52" s="107">
        <v>2001</v>
      </c>
      <c r="E52" s="119">
        <v>569.5</v>
      </c>
      <c r="F52" s="119">
        <v>547.79999999999995</v>
      </c>
      <c r="G52" s="119">
        <v>591.20000000000005</v>
      </c>
      <c r="H52" s="120">
        <v>2375</v>
      </c>
      <c r="I52" s="134"/>
      <c r="J52" s="119">
        <v>371.9</v>
      </c>
      <c r="K52" s="119">
        <v>354.3</v>
      </c>
      <c r="L52" s="119">
        <v>389.4</v>
      </c>
      <c r="M52" s="135">
        <v>1555</v>
      </c>
      <c r="N52" s="119"/>
      <c r="O52" s="119">
        <v>197.6</v>
      </c>
      <c r="P52" s="119">
        <v>184.8</v>
      </c>
      <c r="Q52" s="119">
        <v>210.5</v>
      </c>
      <c r="R52" s="135">
        <v>820</v>
      </c>
      <c r="S52" s="106"/>
    </row>
    <row r="53" spans="1:19" x14ac:dyDescent="0.25">
      <c r="B53" s="276"/>
      <c r="C53" s="107">
        <v>2002</v>
      </c>
      <c r="E53" s="119">
        <v>556.29999999999995</v>
      </c>
      <c r="F53" s="119">
        <v>534.9</v>
      </c>
      <c r="G53" s="119">
        <v>577.70000000000005</v>
      </c>
      <c r="H53" s="120">
        <v>2330</v>
      </c>
      <c r="I53" s="134"/>
      <c r="J53" s="119">
        <v>374.4</v>
      </c>
      <c r="K53" s="119">
        <v>356.8</v>
      </c>
      <c r="L53" s="119">
        <v>392</v>
      </c>
      <c r="M53" s="135">
        <v>1574</v>
      </c>
      <c r="N53" s="119"/>
      <c r="O53" s="119">
        <v>182</v>
      </c>
      <c r="P53" s="119">
        <v>169.6</v>
      </c>
      <c r="Q53" s="119">
        <v>194.3</v>
      </c>
      <c r="R53" s="135">
        <v>756</v>
      </c>
      <c r="S53" s="106"/>
    </row>
    <row r="54" spans="1:19" x14ac:dyDescent="0.25">
      <c r="B54" s="276"/>
      <c r="C54" s="107">
        <v>2003</v>
      </c>
      <c r="E54" s="119">
        <v>536.1</v>
      </c>
      <c r="F54" s="119">
        <v>515</v>
      </c>
      <c r="G54" s="119">
        <v>557.1</v>
      </c>
      <c r="H54" s="120">
        <v>2239</v>
      </c>
      <c r="I54" s="134"/>
      <c r="J54" s="119">
        <v>344.2</v>
      </c>
      <c r="K54" s="119">
        <v>327.3</v>
      </c>
      <c r="L54" s="119">
        <v>361.1</v>
      </c>
      <c r="M54" s="135">
        <v>1443.5</v>
      </c>
      <c r="N54" s="119"/>
      <c r="O54" s="119">
        <v>191.9</v>
      </c>
      <c r="P54" s="119">
        <v>179.2</v>
      </c>
      <c r="Q54" s="119">
        <v>204.5</v>
      </c>
      <c r="R54" s="135">
        <v>795.5</v>
      </c>
      <c r="S54" s="106"/>
    </row>
    <row r="55" spans="1:19" x14ac:dyDescent="0.25">
      <c r="B55" s="276"/>
      <c r="C55" s="107">
        <v>2004</v>
      </c>
      <c r="E55" s="119">
        <v>534.4</v>
      </c>
      <c r="F55" s="119">
        <v>513.4</v>
      </c>
      <c r="G55" s="119">
        <v>555.4</v>
      </c>
      <c r="H55" s="120">
        <v>2241</v>
      </c>
      <c r="I55" s="134"/>
      <c r="J55" s="119">
        <v>354.2</v>
      </c>
      <c r="K55" s="119">
        <v>337.1</v>
      </c>
      <c r="L55" s="119">
        <v>371.3</v>
      </c>
      <c r="M55" s="135">
        <v>1490</v>
      </c>
      <c r="N55" s="119"/>
      <c r="O55" s="119">
        <v>180.2</v>
      </c>
      <c r="P55" s="119">
        <v>167.9</v>
      </c>
      <c r="Q55" s="119">
        <v>192.5</v>
      </c>
      <c r="R55" s="135">
        <v>751</v>
      </c>
      <c r="S55" s="106"/>
    </row>
    <row r="56" spans="1:19" x14ac:dyDescent="0.25">
      <c r="B56" s="276"/>
      <c r="C56" s="107">
        <v>2005</v>
      </c>
      <c r="E56" s="119">
        <v>521.9</v>
      </c>
      <c r="F56" s="119">
        <v>501.2</v>
      </c>
      <c r="G56" s="119">
        <v>542.6</v>
      </c>
      <c r="H56" s="120">
        <v>2188</v>
      </c>
      <c r="I56" s="134"/>
      <c r="J56" s="119">
        <v>341.6</v>
      </c>
      <c r="K56" s="119">
        <v>324.8</v>
      </c>
      <c r="L56" s="119">
        <v>358.4</v>
      </c>
      <c r="M56" s="135">
        <v>1436.5</v>
      </c>
      <c r="N56" s="119"/>
      <c r="O56" s="119">
        <v>180.3</v>
      </c>
      <c r="P56" s="119">
        <v>168</v>
      </c>
      <c r="Q56" s="119">
        <v>192.6</v>
      </c>
      <c r="R56" s="135">
        <v>751.5</v>
      </c>
      <c r="S56" s="106"/>
    </row>
    <row r="57" spans="1:19" x14ac:dyDescent="0.25">
      <c r="B57" s="276"/>
      <c r="C57" s="107">
        <v>2006</v>
      </c>
      <c r="E57" s="119">
        <v>501.1</v>
      </c>
      <c r="F57" s="119">
        <v>480.8</v>
      </c>
      <c r="G57" s="119">
        <v>521.4</v>
      </c>
      <c r="H57" s="120">
        <v>2110</v>
      </c>
      <c r="I57" s="134"/>
      <c r="J57" s="119">
        <v>333.4</v>
      </c>
      <c r="K57" s="119">
        <v>316.8</v>
      </c>
      <c r="L57" s="119">
        <v>350</v>
      </c>
      <c r="M57" s="135">
        <v>1405.5</v>
      </c>
      <c r="N57" s="119"/>
      <c r="O57" s="119">
        <v>167.7</v>
      </c>
      <c r="P57" s="119">
        <v>155.9</v>
      </c>
      <c r="Q57" s="119">
        <v>179.5</v>
      </c>
      <c r="R57" s="135">
        <v>704.5</v>
      </c>
      <c r="S57" s="106"/>
    </row>
    <row r="58" spans="1:19" x14ac:dyDescent="0.25">
      <c r="B58" s="276"/>
      <c r="C58" s="107">
        <v>2007</v>
      </c>
      <c r="E58" s="119">
        <v>492.8</v>
      </c>
      <c r="F58" s="119">
        <v>472.7</v>
      </c>
      <c r="G58" s="119">
        <v>512.9</v>
      </c>
      <c r="H58" s="120">
        <v>2087</v>
      </c>
      <c r="I58" s="134"/>
      <c r="J58" s="119">
        <v>323.2</v>
      </c>
      <c r="K58" s="119">
        <v>306.89999999999998</v>
      </c>
      <c r="L58" s="119">
        <v>339.4</v>
      </c>
      <c r="M58" s="135">
        <v>1373.5</v>
      </c>
      <c r="N58" s="119"/>
      <c r="O58" s="119">
        <v>169.7</v>
      </c>
      <c r="P58" s="119">
        <v>157.80000000000001</v>
      </c>
      <c r="Q58" s="119">
        <v>181.5</v>
      </c>
      <c r="R58" s="135">
        <v>713.5</v>
      </c>
      <c r="S58" s="106"/>
    </row>
    <row r="59" spans="1:19" x14ac:dyDescent="0.25">
      <c r="B59" s="276"/>
      <c r="C59" s="107">
        <v>2008</v>
      </c>
      <c r="E59" s="119">
        <v>490.5</v>
      </c>
      <c r="F59" s="119">
        <v>470.6</v>
      </c>
      <c r="G59" s="119">
        <v>510.5</v>
      </c>
      <c r="H59" s="120">
        <v>2088</v>
      </c>
      <c r="I59" s="134"/>
      <c r="J59" s="119">
        <v>322.60000000000002</v>
      </c>
      <c r="K59" s="119">
        <v>306.3</v>
      </c>
      <c r="L59" s="119">
        <v>338.8</v>
      </c>
      <c r="M59" s="135">
        <v>1376</v>
      </c>
      <c r="N59" s="119"/>
      <c r="O59" s="119">
        <v>168</v>
      </c>
      <c r="P59" s="119">
        <v>156.19999999999999</v>
      </c>
      <c r="Q59" s="119">
        <v>179.7</v>
      </c>
      <c r="R59" s="135">
        <v>712</v>
      </c>
      <c r="S59" s="106"/>
    </row>
    <row r="60" spans="1:19" x14ac:dyDescent="0.25">
      <c r="B60" s="276"/>
      <c r="C60" s="107">
        <v>2009</v>
      </c>
      <c r="E60" s="119">
        <v>465.6</v>
      </c>
      <c r="F60" s="119">
        <v>446.2</v>
      </c>
      <c r="G60" s="119">
        <v>485</v>
      </c>
      <c r="H60" s="120">
        <v>1990</v>
      </c>
      <c r="I60" s="134"/>
      <c r="J60" s="119">
        <v>314.7</v>
      </c>
      <c r="K60" s="119">
        <v>298.7</v>
      </c>
      <c r="L60" s="119">
        <v>330.7</v>
      </c>
      <c r="M60" s="135">
        <v>1351.5</v>
      </c>
      <c r="N60" s="119"/>
      <c r="O60" s="119">
        <v>150.9</v>
      </c>
      <c r="P60" s="119">
        <v>139.69999999999999</v>
      </c>
      <c r="Q60" s="119">
        <v>162</v>
      </c>
      <c r="R60" s="135">
        <v>638.5</v>
      </c>
      <c r="S60" s="106"/>
    </row>
    <row r="61" spans="1:19" x14ac:dyDescent="0.25">
      <c r="B61" s="276"/>
      <c r="C61" s="107">
        <v>2010</v>
      </c>
      <c r="E61" s="119">
        <v>446.9</v>
      </c>
      <c r="F61" s="119">
        <v>427.9</v>
      </c>
      <c r="G61" s="119">
        <v>465.9</v>
      </c>
      <c r="H61" s="120">
        <v>1923</v>
      </c>
      <c r="I61" s="134"/>
      <c r="J61" s="119">
        <v>298.8</v>
      </c>
      <c r="K61" s="119">
        <v>283.3</v>
      </c>
      <c r="L61" s="119">
        <v>314.39999999999998</v>
      </c>
      <c r="M61" s="135">
        <v>1290</v>
      </c>
      <c r="N61" s="119"/>
      <c r="O61" s="119">
        <v>148</v>
      </c>
      <c r="P61" s="119">
        <v>137</v>
      </c>
      <c r="Q61" s="119">
        <v>159</v>
      </c>
      <c r="R61" s="135">
        <v>633</v>
      </c>
      <c r="S61" s="106"/>
    </row>
    <row r="62" spans="1:19" x14ac:dyDescent="0.25">
      <c r="B62" s="276"/>
      <c r="C62" s="107">
        <v>2011</v>
      </c>
      <c r="E62" s="119">
        <v>446.4</v>
      </c>
      <c r="F62" s="119">
        <v>427.5</v>
      </c>
      <c r="G62" s="119">
        <v>465.4</v>
      </c>
      <c r="H62" s="120">
        <v>1920</v>
      </c>
      <c r="I62" s="134"/>
      <c r="J62" s="119">
        <v>300.2</v>
      </c>
      <c r="K62" s="119">
        <v>284.60000000000002</v>
      </c>
      <c r="L62" s="119">
        <v>315.8</v>
      </c>
      <c r="M62" s="135">
        <v>1292.5</v>
      </c>
      <c r="N62" s="119"/>
      <c r="O62" s="119">
        <v>146.19999999999999</v>
      </c>
      <c r="P62" s="119">
        <v>135.30000000000001</v>
      </c>
      <c r="Q62" s="119">
        <v>157.1</v>
      </c>
      <c r="R62" s="135">
        <v>627.5</v>
      </c>
      <c r="S62" s="106"/>
    </row>
    <row r="63" spans="1:19" x14ac:dyDescent="0.25">
      <c r="B63" s="276"/>
      <c r="C63" s="107">
        <v>2012</v>
      </c>
      <c r="E63" s="119">
        <v>443.7</v>
      </c>
      <c r="F63" s="119">
        <v>424.9</v>
      </c>
      <c r="G63" s="119">
        <v>462.6</v>
      </c>
      <c r="H63" s="120">
        <v>1926</v>
      </c>
      <c r="I63" s="134"/>
      <c r="J63" s="119">
        <v>306.3</v>
      </c>
      <c r="K63" s="119">
        <v>290.60000000000002</v>
      </c>
      <c r="L63" s="119">
        <v>322</v>
      </c>
      <c r="M63" s="135">
        <v>1330.5</v>
      </c>
      <c r="N63" s="119"/>
      <c r="O63" s="119">
        <v>137.4</v>
      </c>
      <c r="P63" s="119">
        <v>126.9</v>
      </c>
      <c r="Q63" s="119">
        <v>147.9</v>
      </c>
      <c r="R63" s="135">
        <v>595.5</v>
      </c>
      <c r="S63" s="106"/>
    </row>
    <row r="64" spans="1:19" x14ac:dyDescent="0.25">
      <c r="B64" s="276"/>
      <c r="C64" s="107">
        <v>2013</v>
      </c>
      <c r="E64" s="119">
        <v>425.3</v>
      </c>
      <c r="F64" s="119">
        <v>406.9</v>
      </c>
      <c r="G64" s="119">
        <v>443.8</v>
      </c>
      <c r="H64" s="120">
        <v>1847</v>
      </c>
      <c r="I64" s="134"/>
      <c r="J64" s="119">
        <v>293</v>
      </c>
      <c r="K64" s="119">
        <v>277.60000000000002</v>
      </c>
      <c r="L64" s="119">
        <v>308.3</v>
      </c>
      <c r="M64" s="135">
        <v>1273.5</v>
      </c>
      <c r="N64" s="119"/>
      <c r="O64" s="119">
        <v>132.4</v>
      </c>
      <c r="P64" s="119">
        <v>122</v>
      </c>
      <c r="Q64" s="119">
        <v>142.69999999999999</v>
      </c>
      <c r="R64" s="135">
        <v>573.5</v>
      </c>
      <c r="S64" s="106"/>
    </row>
    <row r="65" spans="1:19" x14ac:dyDescent="0.25">
      <c r="B65" s="276"/>
      <c r="C65" s="107">
        <v>2014</v>
      </c>
      <c r="E65" s="119">
        <v>398.1</v>
      </c>
      <c r="F65" s="119">
        <v>380.7</v>
      </c>
      <c r="G65" s="119">
        <v>415.5</v>
      </c>
      <c r="H65" s="120">
        <v>1814</v>
      </c>
      <c r="I65" s="134"/>
      <c r="J65" s="119">
        <v>271.7</v>
      </c>
      <c r="K65" s="119">
        <v>257.3</v>
      </c>
      <c r="L65" s="119">
        <v>286.10000000000002</v>
      </c>
      <c r="M65" s="135">
        <v>1237.5</v>
      </c>
      <c r="N65" s="119"/>
      <c r="O65" s="119">
        <v>126.4</v>
      </c>
      <c r="P65" s="119">
        <v>116.6</v>
      </c>
      <c r="Q65" s="119">
        <v>136.30000000000001</v>
      </c>
      <c r="R65" s="135">
        <v>576.5</v>
      </c>
      <c r="S65" s="106"/>
    </row>
    <row r="66" spans="1:19" x14ac:dyDescent="0.25">
      <c r="B66" s="276"/>
      <c r="C66" s="107">
        <v>2015</v>
      </c>
      <c r="E66" s="119">
        <v>415.4</v>
      </c>
      <c r="F66" s="119">
        <v>397.6</v>
      </c>
      <c r="G66" s="119">
        <v>433.1</v>
      </c>
      <c r="H66" s="120">
        <v>1897</v>
      </c>
      <c r="I66" s="134"/>
      <c r="J66" s="119">
        <v>283.2</v>
      </c>
      <c r="K66" s="119">
        <v>268.5</v>
      </c>
      <c r="L66" s="119">
        <v>297.89999999999998</v>
      </c>
      <c r="M66" s="135">
        <v>1294.5</v>
      </c>
      <c r="N66" s="119"/>
      <c r="O66" s="119">
        <v>132.19999999999999</v>
      </c>
      <c r="P66" s="119">
        <v>122.1</v>
      </c>
      <c r="Q66" s="119">
        <v>142.30000000000001</v>
      </c>
      <c r="R66" s="135">
        <v>602.5</v>
      </c>
      <c r="S66" s="106"/>
    </row>
    <row r="67" spans="1:19" x14ac:dyDescent="0.25">
      <c r="B67" s="276"/>
      <c r="C67" s="107">
        <v>2016</v>
      </c>
      <c r="E67" s="119">
        <v>444.6</v>
      </c>
      <c r="F67" s="119">
        <v>426.3</v>
      </c>
      <c r="G67" s="119">
        <v>462.9</v>
      </c>
      <c r="H67" s="120">
        <v>2051</v>
      </c>
      <c r="I67" s="134"/>
      <c r="J67" s="119">
        <v>308.7</v>
      </c>
      <c r="K67" s="119">
        <v>293.39999999999998</v>
      </c>
      <c r="L67" s="119">
        <v>324</v>
      </c>
      <c r="M67" s="135">
        <v>1422.5</v>
      </c>
      <c r="N67" s="119"/>
      <c r="O67" s="119">
        <v>135.9</v>
      </c>
      <c r="P67" s="119">
        <v>125.8</v>
      </c>
      <c r="Q67" s="119">
        <v>146.1</v>
      </c>
      <c r="R67" s="135">
        <v>628.5</v>
      </c>
      <c r="S67" s="106"/>
    </row>
    <row r="68" spans="1:19" x14ac:dyDescent="0.25">
      <c r="B68" s="276"/>
      <c r="C68" s="107">
        <v>2017</v>
      </c>
      <c r="E68" s="119">
        <v>410.8</v>
      </c>
      <c r="F68" s="119">
        <v>393.3</v>
      </c>
      <c r="G68" s="119">
        <v>428.4</v>
      </c>
      <c r="H68" s="120">
        <v>1893</v>
      </c>
      <c r="I68" s="134"/>
      <c r="J68" s="119">
        <v>284.7</v>
      </c>
      <c r="K68" s="119">
        <v>270</v>
      </c>
      <c r="L68" s="119">
        <v>299.39999999999998</v>
      </c>
      <c r="M68" s="135">
        <v>1311</v>
      </c>
      <c r="N68" s="119"/>
      <c r="O68" s="119">
        <v>126.1</v>
      </c>
      <c r="P68" s="119">
        <v>116.4</v>
      </c>
      <c r="Q68" s="119">
        <v>135.9</v>
      </c>
      <c r="R68" s="135">
        <v>582</v>
      </c>
      <c r="S68" s="106"/>
    </row>
    <row r="69" spans="1:19" x14ac:dyDescent="0.25">
      <c r="B69" s="276"/>
      <c r="C69" s="107">
        <v>2018</v>
      </c>
      <c r="E69" s="119">
        <v>426.4</v>
      </c>
      <c r="F69" s="119">
        <v>408.6</v>
      </c>
      <c r="G69" s="119">
        <v>444.3</v>
      </c>
      <c r="H69" s="120">
        <v>1979</v>
      </c>
      <c r="I69" s="134"/>
      <c r="J69" s="119">
        <v>298.60000000000002</v>
      </c>
      <c r="K69" s="119">
        <v>283.60000000000002</v>
      </c>
      <c r="L69" s="119">
        <v>313.60000000000002</v>
      </c>
      <c r="M69" s="135">
        <v>1384</v>
      </c>
      <c r="N69" s="119"/>
      <c r="O69" s="119">
        <v>127.8</v>
      </c>
      <c r="P69" s="119">
        <v>118</v>
      </c>
      <c r="Q69" s="119">
        <v>137.6</v>
      </c>
      <c r="R69" s="135">
        <v>595</v>
      </c>
      <c r="S69" s="106"/>
    </row>
    <row r="70" spans="1:19" x14ac:dyDescent="0.25">
      <c r="B70" s="276"/>
      <c r="C70" s="107">
        <v>2019</v>
      </c>
      <c r="E70" s="119">
        <v>413.6</v>
      </c>
      <c r="F70" s="119">
        <v>396</v>
      </c>
      <c r="G70" s="119">
        <v>431.1</v>
      </c>
      <c r="H70" s="120">
        <v>1928</v>
      </c>
      <c r="I70" s="134"/>
      <c r="J70" s="119">
        <v>294</v>
      </c>
      <c r="K70" s="119">
        <v>279.10000000000002</v>
      </c>
      <c r="L70" s="119">
        <v>308.8</v>
      </c>
      <c r="M70" s="135">
        <v>1370.5</v>
      </c>
      <c r="N70" s="119"/>
      <c r="O70" s="119">
        <v>119.6</v>
      </c>
      <c r="P70" s="119">
        <v>110.1</v>
      </c>
      <c r="Q70" s="119">
        <v>129</v>
      </c>
      <c r="R70" s="135">
        <v>557.5</v>
      </c>
      <c r="S70" s="106"/>
    </row>
    <row r="71" spans="1:19" x14ac:dyDescent="0.25">
      <c r="B71" s="276"/>
      <c r="C71" s="107">
        <v>2020</v>
      </c>
      <c r="E71" s="119">
        <v>439.9</v>
      </c>
      <c r="F71" s="119">
        <v>421.9</v>
      </c>
      <c r="G71" s="119">
        <v>457.9</v>
      </c>
      <c r="H71" s="120">
        <v>2066</v>
      </c>
      <c r="I71" s="134"/>
      <c r="J71" s="119">
        <v>324.2</v>
      </c>
      <c r="K71" s="119">
        <v>308.60000000000002</v>
      </c>
      <c r="L71" s="119">
        <v>339.7</v>
      </c>
      <c r="M71" s="135">
        <v>1520</v>
      </c>
      <c r="N71" s="119"/>
      <c r="O71" s="119">
        <v>115.8</v>
      </c>
      <c r="P71" s="119">
        <v>106.5</v>
      </c>
      <c r="Q71" s="119">
        <v>125</v>
      </c>
      <c r="R71" s="135">
        <v>546</v>
      </c>
      <c r="S71" s="106"/>
    </row>
    <row r="72" spans="1:19" x14ac:dyDescent="0.25">
      <c r="A72" s="123"/>
      <c r="B72" s="277"/>
      <c r="C72" s="122">
        <v>2021</v>
      </c>
      <c r="D72" s="123"/>
      <c r="E72" s="124">
        <v>475</v>
      </c>
      <c r="F72" s="124">
        <v>456.3</v>
      </c>
      <c r="G72" s="124">
        <v>493.7</v>
      </c>
      <c r="H72" s="125">
        <v>2246</v>
      </c>
      <c r="I72" s="137"/>
      <c r="J72" s="124">
        <v>347.8</v>
      </c>
      <c r="K72" s="124">
        <v>331.8</v>
      </c>
      <c r="L72" s="124">
        <v>363.8</v>
      </c>
      <c r="M72" s="138">
        <v>1644.5</v>
      </c>
      <c r="N72" s="124"/>
      <c r="O72" s="124">
        <v>127.2</v>
      </c>
      <c r="P72" s="124">
        <v>117.5</v>
      </c>
      <c r="Q72" s="124">
        <v>136.9</v>
      </c>
      <c r="R72" s="138">
        <v>601.5</v>
      </c>
      <c r="S72" s="106"/>
    </row>
    <row r="73" spans="1:19" ht="15" customHeight="1" x14ac:dyDescent="0.25">
      <c r="B73" s="275">
        <v>4</v>
      </c>
      <c r="C73" s="107">
        <v>2001</v>
      </c>
      <c r="E73" s="119">
        <v>497.1</v>
      </c>
      <c r="F73" s="119">
        <v>476.8</v>
      </c>
      <c r="G73" s="119">
        <v>517.4</v>
      </c>
      <c r="H73" s="120">
        <v>2070</v>
      </c>
      <c r="I73" s="134"/>
      <c r="J73" s="119">
        <v>323</v>
      </c>
      <c r="K73" s="119">
        <v>306.7</v>
      </c>
      <c r="L73" s="119">
        <v>339.4</v>
      </c>
      <c r="M73" s="135">
        <v>1351</v>
      </c>
      <c r="N73" s="119"/>
      <c r="O73" s="119">
        <v>174.1</v>
      </c>
      <c r="P73" s="119">
        <v>161.9</v>
      </c>
      <c r="Q73" s="119">
        <v>186.2</v>
      </c>
      <c r="R73" s="135">
        <v>719</v>
      </c>
      <c r="S73" s="106"/>
    </row>
    <row r="74" spans="1:19" x14ac:dyDescent="0.25">
      <c r="B74" s="276"/>
      <c r="C74" s="107">
        <v>2002</v>
      </c>
      <c r="E74" s="119">
        <v>502.1</v>
      </c>
      <c r="F74" s="119">
        <v>481.7</v>
      </c>
      <c r="G74" s="119">
        <v>522.4</v>
      </c>
      <c r="H74" s="120">
        <v>2104</v>
      </c>
      <c r="I74" s="134"/>
      <c r="J74" s="119">
        <v>324.89999999999998</v>
      </c>
      <c r="K74" s="119">
        <v>308.5</v>
      </c>
      <c r="L74" s="119">
        <v>341.2</v>
      </c>
      <c r="M74" s="135">
        <v>1366</v>
      </c>
      <c r="N74" s="119"/>
      <c r="O74" s="119">
        <v>177.2</v>
      </c>
      <c r="P74" s="119">
        <v>165</v>
      </c>
      <c r="Q74" s="119">
        <v>189.4</v>
      </c>
      <c r="R74" s="135">
        <v>738</v>
      </c>
      <c r="S74" s="106"/>
    </row>
    <row r="75" spans="1:19" x14ac:dyDescent="0.25">
      <c r="B75" s="276"/>
      <c r="C75" s="107">
        <v>2003</v>
      </c>
      <c r="E75" s="119">
        <v>491.5</v>
      </c>
      <c r="F75" s="119">
        <v>471.4</v>
      </c>
      <c r="G75" s="119">
        <v>511.6</v>
      </c>
      <c r="H75" s="120">
        <v>2065</v>
      </c>
      <c r="I75" s="134"/>
      <c r="J75" s="119">
        <v>317.60000000000002</v>
      </c>
      <c r="K75" s="119">
        <v>301.39999999999998</v>
      </c>
      <c r="L75" s="119">
        <v>333.8</v>
      </c>
      <c r="M75" s="135">
        <v>1340</v>
      </c>
      <c r="N75" s="119"/>
      <c r="O75" s="119">
        <v>173.9</v>
      </c>
      <c r="P75" s="119">
        <v>161.80000000000001</v>
      </c>
      <c r="Q75" s="119">
        <v>185.9</v>
      </c>
      <c r="R75" s="135">
        <v>725</v>
      </c>
      <c r="S75" s="106"/>
    </row>
    <row r="76" spans="1:19" x14ac:dyDescent="0.25">
      <c r="B76" s="276"/>
      <c r="C76" s="107">
        <v>2004</v>
      </c>
      <c r="E76" s="119">
        <v>450.6</v>
      </c>
      <c r="F76" s="119">
        <v>431.5</v>
      </c>
      <c r="G76" s="119">
        <v>469.8</v>
      </c>
      <c r="H76" s="120">
        <v>1913</v>
      </c>
      <c r="I76" s="134"/>
      <c r="J76" s="119">
        <v>299.7</v>
      </c>
      <c r="K76" s="119">
        <v>284</v>
      </c>
      <c r="L76" s="119">
        <v>315.3</v>
      </c>
      <c r="M76" s="135">
        <v>1277</v>
      </c>
      <c r="N76" s="119"/>
      <c r="O76" s="119">
        <v>151</v>
      </c>
      <c r="P76" s="119">
        <v>139.80000000000001</v>
      </c>
      <c r="Q76" s="119">
        <v>162.1</v>
      </c>
      <c r="R76" s="135">
        <v>636</v>
      </c>
      <c r="S76" s="106"/>
    </row>
    <row r="77" spans="1:19" x14ac:dyDescent="0.25">
      <c r="B77" s="276"/>
      <c r="C77" s="107">
        <v>2005</v>
      </c>
      <c r="E77" s="119">
        <v>458</v>
      </c>
      <c r="F77" s="119">
        <v>438.7</v>
      </c>
      <c r="G77" s="119">
        <v>477.3</v>
      </c>
      <c r="H77" s="120">
        <v>1950</v>
      </c>
      <c r="I77" s="134"/>
      <c r="J77" s="119">
        <v>300.5</v>
      </c>
      <c r="K77" s="119">
        <v>284.8</v>
      </c>
      <c r="L77" s="119">
        <v>316.10000000000002</v>
      </c>
      <c r="M77" s="135">
        <v>1282.5</v>
      </c>
      <c r="N77" s="119"/>
      <c r="O77" s="119">
        <v>157.5</v>
      </c>
      <c r="P77" s="119">
        <v>146.1</v>
      </c>
      <c r="Q77" s="119">
        <v>168.9</v>
      </c>
      <c r="R77" s="135">
        <v>667.5</v>
      </c>
      <c r="S77" s="106"/>
    </row>
    <row r="78" spans="1:19" x14ac:dyDescent="0.25">
      <c r="B78" s="276"/>
      <c r="C78" s="107">
        <v>2006</v>
      </c>
      <c r="E78" s="119">
        <v>432.9</v>
      </c>
      <c r="F78" s="119">
        <v>414.1</v>
      </c>
      <c r="G78" s="119">
        <v>451.6</v>
      </c>
      <c r="H78" s="120">
        <v>1853</v>
      </c>
      <c r="I78" s="134"/>
      <c r="J78" s="119">
        <v>286.3</v>
      </c>
      <c r="K78" s="119">
        <v>271</v>
      </c>
      <c r="L78" s="119">
        <v>301.5</v>
      </c>
      <c r="M78" s="135">
        <v>1230.5</v>
      </c>
      <c r="N78" s="119"/>
      <c r="O78" s="119">
        <v>146.6</v>
      </c>
      <c r="P78" s="119">
        <v>135.6</v>
      </c>
      <c r="Q78" s="119">
        <v>157.6</v>
      </c>
      <c r="R78" s="135">
        <v>622.5</v>
      </c>
      <c r="S78" s="106"/>
    </row>
    <row r="79" spans="1:19" x14ac:dyDescent="0.25">
      <c r="B79" s="276"/>
      <c r="C79" s="107">
        <v>2007</v>
      </c>
      <c r="E79" s="119">
        <v>423.2</v>
      </c>
      <c r="F79" s="119">
        <v>404.9</v>
      </c>
      <c r="G79" s="119">
        <v>441.5</v>
      </c>
      <c r="H79" s="120">
        <v>1852</v>
      </c>
      <c r="I79" s="134"/>
      <c r="J79" s="119">
        <v>278.39999999999998</v>
      </c>
      <c r="K79" s="119">
        <v>263.60000000000002</v>
      </c>
      <c r="L79" s="119">
        <v>293.3</v>
      </c>
      <c r="M79" s="135">
        <v>1223</v>
      </c>
      <c r="N79" s="119"/>
      <c r="O79" s="119">
        <v>144.80000000000001</v>
      </c>
      <c r="P79" s="119">
        <v>134</v>
      </c>
      <c r="Q79" s="119">
        <v>155.6</v>
      </c>
      <c r="R79" s="135">
        <v>629</v>
      </c>
      <c r="S79" s="106"/>
    </row>
    <row r="80" spans="1:19" x14ac:dyDescent="0.25">
      <c r="B80" s="276"/>
      <c r="C80" s="107">
        <v>2008</v>
      </c>
      <c r="E80" s="119">
        <v>425</v>
      </c>
      <c r="F80" s="119">
        <v>406.8</v>
      </c>
      <c r="G80" s="119">
        <v>443.3</v>
      </c>
      <c r="H80" s="120">
        <v>1884</v>
      </c>
      <c r="I80" s="134"/>
      <c r="J80" s="119">
        <v>280</v>
      </c>
      <c r="K80" s="119">
        <v>265.2</v>
      </c>
      <c r="L80" s="119">
        <v>294.8</v>
      </c>
      <c r="M80" s="135">
        <v>1245.5</v>
      </c>
      <c r="N80" s="119"/>
      <c r="O80" s="119">
        <v>145</v>
      </c>
      <c r="P80" s="119">
        <v>134.30000000000001</v>
      </c>
      <c r="Q80" s="119">
        <v>155.80000000000001</v>
      </c>
      <c r="R80" s="135">
        <v>638.5</v>
      </c>
      <c r="S80" s="106"/>
    </row>
    <row r="81" spans="1:19" x14ac:dyDescent="0.25">
      <c r="B81" s="276"/>
      <c r="C81" s="107">
        <v>2009</v>
      </c>
      <c r="E81" s="119">
        <v>396.5</v>
      </c>
      <c r="F81" s="119">
        <v>379</v>
      </c>
      <c r="G81" s="119">
        <v>414.1</v>
      </c>
      <c r="H81" s="120">
        <v>1769</v>
      </c>
      <c r="I81" s="134"/>
      <c r="J81" s="119">
        <v>260.89999999999998</v>
      </c>
      <c r="K81" s="119">
        <v>246.6</v>
      </c>
      <c r="L81" s="119">
        <v>275.2</v>
      </c>
      <c r="M81" s="135">
        <v>1166.5</v>
      </c>
      <c r="N81" s="119"/>
      <c r="O81" s="119">
        <v>135.6</v>
      </c>
      <c r="P81" s="119">
        <v>125.3</v>
      </c>
      <c r="Q81" s="119">
        <v>146</v>
      </c>
      <c r="R81" s="135">
        <v>602.5</v>
      </c>
      <c r="S81" s="106"/>
    </row>
    <row r="82" spans="1:19" x14ac:dyDescent="0.25">
      <c r="B82" s="276"/>
      <c r="C82" s="107">
        <v>2010</v>
      </c>
      <c r="E82" s="119">
        <v>396.9</v>
      </c>
      <c r="F82" s="119">
        <v>379.3</v>
      </c>
      <c r="G82" s="119">
        <v>414.6</v>
      </c>
      <c r="H82" s="120">
        <v>1756</v>
      </c>
      <c r="I82" s="134"/>
      <c r="J82" s="119">
        <v>263.39999999999998</v>
      </c>
      <c r="K82" s="119">
        <v>249</v>
      </c>
      <c r="L82" s="119">
        <v>277.8</v>
      </c>
      <c r="M82" s="135">
        <v>1165.5</v>
      </c>
      <c r="N82" s="119"/>
      <c r="O82" s="119">
        <v>133.6</v>
      </c>
      <c r="P82" s="119">
        <v>123.3</v>
      </c>
      <c r="Q82" s="119">
        <v>143.9</v>
      </c>
      <c r="R82" s="135">
        <v>590.5</v>
      </c>
      <c r="S82" s="106"/>
    </row>
    <row r="83" spans="1:19" x14ac:dyDescent="0.25">
      <c r="B83" s="276"/>
      <c r="C83" s="107">
        <v>2011</v>
      </c>
      <c r="E83" s="119">
        <v>398</v>
      </c>
      <c r="F83" s="119">
        <v>380.4</v>
      </c>
      <c r="G83" s="119">
        <v>415.7</v>
      </c>
      <c r="H83" s="120">
        <v>1772</v>
      </c>
      <c r="I83" s="134"/>
      <c r="J83" s="119">
        <v>263.39999999999998</v>
      </c>
      <c r="K83" s="119">
        <v>249</v>
      </c>
      <c r="L83" s="119">
        <v>277.7</v>
      </c>
      <c r="M83" s="135">
        <v>1174</v>
      </c>
      <c r="N83" s="119"/>
      <c r="O83" s="119">
        <v>134.69999999999999</v>
      </c>
      <c r="P83" s="119">
        <v>124.4</v>
      </c>
      <c r="Q83" s="119">
        <v>145</v>
      </c>
      <c r="R83" s="135">
        <v>598</v>
      </c>
      <c r="S83" s="106"/>
    </row>
    <row r="84" spans="1:19" x14ac:dyDescent="0.25">
      <c r="B84" s="276"/>
      <c r="C84" s="107">
        <v>2012</v>
      </c>
      <c r="E84" s="119">
        <v>380.5</v>
      </c>
      <c r="F84" s="119">
        <v>363.4</v>
      </c>
      <c r="G84" s="119">
        <v>397.6</v>
      </c>
      <c r="H84" s="120">
        <v>1716</v>
      </c>
      <c r="I84" s="134"/>
      <c r="J84" s="119">
        <v>258.3</v>
      </c>
      <c r="K84" s="119">
        <v>244.1</v>
      </c>
      <c r="L84" s="119">
        <v>272.39999999999998</v>
      </c>
      <c r="M84" s="135">
        <v>1167</v>
      </c>
      <c r="N84" s="119"/>
      <c r="O84" s="119">
        <v>122.2</v>
      </c>
      <c r="P84" s="119">
        <v>112.4</v>
      </c>
      <c r="Q84" s="119">
        <v>132</v>
      </c>
      <c r="R84" s="135">
        <v>549</v>
      </c>
      <c r="S84" s="106"/>
    </row>
    <row r="85" spans="1:19" x14ac:dyDescent="0.25">
      <c r="B85" s="276"/>
      <c r="C85" s="107">
        <v>2013</v>
      </c>
      <c r="E85" s="119">
        <v>371.2</v>
      </c>
      <c r="F85" s="119">
        <v>354.3</v>
      </c>
      <c r="G85" s="119">
        <v>388</v>
      </c>
      <c r="H85" s="120">
        <v>1686</v>
      </c>
      <c r="I85" s="134"/>
      <c r="J85" s="119">
        <v>252.7</v>
      </c>
      <c r="K85" s="119">
        <v>238.8</v>
      </c>
      <c r="L85" s="119">
        <v>266.60000000000002</v>
      </c>
      <c r="M85" s="135">
        <v>1151</v>
      </c>
      <c r="N85" s="119"/>
      <c r="O85" s="119">
        <v>118.4</v>
      </c>
      <c r="P85" s="119">
        <v>108.9</v>
      </c>
      <c r="Q85" s="119">
        <v>128</v>
      </c>
      <c r="R85" s="135">
        <v>535</v>
      </c>
      <c r="S85" s="106"/>
    </row>
    <row r="86" spans="1:19" x14ac:dyDescent="0.25">
      <c r="B86" s="276"/>
      <c r="C86" s="107">
        <v>2014</v>
      </c>
      <c r="E86" s="119">
        <v>349.8</v>
      </c>
      <c r="F86" s="119">
        <v>333.6</v>
      </c>
      <c r="G86" s="119">
        <v>366</v>
      </c>
      <c r="H86" s="120">
        <v>1618</v>
      </c>
      <c r="I86" s="134"/>
      <c r="J86" s="119">
        <v>238.6</v>
      </c>
      <c r="K86" s="119">
        <v>225.2</v>
      </c>
      <c r="L86" s="119">
        <v>252</v>
      </c>
      <c r="M86" s="135">
        <v>1107</v>
      </c>
      <c r="N86" s="119"/>
      <c r="O86" s="119">
        <v>111.2</v>
      </c>
      <c r="P86" s="119">
        <v>102</v>
      </c>
      <c r="Q86" s="119">
        <v>120.4</v>
      </c>
      <c r="R86" s="135">
        <v>511</v>
      </c>
      <c r="S86" s="106"/>
    </row>
    <row r="87" spans="1:19" x14ac:dyDescent="0.25">
      <c r="B87" s="276"/>
      <c r="C87" s="107">
        <v>2015</v>
      </c>
      <c r="E87" s="119">
        <v>339.8</v>
      </c>
      <c r="F87" s="119">
        <v>323.89999999999998</v>
      </c>
      <c r="G87" s="119">
        <v>355.8</v>
      </c>
      <c r="H87" s="120">
        <v>1585</v>
      </c>
      <c r="I87" s="134"/>
      <c r="J87" s="119">
        <v>235.5</v>
      </c>
      <c r="K87" s="119">
        <v>222.2</v>
      </c>
      <c r="L87" s="119">
        <v>248.8</v>
      </c>
      <c r="M87" s="135">
        <v>1098</v>
      </c>
      <c r="N87" s="119"/>
      <c r="O87" s="119">
        <v>104.3</v>
      </c>
      <c r="P87" s="119">
        <v>95.5</v>
      </c>
      <c r="Q87" s="119">
        <v>113.2</v>
      </c>
      <c r="R87" s="135">
        <v>487</v>
      </c>
      <c r="S87" s="106"/>
    </row>
    <row r="88" spans="1:19" x14ac:dyDescent="0.25">
      <c r="B88" s="276"/>
      <c r="C88" s="107">
        <v>2016</v>
      </c>
      <c r="E88" s="119">
        <v>360.8</v>
      </c>
      <c r="F88" s="119">
        <v>344.5</v>
      </c>
      <c r="G88" s="119">
        <v>377.1</v>
      </c>
      <c r="H88" s="120">
        <v>1705</v>
      </c>
      <c r="I88" s="134"/>
      <c r="J88" s="119">
        <v>246.5</v>
      </c>
      <c r="K88" s="119">
        <v>233</v>
      </c>
      <c r="L88" s="119">
        <v>260</v>
      </c>
      <c r="M88" s="135">
        <v>1168</v>
      </c>
      <c r="N88" s="119"/>
      <c r="O88" s="119">
        <v>114.3</v>
      </c>
      <c r="P88" s="119">
        <v>105</v>
      </c>
      <c r="Q88" s="119">
        <v>123.5</v>
      </c>
      <c r="R88" s="135">
        <v>537</v>
      </c>
      <c r="S88" s="106"/>
    </row>
    <row r="89" spans="1:19" x14ac:dyDescent="0.25">
      <c r="B89" s="276"/>
      <c r="C89" s="107">
        <v>2017</v>
      </c>
      <c r="E89" s="119">
        <v>342.6</v>
      </c>
      <c r="F89" s="119">
        <v>327</v>
      </c>
      <c r="G89" s="119">
        <v>358.3</v>
      </c>
      <c r="H89" s="120">
        <v>1658</v>
      </c>
      <c r="I89" s="134"/>
      <c r="J89" s="119">
        <v>236.8</v>
      </c>
      <c r="K89" s="119">
        <v>223.7</v>
      </c>
      <c r="L89" s="119">
        <v>249.8</v>
      </c>
      <c r="M89" s="135">
        <v>1145.5</v>
      </c>
      <c r="N89" s="119"/>
      <c r="O89" s="119">
        <v>105.9</v>
      </c>
      <c r="P89" s="119">
        <v>97.1</v>
      </c>
      <c r="Q89" s="119">
        <v>114.6</v>
      </c>
      <c r="R89" s="135">
        <v>512.5</v>
      </c>
      <c r="S89" s="106"/>
    </row>
    <row r="90" spans="1:19" x14ac:dyDescent="0.25">
      <c r="B90" s="276"/>
      <c r="C90" s="107">
        <v>2018</v>
      </c>
      <c r="E90" s="119">
        <v>365.5</v>
      </c>
      <c r="F90" s="119">
        <v>349.4</v>
      </c>
      <c r="G90" s="119">
        <v>381.7</v>
      </c>
      <c r="H90" s="120">
        <v>1776</v>
      </c>
      <c r="I90" s="134"/>
      <c r="J90" s="119">
        <v>249.8</v>
      </c>
      <c r="K90" s="119">
        <v>236.4</v>
      </c>
      <c r="L90" s="119">
        <v>263.2</v>
      </c>
      <c r="M90" s="135">
        <v>1212</v>
      </c>
      <c r="N90" s="119"/>
      <c r="O90" s="119">
        <v>115.7</v>
      </c>
      <c r="P90" s="119">
        <v>106.6</v>
      </c>
      <c r="Q90" s="119">
        <v>124.9</v>
      </c>
      <c r="R90" s="135">
        <v>564</v>
      </c>
      <c r="S90" s="106"/>
    </row>
    <row r="91" spans="1:19" x14ac:dyDescent="0.25">
      <c r="B91" s="276"/>
      <c r="C91" s="107">
        <v>2019</v>
      </c>
      <c r="E91" s="119">
        <v>346</v>
      </c>
      <c r="F91" s="119">
        <v>330.3</v>
      </c>
      <c r="G91" s="119">
        <v>361.6</v>
      </c>
      <c r="H91" s="120">
        <v>1696</v>
      </c>
      <c r="I91" s="134"/>
      <c r="J91" s="119">
        <v>247.1</v>
      </c>
      <c r="K91" s="119">
        <v>233.8</v>
      </c>
      <c r="L91" s="119">
        <v>260.3</v>
      </c>
      <c r="M91" s="135">
        <v>1209</v>
      </c>
      <c r="N91" s="119"/>
      <c r="O91" s="119">
        <v>98.9</v>
      </c>
      <c r="P91" s="119">
        <v>90.5</v>
      </c>
      <c r="Q91" s="119">
        <v>107.3</v>
      </c>
      <c r="R91" s="135">
        <v>487</v>
      </c>
      <c r="S91" s="106"/>
    </row>
    <row r="92" spans="1:19" x14ac:dyDescent="0.25">
      <c r="B92" s="276"/>
      <c r="C92" s="107">
        <v>2020</v>
      </c>
      <c r="E92" s="119">
        <v>394.6</v>
      </c>
      <c r="F92" s="119">
        <v>377.9</v>
      </c>
      <c r="G92" s="119">
        <v>411.2</v>
      </c>
      <c r="H92" s="120">
        <v>1952</v>
      </c>
      <c r="I92" s="134"/>
      <c r="J92" s="119">
        <v>285.89999999999998</v>
      </c>
      <c r="K92" s="119">
        <v>271.7</v>
      </c>
      <c r="L92" s="119">
        <v>300.10000000000002</v>
      </c>
      <c r="M92" s="135">
        <v>1413</v>
      </c>
      <c r="N92" s="119"/>
      <c r="O92" s="119">
        <v>108.6</v>
      </c>
      <c r="P92" s="119">
        <v>99.9</v>
      </c>
      <c r="Q92" s="119">
        <v>117.4</v>
      </c>
      <c r="R92" s="135">
        <v>539</v>
      </c>
      <c r="S92" s="106"/>
    </row>
    <row r="93" spans="1:19" x14ac:dyDescent="0.25">
      <c r="A93" s="123"/>
      <c r="B93" s="277"/>
      <c r="C93" s="122">
        <v>2021</v>
      </c>
      <c r="D93" s="123"/>
      <c r="E93" s="124">
        <v>424.8</v>
      </c>
      <c r="F93" s="124">
        <v>407.6</v>
      </c>
      <c r="G93" s="124">
        <v>442</v>
      </c>
      <c r="H93" s="125">
        <v>2118</v>
      </c>
      <c r="I93" s="137"/>
      <c r="J93" s="124">
        <v>305.7</v>
      </c>
      <c r="K93" s="124">
        <v>291.10000000000002</v>
      </c>
      <c r="L93" s="124">
        <v>320.39999999999998</v>
      </c>
      <c r="M93" s="138">
        <v>1522.5</v>
      </c>
      <c r="N93" s="124"/>
      <c r="O93" s="124">
        <v>119.1</v>
      </c>
      <c r="P93" s="124">
        <v>109.9</v>
      </c>
      <c r="Q93" s="124">
        <v>128.19999999999999</v>
      </c>
      <c r="R93" s="138">
        <v>595.5</v>
      </c>
      <c r="S93" s="106"/>
    </row>
    <row r="94" spans="1:19" ht="15" customHeight="1" x14ac:dyDescent="0.25">
      <c r="B94" s="275">
        <v>5</v>
      </c>
      <c r="C94" s="107">
        <v>2001</v>
      </c>
      <c r="E94" s="119">
        <v>439.4</v>
      </c>
      <c r="F94" s="119">
        <v>420.3</v>
      </c>
      <c r="G94" s="119">
        <v>458.5</v>
      </c>
      <c r="H94" s="120">
        <v>1833</v>
      </c>
      <c r="I94" s="134"/>
      <c r="J94" s="119">
        <v>280.7</v>
      </c>
      <c r="K94" s="119">
        <v>265.5</v>
      </c>
      <c r="L94" s="119">
        <v>296</v>
      </c>
      <c r="M94" s="135">
        <v>1176.5</v>
      </c>
      <c r="N94" s="119"/>
      <c r="O94" s="119">
        <v>158.6</v>
      </c>
      <c r="P94" s="119">
        <v>147.1</v>
      </c>
      <c r="Q94" s="119">
        <v>170.2</v>
      </c>
      <c r="R94" s="135">
        <v>656.5</v>
      </c>
      <c r="S94" s="106"/>
    </row>
    <row r="95" spans="1:19" x14ac:dyDescent="0.25">
      <c r="B95" s="276"/>
      <c r="C95" s="107">
        <v>2002</v>
      </c>
      <c r="E95" s="119">
        <v>432.4</v>
      </c>
      <c r="F95" s="119">
        <v>413.6</v>
      </c>
      <c r="G95" s="119">
        <v>451.3</v>
      </c>
      <c r="H95" s="120">
        <v>1826</v>
      </c>
      <c r="I95" s="134"/>
      <c r="J95" s="119">
        <v>277.8</v>
      </c>
      <c r="K95" s="119">
        <v>262.7</v>
      </c>
      <c r="L95" s="119">
        <v>292.89999999999998</v>
      </c>
      <c r="M95" s="135">
        <v>1177.5</v>
      </c>
      <c r="N95" s="119"/>
      <c r="O95" s="119">
        <v>154.6</v>
      </c>
      <c r="P95" s="119">
        <v>143.30000000000001</v>
      </c>
      <c r="Q95" s="119">
        <v>165.9</v>
      </c>
      <c r="R95" s="135">
        <v>648.5</v>
      </c>
      <c r="S95" s="106"/>
    </row>
    <row r="96" spans="1:19" x14ac:dyDescent="0.25">
      <c r="B96" s="276"/>
      <c r="C96" s="107">
        <v>2003</v>
      </c>
      <c r="E96" s="119">
        <v>424.3</v>
      </c>
      <c r="F96" s="119">
        <v>405.7</v>
      </c>
      <c r="G96" s="119">
        <v>442.8</v>
      </c>
      <c r="H96" s="120">
        <v>1808</v>
      </c>
      <c r="I96" s="134"/>
      <c r="J96" s="119">
        <v>269.2</v>
      </c>
      <c r="K96" s="119">
        <v>254.4</v>
      </c>
      <c r="L96" s="119">
        <v>284</v>
      </c>
      <c r="M96" s="135">
        <v>1151</v>
      </c>
      <c r="N96" s="119"/>
      <c r="O96" s="119">
        <v>155.1</v>
      </c>
      <c r="P96" s="119">
        <v>143.80000000000001</v>
      </c>
      <c r="Q96" s="119">
        <v>166.4</v>
      </c>
      <c r="R96" s="135">
        <v>657</v>
      </c>
      <c r="S96" s="106"/>
    </row>
    <row r="97" spans="2:19" x14ac:dyDescent="0.25">
      <c r="B97" s="276"/>
      <c r="C97" s="107">
        <v>2004</v>
      </c>
      <c r="E97" s="119">
        <v>404.9</v>
      </c>
      <c r="F97" s="119">
        <v>387</v>
      </c>
      <c r="G97" s="119">
        <v>422.9</v>
      </c>
      <c r="H97" s="120">
        <v>1761</v>
      </c>
      <c r="I97" s="134"/>
      <c r="J97" s="119">
        <v>263.60000000000002</v>
      </c>
      <c r="K97" s="119">
        <v>249.1</v>
      </c>
      <c r="L97" s="119">
        <v>278.10000000000002</v>
      </c>
      <c r="M97" s="135">
        <v>1150</v>
      </c>
      <c r="N97" s="119"/>
      <c r="O97" s="119">
        <v>141.4</v>
      </c>
      <c r="P97" s="119">
        <v>130.69999999999999</v>
      </c>
      <c r="Q97" s="119">
        <v>152.1</v>
      </c>
      <c r="R97" s="135">
        <v>611</v>
      </c>
      <c r="S97" s="106"/>
    </row>
    <row r="98" spans="2:19" x14ac:dyDescent="0.25">
      <c r="B98" s="276"/>
      <c r="C98" s="107">
        <v>2005</v>
      </c>
      <c r="E98" s="119">
        <v>405.7</v>
      </c>
      <c r="F98" s="119">
        <v>387.7</v>
      </c>
      <c r="G98" s="119">
        <v>423.6</v>
      </c>
      <c r="H98" s="120">
        <v>1774</v>
      </c>
      <c r="I98" s="134"/>
      <c r="J98" s="119">
        <v>256.10000000000002</v>
      </c>
      <c r="K98" s="119">
        <v>241.8</v>
      </c>
      <c r="L98" s="119">
        <v>270.39999999999998</v>
      </c>
      <c r="M98" s="135">
        <v>1122.5</v>
      </c>
      <c r="N98" s="119"/>
      <c r="O98" s="119">
        <v>149.5</v>
      </c>
      <c r="P98" s="119">
        <v>138.6</v>
      </c>
      <c r="Q98" s="119">
        <v>160.5</v>
      </c>
      <c r="R98" s="135">
        <v>651.5</v>
      </c>
      <c r="S98" s="106"/>
    </row>
    <row r="99" spans="2:19" x14ac:dyDescent="0.25">
      <c r="B99" s="276"/>
      <c r="C99" s="107">
        <v>2006</v>
      </c>
      <c r="E99" s="119">
        <v>392.1</v>
      </c>
      <c r="F99" s="119">
        <v>374.6</v>
      </c>
      <c r="G99" s="119">
        <v>409.7</v>
      </c>
      <c r="H99" s="120">
        <v>1734</v>
      </c>
      <c r="I99" s="134"/>
      <c r="J99" s="119">
        <v>249.9</v>
      </c>
      <c r="K99" s="119">
        <v>235.9</v>
      </c>
      <c r="L99" s="119">
        <v>263.89999999999998</v>
      </c>
      <c r="M99" s="135">
        <v>1110</v>
      </c>
      <c r="N99" s="119"/>
      <c r="O99" s="119">
        <v>142.19999999999999</v>
      </c>
      <c r="P99" s="119">
        <v>131.6</v>
      </c>
      <c r="Q99" s="119">
        <v>152.9</v>
      </c>
      <c r="R99" s="135">
        <v>624</v>
      </c>
      <c r="S99" s="106"/>
    </row>
    <row r="100" spans="2:19" x14ac:dyDescent="0.25">
      <c r="B100" s="276"/>
      <c r="C100" s="107">
        <v>2007</v>
      </c>
      <c r="E100" s="119">
        <v>374.7</v>
      </c>
      <c r="F100" s="119">
        <v>357.6</v>
      </c>
      <c r="G100" s="119">
        <v>391.8</v>
      </c>
      <c r="H100" s="120">
        <v>1672</v>
      </c>
      <c r="I100" s="134"/>
      <c r="J100" s="119">
        <v>240.2</v>
      </c>
      <c r="K100" s="119">
        <v>226.6</v>
      </c>
      <c r="L100" s="119">
        <v>253.9</v>
      </c>
      <c r="M100" s="135">
        <v>1075.5</v>
      </c>
      <c r="N100" s="119"/>
      <c r="O100" s="119">
        <v>134.5</v>
      </c>
      <c r="P100" s="119">
        <v>124.2</v>
      </c>
      <c r="Q100" s="119">
        <v>144.80000000000001</v>
      </c>
      <c r="R100" s="135">
        <v>596.5</v>
      </c>
      <c r="S100" s="106"/>
    </row>
    <row r="101" spans="2:19" x14ac:dyDescent="0.25">
      <c r="B101" s="276"/>
      <c r="C101" s="107">
        <v>2008</v>
      </c>
      <c r="E101" s="119">
        <v>378.9</v>
      </c>
      <c r="F101" s="119">
        <v>361.8</v>
      </c>
      <c r="G101" s="119">
        <v>395.9</v>
      </c>
      <c r="H101" s="120">
        <v>1715</v>
      </c>
      <c r="I101" s="134"/>
      <c r="J101" s="119">
        <v>237.3</v>
      </c>
      <c r="K101" s="119">
        <v>223.8</v>
      </c>
      <c r="L101" s="119">
        <v>250.8</v>
      </c>
      <c r="M101" s="135">
        <v>1076.5</v>
      </c>
      <c r="N101" s="119"/>
      <c r="O101" s="119">
        <v>141.6</v>
      </c>
      <c r="P101" s="119">
        <v>131.1</v>
      </c>
      <c r="Q101" s="119">
        <v>152.1</v>
      </c>
      <c r="R101" s="135">
        <v>638.5</v>
      </c>
      <c r="S101" s="106"/>
    </row>
    <row r="102" spans="2:19" x14ac:dyDescent="0.25">
      <c r="B102" s="276"/>
      <c r="C102" s="107">
        <v>2009</v>
      </c>
      <c r="E102" s="119">
        <v>353.5</v>
      </c>
      <c r="F102" s="119">
        <v>337.1</v>
      </c>
      <c r="G102" s="119">
        <v>369.9</v>
      </c>
      <c r="H102" s="120">
        <v>1615</v>
      </c>
      <c r="I102" s="134"/>
      <c r="J102" s="119">
        <v>233.4</v>
      </c>
      <c r="K102" s="119">
        <v>220.1</v>
      </c>
      <c r="L102" s="119">
        <v>246.7</v>
      </c>
      <c r="M102" s="135">
        <v>1070</v>
      </c>
      <c r="N102" s="119"/>
      <c r="O102" s="119">
        <v>120.1</v>
      </c>
      <c r="P102" s="119">
        <v>110.5</v>
      </c>
      <c r="Q102" s="119">
        <v>129.69999999999999</v>
      </c>
      <c r="R102" s="135">
        <v>545</v>
      </c>
      <c r="S102" s="106"/>
    </row>
    <row r="103" spans="2:19" x14ac:dyDescent="0.25">
      <c r="B103" s="276"/>
      <c r="C103" s="107">
        <v>2010</v>
      </c>
      <c r="E103" s="119">
        <v>360.1</v>
      </c>
      <c r="F103" s="119">
        <v>343.5</v>
      </c>
      <c r="G103" s="119">
        <v>376.6</v>
      </c>
      <c r="H103" s="120">
        <v>1647</v>
      </c>
      <c r="I103" s="134"/>
      <c r="J103" s="119">
        <v>238.8</v>
      </c>
      <c r="K103" s="119">
        <v>225.3</v>
      </c>
      <c r="L103" s="119">
        <v>252.3</v>
      </c>
      <c r="M103" s="135">
        <v>1097.5</v>
      </c>
      <c r="N103" s="119"/>
      <c r="O103" s="119">
        <v>121.3</v>
      </c>
      <c r="P103" s="119">
        <v>111.6</v>
      </c>
      <c r="Q103" s="119">
        <v>130.9</v>
      </c>
      <c r="R103" s="135">
        <v>549.5</v>
      </c>
      <c r="S103" s="106"/>
    </row>
    <row r="104" spans="2:19" x14ac:dyDescent="0.25">
      <c r="B104" s="276"/>
      <c r="C104" s="107">
        <v>2011</v>
      </c>
      <c r="E104" s="119">
        <v>328.5</v>
      </c>
      <c r="F104" s="119">
        <v>312.7</v>
      </c>
      <c r="G104" s="119">
        <v>344.2</v>
      </c>
      <c r="H104" s="120">
        <v>1510</v>
      </c>
      <c r="I104" s="134"/>
      <c r="J104" s="119">
        <v>216.1</v>
      </c>
      <c r="K104" s="119">
        <v>203.2</v>
      </c>
      <c r="L104" s="119">
        <v>228.9</v>
      </c>
      <c r="M104" s="135">
        <v>994</v>
      </c>
      <c r="N104" s="119"/>
      <c r="O104" s="119">
        <v>112.4</v>
      </c>
      <c r="P104" s="119">
        <v>103.1</v>
      </c>
      <c r="Q104" s="119">
        <v>121.7</v>
      </c>
      <c r="R104" s="135">
        <v>516</v>
      </c>
      <c r="S104" s="106"/>
    </row>
    <row r="105" spans="2:19" x14ac:dyDescent="0.25">
      <c r="B105" s="276"/>
      <c r="C105" s="107">
        <v>2012</v>
      </c>
      <c r="E105" s="119">
        <v>324.8</v>
      </c>
      <c r="F105" s="119">
        <v>309.2</v>
      </c>
      <c r="G105" s="119">
        <v>340.4</v>
      </c>
      <c r="H105" s="120">
        <v>1511</v>
      </c>
      <c r="I105" s="134"/>
      <c r="J105" s="119">
        <v>210.9</v>
      </c>
      <c r="K105" s="119">
        <v>198.3</v>
      </c>
      <c r="L105" s="119">
        <v>223.4</v>
      </c>
      <c r="M105" s="135">
        <v>980.5</v>
      </c>
      <c r="N105" s="119"/>
      <c r="O105" s="119">
        <v>114</v>
      </c>
      <c r="P105" s="119">
        <v>104.7</v>
      </c>
      <c r="Q105" s="119">
        <v>123.2</v>
      </c>
      <c r="R105" s="135">
        <v>530.5</v>
      </c>
      <c r="S105" s="106"/>
    </row>
    <row r="106" spans="2:19" x14ac:dyDescent="0.25">
      <c r="B106" s="276"/>
      <c r="C106" s="107">
        <v>2013</v>
      </c>
      <c r="E106" s="119">
        <v>313.10000000000002</v>
      </c>
      <c r="F106" s="119">
        <v>297.89999999999998</v>
      </c>
      <c r="G106" s="119">
        <v>328.3</v>
      </c>
      <c r="H106" s="120">
        <v>1476</v>
      </c>
      <c r="I106" s="134"/>
      <c r="J106" s="119">
        <v>214.4</v>
      </c>
      <c r="K106" s="119">
        <v>201.8</v>
      </c>
      <c r="L106" s="119">
        <v>227</v>
      </c>
      <c r="M106" s="135">
        <v>1013</v>
      </c>
      <c r="N106" s="119"/>
      <c r="O106" s="119">
        <v>98.7</v>
      </c>
      <c r="P106" s="119">
        <v>90.1</v>
      </c>
      <c r="Q106" s="119">
        <v>107.3</v>
      </c>
      <c r="R106" s="135">
        <v>463</v>
      </c>
      <c r="S106" s="106"/>
    </row>
    <row r="107" spans="2:19" x14ac:dyDescent="0.25">
      <c r="B107" s="276"/>
      <c r="C107" s="107">
        <v>2014</v>
      </c>
      <c r="E107" s="119">
        <v>304</v>
      </c>
      <c r="F107" s="119">
        <v>289.2</v>
      </c>
      <c r="G107" s="119">
        <v>318.7</v>
      </c>
      <c r="H107" s="120">
        <v>1481</v>
      </c>
      <c r="I107" s="134"/>
      <c r="J107" s="119">
        <v>208</v>
      </c>
      <c r="K107" s="119">
        <v>195.8</v>
      </c>
      <c r="L107" s="119">
        <v>220.2</v>
      </c>
      <c r="M107" s="135">
        <v>1014.5</v>
      </c>
      <c r="N107" s="119"/>
      <c r="O107" s="119">
        <v>96</v>
      </c>
      <c r="P107" s="119">
        <v>87.7</v>
      </c>
      <c r="Q107" s="119">
        <v>104.3</v>
      </c>
      <c r="R107" s="135">
        <v>466.5</v>
      </c>
      <c r="S107" s="106"/>
    </row>
    <row r="108" spans="2:19" x14ac:dyDescent="0.25">
      <c r="B108" s="276"/>
      <c r="C108" s="107">
        <v>2015</v>
      </c>
      <c r="E108" s="119">
        <v>306</v>
      </c>
      <c r="F108" s="119">
        <v>291.3</v>
      </c>
      <c r="G108" s="119">
        <v>320.8</v>
      </c>
      <c r="H108" s="120">
        <v>1501</v>
      </c>
      <c r="I108" s="134"/>
      <c r="J108" s="119">
        <v>200.7</v>
      </c>
      <c r="K108" s="119">
        <v>188.8</v>
      </c>
      <c r="L108" s="119">
        <v>212.7</v>
      </c>
      <c r="M108" s="135">
        <v>987.5</v>
      </c>
      <c r="N108" s="119"/>
      <c r="O108" s="119">
        <v>105.3</v>
      </c>
      <c r="P108" s="119">
        <v>96.6</v>
      </c>
      <c r="Q108" s="119">
        <v>114</v>
      </c>
      <c r="R108" s="135">
        <v>513.5</v>
      </c>
      <c r="S108" s="106"/>
    </row>
    <row r="109" spans="2:19" x14ac:dyDescent="0.25">
      <c r="B109" s="276"/>
      <c r="C109" s="107">
        <v>2016</v>
      </c>
      <c r="E109" s="119">
        <v>313.7</v>
      </c>
      <c r="F109" s="119">
        <v>298.89999999999998</v>
      </c>
      <c r="G109" s="119">
        <v>328.6</v>
      </c>
      <c r="H109" s="120">
        <v>1561</v>
      </c>
      <c r="I109" s="134"/>
      <c r="J109" s="119">
        <v>217.8</v>
      </c>
      <c r="K109" s="119">
        <v>205.5</v>
      </c>
      <c r="L109" s="119">
        <v>230.2</v>
      </c>
      <c r="M109" s="135">
        <v>1083.5</v>
      </c>
      <c r="N109" s="119"/>
      <c r="O109" s="119">
        <v>95.9</v>
      </c>
      <c r="P109" s="119">
        <v>87.7</v>
      </c>
      <c r="Q109" s="119">
        <v>104.1</v>
      </c>
      <c r="R109" s="135">
        <v>477.5</v>
      </c>
      <c r="S109" s="106"/>
    </row>
    <row r="110" spans="2:19" x14ac:dyDescent="0.25">
      <c r="B110" s="276"/>
      <c r="C110" s="107">
        <v>2017</v>
      </c>
      <c r="E110" s="119">
        <v>304.7</v>
      </c>
      <c r="F110" s="119">
        <v>290.3</v>
      </c>
      <c r="G110" s="119">
        <v>319.10000000000002</v>
      </c>
      <c r="H110" s="120">
        <v>1557</v>
      </c>
      <c r="I110" s="134"/>
      <c r="J110" s="119">
        <v>209.7</v>
      </c>
      <c r="K110" s="119">
        <v>197.7</v>
      </c>
      <c r="L110" s="119">
        <v>221.6</v>
      </c>
      <c r="M110" s="135">
        <v>1069.5</v>
      </c>
      <c r="N110" s="119"/>
      <c r="O110" s="119">
        <v>95</v>
      </c>
      <c r="P110" s="119">
        <v>87</v>
      </c>
      <c r="Q110" s="119">
        <v>103</v>
      </c>
      <c r="R110" s="135">
        <v>487.5</v>
      </c>
      <c r="S110" s="106"/>
    </row>
    <row r="111" spans="2:19" x14ac:dyDescent="0.25">
      <c r="B111" s="276"/>
      <c r="C111" s="107">
        <v>2018</v>
      </c>
      <c r="E111" s="119">
        <v>298.2</v>
      </c>
      <c r="F111" s="119">
        <v>284</v>
      </c>
      <c r="G111" s="119">
        <v>312.39999999999998</v>
      </c>
      <c r="H111" s="120">
        <v>1533</v>
      </c>
      <c r="I111" s="134"/>
      <c r="J111" s="119">
        <v>203.7</v>
      </c>
      <c r="K111" s="119">
        <v>191.9</v>
      </c>
      <c r="L111" s="119">
        <v>215.5</v>
      </c>
      <c r="M111" s="135">
        <v>1045</v>
      </c>
      <c r="N111" s="119"/>
      <c r="O111" s="119">
        <v>94.5</v>
      </c>
      <c r="P111" s="119">
        <v>86.5</v>
      </c>
      <c r="Q111" s="119">
        <v>102.5</v>
      </c>
      <c r="R111" s="135">
        <v>488</v>
      </c>
      <c r="S111" s="106"/>
    </row>
    <row r="112" spans="2:19" x14ac:dyDescent="0.25">
      <c r="B112" s="276"/>
      <c r="C112" s="107">
        <v>2019</v>
      </c>
      <c r="E112" s="119">
        <v>303.7</v>
      </c>
      <c r="F112" s="119">
        <v>289.39999999999998</v>
      </c>
      <c r="G112" s="119">
        <v>318</v>
      </c>
      <c r="H112" s="120">
        <v>1577</v>
      </c>
      <c r="I112" s="134"/>
      <c r="J112" s="119">
        <v>203.2</v>
      </c>
      <c r="K112" s="119">
        <v>191.5</v>
      </c>
      <c r="L112" s="119">
        <v>215</v>
      </c>
      <c r="M112" s="135">
        <v>1051</v>
      </c>
      <c r="N112" s="119"/>
      <c r="O112" s="119">
        <v>100.4</v>
      </c>
      <c r="P112" s="119">
        <v>92.3</v>
      </c>
      <c r="Q112" s="119">
        <v>108.6</v>
      </c>
      <c r="R112" s="135">
        <v>526</v>
      </c>
      <c r="S112" s="106"/>
    </row>
    <row r="113" spans="1:19" x14ac:dyDescent="0.25">
      <c r="B113" s="276"/>
      <c r="C113" s="107">
        <v>2020</v>
      </c>
      <c r="E113" s="119">
        <v>326.3</v>
      </c>
      <c r="F113" s="119">
        <v>311.5</v>
      </c>
      <c r="G113" s="119">
        <v>341.1</v>
      </c>
      <c r="H113" s="120">
        <v>1702</v>
      </c>
      <c r="I113" s="134"/>
      <c r="J113" s="119">
        <v>236.6</v>
      </c>
      <c r="K113" s="119">
        <v>223.9</v>
      </c>
      <c r="L113" s="119">
        <v>249.2</v>
      </c>
      <c r="M113" s="135">
        <v>1231</v>
      </c>
      <c r="N113" s="119"/>
      <c r="O113" s="119">
        <v>89.7</v>
      </c>
      <c r="P113" s="119">
        <v>82</v>
      </c>
      <c r="Q113" s="119">
        <v>97.5</v>
      </c>
      <c r="R113" s="135">
        <v>471</v>
      </c>
      <c r="S113" s="106"/>
    </row>
    <row r="114" spans="1:19" x14ac:dyDescent="0.25">
      <c r="A114" s="123"/>
      <c r="B114" s="277"/>
      <c r="C114" s="122">
        <v>2021</v>
      </c>
      <c r="D114" s="123"/>
      <c r="E114" s="124">
        <v>322</v>
      </c>
      <c r="F114" s="124">
        <v>307.39999999999998</v>
      </c>
      <c r="G114" s="124">
        <v>336.6</v>
      </c>
      <c r="H114" s="125">
        <v>1702</v>
      </c>
      <c r="I114" s="137"/>
      <c r="J114" s="124">
        <v>231.3</v>
      </c>
      <c r="K114" s="124">
        <v>218.9</v>
      </c>
      <c r="L114" s="124">
        <v>243.7</v>
      </c>
      <c r="M114" s="138">
        <v>1218.5</v>
      </c>
      <c r="N114" s="124"/>
      <c r="O114" s="124">
        <v>90.7</v>
      </c>
      <c r="P114" s="124">
        <v>82.9</v>
      </c>
      <c r="Q114" s="124">
        <v>98.4</v>
      </c>
      <c r="R114" s="138">
        <v>483.5</v>
      </c>
      <c r="S114" s="106"/>
    </row>
    <row r="115" spans="1:19" ht="15" customHeight="1" x14ac:dyDescent="0.25">
      <c r="B115" s="275">
        <v>6</v>
      </c>
      <c r="C115" s="107">
        <v>2001</v>
      </c>
      <c r="E115" s="119">
        <v>402</v>
      </c>
      <c r="F115" s="119">
        <v>383.5</v>
      </c>
      <c r="G115" s="119">
        <v>420.4</v>
      </c>
      <c r="H115" s="120">
        <v>1635</v>
      </c>
      <c r="I115" s="134"/>
      <c r="J115" s="119">
        <v>249.2</v>
      </c>
      <c r="K115" s="119">
        <v>234.6</v>
      </c>
      <c r="L115" s="119">
        <v>263.8</v>
      </c>
      <c r="M115" s="135">
        <v>1019</v>
      </c>
      <c r="N115" s="119"/>
      <c r="O115" s="119">
        <v>152.80000000000001</v>
      </c>
      <c r="P115" s="119">
        <v>141.30000000000001</v>
      </c>
      <c r="Q115" s="119">
        <v>164.3</v>
      </c>
      <c r="R115" s="135">
        <v>616</v>
      </c>
      <c r="S115" s="106"/>
    </row>
    <row r="116" spans="1:19" x14ac:dyDescent="0.25">
      <c r="B116" s="276"/>
      <c r="C116" s="107">
        <v>2002</v>
      </c>
      <c r="E116" s="119">
        <v>408</v>
      </c>
      <c r="F116" s="119">
        <v>389.5</v>
      </c>
      <c r="G116" s="119">
        <v>426.5</v>
      </c>
      <c r="H116" s="120">
        <v>1682</v>
      </c>
      <c r="I116" s="134"/>
      <c r="J116" s="119">
        <v>256.8</v>
      </c>
      <c r="K116" s="119">
        <v>242.1</v>
      </c>
      <c r="L116" s="119">
        <v>271.5</v>
      </c>
      <c r="M116" s="135">
        <v>1063</v>
      </c>
      <c r="N116" s="119"/>
      <c r="O116" s="119">
        <v>151.19999999999999</v>
      </c>
      <c r="P116" s="119">
        <v>139.9</v>
      </c>
      <c r="Q116" s="119">
        <v>162.6</v>
      </c>
      <c r="R116" s="135">
        <v>619</v>
      </c>
      <c r="S116" s="106"/>
    </row>
    <row r="117" spans="1:19" x14ac:dyDescent="0.25">
      <c r="B117" s="276"/>
      <c r="C117" s="107">
        <v>2003</v>
      </c>
      <c r="E117" s="119">
        <v>375.7</v>
      </c>
      <c r="F117" s="119">
        <v>358.1</v>
      </c>
      <c r="G117" s="119">
        <v>393.4</v>
      </c>
      <c r="H117" s="120">
        <v>1567</v>
      </c>
      <c r="I117" s="134"/>
      <c r="J117" s="119">
        <v>237.6</v>
      </c>
      <c r="K117" s="119">
        <v>223.5</v>
      </c>
      <c r="L117" s="119">
        <v>251.7</v>
      </c>
      <c r="M117" s="135">
        <v>996</v>
      </c>
      <c r="N117" s="119"/>
      <c r="O117" s="119">
        <v>138.19999999999999</v>
      </c>
      <c r="P117" s="119">
        <v>127.3</v>
      </c>
      <c r="Q117" s="119">
        <v>149</v>
      </c>
      <c r="R117" s="135">
        <v>571</v>
      </c>
      <c r="S117" s="106"/>
    </row>
    <row r="118" spans="1:19" x14ac:dyDescent="0.25">
      <c r="B118" s="276"/>
      <c r="C118" s="107">
        <v>2004</v>
      </c>
      <c r="E118" s="119">
        <v>352.5</v>
      </c>
      <c r="F118" s="119">
        <v>335.5</v>
      </c>
      <c r="G118" s="119">
        <v>369.5</v>
      </c>
      <c r="H118" s="120">
        <v>1497</v>
      </c>
      <c r="I118" s="134"/>
      <c r="J118" s="119">
        <v>222.5</v>
      </c>
      <c r="K118" s="119">
        <v>209</v>
      </c>
      <c r="L118" s="119">
        <v>236</v>
      </c>
      <c r="M118" s="135">
        <v>948.5</v>
      </c>
      <c r="N118" s="119"/>
      <c r="O118" s="119">
        <v>130</v>
      </c>
      <c r="P118" s="119">
        <v>119.7</v>
      </c>
      <c r="Q118" s="119">
        <v>140.4</v>
      </c>
      <c r="R118" s="135">
        <v>548.5</v>
      </c>
      <c r="S118" s="106"/>
    </row>
    <row r="119" spans="1:19" x14ac:dyDescent="0.25">
      <c r="B119" s="276"/>
      <c r="C119" s="107">
        <v>2005</v>
      </c>
      <c r="E119" s="119">
        <v>358.2</v>
      </c>
      <c r="F119" s="119">
        <v>341.2</v>
      </c>
      <c r="G119" s="119">
        <v>375.2</v>
      </c>
      <c r="H119" s="120">
        <v>1547</v>
      </c>
      <c r="I119" s="134"/>
      <c r="J119" s="119">
        <v>225.2</v>
      </c>
      <c r="K119" s="119">
        <v>211.7</v>
      </c>
      <c r="L119" s="119">
        <v>238.6</v>
      </c>
      <c r="M119" s="135">
        <v>975.5</v>
      </c>
      <c r="N119" s="119"/>
      <c r="O119" s="119">
        <v>133.1</v>
      </c>
      <c r="P119" s="119">
        <v>122.7</v>
      </c>
      <c r="Q119" s="119">
        <v>143.5</v>
      </c>
      <c r="R119" s="135">
        <v>571.5</v>
      </c>
      <c r="S119" s="106"/>
    </row>
    <row r="120" spans="1:19" x14ac:dyDescent="0.25">
      <c r="B120" s="276"/>
      <c r="C120" s="107">
        <v>2006</v>
      </c>
      <c r="E120" s="119">
        <v>327.5</v>
      </c>
      <c r="F120" s="119">
        <v>311.3</v>
      </c>
      <c r="G120" s="119">
        <v>343.6</v>
      </c>
      <c r="H120" s="120">
        <v>1436</v>
      </c>
      <c r="I120" s="134"/>
      <c r="J120" s="119">
        <v>209.9</v>
      </c>
      <c r="K120" s="119">
        <v>197</v>
      </c>
      <c r="L120" s="119">
        <v>222.8</v>
      </c>
      <c r="M120" s="135">
        <v>925</v>
      </c>
      <c r="N120" s="119"/>
      <c r="O120" s="119">
        <v>117.6</v>
      </c>
      <c r="P120" s="119">
        <v>107.8</v>
      </c>
      <c r="Q120" s="119">
        <v>127.3</v>
      </c>
      <c r="R120" s="135">
        <v>511</v>
      </c>
      <c r="S120" s="106"/>
    </row>
    <row r="121" spans="1:19" x14ac:dyDescent="0.25">
      <c r="B121" s="276"/>
      <c r="C121" s="107">
        <v>2007</v>
      </c>
      <c r="E121" s="119">
        <v>333.9</v>
      </c>
      <c r="F121" s="119">
        <v>317.60000000000002</v>
      </c>
      <c r="G121" s="119">
        <v>350.1</v>
      </c>
      <c r="H121" s="120">
        <v>1474</v>
      </c>
      <c r="I121" s="134"/>
      <c r="J121" s="119">
        <v>217.3</v>
      </c>
      <c r="K121" s="119">
        <v>204.2</v>
      </c>
      <c r="L121" s="119">
        <v>230.4</v>
      </c>
      <c r="M121" s="135">
        <v>963.5</v>
      </c>
      <c r="N121" s="119"/>
      <c r="O121" s="119">
        <v>116.6</v>
      </c>
      <c r="P121" s="119">
        <v>106.9</v>
      </c>
      <c r="Q121" s="119">
        <v>126.2</v>
      </c>
      <c r="R121" s="135">
        <v>510.5</v>
      </c>
      <c r="S121" s="106"/>
    </row>
    <row r="122" spans="1:19" x14ac:dyDescent="0.25">
      <c r="B122" s="276"/>
      <c r="C122" s="107">
        <v>2008</v>
      </c>
      <c r="E122" s="119">
        <v>328.7</v>
      </c>
      <c r="F122" s="119">
        <v>312.7</v>
      </c>
      <c r="G122" s="119">
        <v>344.7</v>
      </c>
      <c r="H122" s="120">
        <v>1474</v>
      </c>
      <c r="I122" s="134"/>
      <c r="J122" s="119">
        <v>210</v>
      </c>
      <c r="K122" s="119">
        <v>197.2</v>
      </c>
      <c r="L122" s="119">
        <v>222.8</v>
      </c>
      <c r="M122" s="135">
        <v>946.5</v>
      </c>
      <c r="N122" s="119"/>
      <c r="O122" s="119">
        <v>118.7</v>
      </c>
      <c r="P122" s="119">
        <v>109</v>
      </c>
      <c r="Q122" s="119">
        <v>128.4</v>
      </c>
      <c r="R122" s="135">
        <v>527.5</v>
      </c>
      <c r="S122" s="106"/>
    </row>
    <row r="123" spans="1:19" x14ac:dyDescent="0.25">
      <c r="B123" s="276"/>
      <c r="C123" s="107">
        <v>2009</v>
      </c>
      <c r="E123" s="119">
        <v>311</v>
      </c>
      <c r="F123" s="119">
        <v>295.60000000000002</v>
      </c>
      <c r="G123" s="119">
        <v>326.39999999999998</v>
      </c>
      <c r="H123" s="120">
        <v>1423</v>
      </c>
      <c r="I123" s="134"/>
      <c r="J123" s="119">
        <v>206.2</v>
      </c>
      <c r="K123" s="119">
        <v>193.6</v>
      </c>
      <c r="L123" s="119">
        <v>218.8</v>
      </c>
      <c r="M123" s="135">
        <v>944.5</v>
      </c>
      <c r="N123" s="119"/>
      <c r="O123" s="119">
        <v>104.9</v>
      </c>
      <c r="P123" s="119">
        <v>95.9</v>
      </c>
      <c r="Q123" s="119">
        <v>113.8</v>
      </c>
      <c r="R123" s="135">
        <v>478.5</v>
      </c>
      <c r="S123" s="106"/>
    </row>
    <row r="124" spans="1:19" x14ac:dyDescent="0.25">
      <c r="B124" s="276"/>
      <c r="C124" s="107">
        <v>2010</v>
      </c>
      <c r="E124" s="119">
        <v>284.60000000000002</v>
      </c>
      <c r="F124" s="119">
        <v>270.10000000000002</v>
      </c>
      <c r="G124" s="119">
        <v>299.2</v>
      </c>
      <c r="H124" s="120">
        <v>1342</v>
      </c>
      <c r="I124" s="134"/>
      <c r="J124" s="119">
        <v>185.8</v>
      </c>
      <c r="K124" s="119">
        <v>174.1</v>
      </c>
      <c r="L124" s="119">
        <v>197.6</v>
      </c>
      <c r="M124" s="135">
        <v>878.5</v>
      </c>
      <c r="N124" s="119"/>
      <c r="O124" s="119">
        <v>98.8</v>
      </c>
      <c r="P124" s="119">
        <v>90.2</v>
      </c>
      <c r="Q124" s="119">
        <v>107.4</v>
      </c>
      <c r="R124" s="135">
        <v>463.5</v>
      </c>
      <c r="S124" s="106"/>
    </row>
    <row r="125" spans="1:19" x14ac:dyDescent="0.25">
      <c r="B125" s="276"/>
      <c r="C125" s="107">
        <v>2011</v>
      </c>
      <c r="E125" s="119">
        <v>284.10000000000002</v>
      </c>
      <c r="F125" s="119">
        <v>269.7</v>
      </c>
      <c r="G125" s="119">
        <v>298.60000000000002</v>
      </c>
      <c r="H125" s="120">
        <v>1353</v>
      </c>
      <c r="I125" s="134"/>
      <c r="J125" s="119">
        <v>183.3</v>
      </c>
      <c r="K125" s="119">
        <v>171.7</v>
      </c>
      <c r="L125" s="119">
        <v>194.9</v>
      </c>
      <c r="M125" s="135">
        <v>874</v>
      </c>
      <c r="N125" s="119"/>
      <c r="O125" s="119">
        <v>100.8</v>
      </c>
      <c r="P125" s="119">
        <v>92.2</v>
      </c>
      <c r="Q125" s="119">
        <v>109.5</v>
      </c>
      <c r="R125" s="135">
        <v>479</v>
      </c>
      <c r="S125" s="106"/>
    </row>
    <row r="126" spans="1:19" x14ac:dyDescent="0.25">
      <c r="B126" s="276"/>
      <c r="C126" s="107">
        <v>2012</v>
      </c>
      <c r="E126" s="119">
        <v>283.39999999999998</v>
      </c>
      <c r="F126" s="119">
        <v>269.2</v>
      </c>
      <c r="G126" s="119">
        <v>297.7</v>
      </c>
      <c r="H126" s="120">
        <v>1380</v>
      </c>
      <c r="I126" s="134"/>
      <c r="J126" s="119">
        <v>187.1</v>
      </c>
      <c r="K126" s="119">
        <v>175.5</v>
      </c>
      <c r="L126" s="119">
        <v>198.7</v>
      </c>
      <c r="M126" s="135">
        <v>913.5</v>
      </c>
      <c r="N126" s="119"/>
      <c r="O126" s="119">
        <v>96.3</v>
      </c>
      <c r="P126" s="119">
        <v>88</v>
      </c>
      <c r="Q126" s="119">
        <v>104.7</v>
      </c>
      <c r="R126" s="135">
        <v>466.5</v>
      </c>
      <c r="S126" s="106"/>
    </row>
    <row r="127" spans="1:19" x14ac:dyDescent="0.25">
      <c r="B127" s="276"/>
      <c r="C127" s="107">
        <v>2013</v>
      </c>
      <c r="E127" s="119">
        <v>278.10000000000002</v>
      </c>
      <c r="F127" s="119">
        <v>264.10000000000002</v>
      </c>
      <c r="G127" s="119">
        <v>292.2</v>
      </c>
      <c r="H127" s="120">
        <v>1371</v>
      </c>
      <c r="I127" s="134"/>
      <c r="J127" s="119">
        <v>184</v>
      </c>
      <c r="K127" s="119">
        <v>172.6</v>
      </c>
      <c r="L127" s="119">
        <v>195.4</v>
      </c>
      <c r="M127" s="135">
        <v>909</v>
      </c>
      <c r="N127" s="119"/>
      <c r="O127" s="119">
        <v>94.1</v>
      </c>
      <c r="P127" s="119">
        <v>85.9</v>
      </c>
      <c r="Q127" s="119">
        <v>102.3</v>
      </c>
      <c r="R127" s="135">
        <v>462</v>
      </c>
      <c r="S127" s="106"/>
    </row>
    <row r="128" spans="1:19" x14ac:dyDescent="0.25">
      <c r="B128" s="276"/>
      <c r="C128" s="107">
        <v>2014</v>
      </c>
      <c r="E128" s="119">
        <v>246.8</v>
      </c>
      <c r="F128" s="119">
        <v>233.7</v>
      </c>
      <c r="G128" s="119">
        <v>259.89999999999998</v>
      </c>
      <c r="H128" s="120">
        <v>1239</v>
      </c>
      <c r="I128" s="134"/>
      <c r="J128" s="119">
        <v>166.1</v>
      </c>
      <c r="K128" s="119">
        <v>155.30000000000001</v>
      </c>
      <c r="L128" s="119">
        <v>176.8</v>
      </c>
      <c r="M128" s="135">
        <v>835</v>
      </c>
      <c r="N128" s="119"/>
      <c r="O128" s="119">
        <v>80.7</v>
      </c>
      <c r="P128" s="119">
        <v>73.2</v>
      </c>
      <c r="Q128" s="119">
        <v>88.3</v>
      </c>
      <c r="R128" s="135">
        <v>404</v>
      </c>
      <c r="S128" s="106"/>
    </row>
    <row r="129" spans="1:19" x14ac:dyDescent="0.25">
      <c r="B129" s="276"/>
      <c r="C129" s="107">
        <v>2015</v>
      </c>
      <c r="E129" s="119">
        <v>265.89999999999998</v>
      </c>
      <c r="F129" s="119">
        <v>252.5</v>
      </c>
      <c r="G129" s="119">
        <v>279.39999999999998</v>
      </c>
      <c r="H129" s="120">
        <v>1357</v>
      </c>
      <c r="I129" s="134"/>
      <c r="J129" s="119">
        <v>178.3</v>
      </c>
      <c r="K129" s="119">
        <v>167.2</v>
      </c>
      <c r="L129" s="119">
        <v>189.4</v>
      </c>
      <c r="M129" s="135">
        <v>909</v>
      </c>
      <c r="N129" s="119"/>
      <c r="O129" s="119">
        <v>87.6</v>
      </c>
      <c r="P129" s="119">
        <v>79.900000000000006</v>
      </c>
      <c r="Q129" s="119">
        <v>95.4</v>
      </c>
      <c r="R129" s="135">
        <v>448</v>
      </c>
      <c r="S129" s="106"/>
    </row>
    <row r="130" spans="1:19" x14ac:dyDescent="0.25">
      <c r="B130" s="276"/>
      <c r="C130" s="107">
        <v>2016</v>
      </c>
      <c r="E130" s="119">
        <v>253.7</v>
      </c>
      <c r="F130" s="119">
        <v>240.5</v>
      </c>
      <c r="G130" s="119">
        <v>266.8</v>
      </c>
      <c r="H130" s="120">
        <v>1305</v>
      </c>
      <c r="I130" s="134"/>
      <c r="J130" s="119">
        <v>167.8</v>
      </c>
      <c r="K130" s="119">
        <v>157.1</v>
      </c>
      <c r="L130" s="119">
        <v>178.5</v>
      </c>
      <c r="M130" s="135">
        <v>862.5</v>
      </c>
      <c r="N130" s="119"/>
      <c r="O130" s="119">
        <v>85.8</v>
      </c>
      <c r="P130" s="119">
        <v>78.2</v>
      </c>
      <c r="Q130" s="119">
        <v>93.5</v>
      </c>
      <c r="R130" s="135">
        <v>442.5</v>
      </c>
      <c r="S130" s="106"/>
    </row>
    <row r="131" spans="1:19" x14ac:dyDescent="0.25">
      <c r="B131" s="276"/>
      <c r="C131" s="107">
        <v>2017</v>
      </c>
      <c r="E131" s="119">
        <v>254.4</v>
      </c>
      <c r="F131" s="119">
        <v>241.3</v>
      </c>
      <c r="G131" s="119">
        <v>267.5</v>
      </c>
      <c r="H131" s="120">
        <v>1323</v>
      </c>
      <c r="I131" s="134"/>
      <c r="J131" s="119">
        <v>173.1</v>
      </c>
      <c r="K131" s="119">
        <v>162.30000000000001</v>
      </c>
      <c r="L131" s="119">
        <v>183.9</v>
      </c>
      <c r="M131" s="135">
        <v>899</v>
      </c>
      <c r="N131" s="119"/>
      <c r="O131" s="119">
        <v>81.3</v>
      </c>
      <c r="P131" s="119">
        <v>73.900000000000006</v>
      </c>
      <c r="Q131" s="119">
        <v>88.7</v>
      </c>
      <c r="R131" s="135">
        <v>424</v>
      </c>
      <c r="S131" s="106"/>
    </row>
    <row r="132" spans="1:19" x14ac:dyDescent="0.25">
      <c r="B132" s="276"/>
      <c r="C132" s="107">
        <v>2018</v>
      </c>
      <c r="E132" s="119">
        <v>268.7</v>
      </c>
      <c r="F132" s="119">
        <v>255.3</v>
      </c>
      <c r="G132" s="119">
        <v>282</v>
      </c>
      <c r="H132" s="120">
        <v>1419</v>
      </c>
      <c r="I132" s="134"/>
      <c r="J132" s="119">
        <v>183.8</v>
      </c>
      <c r="K132" s="119">
        <v>172.8</v>
      </c>
      <c r="L132" s="119">
        <v>194.9</v>
      </c>
      <c r="M132" s="135">
        <v>969.5</v>
      </c>
      <c r="N132" s="119"/>
      <c r="O132" s="119">
        <v>84.8</v>
      </c>
      <c r="P132" s="119">
        <v>77.3</v>
      </c>
      <c r="Q132" s="119">
        <v>92.3</v>
      </c>
      <c r="R132" s="135">
        <v>449.5</v>
      </c>
      <c r="S132" s="106"/>
    </row>
    <row r="133" spans="1:19" x14ac:dyDescent="0.25">
      <c r="B133" s="276"/>
      <c r="C133" s="107">
        <v>2019</v>
      </c>
      <c r="E133" s="119">
        <v>260.7</v>
      </c>
      <c r="F133" s="119">
        <v>247.6</v>
      </c>
      <c r="G133" s="119">
        <v>273.8</v>
      </c>
      <c r="H133" s="120">
        <v>1386</v>
      </c>
      <c r="I133" s="134"/>
      <c r="J133" s="119">
        <v>175</v>
      </c>
      <c r="K133" s="119">
        <v>164.3</v>
      </c>
      <c r="L133" s="119">
        <v>185.8</v>
      </c>
      <c r="M133" s="135">
        <v>928</v>
      </c>
      <c r="N133" s="119"/>
      <c r="O133" s="119">
        <v>85.7</v>
      </c>
      <c r="P133" s="119">
        <v>78.2</v>
      </c>
      <c r="Q133" s="119">
        <v>93.2</v>
      </c>
      <c r="R133" s="135">
        <v>458</v>
      </c>
      <c r="S133" s="106"/>
    </row>
    <row r="134" spans="1:19" x14ac:dyDescent="0.25">
      <c r="B134" s="276"/>
      <c r="C134" s="107">
        <v>2020</v>
      </c>
      <c r="E134" s="119">
        <v>278.89999999999998</v>
      </c>
      <c r="F134" s="119">
        <v>265.39999999999998</v>
      </c>
      <c r="G134" s="119">
        <v>292.39999999999998</v>
      </c>
      <c r="H134" s="120">
        <v>1500</v>
      </c>
      <c r="I134" s="134"/>
      <c r="J134" s="119">
        <v>194.3</v>
      </c>
      <c r="K134" s="119">
        <v>183.1</v>
      </c>
      <c r="L134" s="119">
        <v>205.6</v>
      </c>
      <c r="M134" s="135">
        <v>1044</v>
      </c>
      <c r="N134" s="119"/>
      <c r="O134" s="119">
        <v>84.6</v>
      </c>
      <c r="P134" s="119">
        <v>77.099999999999994</v>
      </c>
      <c r="Q134" s="119">
        <v>92</v>
      </c>
      <c r="R134" s="135">
        <v>456</v>
      </c>
      <c r="S134" s="106"/>
    </row>
    <row r="135" spans="1:19" x14ac:dyDescent="0.25">
      <c r="A135" s="123"/>
      <c r="B135" s="277"/>
      <c r="C135" s="122">
        <v>2021</v>
      </c>
      <c r="D135" s="123"/>
      <c r="E135" s="124">
        <v>281.60000000000002</v>
      </c>
      <c r="F135" s="124">
        <v>268.2</v>
      </c>
      <c r="G135" s="124">
        <v>295</v>
      </c>
      <c r="H135" s="125">
        <v>1545</v>
      </c>
      <c r="I135" s="137"/>
      <c r="J135" s="124">
        <v>192.6</v>
      </c>
      <c r="K135" s="124">
        <v>181.5</v>
      </c>
      <c r="L135" s="124">
        <v>203.7</v>
      </c>
      <c r="M135" s="138">
        <v>1057.5</v>
      </c>
      <c r="N135" s="124"/>
      <c r="O135" s="124">
        <v>89</v>
      </c>
      <c r="P135" s="124">
        <v>81.400000000000006</v>
      </c>
      <c r="Q135" s="124">
        <v>96.6</v>
      </c>
      <c r="R135" s="138">
        <v>487.5</v>
      </c>
      <c r="S135" s="106"/>
    </row>
    <row r="136" spans="1:19" ht="15" customHeight="1" x14ac:dyDescent="0.25">
      <c r="B136" s="275">
        <v>7</v>
      </c>
      <c r="C136" s="107">
        <v>2001</v>
      </c>
      <c r="E136" s="119">
        <v>363.7</v>
      </c>
      <c r="F136" s="119">
        <v>345.8</v>
      </c>
      <c r="G136" s="119">
        <v>381.6</v>
      </c>
      <c r="H136" s="120">
        <v>1444</v>
      </c>
      <c r="I136" s="134"/>
      <c r="J136" s="119">
        <v>226</v>
      </c>
      <c r="K136" s="119">
        <v>211.9</v>
      </c>
      <c r="L136" s="119">
        <v>240.1</v>
      </c>
      <c r="M136" s="135">
        <v>899.5</v>
      </c>
      <c r="N136" s="119"/>
      <c r="O136" s="119">
        <v>137.69999999999999</v>
      </c>
      <c r="P136" s="119">
        <v>126.6</v>
      </c>
      <c r="Q136" s="119">
        <v>148.80000000000001</v>
      </c>
      <c r="R136" s="135">
        <v>544.5</v>
      </c>
      <c r="S136" s="106"/>
    </row>
    <row r="137" spans="1:19" x14ac:dyDescent="0.25">
      <c r="B137" s="276"/>
      <c r="C137" s="107">
        <v>2002</v>
      </c>
      <c r="E137" s="119">
        <v>345.9</v>
      </c>
      <c r="F137" s="119">
        <v>328.7</v>
      </c>
      <c r="G137" s="119">
        <v>363.2</v>
      </c>
      <c r="H137" s="120">
        <v>1399</v>
      </c>
      <c r="I137" s="134"/>
      <c r="J137" s="119">
        <v>208.3</v>
      </c>
      <c r="K137" s="119">
        <v>194.9</v>
      </c>
      <c r="L137" s="119">
        <v>221.7</v>
      </c>
      <c r="M137" s="135">
        <v>848</v>
      </c>
      <c r="N137" s="119"/>
      <c r="O137" s="119">
        <v>137.6</v>
      </c>
      <c r="P137" s="119">
        <v>126.6</v>
      </c>
      <c r="Q137" s="119">
        <v>148.6</v>
      </c>
      <c r="R137" s="135">
        <v>551</v>
      </c>
      <c r="S137" s="106"/>
    </row>
    <row r="138" spans="1:19" x14ac:dyDescent="0.25">
      <c r="B138" s="276"/>
      <c r="C138" s="107">
        <v>2003</v>
      </c>
      <c r="E138" s="119">
        <v>351.1</v>
      </c>
      <c r="F138" s="119">
        <v>333.8</v>
      </c>
      <c r="G138" s="119">
        <v>368.3</v>
      </c>
      <c r="H138" s="120">
        <v>1449</v>
      </c>
      <c r="I138" s="134"/>
      <c r="J138" s="119">
        <v>214.9</v>
      </c>
      <c r="K138" s="119">
        <v>201.4</v>
      </c>
      <c r="L138" s="119">
        <v>228.3</v>
      </c>
      <c r="M138" s="135">
        <v>892.5</v>
      </c>
      <c r="N138" s="119"/>
      <c r="O138" s="119">
        <v>136.19999999999999</v>
      </c>
      <c r="P138" s="119">
        <v>125.4</v>
      </c>
      <c r="Q138" s="119">
        <v>147</v>
      </c>
      <c r="R138" s="135">
        <v>556.5</v>
      </c>
      <c r="S138" s="106"/>
    </row>
    <row r="139" spans="1:19" x14ac:dyDescent="0.25">
      <c r="B139" s="276"/>
      <c r="C139" s="107">
        <v>2004</v>
      </c>
      <c r="E139" s="119">
        <v>319.8</v>
      </c>
      <c r="F139" s="119">
        <v>303.7</v>
      </c>
      <c r="G139" s="119">
        <v>335.8</v>
      </c>
      <c r="H139" s="120">
        <v>1384</v>
      </c>
      <c r="I139" s="134"/>
      <c r="J139" s="119">
        <v>200.2</v>
      </c>
      <c r="K139" s="119">
        <v>187.5</v>
      </c>
      <c r="L139" s="119">
        <v>212.9</v>
      </c>
      <c r="M139" s="135">
        <v>871.5</v>
      </c>
      <c r="N139" s="119"/>
      <c r="O139" s="119">
        <v>119.6</v>
      </c>
      <c r="P139" s="119">
        <v>109.7</v>
      </c>
      <c r="Q139" s="119">
        <v>129.5</v>
      </c>
      <c r="R139" s="135">
        <v>512.5</v>
      </c>
      <c r="S139" s="106"/>
    </row>
    <row r="140" spans="1:19" x14ac:dyDescent="0.25">
      <c r="B140" s="276"/>
      <c r="C140" s="107">
        <v>2005</v>
      </c>
      <c r="E140" s="119">
        <v>315.10000000000002</v>
      </c>
      <c r="F140" s="119">
        <v>299.3</v>
      </c>
      <c r="G140" s="119">
        <v>330.9</v>
      </c>
      <c r="H140" s="120">
        <v>1382</v>
      </c>
      <c r="I140" s="134"/>
      <c r="J140" s="119">
        <v>195.2</v>
      </c>
      <c r="K140" s="119">
        <v>182.7</v>
      </c>
      <c r="L140" s="119">
        <v>207.6</v>
      </c>
      <c r="M140" s="135">
        <v>858</v>
      </c>
      <c r="N140" s="119"/>
      <c r="O140" s="119">
        <v>119.9</v>
      </c>
      <c r="P140" s="119">
        <v>110.1</v>
      </c>
      <c r="Q140" s="119">
        <v>129.80000000000001</v>
      </c>
      <c r="R140" s="135">
        <v>524</v>
      </c>
      <c r="S140" s="106"/>
    </row>
    <row r="141" spans="1:19" x14ac:dyDescent="0.25">
      <c r="B141" s="276"/>
      <c r="C141" s="107">
        <v>2006</v>
      </c>
      <c r="E141" s="119">
        <v>316.7</v>
      </c>
      <c r="F141" s="119">
        <v>301</v>
      </c>
      <c r="G141" s="119">
        <v>332.5</v>
      </c>
      <c r="H141" s="120">
        <v>1416</v>
      </c>
      <c r="I141" s="134"/>
      <c r="J141" s="119">
        <v>197</v>
      </c>
      <c r="K141" s="119">
        <v>184.5</v>
      </c>
      <c r="L141" s="119">
        <v>209.4</v>
      </c>
      <c r="M141" s="135">
        <v>881.5</v>
      </c>
      <c r="N141" s="119"/>
      <c r="O141" s="119">
        <v>119.8</v>
      </c>
      <c r="P141" s="119">
        <v>110.1</v>
      </c>
      <c r="Q141" s="119">
        <v>129.5</v>
      </c>
      <c r="R141" s="135">
        <v>534.5</v>
      </c>
      <c r="S141" s="106"/>
    </row>
    <row r="142" spans="1:19" x14ac:dyDescent="0.25">
      <c r="B142" s="276"/>
      <c r="C142" s="107">
        <v>2007</v>
      </c>
      <c r="E142" s="119">
        <v>311.39999999999998</v>
      </c>
      <c r="F142" s="119">
        <v>296</v>
      </c>
      <c r="G142" s="119">
        <v>326.8</v>
      </c>
      <c r="H142" s="120">
        <v>1430</v>
      </c>
      <c r="I142" s="134"/>
      <c r="J142" s="119">
        <v>197.4</v>
      </c>
      <c r="K142" s="119">
        <v>185.1</v>
      </c>
      <c r="L142" s="119">
        <v>209.6</v>
      </c>
      <c r="M142" s="135">
        <v>907</v>
      </c>
      <c r="N142" s="119"/>
      <c r="O142" s="119">
        <v>114</v>
      </c>
      <c r="P142" s="119">
        <v>104.7</v>
      </c>
      <c r="Q142" s="119">
        <v>123.4</v>
      </c>
      <c r="R142" s="135">
        <v>523</v>
      </c>
      <c r="S142" s="106"/>
    </row>
    <row r="143" spans="1:19" x14ac:dyDescent="0.25">
      <c r="B143" s="276"/>
      <c r="C143" s="107">
        <v>2008</v>
      </c>
      <c r="E143" s="119">
        <v>279.7</v>
      </c>
      <c r="F143" s="119">
        <v>265.2</v>
      </c>
      <c r="G143" s="119">
        <v>294.10000000000002</v>
      </c>
      <c r="H143" s="120">
        <v>1319</v>
      </c>
      <c r="I143" s="134"/>
      <c r="J143" s="119">
        <v>176.8</v>
      </c>
      <c r="K143" s="119">
        <v>165.3</v>
      </c>
      <c r="L143" s="119">
        <v>188.3</v>
      </c>
      <c r="M143" s="135">
        <v>834</v>
      </c>
      <c r="N143" s="119"/>
      <c r="O143" s="119">
        <v>102.9</v>
      </c>
      <c r="P143" s="119">
        <v>94.1</v>
      </c>
      <c r="Q143" s="119">
        <v>111.6</v>
      </c>
      <c r="R143" s="135">
        <v>485</v>
      </c>
      <c r="S143" s="106"/>
    </row>
    <row r="144" spans="1:19" x14ac:dyDescent="0.25">
      <c r="B144" s="276"/>
      <c r="C144" s="107">
        <v>2009</v>
      </c>
      <c r="E144" s="119">
        <v>268.10000000000002</v>
      </c>
      <c r="F144" s="119">
        <v>254.2</v>
      </c>
      <c r="G144" s="119">
        <v>282.10000000000002</v>
      </c>
      <c r="H144" s="120">
        <v>1294</v>
      </c>
      <c r="I144" s="134"/>
      <c r="J144" s="119">
        <v>175.5</v>
      </c>
      <c r="K144" s="119">
        <v>164.2</v>
      </c>
      <c r="L144" s="119">
        <v>186.8</v>
      </c>
      <c r="M144" s="135">
        <v>847.5</v>
      </c>
      <c r="N144" s="119"/>
      <c r="O144" s="119">
        <v>92.7</v>
      </c>
      <c r="P144" s="119">
        <v>84.4</v>
      </c>
      <c r="Q144" s="119">
        <v>100.9</v>
      </c>
      <c r="R144" s="135">
        <v>446.5</v>
      </c>
      <c r="S144" s="106"/>
    </row>
    <row r="145" spans="1:19" x14ac:dyDescent="0.25">
      <c r="B145" s="276"/>
      <c r="C145" s="107">
        <v>2010</v>
      </c>
      <c r="E145" s="119">
        <v>257</v>
      </c>
      <c r="F145" s="119">
        <v>243.4</v>
      </c>
      <c r="G145" s="119">
        <v>270.5</v>
      </c>
      <c r="H145" s="120">
        <v>1256</v>
      </c>
      <c r="I145" s="134"/>
      <c r="J145" s="119">
        <v>163.5</v>
      </c>
      <c r="K145" s="119">
        <v>152.6</v>
      </c>
      <c r="L145" s="119">
        <v>174.3</v>
      </c>
      <c r="M145" s="135">
        <v>800</v>
      </c>
      <c r="N145" s="119"/>
      <c r="O145" s="119">
        <v>93.5</v>
      </c>
      <c r="P145" s="119">
        <v>85.3</v>
      </c>
      <c r="Q145" s="119">
        <v>101.7</v>
      </c>
      <c r="R145" s="135">
        <v>456</v>
      </c>
      <c r="S145" s="106"/>
    </row>
    <row r="146" spans="1:19" x14ac:dyDescent="0.25">
      <c r="B146" s="276"/>
      <c r="C146" s="107">
        <v>2011</v>
      </c>
      <c r="E146" s="119">
        <v>251.9</v>
      </c>
      <c r="F146" s="119">
        <v>238.6</v>
      </c>
      <c r="G146" s="119">
        <v>265.3</v>
      </c>
      <c r="H146" s="120">
        <v>1247</v>
      </c>
      <c r="I146" s="134"/>
      <c r="J146" s="119">
        <v>167.4</v>
      </c>
      <c r="K146" s="119">
        <v>156.5</v>
      </c>
      <c r="L146" s="119">
        <v>178.3</v>
      </c>
      <c r="M146" s="135">
        <v>829</v>
      </c>
      <c r="N146" s="119"/>
      <c r="O146" s="119">
        <v>84.5</v>
      </c>
      <c r="P146" s="119">
        <v>76.8</v>
      </c>
      <c r="Q146" s="119">
        <v>92.3</v>
      </c>
      <c r="R146" s="135">
        <v>418</v>
      </c>
      <c r="S146" s="106"/>
    </row>
    <row r="147" spans="1:19" x14ac:dyDescent="0.25">
      <c r="B147" s="276"/>
      <c r="C147" s="107">
        <v>2012</v>
      </c>
      <c r="E147" s="119">
        <v>240.9</v>
      </c>
      <c r="F147" s="119">
        <v>228</v>
      </c>
      <c r="G147" s="119">
        <v>253.9</v>
      </c>
      <c r="H147" s="120">
        <v>1216</v>
      </c>
      <c r="I147" s="134"/>
      <c r="J147" s="119">
        <v>157.19999999999999</v>
      </c>
      <c r="K147" s="119">
        <v>146.80000000000001</v>
      </c>
      <c r="L147" s="119">
        <v>167.7</v>
      </c>
      <c r="M147" s="135">
        <v>793.5</v>
      </c>
      <c r="N147" s="119"/>
      <c r="O147" s="119">
        <v>83.7</v>
      </c>
      <c r="P147" s="119">
        <v>76.099999999999994</v>
      </c>
      <c r="Q147" s="119">
        <v>91.4</v>
      </c>
      <c r="R147" s="135">
        <v>422.5</v>
      </c>
      <c r="S147" s="106"/>
    </row>
    <row r="148" spans="1:19" x14ac:dyDescent="0.25">
      <c r="B148" s="276"/>
      <c r="C148" s="107">
        <v>2013</v>
      </c>
      <c r="E148" s="119">
        <v>247.7</v>
      </c>
      <c r="F148" s="119">
        <v>234.7</v>
      </c>
      <c r="G148" s="119">
        <v>260.7</v>
      </c>
      <c r="H148" s="120">
        <v>1277</v>
      </c>
      <c r="I148" s="134"/>
      <c r="J148" s="119">
        <v>160.69999999999999</v>
      </c>
      <c r="K148" s="119">
        <v>150.19999999999999</v>
      </c>
      <c r="L148" s="119">
        <v>171.1</v>
      </c>
      <c r="M148" s="135">
        <v>828</v>
      </c>
      <c r="N148" s="119"/>
      <c r="O148" s="119">
        <v>87</v>
      </c>
      <c r="P148" s="119">
        <v>79.3</v>
      </c>
      <c r="Q148" s="119">
        <v>94.7</v>
      </c>
      <c r="R148" s="135">
        <v>449</v>
      </c>
      <c r="S148" s="106"/>
    </row>
    <row r="149" spans="1:19" x14ac:dyDescent="0.25">
      <c r="B149" s="276"/>
      <c r="C149" s="107">
        <v>2014</v>
      </c>
      <c r="E149" s="119">
        <v>230.7</v>
      </c>
      <c r="F149" s="119">
        <v>218</v>
      </c>
      <c r="G149" s="119">
        <v>243.4</v>
      </c>
      <c r="H149" s="120">
        <v>1160</v>
      </c>
      <c r="I149" s="134"/>
      <c r="J149" s="119">
        <v>149.30000000000001</v>
      </c>
      <c r="K149" s="119">
        <v>139</v>
      </c>
      <c r="L149" s="119">
        <v>159.5</v>
      </c>
      <c r="M149" s="135">
        <v>750.5</v>
      </c>
      <c r="N149" s="119"/>
      <c r="O149" s="119">
        <v>81.5</v>
      </c>
      <c r="P149" s="119">
        <v>73.900000000000006</v>
      </c>
      <c r="Q149" s="119">
        <v>89</v>
      </c>
      <c r="R149" s="135">
        <v>409.5</v>
      </c>
      <c r="S149" s="106"/>
    </row>
    <row r="150" spans="1:19" x14ac:dyDescent="0.25">
      <c r="B150" s="276"/>
      <c r="C150" s="107">
        <v>2015</v>
      </c>
      <c r="E150" s="119">
        <v>237.1</v>
      </c>
      <c r="F150" s="119">
        <v>224.4</v>
      </c>
      <c r="G150" s="119">
        <v>249.8</v>
      </c>
      <c r="H150" s="120">
        <v>1216</v>
      </c>
      <c r="I150" s="134"/>
      <c r="J150" s="119">
        <v>155.69999999999999</v>
      </c>
      <c r="K150" s="119">
        <v>145.30000000000001</v>
      </c>
      <c r="L150" s="119">
        <v>166</v>
      </c>
      <c r="M150" s="135">
        <v>798.5</v>
      </c>
      <c r="N150" s="119"/>
      <c r="O150" s="119">
        <v>81.400000000000006</v>
      </c>
      <c r="P150" s="119">
        <v>73.900000000000006</v>
      </c>
      <c r="Q150" s="119">
        <v>88.9</v>
      </c>
      <c r="R150" s="135">
        <v>417.5</v>
      </c>
      <c r="S150" s="106"/>
    </row>
    <row r="151" spans="1:19" x14ac:dyDescent="0.25">
      <c r="B151" s="276"/>
      <c r="C151" s="107">
        <v>2016</v>
      </c>
      <c r="E151" s="119">
        <v>238.2</v>
      </c>
      <c r="F151" s="119">
        <v>225.6</v>
      </c>
      <c r="G151" s="119">
        <v>250.9</v>
      </c>
      <c r="H151" s="120">
        <v>1246</v>
      </c>
      <c r="I151" s="134"/>
      <c r="J151" s="119">
        <v>158.4</v>
      </c>
      <c r="K151" s="119">
        <v>148.1</v>
      </c>
      <c r="L151" s="119">
        <v>168.7</v>
      </c>
      <c r="M151" s="135">
        <v>828</v>
      </c>
      <c r="N151" s="119"/>
      <c r="O151" s="119">
        <v>79.900000000000006</v>
      </c>
      <c r="P151" s="119">
        <v>72.5</v>
      </c>
      <c r="Q151" s="119">
        <v>87.2</v>
      </c>
      <c r="R151" s="135">
        <v>418</v>
      </c>
      <c r="S151" s="106"/>
    </row>
    <row r="152" spans="1:19" x14ac:dyDescent="0.25">
      <c r="B152" s="276"/>
      <c r="C152" s="107">
        <v>2017</v>
      </c>
      <c r="E152" s="119">
        <v>212.7</v>
      </c>
      <c r="F152" s="119">
        <v>200.9</v>
      </c>
      <c r="G152" s="119">
        <v>224.5</v>
      </c>
      <c r="H152" s="120">
        <v>1136</v>
      </c>
      <c r="I152" s="134"/>
      <c r="J152" s="119">
        <v>137.1</v>
      </c>
      <c r="K152" s="119">
        <v>127.6</v>
      </c>
      <c r="L152" s="119">
        <v>146.5</v>
      </c>
      <c r="M152" s="135">
        <v>730.5</v>
      </c>
      <c r="N152" s="119"/>
      <c r="O152" s="119">
        <v>75.599999999999994</v>
      </c>
      <c r="P152" s="119">
        <v>68.599999999999994</v>
      </c>
      <c r="Q152" s="119">
        <v>82.7</v>
      </c>
      <c r="R152" s="135">
        <v>405.5</v>
      </c>
      <c r="S152" s="106"/>
    </row>
    <row r="153" spans="1:19" x14ac:dyDescent="0.25">
      <c r="B153" s="276"/>
      <c r="C153" s="107">
        <v>2018</v>
      </c>
      <c r="E153" s="119">
        <v>213.2</v>
      </c>
      <c r="F153" s="119">
        <v>201.5</v>
      </c>
      <c r="G153" s="119">
        <v>225</v>
      </c>
      <c r="H153" s="120">
        <v>1150</v>
      </c>
      <c r="I153" s="134"/>
      <c r="J153" s="119">
        <v>141.19999999999999</v>
      </c>
      <c r="K153" s="119">
        <v>131.6</v>
      </c>
      <c r="L153" s="119">
        <v>150.80000000000001</v>
      </c>
      <c r="M153" s="135">
        <v>760</v>
      </c>
      <c r="N153" s="119"/>
      <c r="O153" s="119">
        <v>72</v>
      </c>
      <c r="P153" s="119">
        <v>65.2</v>
      </c>
      <c r="Q153" s="119">
        <v>78.8</v>
      </c>
      <c r="R153" s="135">
        <v>390</v>
      </c>
      <c r="S153" s="106"/>
    </row>
    <row r="154" spans="1:19" x14ac:dyDescent="0.25">
      <c r="B154" s="276"/>
      <c r="C154" s="107">
        <v>2019</v>
      </c>
      <c r="E154" s="119">
        <v>217.9</v>
      </c>
      <c r="F154" s="119">
        <v>206.1</v>
      </c>
      <c r="G154" s="119">
        <v>229.7</v>
      </c>
      <c r="H154" s="120">
        <v>1190</v>
      </c>
      <c r="I154" s="134"/>
      <c r="J154" s="119">
        <v>144.69999999999999</v>
      </c>
      <c r="K154" s="119">
        <v>135</v>
      </c>
      <c r="L154" s="119">
        <v>154.30000000000001</v>
      </c>
      <c r="M154" s="135">
        <v>786</v>
      </c>
      <c r="N154" s="119"/>
      <c r="O154" s="119">
        <v>73.3</v>
      </c>
      <c r="P154" s="119">
        <v>66.400000000000006</v>
      </c>
      <c r="Q154" s="119">
        <v>80.099999999999994</v>
      </c>
      <c r="R154" s="135">
        <v>404</v>
      </c>
      <c r="S154" s="106"/>
    </row>
    <row r="155" spans="1:19" x14ac:dyDescent="0.25">
      <c r="B155" s="276"/>
      <c r="C155" s="107">
        <v>2020</v>
      </c>
      <c r="E155" s="119">
        <v>244.4</v>
      </c>
      <c r="F155" s="119">
        <v>232</v>
      </c>
      <c r="G155" s="119">
        <v>256.8</v>
      </c>
      <c r="H155" s="120">
        <v>1356</v>
      </c>
      <c r="I155" s="134"/>
      <c r="J155" s="119">
        <v>166.8</v>
      </c>
      <c r="K155" s="119">
        <v>156.5</v>
      </c>
      <c r="L155" s="119">
        <v>177.1</v>
      </c>
      <c r="M155" s="135">
        <v>925</v>
      </c>
      <c r="N155" s="119"/>
      <c r="O155" s="119">
        <v>77.599999999999994</v>
      </c>
      <c r="P155" s="119">
        <v>70.599999999999994</v>
      </c>
      <c r="Q155" s="119">
        <v>84.6</v>
      </c>
      <c r="R155" s="135">
        <v>431</v>
      </c>
      <c r="S155" s="106"/>
    </row>
    <row r="156" spans="1:19" x14ac:dyDescent="0.25">
      <c r="A156" s="123"/>
      <c r="B156" s="277"/>
      <c r="C156" s="122">
        <v>2021</v>
      </c>
      <c r="D156" s="123"/>
      <c r="E156" s="124">
        <v>245.5</v>
      </c>
      <c r="F156" s="124">
        <v>233.1</v>
      </c>
      <c r="G156" s="124">
        <v>257.8</v>
      </c>
      <c r="H156" s="125">
        <v>1386</v>
      </c>
      <c r="I156" s="137"/>
      <c r="J156" s="124">
        <v>168.1</v>
      </c>
      <c r="K156" s="124">
        <v>157.9</v>
      </c>
      <c r="L156" s="124">
        <v>178.3</v>
      </c>
      <c r="M156" s="138">
        <v>949.5</v>
      </c>
      <c r="N156" s="124"/>
      <c r="O156" s="124">
        <v>77.3</v>
      </c>
      <c r="P156" s="124">
        <v>70.400000000000006</v>
      </c>
      <c r="Q156" s="124">
        <v>84.3</v>
      </c>
      <c r="R156" s="138">
        <v>436.5</v>
      </c>
      <c r="S156" s="106"/>
    </row>
    <row r="157" spans="1:19" ht="15" customHeight="1" x14ac:dyDescent="0.25">
      <c r="B157" s="275">
        <v>8</v>
      </c>
      <c r="C157" s="107">
        <v>2001</v>
      </c>
      <c r="E157" s="119">
        <v>352.1</v>
      </c>
      <c r="F157" s="119">
        <v>334.4</v>
      </c>
      <c r="G157" s="119">
        <v>369.8</v>
      </c>
      <c r="H157" s="120">
        <v>1387</v>
      </c>
      <c r="I157" s="134"/>
      <c r="J157" s="119">
        <v>212.6</v>
      </c>
      <c r="K157" s="119">
        <v>198.9</v>
      </c>
      <c r="L157" s="119">
        <v>226.4</v>
      </c>
      <c r="M157" s="135">
        <v>840.5</v>
      </c>
      <c r="N157" s="119"/>
      <c r="O157" s="119">
        <v>139.5</v>
      </c>
      <c r="P157" s="119">
        <v>128.30000000000001</v>
      </c>
      <c r="Q157" s="119">
        <v>150.69999999999999</v>
      </c>
      <c r="R157" s="135">
        <v>546.5</v>
      </c>
      <c r="S157" s="106"/>
    </row>
    <row r="158" spans="1:19" x14ac:dyDescent="0.25">
      <c r="B158" s="276"/>
      <c r="C158" s="107">
        <v>2002</v>
      </c>
      <c r="E158" s="119">
        <v>320.5</v>
      </c>
      <c r="F158" s="119">
        <v>303.8</v>
      </c>
      <c r="G158" s="119">
        <v>337.2</v>
      </c>
      <c r="H158" s="120">
        <v>1287</v>
      </c>
      <c r="I158" s="134"/>
      <c r="J158" s="119">
        <v>194.9</v>
      </c>
      <c r="K158" s="119">
        <v>181.8</v>
      </c>
      <c r="L158" s="119">
        <v>207.9</v>
      </c>
      <c r="M158" s="135">
        <v>785</v>
      </c>
      <c r="N158" s="119"/>
      <c r="O158" s="119">
        <v>125.6</v>
      </c>
      <c r="P158" s="119">
        <v>115.1</v>
      </c>
      <c r="Q158" s="119">
        <v>136.1</v>
      </c>
      <c r="R158" s="135">
        <v>502</v>
      </c>
      <c r="S158" s="106"/>
    </row>
    <row r="159" spans="1:19" x14ac:dyDescent="0.25">
      <c r="B159" s="276"/>
      <c r="C159" s="107">
        <v>2003</v>
      </c>
      <c r="E159" s="119">
        <v>309.3</v>
      </c>
      <c r="F159" s="119">
        <v>293</v>
      </c>
      <c r="G159" s="119">
        <v>325.5</v>
      </c>
      <c r="H159" s="120">
        <v>1267</v>
      </c>
      <c r="I159" s="134"/>
      <c r="J159" s="119">
        <v>186.5</v>
      </c>
      <c r="K159" s="119">
        <v>173.9</v>
      </c>
      <c r="L159" s="119">
        <v>199.1</v>
      </c>
      <c r="M159" s="135">
        <v>769</v>
      </c>
      <c r="N159" s="119"/>
      <c r="O159" s="119">
        <v>122.8</v>
      </c>
      <c r="P159" s="119">
        <v>112.4</v>
      </c>
      <c r="Q159" s="119">
        <v>133.1</v>
      </c>
      <c r="R159" s="135">
        <v>498</v>
      </c>
      <c r="S159" s="106"/>
    </row>
    <row r="160" spans="1:19" x14ac:dyDescent="0.25">
      <c r="B160" s="276"/>
      <c r="C160" s="107">
        <v>2004</v>
      </c>
      <c r="E160" s="119">
        <v>277.3</v>
      </c>
      <c r="F160" s="119">
        <v>262.2</v>
      </c>
      <c r="G160" s="119">
        <v>292.5</v>
      </c>
      <c r="H160" s="120">
        <v>1177</v>
      </c>
      <c r="I160" s="134"/>
      <c r="J160" s="119">
        <v>176.7</v>
      </c>
      <c r="K160" s="119">
        <v>164.6</v>
      </c>
      <c r="L160" s="119">
        <v>188.8</v>
      </c>
      <c r="M160" s="135">
        <v>754</v>
      </c>
      <c r="N160" s="119"/>
      <c r="O160" s="119">
        <v>100.7</v>
      </c>
      <c r="P160" s="119">
        <v>91.5</v>
      </c>
      <c r="Q160" s="119">
        <v>109.9</v>
      </c>
      <c r="R160" s="135">
        <v>423</v>
      </c>
      <c r="S160" s="106"/>
    </row>
    <row r="161" spans="2:19" x14ac:dyDescent="0.25">
      <c r="B161" s="276"/>
      <c r="C161" s="107">
        <v>2005</v>
      </c>
      <c r="E161" s="119">
        <v>274.60000000000002</v>
      </c>
      <c r="F161" s="119">
        <v>259.7</v>
      </c>
      <c r="G161" s="119">
        <v>289.5</v>
      </c>
      <c r="H161" s="120">
        <v>1199</v>
      </c>
      <c r="I161" s="134"/>
      <c r="J161" s="119">
        <v>166.3</v>
      </c>
      <c r="K161" s="119">
        <v>154.80000000000001</v>
      </c>
      <c r="L161" s="119">
        <v>177.9</v>
      </c>
      <c r="M161" s="135">
        <v>729</v>
      </c>
      <c r="N161" s="119"/>
      <c r="O161" s="119">
        <v>108.3</v>
      </c>
      <c r="P161" s="119">
        <v>98.9</v>
      </c>
      <c r="Q161" s="119">
        <v>117.7</v>
      </c>
      <c r="R161" s="135">
        <v>470</v>
      </c>
      <c r="S161" s="106"/>
    </row>
    <row r="162" spans="2:19" x14ac:dyDescent="0.25">
      <c r="B162" s="276"/>
      <c r="C162" s="107">
        <v>2006</v>
      </c>
      <c r="E162" s="119">
        <v>269.3</v>
      </c>
      <c r="F162" s="119">
        <v>254.6</v>
      </c>
      <c r="G162" s="119">
        <v>283.89999999999998</v>
      </c>
      <c r="H162" s="120">
        <v>1194</v>
      </c>
      <c r="I162" s="134"/>
      <c r="J162" s="119">
        <v>171.5</v>
      </c>
      <c r="K162" s="119">
        <v>159.9</v>
      </c>
      <c r="L162" s="119">
        <v>183.2</v>
      </c>
      <c r="M162" s="135">
        <v>764</v>
      </c>
      <c r="N162" s="119"/>
      <c r="O162" s="119">
        <v>97.7</v>
      </c>
      <c r="P162" s="119">
        <v>88.9</v>
      </c>
      <c r="Q162" s="119">
        <v>106.6</v>
      </c>
      <c r="R162" s="135">
        <v>430</v>
      </c>
      <c r="S162" s="106"/>
    </row>
    <row r="163" spans="2:19" x14ac:dyDescent="0.25">
      <c r="B163" s="276"/>
      <c r="C163" s="107">
        <v>2007</v>
      </c>
      <c r="E163" s="119">
        <v>268.5</v>
      </c>
      <c r="F163" s="119">
        <v>253.9</v>
      </c>
      <c r="G163" s="119">
        <v>283.10000000000002</v>
      </c>
      <c r="H163" s="120">
        <v>1194</v>
      </c>
      <c r="I163" s="134"/>
      <c r="J163" s="119">
        <v>163.6</v>
      </c>
      <c r="K163" s="119">
        <v>152.19999999999999</v>
      </c>
      <c r="L163" s="119">
        <v>175</v>
      </c>
      <c r="M163" s="135">
        <v>732</v>
      </c>
      <c r="N163" s="119"/>
      <c r="O163" s="119">
        <v>104.9</v>
      </c>
      <c r="P163" s="119">
        <v>95.7</v>
      </c>
      <c r="Q163" s="119">
        <v>114.1</v>
      </c>
      <c r="R163" s="135">
        <v>462</v>
      </c>
      <c r="S163" s="106"/>
    </row>
    <row r="164" spans="2:19" x14ac:dyDescent="0.25">
      <c r="B164" s="276"/>
      <c r="C164" s="107">
        <v>2008</v>
      </c>
      <c r="E164" s="119">
        <v>245.3</v>
      </c>
      <c r="F164" s="119">
        <v>231.5</v>
      </c>
      <c r="G164" s="119">
        <v>259</v>
      </c>
      <c r="H164" s="120">
        <v>1124</v>
      </c>
      <c r="I164" s="134"/>
      <c r="J164" s="119">
        <v>155.69999999999999</v>
      </c>
      <c r="K164" s="119">
        <v>144.80000000000001</v>
      </c>
      <c r="L164" s="119">
        <v>166.6</v>
      </c>
      <c r="M164" s="135">
        <v>719.5</v>
      </c>
      <c r="N164" s="119"/>
      <c r="O164" s="119">
        <v>89.5</v>
      </c>
      <c r="P164" s="119">
        <v>81.099999999999994</v>
      </c>
      <c r="Q164" s="119">
        <v>97.9</v>
      </c>
      <c r="R164" s="135">
        <v>404.5</v>
      </c>
      <c r="S164" s="106"/>
    </row>
    <row r="165" spans="2:19" x14ac:dyDescent="0.25">
      <c r="B165" s="276"/>
      <c r="C165" s="107">
        <v>2009</v>
      </c>
      <c r="E165" s="119">
        <v>239.4</v>
      </c>
      <c r="F165" s="119">
        <v>226</v>
      </c>
      <c r="G165" s="119">
        <v>252.8</v>
      </c>
      <c r="H165" s="120">
        <v>1123</v>
      </c>
      <c r="I165" s="134"/>
      <c r="J165" s="119">
        <v>149.30000000000001</v>
      </c>
      <c r="K165" s="119">
        <v>138.69999999999999</v>
      </c>
      <c r="L165" s="119">
        <v>159.80000000000001</v>
      </c>
      <c r="M165" s="135">
        <v>702</v>
      </c>
      <c r="N165" s="119"/>
      <c r="O165" s="119">
        <v>90.1</v>
      </c>
      <c r="P165" s="119">
        <v>81.900000000000006</v>
      </c>
      <c r="Q165" s="119">
        <v>98.4</v>
      </c>
      <c r="R165" s="135">
        <v>421</v>
      </c>
      <c r="S165" s="106"/>
    </row>
    <row r="166" spans="2:19" x14ac:dyDescent="0.25">
      <c r="B166" s="276"/>
      <c r="C166" s="107">
        <v>2010</v>
      </c>
      <c r="E166" s="119">
        <v>236.3</v>
      </c>
      <c r="F166" s="119">
        <v>223.1</v>
      </c>
      <c r="G166" s="119">
        <v>249.4</v>
      </c>
      <c r="H166" s="120">
        <v>1136</v>
      </c>
      <c r="I166" s="134"/>
      <c r="J166" s="119">
        <v>150.19999999999999</v>
      </c>
      <c r="K166" s="119">
        <v>139.69999999999999</v>
      </c>
      <c r="L166" s="119">
        <v>160.69999999999999</v>
      </c>
      <c r="M166" s="135">
        <v>721.5</v>
      </c>
      <c r="N166" s="119"/>
      <c r="O166" s="119">
        <v>86.1</v>
      </c>
      <c r="P166" s="119">
        <v>78.099999999999994</v>
      </c>
      <c r="Q166" s="119">
        <v>94</v>
      </c>
      <c r="R166" s="135">
        <v>414.5</v>
      </c>
      <c r="S166" s="106"/>
    </row>
    <row r="167" spans="2:19" x14ac:dyDescent="0.25">
      <c r="B167" s="276"/>
      <c r="C167" s="107">
        <v>2011</v>
      </c>
      <c r="E167" s="119">
        <v>219.6</v>
      </c>
      <c r="F167" s="119">
        <v>207.1</v>
      </c>
      <c r="G167" s="119">
        <v>232.1</v>
      </c>
      <c r="H167" s="120">
        <v>1079</v>
      </c>
      <c r="I167" s="134"/>
      <c r="J167" s="119">
        <v>142.80000000000001</v>
      </c>
      <c r="K167" s="119">
        <v>132.69999999999999</v>
      </c>
      <c r="L167" s="119">
        <v>153</v>
      </c>
      <c r="M167" s="135">
        <v>699</v>
      </c>
      <c r="N167" s="119"/>
      <c r="O167" s="119">
        <v>76.7</v>
      </c>
      <c r="P167" s="119">
        <v>69.3</v>
      </c>
      <c r="Q167" s="119">
        <v>84.1</v>
      </c>
      <c r="R167" s="135">
        <v>380</v>
      </c>
      <c r="S167" s="106"/>
    </row>
    <row r="168" spans="2:19" x14ac:dyDescent="0.25">
      <c r="B168" s="276"/>
      <c r="C168" s="107">
        <v>2012</v>
      </c>
      <c r="E168" s="119">
        <v>218</v>
      </c>
      <c r="F168" s="119">
        <v>205.7</v>
      </c>
      <c r="G168" s="119">
        <v>230.4</v>
      </c>
      <c r="H168" s="120">
        <v>1089</v>
      </c>
      <c r="I168" s="134"/>
      <c r="J168" s="119">
        <v>136.9</v>
      </c>
      <c r="K168" s="119">
        <v>127.1</v>
      </c>
      <c r="L168" s="119">
        <v>146.69999999999999</v>
      </c>
      <c r="M168" s="135">
        <v>685.5</v>
      </c>
      <c r="N168" s="119"/>
      <c r="O168" s="119">
        <v>81.2</v>
      </c>
      <c r="P168" s="119">
        <v>73.599999999999994</v>
      </c>
      <c r="Q168" s="119">
        <v>88.8</v>
      </c>
      <c r="R168" s="135">
        <v>403.5</v>
      </c>
      <c r="S168" s="106"/>
    </row>
    <row r="169" spans="2:19" x14ac:dyDescent="0.25">
      <c r="B169" s="276"/>
      <c r="C169" s="107">
        <v>2013</v>
      </c>
      <c r="E169" s="119">
        <v>207.8</v>
      </c>
      <c r="F169" s="119">
        <v>195.8</v>
      </c>
      <c r="G169" s="119">
        <v>219.7</v>
      </c>
      <c r="H169" s="120">
        <v>1058</v>
      </c>
      <c r="I169" s="134"/>
      <c r="J169" s="119">
        <v>128.9</v>
      </c>
      <c r="K169" s="119">
        <v>119.5</v>
      </c>
      <c r="L169" s="119">
        <v>138.4</v>
      </c>
      <c r="M169" s="135">
        <v>657.5</v>
      </c>
      <c r="N169" s="119"/>
      <c r="O169" s="119">
        <v>78.900000000000006</v>
      </c>
      <c r="P169" s="119">
        <v>71.5</v>
      </c>
      <c r="Q169" s="119">
        <v>86.3</v>
      </c>
      <c r="R169" s="135">
        <v>400.5</v>
      </c>
      <c r="S169" s="106"/>
    </row>
    <row r="170" spans="2:19" x14ac:dyDescent="0.25">
      <c r="B170" s="276"/>
      <c r="C170" s="107">
        <v>2014</v>
      </c>
      <c r="E170" s="119">
        <v>196.8</v>
      </c>
      <c r="F170" s="119">
        <v>184.9</v>
      </c>
      <c r="G170" s="119">
        <v>208.7</v>
      </c>
      <c r="H170" s="120">
        <v>963</v>
      </c>
      <c r="I170" s="134"/>
      <c r="J170" s="119">
        <v>126.3</v>
      </c>
      <c r="K170" s="119">
        <v>116.8</v>
      </c>
      <c r="L170" s="119">
        <v>135.80000000000001</v>
      </c>
      <c r="M170" s="135">
        <v>617.5</v>
      </c>
      <c r="N170" s="119"/>
      <c r="O170" s="119">
        <v>70.5</v>
      </c>
      <c r="P170" s="119">
        <v>63.4</v>
      </c>
      <c r="Q170" s="119">
        <v>77.599999999999994</v>
      </c>
      <c r="R170" s="135">
        <v>345.5</v>
      </c>
      <c r="S170" s="106"/>
    </row>
    <row r="171" spans="2:19" x14ac:dyDescent="0.25">
      <c r="B171" s="276"/>
      <c r="C171" s="107">
        <v>2015</v>
      </c>
      <c r="E171" s="119">
        <v>204</v>
      </c>
      <c r="F171" s="119">
        <v>191.9</v>
      </c>
      <c r="G171" s="119">
        <v>216</v>
      </c>
      <c r="H171" s="120">
        <v>1011</v>
      </c>
      <c r="I171" s="134"/>
      <c r="J171" s="119">
        <v>132</v>
      </c>
      <c r="K171" s="119">
        <v>122.3</v>
      </c>
      <c r="L171" s="119">
        <v>141.69999999999999</v>
      </c>
      <c r="M171" s="135">
        <v>654.5</v>
      </c>
      <c r="N171" s="119"/>
      <c r="O171" s="119">
        <v>71.900000000000006</v>
      </c>
      <c r="P171" s="119">
        <v>64.8</v>
      </c>
      <c r="Q171" s="119">
        <v>79.099999999999994</v>
      </c>
      <c r="R171" s="135">
        <v>356.5</v>
      </c>
      <c r="S171" s="106"/>
    </row>
    <row r="172" spans="2:19" x14ac:dyDescent="0.25">
      <c r="B172" s="276"/>
      <c r="C172" s="107">
        <v>2016</v>
      </c>
      <c r="E172" s="119">
        <v>209.3</v>
      </c>
      <c r="F172" s="119">
        <v>197.3</v>
      </c>
      <c r="G172" s="119">
        <v>221.3</v>
      </c>
      <c r="H172" s="120">
        <v>1067</v>
      </c>
      <c r="I172" s="134"/>
      <c r="J172" s="119">
        <v>135.5</v>
      </c>
      <c r="K172" s="119">
        <v>125.8</v>
      </c>
      <c r="L172" s="119">
        <v>145.1</v>
      </c>
      <c r="M172" s="135">
        <v>691</v>
      </c>
      <c r="N172" s="119"/>
      <c r="O172" s="119">
        <v>73.8</v>
      </c>
      <c r="P172" s="119">
        <v>66.7</v>
      </c>
      <c r="Q172" s="119">
        <v>81</v>
      </c>
      <c r="R172" s="135">
        <v>376</v>
      </c>
      <c r="S172" s="106"/>
    </row>
    <row r="173" spans="2:19" x14ac:dyDescent="0.25">
      <c r="B173" s="276"/>
      <c r="C173" s="107">
        <v>2017</v>
      </c>
      <c r="E173" s="119">
        <v>195.9</v>
      </c>
      <c r="F173" s="119">
        <v>184.6</v>
      </c>
      <c r="G173" s="119">
        <v>207.2</v>
      </c>
      <c r="H173" s="120">
        <v>1041</v>
      </c>
      <c r="I173" s="134"/>
      <c r="J173" s="119">
        <v>127.8</v>
      </c>
      <c r="K173" s="119">
        <v>118.7</v>
      </c>
      <c r="L173" s="119">
        <v>137</v>
      </c>
      <c r="M173" s="135">
        <v>679</v>
      </c>
      <c r="N173" s="119"/>
      <c r="O173" s="119">
        <v>68.099999999999994</v>
      </c>
      <c r="P173" s="119">
        <v>61.4</v>
      </c>
      <c r="Q173" s="119">
        <v>74.8</v>
      </c>
      <c r="R173" s="135">
        <v>362</v>
      </c>
      <c r="S173" s="106"/>
    </row>
    <row r="174" spans="2:19" x14ac:dyDescent="0.25">
      <c r="B174" s="276"/>
      <c r="C174" s="107">
        <v>2018</v>
      </c>
      <c r="E174" s="119">
        <v>190.8</v>
      </c>
      <c r="F174" s="119">
        <v>179.8</v>
      </c>
      <c r="G174" s="119">
        <v>201.9</v>
      </c>
      <c r="H174" s="120">
        <v>1038</v>
      </c>
      <c r="I174" s="134"/>
      <c r="J174" s="119">
        <v>125.1</v>
      </c>
      <c r="K174" s="119">
        <v>116.1</v>
      </c>
      <c r="L174" s="119">
        <v>134.1</v>
      </c>
      <c r="M174" s="135">
        <v>679</v>
      </c>
      <c r="N174" s="119"/>
      <c r="O174" s="119">
        <v>65.7</v>
      </c>
      <c r="P174" s="119">
        <v>59.2</v>
      </c>
      <c r="Q174" s="119">
        <v>72.2</v>
      </c>
      <c r="R174" s="135">
        <v>359</v>
      </c>
      <c r="S174" s="106"/>
    </row>
    <row r="175" spans="2:19" x14ac:dyDescent="0.25">
      <c r="B175" s="276"/>
      <c r="C175" s="107">
        <v>2019</v>
      </c>
      <c r="E175" s="119">
        <v>189</v>
      </c>
      <c r="F175" s="119">
        <v>178.1</v>
      </c>
      <c r="G175" s="119">
        <v>199.9</v>
      </c>
      <c r="H175" s="120">
        <v>1047</v>
      </c>
      <c r="I175" s="134"/>
      <c r="J175" s="119">
        <v>121.1</v>
      </c>
      <c r="K175" s="119">
        <v>112.4</v>
      </c>
      <c r="L175" s="119">
        <v>129.9</v>
      </c>
      <c r="M175" s="135">
        <v>669.5</v>
      </c>
      <c r="N175" s="119"/>
      <c r="O175" s="119">
        <v>67.900000000000006</v>
      </c>
      <c r="P175" s="119">
        <v>61.3</v>
      </c>
      <c r="Q175" s="119">
        <v>74.400000000000006</v>
      </c>
      <c r="R175" s="135">
        <v>377.5</v>
      </c>
      <c r="S175" s="106"/>
    </row>
    <row r="176" spans="2:19" x14ac:dyDescent="0.25">
      <c r="B176" s="276"/>
      <c r="C176" s="107">
        <v>2020</v>
      </c>
      <c r="E176" s="119">
        <v>208.8</v>
      </c>
      <c r="F176" s="119">
        <v>197.4</v>
      </c>
      <c r="G176" s="119">
        <v>220.1</v>
      </c>
      <c r="H176" s="120">
        <v>1177</v>
      </c>
      <c r="I176" s="134"/>
      <c r="J176" s="119">
        <v>139.1</v>
      </c>
      <c r="K176" s="119">
        <v>129.80000000000001</v>
      </c>
      <c r="L176" s="119">
        <v>148.4</v>
      </c>
      <c r="M176" s="135">
        <v>785</v>
      </c>
      <c r="N176" s="119"/>
      <c r="O176" s="119">
        <v>69.599999999999994</v>
      </c>
      <c r="P176" s="119">
        <v>63.1</v>
      </c>
      <c r="Q176" s="119">
        <v>76.2</v>
      </c>
      <c r="R176" s="135">
        <v>392</v>
      </c>
      <c r="S176" s="106"/>
    </row>
    <row r="177" spans="1:19" x14ac:dyDescent="0.25">
      <c r="A177" s="123"/>
      <c r="B177" s="277"/>
      <c r="C177" s="122">
        <v>2021</v>
      </c>
      <c r="D177" s="123"/>
      <c r="E177" s="124">
        <v>213.7</v>
      </c>
      <c r="F177" s="124">
        <v>202.3</v>
      </c>
      <c r="G177" s="124">
        <v>225.1</v>
      </c>
      <c r="H177" s="125">
        <v>1227</v>
      </c>
      <c r="I177" s="137"/>
      <c r="J177" s="124">
        <v>141.5</v>
      </c>
      <c r="K177" s="124">
        <v>132.30000000000001</v>
      </c>
      <c r="L177" s="124">
        <v>150.80000000000001</v>
      </c>
      <c r="M177" s="138">
        <v>812.5</v>
      </c>
      <c r="N177" s="124"/>
      <c r="O177" s="124">
        <v>72.2</v>
      </c>
      <c r="P177" s="124">
        <v>65.5</v>
      </c>
      <c r="Q177" s="124">
        <v>78.8</v>
      </c>
      <c r="R177" s="138">
        <v>414.5</v>
      </c>
      <c r="S177" s="106"/>
    </row>
    <row r="178" spans="1:19" ht="15" customHeight="1" x14ac:dyDescent="0.25">
      <c r="B178" s="275">
        <v>9</v>
      </c>
      <c r="C178" s="107">
        <v>2001</v>
      </c>
      <c r="E178" s="119">
        <v>272</v>
      </c>
      <c r="F178" s="119">
        <v>256.10000000000002</v>
      </c>
      <c r="G178" s="119">
        <v>287.89999999999998</v>
      </c>
      <c r="H178" s="120">
        <v>1040</v>
      </c>
      <c r="I178" s="134"/>
      <c r="J178" s="119">
        <v>160.4</v>
      </c>
      <c r="K178" s="119">
        <v>148.19999999999999</v>
      </c>
      <c r="L178" s="119">
        <v>172.6</v>
      </c>
      <c r="M178" s="135">
        <v>617.5</v>
      </c>
      <c r="N178" s="119"/>
      <c r="O178" s="119">
        <v>111.6</v>
      </c>
      <c r="P178" s="119">
        <v>101.4</v>
      </c>
      <c r="Q178" s="119">
        <v>121.9</v>
      </c>
      <c r="R178" s="135">
        <v>422.5</v>
      </c>
      <c r="S178" s="106"/>
    </row>
    <row r="179" spans="1:19" x14ac:dyDescent="0.25">
      <c r="B179" s="276"/>
      <c r="C179" s="107">
        <v>2002</v>
      </c>
      <c r="E179" s="119">
        <v>271.2</v>
      </c>
      <c r="F179" s="119">
        <v>255.6</v>
      </c>
      <c r="G179" s="119">
        <v>286.89999999999998</v>
      </c>
      <c r="H179" s="120">
        <v>1063</v>
      </c>
      <c r="I179" s="134"/>
      <c r="J179" s="119">
        <v>161.9</v>
      </c>
      <c r="K179" s="119">
        <v>149.80000000000001</v>
      </c>
      <c r="L179" s="119">
        <v>174</v>
      </c>
      <c r="M179" s="135">
        <v>636.5</v>
      </c>
      <c r="N179" s="119"/>
      <c r="O179" s="119">
        <v>109.4</v>
      </c>
      <c r="P179" s="119">
        <v>99.4</v>
      </c>
      <c r="Q179" s="119">
        <v>119.3</v>
      </c>
      <c r="R179" s="135">
        <v>426.5</v>
      </c>
      <c r="S179" s="106"/>
    </row>
    <row r="180" spans="1:19" x14ac:dyDescent="0.25">
      <c r="B180" s="276"/>
      <c r="C180" s="107">
        <v>2003</v>
      </c>
      <c r="E180" s="119">
        <v>273.3</v>
      </c>
      <c r="F180" s="119">
        <v>257.8</v>
      </c>
      <c r="G180" s="119">
        <v>288.89999999999998</v>
      </c>
      <c r="H180" s="120">
        <v>1094</v>
      </c>
      <c r="I180" s="134"/>
      <c r="J180" s="119">
        <v>161.80000000000001</v>
      </c>
      <c r="K180" s="119">
        <v>149.80000000000001</v>
      </c>
      <c r="L180" s="119">
        <v>173.8</v>
      </c>
      <c r="M180" s="135">
        <v>649.5</v>
      </c>
      <c r="N180" s="119"/>
      <c r="O180" s="119">
        <v>111.5</v>
      </c>
      <c r="P180" s="119">
        <v>101.6</v>
      </c>
      <c r="Q180" s="119">
        <v>121.5</v>
      </c>
      <c r="R180" s="135">
        <v>444.5</v>
      </c>
      <c r="S180" s="106"/>
    </row>
    <row r="181" spans="1:19" x14ac:dyDescent="0.25">
      <c r="B181" s="276"/>
      <c r="C181" s="107">
        <v>2004</v>
      </c>
      <c r="E181" s="119">
        <v>256.5</v>
      </c>
      <c r="F181" s="119">
        <v>241.4</v>
      </c>
      <c r="G181" s="119">
        <v>271.5</v>
      </c>
      <c r="H181" s="120">
        <v>1028</v>
      </c>
      <c r="I181" s="134"/>
      <c r="J181" s="119">
        <v>151.69999999999999</v>
      </c>
      <c r="K181" s="119">
        <v>140.1</v>
      </c>
      <c r="L181" s="119">
        <v>163.19999999999999</v>
      </c>
      <c r="M181" s="135">
        <v>611.5</v>
      </c>
      <c r="N181" s="119"/>
      <c r="O181" s="119">
        <v>104.8</v>
      </c>
      <c r="P181" s="119">
        <v>95.1</v>
      </c>
      <c r="Q181" s="119">
        <v>114.5</v>
      </c>
      <c r="R181" s="135">
        <v>416.5</v>
      </c>
      <c r="S181" s="106"/>
    </row>
    <row r="182" spans="1:19" x14ac:dyDescent="0.25">
      <c r="B182" s="276"/>
      <c r="C182" s="107">
        <v>2005</v>
      </c>
      <c r="E182" s="119">
        <v>244.3</v>
      </c>
      <c r="F182" s="119">
        <v>229.7</v>
      </c>
      <c r="G182" s="119">
        <v>258.8</v>
      </c>
      <c r="H182" s="120">
        <v>1009</v>
      </c>
      <c r="I182" s="134"/>
      <c r="J182" s="119">
        <v>144.1</v>
      </c>
      <c r="K182" s="119">
        <v>133</v>
      </c>
      <c r="L182" s="119">
        <v>155.30000000000001</v>
      </c>
      <c r="M182" s="135">
        <v>596.5</v>
      </c>
      <c r="N182" s="119"/>
      <c r="O182" s="119">
        <v>100.1</v>
      </c>
      <c r="P182" s="119">
        <v>90.8</v>
      </c>
      <c r="Q182" s="119">
        <v>109.4</v>
      </c>
      <c r="R182" s="135">
        <v>412.5</v>
      </c>
      <c r="S182" s="106"/>
    </row>
    <row r="183" spans="1:19" x14ac:dyDescent="0.25">
      <c r="B183" s="276"/>
      <c r="C183" s="107">
        <v>2006</v>
      </c>
      <c r="E183" s="119">
        <v>242.4</v>
      </c>
      <c r="F183" s="119">
        <v>228.1</v>
      </c>
      <c r="G183" s="119">
        <v>256.8</v>
      </c>
      <c r="H183" s="120">
        <v>1009</v>
      </c>
      <c r="I183" s="134"/>
      <c r="J183" s="119">
        <v>147.1</v>
      </c>
      <c r="K183" s="119">
        <v>135.9</v>
      </c>
      <c r="L183" s="119">
        <v>158.30000000000001</v>
      </c>
      <c r="M183" s="135">
        <v>613.5</v>
      </c>
      <c r="N183" s="119"/>
      <c r="O183" s="119">
        <v>95.3</v>
      </c>
      <c r="P183" s="119">
        <v>86.3</v>
      </c>
      <c r="Q183" s="119">
        <v>104.4</v>
      </c>
      <c r="R183" s="135">
        <v>395.5</v>
      </c>
      <c r="S183" s="106"/>
    </row>
    <row r="184" spans="1:19" x14ac:dyDescent="0.25">
      <c r="B184" s="276"/>
      <c r="C184" s="107">
        <v>2007</v>
      </c>
      <c r="E184" s="119">
        <v>217.9</v>
      </c>
      <c r="F184" s="119">
        <v>204.6</v>
      </c>
      <c r="G184" s="119">
        <v>231.1</v>
      </c>
      <c r="H184" s="120">
        <v>961</v>
      </c>
      <c r="I184" s="134"/>
      <c r="J184" s="119">
        <v>125.2</v>
      </c>
      <c r="K184" s="119">
        <v>115.1</v>
      </c>
      <c r="L184" s="119">
        <v>135.19999999999999</v>
      </c>
      <c r="M184" s="135">
        <v>555</v>
      </c>
      <c r="N184" s="119"/>
      <c r="O184" s="119">
        <v>92.7</v>
      </c>
      <c r="P184" s="119">
        <v>84</v>
      </c>
      <c r="Q184" s="119">
        <v>101.4</v>
      </c>
      <c r="R184" s="135">
        <v>406</v>
      </c>
      <c r="S184" s="106"/>
    </row>
    <row r="185" spans="1:19" x14ac:dyDescent="0.25">
      <c r="B185" s="276"/>
      <c r="C185" s="107">
        <v>2008</v>
      </c>
      <c r="E185" s="119">
        <v>220.2</v>
      </c>
      <c r="F185" s="119">
        <v>207</v>
      </c>
      <c r="G185" s="119">
        <v>233.4</v>
      </c>
      <c r="H185" s="120">
        <v>983</v>
      </c>
      <c r="I185" s="134"/>
      <c r="J185" s="119">
        <v>135.6</v>
      </c>
      <c r="K185" s="119">
        <v>125.2</v>
      </c>
      <c r="L185" s="119">
        <v>146</v>
      </c>
      <c r="M185" s="135">
        <v>606</v>
      </c>
      <c r="N185" s="119"/>
      <c r="O185" s="119">
        <v>84.6</v>
      </c>
      <c r="P185" s="119">
        <v>76.400000000000006</v>
      </c>
      <c r="Q185" s="119">
        <v>92.8</v>
      </c>
      <c r="R185" s="135">
        <v>377</v>
      </c>
      <c r="S185" s="106"/>
    </row>
    <row r="186" spans="1:19" x14ac:dyDescent="0.25">
      <c r="B186" s="276"/>
      <c r="C186" s="107">
        <v>2009</v>
      </c>
      <c r="E186" s="119">
        <v>207.4</v>
      </c>
      <c r="F186" s="119">
        <v>194.8</v>
      </c>
      <c r="G186" s="119">
        <v>220</v>
      </c>
      <c r="H186" s="120">
        <v>961</v>
      </c>
      <c r="I186" s="134"/>
      <c r="J186" s="119">
        <v>125.3</v>
      </c>
      <c r="K186" s="119">
        <v>115.5</v>
      </c>
      <c r="L186" s="119">
        <v>135.1</v>
      </c>
      <c r="M186" s="135">
        <v>580</v>
      </c>
      <c r="N186" s="119"/>
      <c r="O186" s="119">
        <v>82.1</v>
      </c>
      <c r="P186" s="119">
        <v>74.2</v>
      </c>
      <c r="Q186" s="119">
        <v>90</v>
      </c>
      <c r="R186" s="135">
        <v>381</v>
      </c>
      <c r="S186" s="106"/>
    </row>
    <row r="187" spans="1:19" x14ac:dyDescent="0.25">
      <c r="B187" s="276"/>
      <c r="C187" s="107">
        <v>2010</v>
      </c>
      <c r="E187" s="119">
        <v>207</v>
      </c>
      <c r="F187" s="119">
        <v>194.5</v>
      </c>
      <c r="G187" s="119">
        <v>219.6</v>
      </c>
      <c r="H187" s="120">
        <v>962</v>
      </c>
      <c r="I187" s="134"/>
      <c r="J187" s="119">
        <v>127.3</v>
      </c>
      <c r="K187" s="119">
        <v>117.5</v>
      </c>
      <c r="L187" s="119">
        <v>137.1</v>
      </c>
      <c r="M187" s="135">
        <v>595.5</v>
      </c>
      <c r="N187" s="119"/>
      <c r="O187" s="119">
        <v>79.8</v>
      </c>
      <c r="P187" s="119">
        <v>71.900000000000006</v>
      </c>
      <c r="Q187" s="119">
        <v>87.6</v>
      </c>
      <c r="R187" s="135">
        <v>366.5</v>
      </c>
      <c r="S187" s="106"/>
    </row>
    <row r="188" spans="1:19" x14ac:dyDescent="0.25">
      <c r="B188" s="276"/>
      <c r="C188" s="107">
        <v>2011</v>
      </c>
      <c r="E188" s="119">
        <v>203.3</v>
      </c>
      <c r="F188" s="119">
        <v>191</v>
      </c>
      <c r="G188" s="119">
        <v>215.6</v>
      </c>
      <c r="H188" s="120">
        <v>963</v>
      </c>
      <c r="I188" s="134"/>
      <c r="J188" s="119">
        <v>127.8</v>
      </c>
      <c r="K188" s="119">
        <v>118</v>
      </c>
      <c r="L188" s="119">
        <v>137.5</v>
      </c>
      <c r="M188" s="135">
        <v>604.5</v>
      </c>
      <c r="N188" s="119"/>
      <c r="O188" s="119">
        <v>75.599999999999994</v>
      </c>
      <c r="P188" s="119">
        <v>68.099999999999994</v>
      </c>
      <c r="Q188" s="119">
        <v>83.1</v>
      </c>
      <c r="R188" s="135">
        <v>358.5</v>
      </c>
      <c r="S188" s="106"/>
    </row>
    <row r="189" spans="1:19" x14ac:dyDescent="0.25">
      <c r="B189" s="276"/>
      <c r="C189" s="107">
        <v>2012</v>
      </c>
      <c r="E189" s="119">
        <v>190</v>
      </c>
      <c r="F189" s="119">
        <v>178.2</v>
      </c>
      <c r="G189" s="119">
        <v>201.7</v>
      </c>
      <c r="H189" s="120">
        <v>918</v>
      </c>
      <c r="I189" s="134"/>
      <c r="J189" s="119">
        <v>115.4</v>
      </c>
      <c r="K189" s="119">
        <v>106.2</v>
      </c>
      <c r="L189" s="119">
        <v>124.6</v>
      </c>
      <c r="M189" s="135">
        <v>559</v>
      </c>
      <c r="N189" s="119"/>
      <c r="O189" s="119">
        <v>74.599999999999994</v>
      </c>
      <c r="P189" s="119">
        <v>67.099999999999994</v>
      </c>
      <c r="Q189" s="119">
        <v>82</v>
      </c>
      <c r="R189" s="135">
        <v>359</v>
      </c>
      <c r="S189" s="106"/>
    </row>
    <row r="190" spans="1:19" x14ac:dyDescent="0.25">
      <c r="B190" s="276"/>
      <c r="C190" s="107">
        <v>2013</v>
      </c>
      <c r="E190" s="119">
        <v>184.7</v>
      </c>
      <c r="F190" s="119">
        <v>173.3</v>
      </c>
      <c r="G190" s="119">
        <v>196.1</v>
      </c>
      <c r="H190" s="120">
        <v>932</v>
      </c>
      <c r="I190" s="134"/>
      <c r="J190" s="119">
        <v>113.9</v>
      </c>
      <c r="K190" s="119">
        <v>105</v>
      </c>
      <c r="L190" s="119">
        <v>122.8</v>
      </c>
      <c r="M190" s="135">
        <v>575.5</v>
      </c>
      <c r="N190" s="119"/>
      <c r="O190" s="119">
        <v>70.8</v>
      </c>
      <c r="P190" s="119">
        <v>63.7</v>
      </c>
      <c r="Q190" s="119">
        <v>77.900000000000006</v>
      </c>
      <c r="R190" s="135">
        <v>356.5</v>
      </c>
      <c r="S190" s="106"/>
    </row>
    <row r="191" spans="1:19" x14ac:dyDescent="0.25">
      <c r="B191" s="276"/>
      <c r="C191" s="107">
        <v>2014</v>
      </c>
      <c r="E191" s="119">
        <v>164.4</v>
      </c>
      <c r="F191" s="119">
        <v>153.5</v>
      </c>
      <c r="G191" s="119">
        <v>175.2</v>
      </c>
      <c r="H191" s="120">
        <v>805</v>
      </c>
      <c r="I191" s="134"/>
      <c r="J191" s="119">
        <v>106.4</v>
      </c>
      <c r="K191" s="119">
        <v>97.6</v>
      </c>
      <c r="L191" s="119">
        <v>115.2</v>
      </c>
      <c r="M191" s="135">
        <v>519</v>
      </c>
      <c r="N191" s="119"/>
      <c r="O191" s="119">
        <v>58</v>
      </c>
      <c r="P191" s="119">
        <v>51.5</v>
      </c>
      <c r="Q191" s="119">
        <v>64.400000000000006</v>
      </c>
      <c r="R191" s="135">
        <v>286</v>
      </c>
      <c r="S191" s="106"/>
    </row>
    <row r="192" spans="1:19" x14ac:dyDescent="0.25">
      <c r="B192" s="276"/>
      <c r="C192" s="107">
        <v>2015</v>
      </c>
      <c r="E192" s="119">
        <v>187.1</v>
      </c>
      <c r="F192" s="119">
        <v>175.7</v>
      </c>
      <c r="G192" s="119">
        <v>198.5</v>
      </c>
      <c r="H192" s="120">
        <v>941</v>
      </c>
      <c r="I192" s="134"/>
      <c r="J192" s="119">
        <v>114.5</v>
      </c>
      <c r="K192" s="119">
        <v>105.6</v>
      </c>
      <c r="L192" s="119">
        <v>123.5</v>
      </c>
      <c r="M192" s="135">
        <v>577</v>
      </c>
      <c r="N192" s="119"/>
      <c r="O192" s="119">
        <v>72.599999999999994</v>
      </c>
      <c r="P192" s="119">
        <v>65.400000000000006</v>
      </c>
      <c r="Q192" s="119">
        <v>79.7</v>
      </c>
      <c r="R192" s="135">
        <v>364</v>
      </c>
      <c r="S192" s="106"/>
    </row>
    <row r="193" spans="1:19" x14ac:dyDescent="0.25">
      <c r="B193" s="276"/>
      <c r="C193" s="107">
        <v>2016</v>
      </c>
      <c r="E193" s="119">
        <v>173.9</v>
      </c>
      <c r="F193" s="119">
        <v>163.1</v>
      </c>
      <c r="G193" s="119">
        <v>184.8</v>
      </c>
      <c r="H193" s="120">
        <v>895</v>
      </c>
      <c r="I193" s="134"/>
      <c r="J193" s="119">
        <v>105.5</v>
      </c>
      <c r="K193" s="119">
        <v>97.1</v>
      </c>
      <c r="L193" s="119">
        <v>114</v>
      </c>
      <c r="M193" s="135">
        <v>543.5</v>
      </c>
      <c r="N193" s="119"/>
      <c r="O193" s="119">
        <v>68.400000000000006</v>
      </c>
      <c r="P193" s="119">
        <v>61.6</v>
      </c>
      <c r="Q193" s="119">
        <v>75.2</v>
      </c>
      <c r="R193" s="135">
        <v>351.5</v>
      </c>
      <c r="S193" s="106"/>
    </row>
    <row r="194" spans="1:19" x14ac:dyDescent="0.25">
      <c r="B194" s="276"/>
      <c r="C194" s="107">
        <v>2017</v>
      </c>
      <c r="E194" s="119">
        <v>170</v>
      </c>
      <c r="F194" s="119">
        <v>159.30000000000001</v>
      </c>
      <c r="G194" s="119">
        <v>180.6</v>
      </c>
      <c r="H194" s="120">
        <v>885</v>
      </c>
      <c r="I194" s="134"/>
      <c r="J194" s="119">
        <v>111</v>
      </c>
      <c r="K194" s="119">
        <v>102.4</v>
      </c>
      <c r="L194" s="119">
        <v>119.7</v>
      </c>
      <c r="M194" s="135">
        <v>579</v>
      </c>
      <c r="N194" s="119"/>
      <c r="O194" s="119">
        <v>58.9</v>
      </c>
      <c r="P194" s="119">
        <v>52.6</v>
      </c>
      <c r="Q194" s="119">
        <v>65.2</v>
      </c>
      <c r="R194" s="135">
        <v>306</v>
      </c>
      <c r="S194" s="106"/>
    </row>
    <row r="195" spans="1:19" x14ac:dyDescent="0.25">
      <c r="B195" s="276"/>
      <c r="C195" s="107">
        <v>2018</v>
      </c>
      <c r="E195" s="119">
        <v>160.80000000000001</v>
      </c>
      <c r="F195" s="119">
        <v>150.5</v>
      </c>
      <c r="G195" s="119">
        <v>171.1</v>
      </c>
      <c r="H195" s="120">
        <v>856</v>
      </c>
      <c r="I195" s="134"/>
      <c r="J195" s="119">
        <v>97.3</v>
      </c>
      <c r="K195" s="119">
        <v>89.3</v>
      </c>
      <c r="L195" s="119">
        <v>105.3</v>
      </c>
      <c r="M195" s="135">
        <v>517</v>
      </c>
      <c r="N195" s="119"/>
      <c r="O195" s="119">
        <v>63.5</v>
      </c>
      <c r="P195" s="119">
        <v>57.1</v>
      </c>
      <c r="Q195" s="119">
        <v>70</v>
      </c>
      <c r="R195" s="135">
        <v>339</v>
      </c>
      <c r="S195" s="106"/>
    </row>
    <row r="196" spans="1:19" x14ac:dyDescent="0.25">
      <c r="B196" s="276"/>
      <c r="C196" s="107">
        <v>2019</v>
      </c>
      <c r="E196" s="119">
        <v>165.2</v>
      </c>
      <c r="F196" s="119">
        <v>154.9</v>
      </c>
      <c r="G196" s="119">
        <v>175.5</v>
      </c>
      <c r="H196" s="120">
        <v>894</v>
      </c>
      <c r="I196" s="134"/>
      <c r="J196" s="119">
        <v>105.5</v>
      </c>
      <c r="K196" s="119">
        <v>97.3</v>
      </c>
      <c r="L196" s="119">
        <v>113.7</v>
      </c>
      <c r="M196" s="135">
        <v>571.5</v>
      </c>
      <c r="N196" s="119"/>
      <c r="O196" s="119">
        <v>59.7</v>
      </c>
      <c r="P196" s="119">
        <v>53.5</v>
      </c>
      <c r="Q196" s="119">
        <v>65.900000000000006</v>
      </c>
      <c r="R196" s="135">
        <v>322.5</v>
      </c>
      <c r="S196" s="106"/>
    </row>
    <row r="197" spans="1:19" x14ac:dyDescent="0.25">
      <c r="B197" s="276"/>
      <c r="C197" s="107">
        <v>2020</v>
      </c>
      <c r="E197" s="119">
        <v>176.3</v>
      </c>
      <c r="F197" s="119">
        <v>165.7</v>
      </c>
      <c r="G197" s="119">
        <v>186.9</v>
      </c>
      <c r="H197" s="120">
        <v>967</v>
      </c>
      <c r="I197" s="134"/>
      <c r="J197" s="119">
        <v>112.2</v>
      </c>
      <c r="K197" s="119">
        <v>103.7</v>
      </c>
      <c r="L197" s="119">
        <v>120.6</v>
      </c>
      <c r="M197" s="135">
        <v>615.5</v>
      </c>
      <c r="N197" s="119"/>
      <c r="O197" s="119">
        <v>64.099999999999994</v>
      </c>
      <c r="P197" s="119">
        <v>57.7</v>
      </c>
      <c r="Q197" s="119">
        <v>70.5</v>
      </c>
      <c r="R197" s="135">
        <v>351.5</v>
      </c>
      <c r="S197" s="106"/>
    </row>
    <row r="198" spans="1:19" x14ac:dyDescent="0.25">
      <c r="A198" s="123"/>
      <c r="B198" s="277"/>
      <c r="C198" s="122">
        <v>2021</v>
      </c>
      <c r="D198" s="123"/>
      <c r="E198" s="124">
        <v>173.5</v>
      </c>
      <c r="F198" s="124">
        <v>163</v>
      </c>
      <c r="G198" s="124">
        <v>183.9</v>
      </c>
      <c r="H198" s="125">
        <v>965</v>
      </c>
      <c r="I198" s="137"/>
      <c r="J198" s="124">
        <v>110.6</v>
      </c>
      <c r="K198" s="124">
        <v>102.3</v>
      </c>
      <c r="L198" s="124">
        <v>119</v>
      </c>
      <c r="M198" s="138">
        <v>615.5</v>
      </c>
      <c r="N198" s="124"/>
      <c r="O198" s="124">
        <v>62.8</v>
      </c>
      <c r="P198" s="124">
        <v>56.5</v>
      </c>
      <c r="Q198" s="124">
        <v>69.099999999999994</v>
      </c>
      <c r="R198" s="138">
        <v>349.5</v>
      </c>
      <c r="S198" s="106"/>
    </row>
    <row r="199" spans="1:19" ht="14.25" customHeight="1" x14ac:dyDescent="0.25">
      <c r="B199" s="258" t="s">
        <v>95</v>
      </c>
      <c r="C199" s="107">
        <v>2001</v>
      </c>
      <c r="E199" s="119">
        <v>236.4</v>
      </c>
      <c r="F199" s="119">
        <v>222</v>
      </c>
      <c r="G199" s="119">
        <v>250.8</v>
      </c>
      <c r="H199" s="120">
        <v>947</v>
      </c>
      <c r="I199" s="134"/>
      <c r="J199" s="119">
        <v>140.19999999999999</v>
      </c>
      <c r="K199" s="119">
        <v>129</v>
      </c>
      <c r="L199" s="119">
        <v>151.30000000000001</v>
      </c>
      <c r="M199" s="135">
        <v>564.5</v>
      </c>
      <c r="N199" s="119"/>
      <c r="O199" s="119">
        <v>96.2</v>
      </c>
      <c r="P199" s="119">
        <v>87</v>
      </c>
      <c r="Q199" s="119">
        <v>105.5</v>
      </c>
      <c r="R199" s="135">
        <v>382.5</v>
      </c>
      <c r="S199" s="106"/>
    </row>
    <row r="200" spans="1:19" ht="14.25" customHeight="1" x14ac:dyDescent="0.25">
      <c r="B200" s="256"/>
      <c r="C200" s="107">
        <v>2002</v>
      </c>
      <c r="E200" s="119">
        <v>232.8</v>
      </c>
      <c r="F200" s="119">
        <v>218.6</v>
      </c>
      <c r="G200" s="119">
        <v>247.1</v>
      </c>
      <c r="H200" s="120">
        <v>939</v>
      </c>
      <c r="I200" s="134"/>
      <c r="J200" s="119">
        <v>132.6</v>
      </c>
      <c r="K200" s="119">
        <v>121.8</v>
      </c>
      <c r="L200" s="119">
        <v>143.4</v>
      </c>
      <c r="M200" s="135">
        <v>536</v>
      </c>
      <c r="N200" s="119"/>
      <c r="O200" s="119">
        <v>100.2</v>
      </c>
      <c r="P200" s="119">
        <v>90.8</v>
      </c>
      <c r="Q200" s="119">
        <v>109.6</v>
      </c>
      <c r="R200" s="135">
        <v>403</v>
      </c>
      <c r="S200" s="106"/>
    </row>
    <row r="201" spans="1:19" x14ac:dyDescent="0.25">
      <c r="B201" s="256"/>
      <c r="C201" s="107">
        <v>2003</v>
      </c>
      <c r="E201" s="119">
        <v>215.6</v>
      </c>
      <c r="F201" s="119">
        <v>202.1</v>
      </c>
      <c r="G201" s="119">
        <v>229.2</v>
      </c>
      <c r="H201" s="120">
        <v>893</v>
      </c>
      <c r="I201" s="134"/>
      <c r="J201" s="119">
        <v>122.8</v>
      </c>
      <c r="K201" s="119">
        <v>112.5</v>
      </c>
      <c r="L201" s="119">
        <v>133</v>
      </c>
      <c r="M201" s="135">
        <v>510.5</v>
      </c>
      <c r="N201" s="119"/>
      <c r="O201" s="119">
        <v>92.9</v>
      </c>
      <c r="P201" s="119">
        <v>83.9</v>
      </c>
      <c r="Q201" s="119">
        <v>101.8</v>
      </c>
      <c r="R201" s="135">
        <v>382.5</v>
      </c>
      <c r="S201" s="106"/>
    </row>
    <row r="202" spans="1:19" x14ac:dyDescent="0.25">
      <c r="B202" s="256"/>
      <c r="C202" s="107">
        <v>2004</v>
      </c>
      <c r="E202" s="119">
        <v>219.4</v>
      </c>
      <c r="F202" s="119">
        <v>205.6</v>
      </c>
      <c r="G202" s="119">
        <v>233.2</v>
      </c>
      <c r="H202" s="120">
        <v>894</v>
      </c>
      <c r="I202" s="134"/>
      <c r="J202" s="119">
        <v>132.19999999999999</v>
      </c>
      <c r="K202" s="119">
        <v>121.5</v>
      </c>
      <c r="L202" s="119">
        <v>142.9</v>
      </c>
      <c r="M202" s="135">
        <v>542.5</v>
      </c>
      <c r="N202" s="119"/>
      <c r="O202" s="119">
        <v>87.2</v>
      </c>
      <c r="P202" s="119">
        <v>78.5</v>
      </c>
      <c r="Q202" s="119">
        <v>96</v>
      </c>
      <c r="R202" s="135">
        <v>351.5</v>
      </c>
      <c r="S202" s="106"/>
    </row>
    <row r="203" spans="1:19" x14ac:dyDescent="0.25">
      <c r="B203" s="256"/>
      <c r="C203" s="107">
        <v>2005</v>
      </c>
      <c r="E203" s="119">
        <v>195.7</v>
      </c>
      <c r="F203" s="119">
        <v>182.8</v>
      </c>
      <c r="G203" s="119">
        <v>208.7</v>
      </c>
      <c r="H203" s="120">
        <v>808</v>
      </c>
      <c r="I203" s="134"/>
      <c r="J203" s="119">
        <v>116</v>
      </c>
      <c r="K203" s="119">
        <v>106</v>
      </c>
      <c r="L203" s="119">
        <v>126</v>
      </c>
      <c r="M203" s="135">
        <v>476</v>
      </c>
      <c r="N203" s="119"/>
      <c r="O203" s="119">
        <v>79.7</v>
      </c>
      <c r="P203" s="119">
        <v>71.5</v>
      </c>
      <c r="Q203" s="119">
        <v>88</v>
      </c>
      <c r="R203" s="135">
        <v>332</v>
      </c>
      <c r="S203" s="106"/>
    </row>
    <row r="204" spans="1:19" x14ac:dyDescent="0.25">
      <c r="B204" s="256"/>
      <c r="C204" s="107">
        <v>2006</v>
      </c>
      <c r="E204" s="119">
        <v>197</v>
      </c>
      <c r="F204" s="119">
        <v>184.1</v>
      </c>
      <c r="G204" s="119">
        <v>209.9</v>
      </c>
      <c r="H204" s="120">
        <v>820</v>
      </c>
      <c r="I204" s="134"/>
      <c r="J204" s="119">
        <v>111</v>
      </c>
      <c r="K204" s="119">
        <v>101.3</v>
      </c>
      <c r="L204" s="119">
        <v>120.7</v>
      </c>
      <c r="M204" s="135">
        <v>463.5</v>
      </c>
      <c r="N204" s="119"/>
      <c r="O204" s="119">
        <v>86</v>
      </c>
      <c r="P204" s="119">
        <v>77.400000000000006</v>
      </c>
      <c r="Q204" s="119">
        <v>94.6</v>
      </c>
      <c r="R204" s="135">
        <v>356.5</v>
      </c>
      <c r="S204" s="106"/>
    </row>
    <row r="205" spans="1:19" x14ac:dyDescent="0.25">
      <c r="B205" s="256"/>
      <c r="C205" s="107">
        <v>2007</v>
      </c>
      <c r="E205" s="119">
        <v>190</v>
      </c>
      <c r="F205" s="119">
        <v>177.4</v>
      </c>
      <c r="G205" s="119">
        <v>202.6</v>
      </c>
      <c r="H205" s="120">
        <v>805</v>
      </c>
      <c r="I205" s="134"/>
      <c r="J205" s="119">
        <v>107.9</v>
      </c>
      <c r="K205" s="119">
        <v>98.4</v>
      </c>
      <c r="L205" s="119">
        <v>117.3</v>
      </c>
      <c r="M205" s="135">
        <v>459.5</v>
      </c>
      <c r="N205" s="119"/>
      <c r="O205" s="119">
        <v>82.2</v>
      </c>
      <c r="P205" s="119">
        <v>73.8</v>
      </c>
      <c r="Q205" s="119">
        <v>90.5</v>
      </c>
      <c r="R205" s="135">
        <v>345.5</v>
      </c>
      <c r="S205" s="106"/>
    </row>
    <row r="206" spans="1:19" x14ac:dyDescent="0.25">
      <c r="B206" s="256"/>
      <c r="C206" s="107">
        <v>2008</v>
      </c>
      <c r="E206" s="119">
        <v>177.9</v>
      </c>
      <c r="F206" s="119">
        <v>165.9</v>
      </c>
      <c r="G206" s="119">
        <v>190</v>
      </c>
      <c r="H206" s="120">
        <v>772</v>
      </c>
      <c r="I206" s="134"/>
      <c r="J206" s="119">
        <v>107.4</v>
      </c>
      <c r="K206" s="119">
        <v>98</v>
      </c>
      <c r="L206" s="119">
        <v>116.7</v>
      </c>
      <c r="M206" s="135">
        <v>466.5</v>
      </c>
      <c r="N206" s="119"/>
      <c r="O206" s="119">
        <v>70.599999999999994</v>
      </c>
      <c r="P206" s="119">
        <v>63</v>
      </c>
      <c r="Q206" s="119">
        <v>78.2</v>
      </c>
      <c r="R206" s="135">
        <v>305.5</v>
      </c>
      <c r="S206" s="106"/>
    </row>
    <row r="207" spans="1:19" x14ac:dyDescent="0.25">
      <c r="B207" s="256"/>
      <c r="C207" s="107">
        <v>2009</v>
      </c>
      <c r="E207" s="119">
        <v>172</v>
      </c>
      <c r="F207" s="119">
        <v>160.30000000000001</v>
      </c>
      <c r="G207" s="119">
        <v>183.6</v>
      </c>
      <c r="H207" s="120">
        <v>763</v>
      </c>
      <c r="I207" s="134"/>
      <c r="J207" s="119">
        <v>99.1</v>
      </c>
      <c r="K207" s="119">
        <v>90.3</v>
      </c>
      <c r="L207" s="119">
        <v>108</v>
      </c>
      <c r="M207" s="135">
        <v>441.5</v>
      </c>
      <c r="N207" s="119"/>
      <c r="O207" s="119">
        <v>72.8</v>
      </c>
      <c r="P207" s="119">
        <v>65.2</v>
      </c>
      <c r="Q207" s="119">
        <v>80.5</v>
      </c>
      <c r="R207" s="135">
        <v>321.5</v>
      </c>
      <c r="S207" s="106"/>
    </row>
    <row r="208" spans="1:19" x14ac:dyDescent="0.25">
      <c r="B208" s="256"/>
      <c r="C208" s="107">
        <v>2010</v>
      </c>
      <c r="E208" s="119">
        <v>162.30000000000001</v>
      </c>
      <c r="F208" s="119">
        <v>150.9</v>
      </c>
      <c r="G208" s="119">
        <v>173.7</v>
      </c>
      <c r="H208" s="120">
        <v>718</v>
      </c>
      <c r="I208" s="134"/>
      <c r="J208" s="119">
        <v>103.7</v>
      </c>
      <c r="K208" s="119">
        <v>94.5</v>
      </c>
      <c r="L208" s="119">
        <v>112.8</v>
      </c>
      <c r="M208" s="135">
        <v>457</v>
      </c>
      <c r="N208" s="119"/>
      <c r="O208" s="119">
        <v>58.6</v>
      </c>
      <c r="P208" s="119">
        <v>51.8</v>
      </c>
      <c r="Q208" s="119">
        <v>65.400000000000006</v>
      </c>
      <c r="R208" s="135">
        <v>261</v>
      </c>
      <c r="S208" s="106"/>
    </row>
    <row r="209" spans="1:19" x14ac:dyDescent="0.25">
      <c r="B209" s="256"/>
      <c r="C209" s="107">
        <v>2011</v>
      </c>
      <c r="E209" s="119">
        <v>168.5</v>
      </c>
      <c r="F209" s="119">
        <v>157</v>
      </c>
      <c r="G209" s="119">
        <v>180.1</v>
      </c>
      <c r="H209" s="120">
        <v>751</v>
      </c>
      <c r="I209" s="134"/>
      <c r="J209" s="119">
        <v>105.6</v>
      </c>
      <c r="K209" s="119">
        <v>96.4</v>
      </c>
      <c r="L209" s="119">
        <v>114.8</v>
      </c>
      <c r="M209" s="135">
        <v>468</v>
      </c>
      <c r="N209" s="119"/>
      <c r="O209" s="119">
        <v>63</v>
      </c>
      <c r="P209" s="119">
        <v>55.9</v>
      </c>
      <c r="Q209" s="119">
        <v>70</v>
      </c>
      <c r="R209" s="135">
        <v>283</v>
      </c>
      <c r="S209" s="106"/>
    </row>
    <row r="210" spans="1:19" x14ac:dyDescent="0.25">
      <c r="B210" s="256"/>
      <c r="C210" s="107">
        <v>2012</v>
      </c>
      <c r="E210" s="119">
        <v>162.5</v>
      </c>
      <c r="F210" s="119">
        <v>151.30000000000001</v>
      </c>
      <c r="G210" s="119">
        <v>173.7</v>
      </c>
      <c r="H210" s="120">
        <v>744</v>
      </c>
      <c r="I210" s="134"/>
      <c r="J210" s="119">
        <v>96.4</v>
      </c>
      <c r="K210" s="119">
        <v>87.8</v>
      </c>
      <c r="L210" s="119">
        <v>105.1</v>
      </c>
      <c r="M210" s="135">
        <v>442.5</v>
      </c>
      <c r="N210" s="119"/>
      <c r="O210" s="119">
        <v>66.099999999999994</v>
      </c>
      <c r="P210" s="119">
        <v>58.9</v>
      </c>
      <c r="Q210" s="119">
        <v>73.2</v>
      </c>
      <c r="R210" s="135">
        <v>301.5</v>
      </c>
      <c r="S210" s="106"/>
    </row>
    <row r="211" spans="1:19" x14ac:dyDescent="0.25">
      <c r="B211" s="256"/>
      <c r="C211" s="107">
        <v>2013</v>
      </c>
      <c r="E211" s="119">
        <v>160.69999999999999</v>
      </c>
      <c r="F211" s="119">
        <v>149.69999999999999</v>
      </c>
      <c r="G211" s="119">
        <v>171.8</v>
      </c>
      <c r="H211" s="120">
        <v>745</v>
      </c>
      <c r="I211" s="134"/>
      <c r="J211" s="119">
        <v>96.7</v>
      </c>
      <c r="K211" s="119">
        <v>88.1</v>
      </c>
      <c r="L211" s="119">
        <v>105.2</v>
      </c>
      <c r="M211" s="135">
        <v>449.5</v>
      </c>
      <c r="N211" s="119"/>
      <c r="O211" s="119">
        <v>64.099999999999994</v>
      </c>
      <c r="P211" s="119">
        <v>57.1</v>
      </c>
      <c r="Q211" s="119">
        <v>71.099999999999994</v>
      </c>
      <c r="R211" s="135">
        <v>295.5</v>
      </c>
      <c r="S211" s="106"/>
    </row>
    <row r="212" spans="1:19" x14ac:dyDescent="0.25">
      <c r="B212" s="256"/>
      <c r="C212" s="107">
        <v>2014</v>
      </c>
      <c r="E212" s="119">
        <v>152.5</v>
      </c>
      <c r="F212" s="119">
        <v>142</v>
      </c>
      <c r="G212" s="119">
        <v>163</v>
      </c>
      <c r="H212" s="120">
        <v>741</v>
      </c>
      <c r="I212" s="134"/>
      <c r="J212" s="119">
        <v>94.3</v>
      </c>
      <c r="K212" s="119">
        <v>86.1</v>
      </c>
      <c r="L212" s="119">
        <v>102.6</v>
      </c>
      <c r="M212" s="135">
        <v>459.5</v>
      </c>
      <c r="N212" s="119"/>
      <c r="O212" s="119">
        <v>58.2</v>
      </c>
      <c r="P212" s="119">
        <v>51.7</v>
      </c>
      <c r="Q212" s="119">
        <v>64.7</v>
      </c>
      <c r="R212" s="135">
        <v>281.5</v>
      </c>
      <c r="S212" s="106"/>
    </row>
    <row r="213" spans="1:19" x14ac:dyDescent="0.25">
      <c r="B213" s="256"/>
      <c r="C213" s="107">
        <v>2015</v>
      </c>
      <c r="E213" s="119">
        <v>146.19999999999999</v>
      </c>
      <c r="F213" s="119">
        <v>136</v>
      </c>
      <c r="G213" s="119">
        <v>156.4</v>
      </c>
      <c r="H213" s="120">
        <v>719</v>
      </c>
      <c r="I213" s="134"/>
      <c r="J213" s="119">
        <v>97.5</v>
      </c>
      <c r="K213" s="119">
        <v>89.1</v>
      </c>
      <c r="L213" s="119">
        <v>105.8</v>
      </c>
      <c r="M213" s="135">
        <v>479.5</v>
      </c>
      <c r="N213" s="119"/>
      <c r="O213" s="119">
        <v>48.7</v>
      </c>
      <c r="P213" s="119">
        <v>42.8</v>
      </c>
      <c r="Q213" s="119">
        <v>54.6</v>
      </c>
      <c r="R213" s="135">
        <v>239.5</v>
      </c>
      <c r="S213" s="106"/>
    </row>
    <row r="214" spans="1:19" x14ac:dyDescent="0.25">
      <c r="B214" s="256"/>
      <c r="C214" s="107">
        <v>2016</v>
      </c>
      <c r="E214" s="119">
        <v>145.30000000000001</v>
      </c>
      <c r="F214" s="119">
        <v>135.19999999999999</v>
      </c>
      <c r="G214" s="119">
        <v>155.30000000000001</v>
      </c>
      <c r="H214" s="120">
        <v>732</v>
      </c>
      <c r="I214" s="134"/>
      <c r="J214" s="119">
        <v>89.2</v>
      </c>
      <c r="K214" s="119">
        <v>81.3</v>
      </c>
      <c r="L214" s="119">
        <v>97.1</v>
      </c>
      <c r="M214" s="135">
        <v>450.5</v>
      </c>
      <c r="N214" s="119"/>
      <c r="O214" s="119">
        <v>56.1</v>
      </c>
      <c r="P214" s="119">
        <v>49.8</v>
      </c>
      <c r="Q214" s="119">
        <v>62.4</v>
      </c>
      <c r="R214" s="135">
        <v>281.5</v>
      </c>
      <c r="S214" s="106"/>
    </row>
    <row r="215" spans="1:19" x14ac:dyDescent="0.25">
      <c r="B215" s="256"/>
      <c r="C215" s="107">
        <v>2017</v>
      </c>
      <c r="E215" s="119">
        <v>135.69999999999999</v>
      </c>
      <c r="F215" s="119">
        <v>126.1</v>
      </c>
      <c r="G215" s="119">
        <v>145.30000000000001</v>
      </c>
      <c r="H215" s="120">
        <v>697</v>
      </c>
      <c r="I215" s="134"/>
      <c r="J215" s="119">
        <v>83</v>
      </c>
      <c r="K215" s="119">
        <v>75.5</v>
      </c>
      <c r="L215" s="119">
        <v>90.6</v>
      </c>
      <c r="M215" s="135">
        <v>425</v>
      </c>
      <c r="N215" s="119"/>
      <c r="O215" s="119">
        <v>52.7</v>
      </c>
      <c r="P215" s="119">
        <v>46.7</v>
      </c>
      <c r="Q215" s="119">
        <v>58.6</v>
      </c>
      <c r="R215" s="135">
        <v>272</v>
      </c>
      <c r="S215" s="106"/>
    </row>
    <row r="216" spans="1:19" x14ac:dyDescent="0.25">
      <c r="B216" s="256"/>
      <c r="C216" s="107">
        <v>2018</v>
      </c>
      <c r="E216" s="119">
        <v>130.1</v>
      </c>
      <c r="F216" s="119">
        <v>120.8</v>
      </c>
      <c r="G216" s="119">
        <v>139.4</v>
      </c>
      <c r="H216" s="120">
        <v>680</v>
      </c>
      <c r="I216" s="134"/>
      <c r="J216" s="119">
        <v>80.400000000000006</v>
      </c>
      <c r="K216" s="119">
        <v>73.099999999999994</v>
      </c>
      <c r="L216" s="119">
        <v>87.8</v>
      </c>
      <c r="M216" s="135">
        <v>422.5</v>
      </c>
      <c r="N216" s="119"/>
      <c r="O216" s="119">
        <v>49.7</v>
      </c>
      <c r="P216" s="119">
        <v>43.9</v>
      </c>
      <c r="Q216" s="119">
        <v>55.5</v>
      </c>
      <c r="R216" s="135">
        <v>257.5</v>
      </c>
      <c r="S216" s="106"/>
    </row>
    <row r="217" spans="1:19" x14ac:dyDescent="0.25">
      <c r="B217" s="256"/>
      <c r="C217" s="107">
        <v>2019</v>
      </c>
      <c r="E217" s="119">
        <v>133.80000000000001</v>
      </c>
      <c r="F217" s="119">
        <v>124.4</v>
      </c>
      <c r="G217" s="119">
        <v>143.1</v>
      </c>
      <c r="H217" s="120">
        <v>710</v>
      </c>
      <c r="I217" s="134"/>
      <c r="J217" s="119">
        <v>79.099999999999994</v>
      </c>
      <c r="K217" s="119">
        <v>71.900000000000006</v>
      </c>
      <c r="L217" s="119">
        <v>86.3</v>
      </c>
      <c r="M217" s="135">
        <v>422.5</v>
      </c>
      <c r="N217" s="119"/>
      <c r="O217" s="119">
        <v>54.7</v>
      </c>
      <c r="P217" s="119">
        <v>48.6</v>
      </c>
      <c r="Q217" s="119">
        <v>60.7</v>
      </c>
      <c r="R217" s="135">
        <v>287.5</v>
      </c>
      <c r="S217" s="106"/>
    </row>
    <row r="218" spans="1:19" x14ac:dyDescent="0.25">
      <c r="B218" s="256"/>
      <c r="C218" s="107">
        <v>2020</v>
      </c>
      <c r="E218" s="119">
        <v>147.19999999999999</v>
      </c>
      <c r="F218" s="119">
        <v>137.4</v>
      </c>
      <c r="G218" s="119">
        <v>157</v>
      </c>
      <c r="H218" s="120">
        <v>792</v>
      </c>
      <c r="I218" s="134"/>
      <c r="J218" s="119">
        <v>98.1</v>
      </c>
      <c r="K218" s="119">
        <v>90.1</v>
      </c>
      <c r="L218" s="119">
        <v>106.1</v>
      </c>
      <c r="M218" s="135">
        <v>527.5</v>
      </c>
      <c r="N218" s="119"/>
      <c r="O218" s="119">
        <v>49.1</v>
      </c>
      <c r="P218" s="119">
        <v>43.4</v>
      </c>
      <c r="Q218" s="119">
        <v>54.7</v>
      </c>
      <c r="R218" s="135">
        <v>264.5</v>
      </c>
    </row>
    <row r="219" spans="1:19" x14ac:dyDescent="0.25">
      <c r="A219" s="123"/>
      <c r="B219" s="274"/>
      <c r="C219" s="122">
        <v>2021</v>
      </c>
      <c r="D219" s="123"/>
      <c r="E219" s="124">
        <v>148.5</v>
      </c>
      <c r="F219" s="124">
        <v>138.6</v>
      </c>
      <c r="G219" s="124">
        <v>158.30000000000001</v>
      </c>
      <c r="H219" s="125">
        <v>798</v>
      </c>
      <c r="I219" s="137"/>
      <c r="J219" s="124">
        <v>93.8</v>
      </c>
      <c r="K219" s="124">
        <v>86</v>
      </c>
      <c r="L219" s="124">
        <v>101.6</v>
      </c>
      <c r="M219" s="138">
        <v>509</v>
      </c>
      <c r="N219" s="124"/>
      <c r="O219" s="124">
        <v>54.7</v>
      </c>
      <c r="P219" s="124">
        <v>48.6</v>
      </c>
      <c r="Q219" s="124">
        <v>60.7</v>
      </c>
      <c r="R219" s="138">
        <v>289</v>
      </c>
      <c r="S219" s="106"/>
    </row>
    <row r="221" spans="1:19" x14ac:dyDescent="0.25">
      <c r="A221" s="108" t="s">
        <v>78</v>
      </c>
      <c r="B221" s="43"/>
      <c r="C221" s="43"/>
      <c r="D221" s="43"/>
      <c r="E221" s="43"/>
      <c r="F221" s="43"/>
      <c r="G221" s="43"/>
      <c r="H221" s="43"/>
      <c r="I221" s="43"/>
      <c r="J221" s="43"/>
      <c r="K221" s="43"/>
      <c r="L221" s="43"/>
      <c r="M221" s="43"/>
      <c r="N221" s="43"/>
      <c r="O221" s="43"/>
      <c r="P221" s="43"/>
      <c r="Q221" s="43"/>
      <c r="R221" s="43"/>
    </row>
    <row r="222" spans="1:19" ht="13.2" customHeight="1" x14ac:dyDescent="0.25">
      <c r="A222" s="251" t="s">
        <v>75</v>
      </c>
      <c r="B222" s="251"/>
      <c r="C222" s="251"/>
      <c r="D222" s="251"/>
      <c r="E222" s="251"/>
      <c r="F222" s="251"/>
      <c r="G222" s="251"/>
      <c r="H222" s="251"/>
      <c r="I222" s="251"/>
      <c r="J222" s="251"/>
      <c r="K222" s="251"/>
      <c r="L222" s="75"/>
      <c r="M222" s="75"/>
      <c r="N222" s="75"/>
      <c r="O222" s="75"/>
      <c r="P222" s="75"/>
      <c r="Q222" s="75"/>
      <c r="R222" s="75"/>
    </row>
    <row r="223" spans="1:19" x14ac:dyDescent="0.25">
      <c r="A223" s="251"/>
      <c r="B223" s="251"/>
      <c r="C223" s="251"/>
      <c r="D223" s="251"/>
      <c r="E223" s="251"/>
      <c r="F223" s="251"/>
      <c r="G223" s="251"/>
      <c r="H223" s="251"/>
      <c r="I223" s="251"/>
      <c r="J223" s="251"/>
      <c r="K223" s="251"/>
      <c r="L223" s="75"/>
      <c r="M223" s="75"/>
      <c r="N223" s="75"/>
      <c r="O223" s="75"/>
      <c r="P223" s="75"/>
      <c r="Q223" s="75"/>
      <c r="R223" s="75"/>
    </row>
    <row r="224" spans="1:19" x14ac:dyDescent="0.25">
      <c r="A224" s="251" t="s">
        <v>85</v>
      </c>
      <c r="B224" s="251"/>
      <c r="C224" s="251"/>
      <c r="D224" s="251"/>
      <c r="E224" s="251"/>
      <c r="F224" s="251"/>
      <c r="G224" s="251"/>
      <c r="H224" s="251"/>
      <c r="I224" s="251"/>
      <c r="J224" s="251"/>
      <c r="K224" s="251"/>
      <c r="L224" s="251"/>
      <c r="M224" s="251"/>
      <c r="N224" s="251"/>
      <c r="O224" s="251"/>
      <c r="P224" s="251"/>
      <c r="Q224" s="251"/>
      <c r="R224" s="251"/>
    </row>
    <row r="225" spans="1:18" x14ac:dyDescent="0.25">
      <c r="A225" s="287" t="s">
        <v>82</v>
      </c>
      <c r="B225" s="251"/>
      <c r="C225" s="251"/>
      <c r="D225" s="251"/>
      <c r="E225" s="251"/>
      <c r="F225" s="251"/>
      <c r="G225" s="251"/>
      <c r="H225" s="251"/>
      <c r="I225" s="251"/>
      <c r="J225" s="251"/>
      <c r="K225" s="251"/>
      <c r="L225" s="251"/>
      <c r="M225" s="251"/>
      <c r="N225" s="251"/>
      <c r="O225" s="251"/>
      <c r="P225" s="251"/>
      <c r="Q225" s="251"/>
      <c r="R225" s="251"/>
    </row>
    <row r="226" spans="1:18" x14ac:dyDescent="0.25">
      <c r="A226" s="251" t="s">
        <v>86</v>
      </c>
      <c r="B226" s="251"/>
      <c r="C226" s="251"/>
      <c r="D226" s="251"/>
      <c r="E226" s="251"/>
      <c r="F226" s="251"/>
      <c r="G226" s="251"/>
      <c r="H226" s="251"/>
      <c r="I226" s="251"/>
      <c r="J226" s="251"/>
      <c r="K226" s="251"/>
      <c r="L226" s="251"/>
      <c r="M226" s="251"/>
      <c r="N226" s="251"/>
      <c r="O226" s="251"/>
      <c r="P226" s="251"/>
      <c r="Q226" s="251"/>
      <c r="R226" s="251"/>
    </row>
    <row r="227" spans="1:18" x14ac:dyDescent="0.25">
      <c r="A227" s="252" t="s">
        <v>83</v>
      </c>
      <c r="B227" s="252"/>
      <c r="C227" s="252"/>
      <c r="D227" s="252"/>
      <c r="E227" s="252"/>
      <c r="F227" s="252"/>
      <c r="G227" s="252"/>
      <c r="H227" s="252"/>
      <c r="I227" s="252"/>
      <c r="J227" s="252"/>
      <c r="K227" s="252"/>
      <c r="L227" s="252"/>
      <c r="M227" s="252"/>
      <c r="N227" s="252"/>
      <c r="O227" s="252"/>
      <c r="P227" s="252"/>
      <c r="Q227" s="252"/>
      <c r="R227" s="252"/>
    </row>
    <row r="228" spans="1:18" x14ac:dyDescent="0.25">
      <c r="A228" s="43"/>
      <c r="B228" s="43"/>
      <c r="C228" s="43"/>
      <c r="D228" s="43"/>
      <c r="E228" s="43"/>
      <c r="F228" s="43"/>
      <c r="G228" s="43"/>
      <c r="H228" s="43"/>
      <c r="I228" s="43"/>
      <c r="J228" s="43"/>
      <c r="K228" s="43"/>
      <c r="L228" s="43"/>
      <c r="M228" s="43"/>
      <c r="N228" s="43"/>
      <c r="O228" s="43"/>
      <c r="P228" s="43"/>
      <c r="Q228" s="43"/>
      <c r="R228" s="43"/>
    </row>
    <row r="229" spans="1:18" x14ac:dyDescent="0.25">
      <c r="A229" s="283" t="s">
        <v>351</v>
      </c>
      <c r="B229" s="283"/>
      <c r="C229" s="283"/>
      <c r="D229" s="43"/>
      <c r="E229" s="43"/>
      <c r="F229" s="43"/>
      <c r="G229" s="43"/>
      <c r="H229" s="43"/>
      <c r="I229" s="43"/>
      <c r="J229" s="43"/>
      <c r="K229" s="43"/>
      <c r="L229" s="43"/>
      <c r="M229" s="43"/>
      <c r="N229" s="43"/>
      <c r="O229" s="43"/>
      <c r="P229" s="43"/>
      <c r="Q229" s="43"/>
      <c r="R229" s="43"/>
    </row>
  </sheetData>
  <mergeCells count="31">
    <mergeCell ref="R6:R9"/>
    <mergeCell ref="A224:R224"/>
    <mergeCell ref="A225:R225"/>
    <mergeCell ref="A226:R226"/>
    <mergeCell ref="A222:K223"/>
    <mergeCell ref="E6:E9"/>
    <mergeCell ref="H6:H9"/>
    <mergeCell ref="J6:J9"/>
    <mergeCell ref="M6:M9"/>
    <mergeCell ref="O6:O9"/>
    <mergeCell ref="W1:Y1"/>
    <mergeCell ref="A1:R1"/>
    <mergeCell ref="E5:H5"/>
    <mergeCell ref="J5:M5"/>
    <mergeCell ref="O5:R5"/>
    <mergeCell ref="A229:C229"/>
    <mergeCell ref="A7:B7"/>
    <mergeCell ref="F7:G8"/>
    <mergeCell ref="K7:L8"/>
    <mergeCell ref="P7:Q8"/>
    <mergeCell ref="B94:B114"/>
    <mergeCell ref="B73:B93"/>
    <mergeCell ref="B52:B72"/>
    <mergeCell ref="B31:B51"/>
    <mergeCell ref="B10:B30"/>
    <mergeCell ref="B199:B219"/>
    <mergeCell ref="B178:B198"/>
    <mergeCell ref="B157:B177"/>
    <mergeCell ref="B136:B156"/>
    <mergeCell ref="B115:B135"/>
    <mergeCell ref="A227:R227"/>
  </mergeCells>
  <hyperlinks>
    <hyperlink ref="A225" r:id="rId1" xr:uid="{38EEE7B6-3BC4-40E4-8722-FE63F1592139}"/>
    <hyperlink ref="A227" r:id="rId2" xr:uid="{E51C4ADC-B7D0-468D-B7EE-A5920338CB8D}"/>
    <hyperlink ref="W1" location="Contents!A1" display="back to contents" xr:uid="{87846950-8698-45BA-8B95-5A2CE61CB5D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9AA22-D90D-4D5D-9947-30C967061E35}">
  <dimension ref="A1:Y271"/>
  <sheetViews>
    <sheetView showGridLines="0" zoomScaleNormal="100" workbookViewId="0">
      <selection sqref="A1:R1"/>
    </sheetView>
  </sheetViews>
  <sheetFormatPr defaultColWidth="9.109375" defaultRowHeight="13.2" x14ac:dyDescent="0.25"/>
  <cols>
    <col min="2" max="2" width="17.109375" customWidth="1"/>
    <col min="5" max="5" width="16.5546875" customWidth="1"/>
    <col min="10" max="10" width="16.5546875" customWidth="1"/>
    <col min="15" max="15" width="20.44140625" customWidth="1"/>
  </cols>
  <sheetData>
    <row r="1" spans="1:25" ht="18" x14ac:dyDescent="0.3">
      <c r="A1" s="282" t="s">
        <v>984</v>
      </c>
      <c r="B1" s="282"/>
      <c r="C1" s="282"/>
      <c r="D1" s="282"/>
      <c r="E1" s="282"/>
      <c r="F1" s="282"/>
      <c r="G1" s="282"/>
      <c r="H1" s="282"/>
      <c r="I1" s="282"/>
      <c r="J1" s="282"/>
      <c r="K1" s="282"/>
      <c r="L1" s="282"/>
      <c r="M1" s="282"/>
      <c r="N1" s="282"/>
      <c r="O1" s="282"/>
      <c r="P1" s="282"/>
      <c r="Q1" s="282"/>
      <c r="R1" s="282"/>
      <c r="W1" s="263" t="s">
        <v>84</v>
      </c>
      <c r="X1" s="263"/>
      <c r="Y1" s="263"/>
    </row>
    <row r="3" spans="1:25" x14ac:dyDescent="0.25">
      <c r="A3" s="10" t="s">
        <v>92</v>
      </c>
    </row>
    <row r="4" spans="1:25" ht="13.8" thickBot="1" x14ac:dyDescent="0.3"/>
    <row r="5" spans="1:25" x14ac:dyDescent="0.25">
      <c r="E5" s="278" t="s">
        <v>74</v>
      </c>
      <c r="F5" s="278"/>
      <c r="G5" s="278"/>
      <c r="H5" s="278"/>
      <c r="I5" s="10"/>
      <c r="J5" s="278" t="s">
        <v>335</v>
      </c>
      <c r="K5" s="278"/>
      <c r="L5" s="278"/>
      <c r="M5" s="278"/>
      <c r="O5" s="278" t="s">
        <v>336</v>
      </c>
      <c r="P5" s="278"/>
      <c r="Q5" s="278"/>
      <c r="R5" s="278"/>
    </row>
    <row r="6" spans="1:25" ht="12.9" customHeight="1" x14ac:dyDescent="0.25">
      <c r="E6" s="258" t="s">
        <v>97</v>
      </c>
      <c r="F6" s="61"/>
      <c r="G6" s="61"/>
      <c r="H6" s="253" t="s">
        <v>98</v>
      </c>
      <c r="I6" s="10"/>
      <c r="J6" s="258" t="s">
        <v>97</v>
      </c>
      <c r="K6" s="61"/>
      <c r="L6" s="61"/>
      <c r="M6" s="253" t="s">
        <v>98</v>
      </c>
      <c r="O6" s="258" t="s">
        <v>97</v>
      </c>
      <c r="P6" s="61"/>
      <c r="Q6" s="61"/>
      <c r="R6" s="253" t="s">
        <v>98</v>
      </c>
    </row>
    <row r="7" spans="1:25" ht="12.9" customHeight="1" x14ac:dyDescent="0.25">
      <c r="A7" s="289"/>
      <c r="B7" s="289"/>
      <c r="E7" s="256"/>
      <c r="F7" s="256" t="s">
        <v>331</v>
      </c>
      <c r="G7" s="256"/>
      <c r="H7" s="254"/>
      <c r="I7" s="10"/>
      <c r="J7" s="256"/>
      <c r="K7" s="256" t="s">
        <v>331</v>
      </c>
      <c r="L7" s="256"/>
      <c r="M7" s="254"/>
      <c r="O7" s="256"/>
      <c r="P7" s="256" t="s">
        <v>331</v>
      </c>
      <c r="Q7" s="256"/>
      <c r="R7" s="254"/>
    </row>
    <row r="8" spans="1:25" ht="12.9" customHeight="1" x14ac:dyDescent="0.25">
      <c r="A8" s="10"/>
      <c r="B8" s="10"/>
      <c r="C8" s="10"/>
      <c r="E8" s="256"/>
      <c r="F8" s="256"/>
      <c r="G8" s="256"/>
      <c r="H8" s="254"/>
      <c r="I8" s="10"/>
      <c r="J8" s="256"/>
      <c r="K8" s="256"/>
      <c r="L8" s="256"/>
      <c r="M8" s="254"/>
      <c r="O8" s="256"/>
      <c r="P8" s="256"/>
      <c r="Q8" s="256"/>
      <c r="R8" s="254"/>
    </row>
    <row r="9" spans="1:25" x14ac:dyDescent="0.25">
      <c r="A9" s="128" t="s">
        <v>43</v>
      </c>
      <c r="B9" s="128" t="s">
        <v>76</v>
      </c>
      <c r="C9" s="128" t="s">
        <v>77</v>
      </c>
      <c r="D9" s="129"/>
      <c r="E9" s="274"/>
      <c r="F9" s="130" t="s">
        <v>96</v>
      </c>
      <c r="G9" s="130" t="s">
        <v>79</v>
      </c>
      <c r="H9" s="288"/>
      <c r="I9" s="123"/>
      <c r="J9" s="274"/>
      <c r="K9" s="130" t="s">
        <v>96</v>
      </c>
      <c r="L9" s="130" t="s">
        <v>79</v>
      </c>
      <c r="M9" s="288"/>
      <c r="N9" s="131"/>
      <c r="O9" s="274"/>
      <c r="P9" s="130" t="s">
        <v>96</v>
      </c>
      <c r="Q9" s="130" t="s">
        <v>79</v>
      </c>
      <c r="R9" s="288"/>
    </row>
    <row r="10" spans="1:25" ht="14.25" customHeight="1" x14ac:dyDescent="0.25">
      <c r="A10" s="10" t="s">
        <v>91</v>
      </c>
      <c r="B10" s="256" t="s">
        <v>94</v>
      </c>
      <c r="C10" s="107">
        <v>2001</v>
      </c>
      <c r="E10" s="119">
        <v>1138.5999999999999</v>
      </c>
      <c r="F10" s="119">
        <v>1093.2</v>
      </c>
      <c r="G10" s="119">
        <v>1184</v>
      </c>
      <c r="H10" s="120">
        <v>2167</v>
      </c>
      <c r="I10" s="134"/>
      <c r="J10" s="119">
        <v>794.2</v>
      </c>
      <c r="K10" s="119">
        <v>756.3</v>
      </c>
      <c r="L10" s="119">
        <v>832.2</v>
      </c>
      <c r="M10" s="135">
        <v>1527</v>
      </c>
      <c r="N10" s="119"/>
      <c r="O10" s="119">
        <v>344.4</v>
      </c>
      <c r="P10" s="119">
        <v>318.89999999999998</v>
      </c>
      <c r="Q10" s="119">
        <v>369.9</v>
      </c>
      <c r="R10" s="135">
        <v>640</v>
      </c>
      <c r="S10" s="106"/>
    </row>
    <row r="11" spans="1:25" x14ac:dyDescent="0.25">
      <c r="B11" s="256"/>
      <c r="C11" s="107">
        <v>2002</v>
      </c>
      <c r="E11" s="119">
        <v>1163.0999999999999</v>
      </c>
      <c r="F11" s="119">
        <v>1116.7</v>
      </c>
      <c r="G11" s="119">
        <v>1209.4000000000001</v>
      </c>
      <c r="H11" s="120">
        <v>2166</v>
      </c>
      <c r="I11" s="134"/>
      <c r="J11" s="119">
        <v>824.6</v>
      </c>
      <c r="K11" s="119">
        <v>785.6</v>
      </c>
      <c r="L11" s="119">
        <v>863.7</v>
      </c>
      <c r="M11" s="135">
        <v>1550.5</v>
      </c>
      <c r="N11" s="119"/>
      <c r="O11" s="119">
        <v>338.4</v>
      </c>
      <c r="P11" s="119">
        <v>312.89999999999998</v>
      </c>
      <c r="Q11" s="119">
        <v>364</v>
      </c>
      <c r="R11" s="135">
        <v>615.5</v>
      </c>
      <c r="S11" s="106"/>
    </row>
    <row r="12" spans="1:25" x14ac:dyDescent="0.25">
      <c r="B12" s="256"/>
      <c r="C12" s="107">
        <v>2003</v>
      </c>
      <c r="E12" s="119">
        <v>1152.9000000000001</v>
      </c>
      <c r="F12" s="119">
        <v>1106.5</v>
      </c>
      <c r="G12" s="119">
        <v>1199.4000000000001</v>
      </c>
      <c r="H12" s="120">
        <v>2116</v>
      </c>
      <c r="I12" s="134"/>
      <c r="J12" s="119">
        <v>824.4</v>
      </c>
      <c r="K12" s="119">
        <v>785</v>
      </c>
      <c r="L12" s="119">
        <v>863.8</v>
      </c>
      <c r="M12" s="135">
        <v>1524</v>
      </c>
      <c r="N12" s="119"/>
      <c r="O12" s="119">
        <v>328.5</v>
      </c>
      <c r="P12" s="119">
        <v>303.2</v>
      </c>
      <c r="Q12" s="119">
        <v>353.8</v>
      </c>
      <c r="R12" s="135">
        <v>592</v>
      </c>
      <c r="S12" s="106"/>
    </row>
    <row r="13" spans="1:25" x14ac:dyDescent="0.25">
      <c r="B13" s="256"/>
      <c r="C13" s="107">
        <v>2004</v>
      </c>
      <c r="E13" s="119">
        <v>1064.3</v>
      </c>
      <c r="F13" s="119">
        <v>1019</v>
      </c>
      <c r="G13" s="119">
        <v>1109.5999999999999</v>
      </c>
      <c r="H13" s="120">
        <v>1915</v>
      </c>
      <c r="I13" s="134"/>
      <c r="J13" s="119">
        <v>757.3</v>
      </c>
      <c r="K13" s="119">
        <v>719</v>
      </c>
      <c r="L13" s="119">
        <v>795.5</v>
      </c>
      <c r="M13" s="135">
        <v>1373</v>
      </c>
      <c r="N13" s="119"/>
      <c r="O13" s="119">
        <v>307.10000000000002</v>
      </c>
      <c r="P13" s="119">
        <v>282.3</v>
      </c>
      <c r="Q13" s="119">
        <v>331.9</v>
      </c>
      <c r="R13" s="135">
        <v>542</v>
      </c>
      <c r="S13" s="106"/>
    </row>
    <row r="14" spans="1:25" x14ac:dyDescent="0.25">
      <c r="B14" s="256"/>
      <c r="C14" s="107">
        <v>2005</v>
      </c>
      <c r="E14" s="119">
        <v>1011.5</v>
      </c>
      <c r="F14" s="119">
        <v>967.2</v>
      </c>
      <c r="G14" s="119">
        <v>1055.9000000000001</v>
      </c>
      <c r="H14" s="120">
        <v>1806</v>
      </c>
      <c r="I14" s="134"/>
      <c r="J14" s="119">
        <v>729.4</v>
      </c>
      <c r="K14" s="119">
        <v>691.7</v>
      </c>
      <c r="L14" s="119">
        <v>767</v>
      </c>
      <c r="M14" s="135">
        <v>1311</v>
      </c>
      <c r="N14" s="119"/>
      <c r="O14" s="119">
        <v>282.2</v>
      </c>
      <c r="P14" s="119">
        <v>258.3</v>
      </c>
      <c r="Q14" s="119">
        <v>306</v>
      </c>
      <c r="R14" s="135">
        <v>495</v>
      </c>
      <c r="S14" s="106"/>
    </row>
    <row r="15" spans="1:25" x14ac:dyDescent="0.25">
      <c r="B15" s="256"/>
      <c r="C15" s="107">
        <v>2006</v>
      </c>
      <c r="E15" s="119">
        <v>1024.4000000000001</v>
      </c>
      <c r="F15" s="119">
        <v>979.9</v>
      </c>
      <c r="G15" s="119">
        <v>1068.8</v>
      </c>
      <c r="H15" s="120">
        <v>1852</v>
      </c>
      <c r="I15" s="134"/>
      <c r="J15" s="119">
        <v>748.8</v>
      </c>
      <c r="K15" s="119">
        <v>710.8</v>
      </c>
      <c r="L15" s="119">
        <v>786.8</v>
      </c>
      <c r="M15" s="135">
        <v>1365</v>
      </c>
      <c r="N15" s="119"/>
      <c r="O15" s="119">
        <v>275.5</v>
      </c>
      <c r="P15" s="119">
        <v>252</v>
      </c>
      <c r="Q15" s="119">
        <v>299.10000000000002</v>
      </c>
      <c r="R15" s="135">
        <v>487</v>
      </c>
      <c r="S15" s="106"/>
    </row>
    <row r="16" spans="1:25" x14ac:dyDescent="0.25">
      <c r="B16" s="256"/>
      <c r="C16" s="107">
        <v>2007</v>
      </c>
      <c r="E16" s="119">
        <v>1015.2</v>
      </c>
      <c r="F16" s="119">
        <v>971</v>
      </c>
      <c r="G16" s="119">
        <v>1059.5</v>
      </c>
      <c r="H16" s="120">
        <v>1834</v>
      </c>
      <c r="I16" s="134"/>
      <c r="J16" s="119">
        <v>711.4</v>
      </c>
      <c r="K16" s="119">
        <v>674.4</v>
      </c>
      <c r="L16" s="119">
        <v>748.4</v>
      </c>
      <c r="M16" s="135">
        <v>1296.5</v>
      </c>
      <c r="N16" s="119"/>
      <c r="O16" s="119">
        <v>303.8</v>
      </c>
      <c r="P16" s="119">
        <v>279.10000000000002</v>
      </c>
      <c r="Q16" s="119">
        <v>328.5</v>
      </c>
      <c r="R16" s="135">
        <v>537.5</v>
      </c>
      <c r="S16" s="106"/>
    </row>
    <row r="17" spans="1:19" x14ac:dyDescent="0.25">
      <c r="B17" s="256"/>
      <c r="C17" s="107">
        <v>2008</v>
      </c>
      <c r="E17" s="119">
        <v>961.7</v>
      </c>
      <c r="F17" s="119">
        <v>918.8</v>
      </c>
      <c r="G17" s="119">
        <v>1004.6</v>
      </c>
      <c r="H17" s="120">
        <v>1753</v>
      </c>
      <c r="I17" s="134"/>
      <c r="J17" s="119">
        <v>694.2</v>
      </c>
      <c r="K17" s="119">
        <v>657.7</v>
      </c>
      <c r="L17" s="119">
        <v>730.6</v>
      </c>
      <c r="M17" s="135">
        <v>1281</v>
      </c>
      <c r="N17" s="119"/>
      <c r="O17" s="119">
        <v>267.5</v>
      </c>
      <c r="P17" s="119">
        <v>244.3</v>
      </c>
      <c r="Q17" s="119">
        <v>290.7</v>
      </c>
      <c r="R17" s="135">
        <v>472</v>
      </c>
      <c r="S17" s="106"/>
    </row>
    <row r="18" spans="1:19" x14ac:dyDescent="0.25">
      <c r="B18" s="256"/>
      <c r="C18" s="107">
        <v>2009</v>
      </c>
      <c r="E18" s="119">
        <v>909.7</v>
      </c>
      <c r="F18" s="119">
        <v>868</v>
      </c>
      <c r="G18" s="119">
        <v>951.4</v>
      </c>
      <c r="H18" s="120">
        <v>1672</v>
      </c>
      <c r="I18" s="134"/>
      <c r="J18" s="119">
        <v>667.4</v>
      </c>
      <c r="K18" s="119">
        <v>631.79999999999995</v>
      </c>
      <c r="L18" s="119">
        <v>703.1</v>
      </c>
      <c r="M18" s="135">
        <v>1240.5</v>
      </c>
      <c r="N18" s="119"/>
      <c r="O18" s="119">
        <v>242.3</v>
      </c>
      <c r="P18" s="119">
        <v>220.3</v>
      </c>
      <c r="Q18" s="119">
        <v>264.3</v>
      </c>
      <c r="R18" s="135">
        <v>431.5</v>
      </c>
      <c r="S18" s="106"/>
    </row>
    <row r="19" spans="1:19" x14ac:dyDescent="0.25">
      <c r="B19" s="256"/>
      <c r="C19" s="107">
        <v>2010</v>
      </c>
      <c r="E19" s="119">
        <v>877.6</v>
      </c>
      <c r="F19" s="119">
        <v>837.3</v>
      </c>
      <c r="G19" s="119">
        <v>918</v>
      </c>
      <c r="H19" s="120">
        <v>1662</v>
      </c>
      <c r="I19" s="134"/>
      <c r="J19" s="119">
        <v>629.20000000000005</v>
      </c>
      <c r="K19" s="119">
        <v>595</v>
      </c>
      <c r="L19" s="119">
        <v>663.3</v>
      </c>
      <c r="M19" s="135">
        <v>1205</v>
      </c>
      <c r="N19" s="119"/>
      <c r="O19" s="119">
        <v>248.5</v>
      </c>
      <c r="P19" s="119">
        <v>226.5</v>
      </c>
      <c r="Q19" s="119">
        <v>270.39999999999998</v>
      </c>
      <c r="R19" s="135">
        <v>457</v>
      </c>
      <c r="S19" s="106"/>
    </row>
    <row r="20" spans="1:19" x14ac:dyDescent="0.25">
      <c r="B20" s="256"/>
      <c r="C20" s="107">
        <v>2011</v>
      </c>
      <c r="E20" s="119">
        <v>825.9</v>
      </c>
      <c r="F20" s="119">
        <v>786.7</v>
      </c>
      <c r="G20" s="119">
        <v>865.1</v>
      </c>
      <c r="H20" s="120">
        <v>1568</v>
      </c>
      <c r="I20" s="134"/>
      <c r="J20" s="119">
        <v>609.9</v>
      </c>
      <c r="K20" s="119">
        <v>576.20000000000005</v>
      </c>
      <c r="L20" s="119">
        <v>643.5</v>
      </c>
      <c r="M20" s="135">
        <v>1165</v>
      </c>
      <c r="N20" s="119"/>
      <c r="O20" s="119">
        <v>216</v>
      </c>
      <c r="P20" s="119">
        <v>195.6</v>
      </c>
      <c r="Q20" s="119">
        <v>236.5</v>
      </c>
      <c r="R20" s="135">
        <v>403</v>
      </c>
      <c r="S20" s="106"/>
    </row>
    <row r="21" spans="1:19" x14ac:dyDescent="0.25">
      <c r="B21" s="256"/>
      <c r="C21" s="107">
        <v>2012</v>
      </c>
      <c r="E21" s="119">
        <v>787.1</v>
      </c>
      <c r="F21" s="119">
        <v>748.9</v>
      </c>
      <c r="G21" s="119">
        <v>825.3</v>
      </c>
      <c r="H21" s="120">
        <v>1495</v>
      </c>
      <c r="I21" s="134"/>
      <c r="J21" s="119">
        <v>563.5</v>
      </c>
      <c r="K21" s="119">
        <v>531.29999999999995</v>
      </c>
      <c r="L21" s="119">
        <v>595.79999999999995</v>
      </c>
      <c r="M21" s="135">
        <v>1080.5</v>
      </c>
      <c r="N21" s="119"/>
      <c r="O21" s="119">
        <v>223.6</v>
      </c>
      <c r="P21" s="119">
        <v>202.8</v>
      </c>
      <c r="Q21" s="119">
        <v>244.4</v>
      </c>
      <c r="R21" s="135">
        <v>414.5</v>
      </c>
      <c r="S21" s="106"/>
    </row>
    <row r="22" spans="1:19" x14ac:dyDescent="0.25">
      <c r="B22" s="256"/>
      <c r="C22" s="107">
        <v>2013</v>
      </c>
      <c r="E22" s="119">
        <v>790.7</v>
      </c>
      <c r="F22" s="119">
        <v>752.4</v>
      </c>
      <c r="G22" s="119">
        <v>828.9</v>
      </c>
      <c r="H22" s="120">
        <v>1508</v>
      </c>
      <c r="I22" s="134"/>
      <c r="J22" s="119">
        <v>583.79999999999995</v>
      </c>
      <c r="K22" s="119">
        <v>551</v>
      </c>
      <c r="L22" s="119">
        <v>616.70000000000005</v>
      </c>
      <c r="M22" s="135">
        <v>1118</v>
      </c>
      <c r="N22" s="119"/>
      <c r="O22" s="119">
        <v>206.8</v>
      </c>
      <c r="P22" s="119">
        <v>187</v>
      </c>
      <c r="Q22" s="119">
        <v>226.6</v>
      </c>
      <c r="R22" s="135">
        <v>390</v>
      </c>
      <c r="S22" s="106"/>
    </row>
    <row r="23" spans="1:19" x14ac:dyDescent="0.25">
      <c r="B23" s="256"/>
      <c r="C23" s="107">
        <v>2014</v>
      </c>
      <c r="E23" s="119">
        <v>767.9</v>
      </c>
      <c r="F23" s="119">
        <v>730.8</v>
      </c>
      <c r="G23" s="119">
        <v>804.9</v>
      </c>
      <c r="H23" s="120">
        <v>1509</v>
      </c>
      <c r="I23" s="134"/>
      <c r="J23" s="119">
        <v>567.20000000000005</v>
      </c>
      <c r="K23" s="119">
        <v>535.4</v>
      </c>
      <c r="L23" s="119">
        <v>599.1</v>
      </c>
      <c r="M23" s="135">
        <v>1120.5</v>
      </c>
      <c r="N23" s="119"/>
      <c r="O23" s="119">
        <v>200.6</v>
      </c>
      <c r="P23" s="119">
        <v>181.4</v>
      </c>
      <c r="Q23" s="119">
        <v>219.9</v>
      </c>
      <c r="R23" s="135">
        <v>388.5</v>
      </c>
      <c r="S23" s="106"/>
    </row>
    <row r="24" spans="1:19" x14ac:dyDescent="0.25">
      <c r="B24" s="256"/>
      <c r="C24" s="107">
        <v>2015</v>
      </c>
      <c r="E24" s="119">
        <v>817.2</v>
      </c>
      <c r="F24" s="119">
        <v>779</v>
      </c>
      <c r="G24" s="119">
        <v>855.5</v>
      </c>
      <c r="H24" s="120">
        <v>1604</v>
      </c>
      <c r="I24" s="134"/>
      <c r="J24" s="119">
        <v>597.5</v>
      </c>
      <c r="K24" s="119">
        <v>564.79999999999995</v>
      </c>
      <c r="L24" s="119">
        <v>630.20000000000005</v>
      </c>
      <c r="M24" s="135">
        <v>1184</v>
      </c>
      <c r="N24" s="119"/>
      <c r="O24" s="119">
        <v>219.8</v>
      </c>
      <c r="P24" s="119">
        <v>199.5</v>
      </c>
      <c r="Q24" s="119">
        <v>240.1</v>
      </c>
      <c r="R24" s="135">
        <v>420</v>
      </c>
      <c r="S24" s="106"/>
    </row>
    <row r="25" spans="1:19" x14ac:dyDescent="0.25">
      <c r="B25" s="256"/>
      <c r="C25" s="107">
        <v>2016</v>
      </c>
      <c r="E25" s="119">
        <v>838.4</v>
      </c>
      <c r="F25" s="119">
        <v>800</v>
      </c>
      <c r="G25" s="119">
        <v>876.7</v>
      </c>
      <c r="H25" s="120">
        <v>1682</v>
      </c>
      <c r="I25" s="134"/>
      <c r="J25" s="119">
        <v>620.1</v>
      </c>
      <c r="K25" s="119">
        <v>587.20000000000005</v>
      </c>
      <c r="L25" s="119">
        <v>653</v>
      </c>
      <c r="M25" s="135">
        <v>1256</v>
      </c>
      <c r="N25" s="119"/>
      <c r="O25" s="119">
        <v>218.3</v>
      </c>
      <c r="P25" s="119">
        <v>198.3</v>
      </c>
      <c r="Q25" s="119">
        <v>238.2</v>
      </c>
      <c r="R25" s="135">
        <v>426</v>
      </c>
      <c r="S25" s="106"/>
    </row>
    <row r="26" spans="1:19" x14ac:dyDescent="0.25">
      <c r="B26" s="256"/>
      <c r="C26" s="107">
        <v>2017</v>
      </c>
      <c r="E26" s="119">
        <v>797.4</v>
      </c>
      <c r="F26" s="119">
        <v>760.4</v>
      </c>
      <c r="G26" s="119">
        <v>834.5</v>
      </c>
      <c r="H26" s="120">
        <v>1619</v>
      </c>
      <c r="I26" s="134"/>
      <c r="J26" s="119">
        <v>607</v>
      </c>
      <c r="K26" s="119">
        <v>574.70000000000005</v>
      </c>
      <c r="L26" s="119">
        <v>639.29999999999995</v>
      </c>
      <c r="M26" s="135">
        <v>1241</v>
      </c>
      <c r="N26" s="119"/>
      <c r="O26" s="119">
        <v>190.5</v>
      </c>
      <c r="P26" s="119">
        <v>172</v>
      </c>
      <c r="Q26" s="119">
        <v>208.9</v>
      </c>
      <c r="R26" s="135">
        <v>378</v>
      </c>
      <c r="S26" s="106"/>
    </row>
    <row r="27" spans="1:19" x14ac:dyDescent="0.25">
      <c r="B27" s="256"/>
      <c r="C27" s="107">
        <v>2018</v>
      </c>
      <c r="E27" s="119">
        <v>798.8</v>
      </c>
      <c r="F27" s="119">
        <v>761.9</v>
      </c>
      <c r="G27" s="119">
        <v>835.8</v>
      </c>
      <c r="H27" s="120">
        <v>1633</v>
      </c>
      <c r="I27" s="134"/>
      <c r="J27" s="119">
        <v>606.6</v>
      </c>
      <c r="K27" s="119">
        <v>574.4</v>
      </c>
      <c r="L27" s="119">
        <v>638.79999999999995</v>
      </c>
      <c r="M27" s="135">
        <v>1249</v>
      </c>
      <c r="N27" s="119"/>
      <c r="O27" s="119">
        <v>192.3</v>
      </c>
      <c r="P27" s="119">
        <v>173.8</v>
      </c>
      <c r="Q27" s="119">
        <v>210.7</v>
      </c>
      <c r="R27" s="135">
        <v>384</v>
      </c>
      <c r="S27" s="106"/>
    </row>
    <row r="28" spans="1:19" x14ac:dyDescent="0.25">
      <c r="B28" s="256"/>
      <c r="C28" s="107">
        <v>2019</v>
      </c>
      <c r="E28" s="119">
        <v>807.1</v>
      </c>
      <c r="F28" s="119">
        <v>770.1</v>
      </c>
      <c r="G28" s="119">
        <v>844.1</v>
      </c>
      <c r="H28" s="120">
        <v>1659</v>
      </c>
      <c r="I28" s="134"/>
      <c r="J28" s="119">
        <v>628.20000000000005</v>
      </c>
      <c r="K28" s="119">
        <v>595.5</v>
      </c>
      <c r="L28" s="119">
        <v>660.9</v>
      </c>
      <c r="M28" s="135">
        <v>1296.5</v>
      </c>
      <c r="N28" s="119"/>
      <c r="O28" s="119">
        <v>178.9</v>
      </c>
      <c r="P28" s="119">
        <v>161.19999999999999</v>
      </c>
      <c r="Q28" s="119">
        <v>196.6</v>
      </c>
      <c r="R28" s="135">
        <v>362.5</v>
      </c>
      <c r="S28" s="106"/>
    </row>
    <row r="29" spans="1:19" x14ac:dyDescent="0.25">
      <c r="B29" s="256"/>
      <c r="C29" s="107">
        <v>2020</v>
      </c>
      <c r="E29" s="119">
        <v>904.7</v>
      </c>
      <c r="F29" s="119">
        <v>865.8</v>
      </c>
      <c r="G29" s="119">
        <v>943.6</v>
      </c>
      <c r="H29" s="120">
        <v>1880</v>
      </c>
      <c r="I29" s="134"/>
      <c r="J29" s="119">
        <v>697.9</v>
      </c>
      <c r="K29" s="119">
        <v>663.7</v>
      </c>
      <c r="L29" s="119">
        <v>732.1</v>
      </c>
      <c r="M29" s="135">
        <v>1458.5</v>
      </c>
      <c r="N29" s="119"/>
      <c r="O29" s="119">
        <v>206.8</v>
      </c>
      <c r="P29" s="119">
        <v>187.9</v>
      </c>
      <c r="Q29" s="119">
        <v>225.7</v>
      </c>
      <c r="R29" s="135">
        <v>421.5</v>
      </c>
      <c r="S29" s="106"/>
    </row>
    <row r="30" spans="1:19" x14ac:dyDescent="0.25">
      <c r="A30" s="123"/>
      <c r="B30" s="274"/>
      <c r="C30" s="122">
        <v>2021</v>
      </c>
      <c r="D30" s="123"/>
      <c r="E30" s="124">
        <v>945.1</v>
      </c>
      <c r="F30" s="124">
        <v>905.3</v>
      </c>
      <c r="G30" s="124">
        <v>984.9</v>
      </c>
      <c r="H30" s="125">
        <v>1960</v>
      </c>
      <c r="I30" s="137"/>
      <c r="J30" s="124">
        <v>731.2</v>
      </c>
      <c r="K30" s="124">
        <v>696.2</v>
      </c>
      <c r="L30" s="124">
        <v>766.2</v>
      </c>
      <c r="M30" s="138">
        <v>1521</v>
      </c>
      <c r="N30" s="124"/>
      <c r="O30" s="124">
        <v>213.9</v>
      </c>
      <c r="P30" s="124">
        <v>194.7</v>
      </c>
      <c r="Q30" s="124">
        <v>233.1</v>
      </c>
      <c r="R30" s="138">
        <v>439</v>
      </c>
      <c r="S30" s="106"/>
    </row>
    <row r="31" spans="1:19" x14ac:dyDescent="0.25">
      <c r="B31" s="276">
        <v>2</v>
      </c>
      <c r="C31" s="107">
        <v>2001</v>
      </c>
      <c r="E31" s="119">
        <v>854.9</v>
      </c>
      <c r="F31" s="119">
        <v>815.4</v>
      </c>
      <c r="G31" s="119">
        <v>894.3</v>
      </c>
      <c r="H31" s="120">
        <v>1618</v>
      </c>
      <c r="I31" s="134"/>
      <c r="J31" s="119">
        <v>577.70000000000005</v>
      </c>
      <c r="K31" s="119">
        <v>545.29999999999995</v>
      </c>
      <c r="L31" s="119">
        <v>610.20000000000005</v>
      </c>
      <c r="M31" s="135">
        <v>1101</v>
      </c>
      <c r="N31" s="119"/>
      <c r="O31" s="119">
        <v>277.10000000000002</v>
      </c>
      <c r="P31" s="119">
        <v>254.3</v>
      </c>
      <c r="Q31" s="119">
        <v>299.89999999999998</v>
      </c>
      <c r="R31" s="135">
        <v>517</v>
      </c>
      <c r="S31" s="106"/>
    </row>
    <row r="32" spans="1:19" x14ac:dyDescent="0.25">
      <c r="B32" s="276"/>
      <c r="C32" s="107">
        <v>2002</v>
      </c>
      <c r="E32" s="119">
        <v>835.3</v>
      </c>
      <c r="F32" s="119">
        <v>796.4</v>
      </c>
      <c r="G32" s="119">
        <v>874.3</v>
      </c>
      <c r="H32" s="120">
        <v>1587</v>
      </c>
      <c r="I32" s="134"/>
      <c r="J32" s="119">
        <v>580.5</v>
      </c>
      <c r="K32" s="119">
        <v>548</v>
      </c>
      <c r="L32" s="119">
        <v>613</v>
      </c>
      <c r="M32" s="135">
        <v>1110.5</v>
      </c>
      <c r="N32" s="119"/>
      <c r="O32" s="119">
        <v>254.8</v>
      </c>
      <c r="P32" s="119">
        <v>233</v>
      </c>
      <c r="Q32" s="119">
        <v>276.7</v>
      </c>
      <c r="R32" s="135">
        <v>476.5</v>
      </c>
      <c r="S32" s="106"/>
    </row>
    <row r="33" spans="2:19" x14ac:dyDescent="0.25">
      <c r="B33" s="276"/>
      <c r="C33" s="107">
        <v>2003</v>
      </c>
      <c r="E33" s="119">
        <v>827.4</v>
      </c>
      <c r="F33" s="119">
        <v>788.6</v>
      </c>
      <c r="G33" s="119">
        <v>866.2</v>
      </c>
      <c r="H33" s="120">
        <v>1569</v>
      </c>
      <c r="I33" s="134"/>
      <c r="J33" s="119">
        <v>563.6</v>
      </c>
      <c r="K33" s="119">
        <v>531.5</v>
      </c>
      <c r="L33" s="119">
        <v>595.70000000000005</v>
      </c>
      <c r="M33" s="135">
        <v>1073</v>
      </c>
      <c r="N33" s="119"/>
      <c r="O33" s="119">
        <v>263.89999999999998</v>
      </c>
      <c r="P33" s="119">
        <v>241.7</v>
      </c>
      <c r="Q33" s="119">
        <v>286</v>
      </c>
      <c r="R33" s="135">
        <v>496</v>
      </c>
      <c r="S33" s="106"/>
    </row>
    <row r="34" spans="2:19" x14ac:dyDescent="0.25">
      <c r="B34" s="276"/>
      <c r="C34" s="107">
        <v>2004</v>
      </c>
      <c r="E34" s="119">
        <v>794.6</v>
      </c>
      <c r="F34" s="119">
        <v>756.8</v>
      </c>
      <c r="G34" s="119">
        <v>832.4</v>
      </c>
      <c r="H34" s="120">
        <v>1530</v>
      </c>
      <c r="I34" s="134"/>
      <c r="J34" s="119">
        <v>548.4</v>
      </c>
      <c r="K34" s="119">
        <v>517.1</v>
      </c>
      <c r="L34" s="119">
        <v>579.79999999999995</v>
      </c>
      <c r="M34" s="135">
        <v>1065</v>
      </c>
      <c r="N34" s="119"/>
      <c r="O34" s="119">
        <v>246.2</v>
      </c>
      <c r="P34" s="119">
        <v>224.8</v>
      </c>
      <c r="Q34" s="119">
        <v>267.5</v>
      </c>
      <c r="R34" s="135">
        <v>465</v>
      </c>
      <c r="S34" s="106"/>
    </row>
    <row r="35" spans="2:19" x14ac:dyDescent="0.25">
      <c r="B35" s="276"/>
      <c r="C35" s="107">
        <v>2005</v>
      </c>
      <c r="E35" s="119">
        <v>783.2</v>
      </c>
      <c r="F35" s="119">
        <v>745.7</v>
      </c>
      <c r="G35" s="119">
        <v>820.7</v>
      </c>
      <c r="H35" s="120">
        <v>1506</v>
      </c>
      <c r="I35" s="134"/>
      <c r="J35" s="119">
        <v>539.9</v>
      </c>
      <c r="K35" s="119">
        <v>508.8</v>
      </c>
      <c r="L35" s="119">
        <v>571.1</v>
      </c>
      <c r="M35" s="135">
        <v>1046</v>
      </c>
      <c r="N35" s="119"/>
      <c r="O35" s="119">
        <v>243.3</v>
      </c>
      <c r="P35" s="119">
        <v>222.1</v>
      </c>
      <c r="Q35" s="119">
        <v>264.5</v>
      </c>
      <c r="R35" s="135">
        <v>460</v>
      </c>
      <c r="S35" s="106"/>
    </row>
    <row r="36" spans="2:19" x14ac:dyDescent="0.25">
      <c r="B36" s="276"/>
      <c r="C36" s="107">
        <v>2006</v>
      </c>
      <c r="E36" s="119">
        <v>777.1</v>
      </c>
      <c r="F36" s="119">
        <v>739.8</v>
      </c>
      <c r="G36" s="119">
        <v>814.3</v>
      </c>
      <c r="H36" s="120">
        <v>1507</v>
      </c>
      <c r="I36" s="134"/>
      <c r="J36" s="119">
        <v>541.5</v>
      </c>
      <c r="K36" s="119">
        <v>510.4</v>
      </c>
      <c r="L36" s="119">
        <v>572.70000000000005</v>
      </c>
      <c r="M36" s="135">
        <v>1054.5</v>
      </c>
      <c r="N36" s="119"/>
      <c r="O36" s="119">
        <v>235.5</v>
      </c>
      <c r="P36" s="119">
        <v>214.8</v>
      </c>
      <c r="Q36" s="119">
        <v>256.3</v>
      </c>
      <c r="R36" s="135">
        <v>452.5</v>
      </c>
      <c r="S36" s="106"/>
    </row>
    <row r="37" spans="2:19" x14ac:dyDescent="0.25">
      <c r="B37" s="276"/>
      <c r="C37" s="107">
        <v>2007</v>
      </c>
      <c r="E37" s="119">
        <v>759</v>
      </c>
      <c r="F37" s="119">
        <v>722.1</v>
      </c>
      <c r="G37" s="119">
        <v>796</v>
      </c>
      <c r="H37" s="120">
        <v>1464</v>
      </c>
      <c r="I37" s="134"/>
      <c r="J37" s="119">
        <v>535.70000000000005</v>
      </c>
      <c r="K37" s="119">
        <v>504.6</v>
      </c>
      <c r="L37" s="119">
        <v>566.70000000000005</v>
      </c>
      <c r="M37" s="135">
        <v>1040</v>
      </c>
      <c r="N37" s="119"/>
      <c r="O37" s="119">
        <v>223.4</v>
      </c>
      <c r="P37" s="119">
        <v>203</v>
      </c>
      <c r="Q37" s="119">
        <v>243.8</v>
      </c>
      <c r="R37" s="135">
        <v>424</v>
      </c>
      <c r="S37" s="106"/>
    </row>
    <row r="38" spans="2:19" x14ac:dyDescent="0.25">
      <c r="B38" s="276"/>
      <c r="C38" s="107">
        <v>2008</v>
      </c>
      <c r="E38" s="119">
        <v>733.1</v>
      </c>
      <c r="F38" s="119">
        <v>696.8</v>
      </c>
      <c r="G38" s="119">
        <v>769.4</v>
      </c>
      <c r="H38" s="120">
        <v>1416</v>
      </c>
      <c r="I38" s="134"/>
      <c r="J38" s="119">
        <v>514.4</v>
      </c>
      <c r="K38" s="119">
        <v>484</v>
      </c>
      <c r="L38" s="119">
        <v>544.70000000000005</v>
      </c>
      <c r="M38" s="135">
        <v>1003</v>
      </c>
      <c r="N38" s="119"/>
      <c r="O38" s="119">
        <v>218.8</v>
      </c>
      <c r="P38" s="119">
        <v>198.6</v>
      </c>
      <c r="Q38" s="119">
        <v>239</v>
      </c>
      <c r="R38" s="135">
        <v>413</v>
      </c>
      <c r="S38" s="106"/>
    </row>
    <row r="39" spans="2:19" x14ac:dyDescent="0.25">
      <c r="B39" s="276"/>
      <c r="C39" s="107">
        <v>2009</v>
      </c>
      <c r="E39" s="119">
        <v>677.1</v>
      </c>
      <c r="F39" s="119">
        <v>642.29999999999995</v>
      </c>
      <c r="G39" s="119">
        <v>711.8</v>
      </c>
      <c r="H39" s="120">
        <v>1323</v>
      </c>
      <c r="I39" s="134"/>
      <c r="J39" s="119">
        <v>486.9</v>
      </c>
      <c r="K39" s="119">
        <v>457.5</v>
      </c>
      <c r="L39" s="119">
        <v>516.4</v>
      </c>
      <c r="M39" s="135">
        <v>958</v>
      </c>
      <c r="N39" s="119"/>
      <c r="O39" s="119">
        <v>190.2</v>
      </c>
      <c r="P39" s="119">
        <v>171.5</v>
      </c>
      <c r="Q39" s="119">
        <v>208.8</v>
      </c>
      <c r="R39" s="135">
        <v>365</v>
      </c>
      <c r="S39" s="106"/>
    </row>
    <row r="40" spans="2:19" x14ac:dyDescent="0.25">
      <c r="B40" s="276"/>
      <c r="C40" s="107">
        <v>2010</v>
      </c>
      <c r="E40" s="119">
        <v>653</v>
      </c>
      <c r="F40" s="119">
        <v>618.70000000000005</v>
      </c>
      <c r="G40" s="119">
        <v>687.2</v>
      </c>
      <c r="H40" s="120">
        <v>1269</v>
      </c>
      <c r="I40" s="134"/>
      <c r="J40" s="119">
        <v>460.8</v>
      </c>
      <c r="K40" s="119">
        <v>432</v>
      </c>
      <c r="L40" s="119">
        <v>489.5</v>
      </c>
      <c r="M40" s="135">
        <v>902</v>
      </c>
      <c r="N40" s="119"/>
      <c r="O40" s="119">
        <v>192.2</v>
      </c>
      <c r="P40" s="119">
        <v>173.3</v>
      </c>
      <c r="Q40" s="119">
        <v>211</v>
      </c>
      <c r="R40" s="135">
        <v>367</v>
      </c>
      <c r="S40" s="106"/>
    </row>
    <row r="41" spans="2:19" x14ac:dyDescent="0.25">
      <c r="B41" s="276"/>
      <c r="C41" s="107">
        <v>2011</v>
      </c>
      <c r="E41" s="119">
        <v>647.5</v>
      </c>
      <c r="F41" s="119">
        <v>613.5</v>
      </c>
      <c r="G41" s="119">
        <v>681.5</v>
      </c>
      <c r="H41" s="120">
        <v>1266</v>
      </c>
      <c r="I41" s="134"/>
      <c r="J41" s="119">
        <v>463.3</v>
      </c>
      <c r="K41" s="119">
        <v>434.5</v>
      </c>
      <c r="L41" s="119">
        <v>492.1</v>
      </c>
      <c r="M41" s="135">
        <v>908</v>
      </c>
      <c r="N41" s="119"/>
      <c r="O41" s="119">
        <v>184.1</v>
      </c>
      <c r="P41" s="119">
        <v>165.8</v>
      </c>
      <c r="Q41" s="119">
        <v>202.5</v>
      </c>
      <c r="R41" s="135">
        <v>358</v>
      </c>
      <c r="S41" s="106"/>
    </row>
    <row r="42" spans="2:19" x14ac:dyDescent="0.25">
      <c r="B42" s="276"/>
      <c r="C42" s="107">
        <v>2012</v>
      </c>
      <c r="E42" s="119">
        <v>607.29999999999995</v>
      </c>
      <c r="F42" s="119">
        <v>574.5</v>
      </c>
      <c r="G42" s="119">
        <v>640.1</v>
      </c>
      <c r="H42" s="120">
        <v>1194</v>
      </c>
      <c r="I42" s="134"/>
      <c r="J42" s="119">
        <v>431.5</v>
      </c>
      <c r="K42" s="119">
        <v>403.8</v>
      </c>
      <c r="L42" s="119">
        <v>459.1</v>
      </c>
      <c r="M42" s="135">
        <v>852</v>
      </c>
      <c r="N42" s="119"/>
      <c r="O42" s="119">
        <v>175.8</v>
      </c>
      <c r="P42" s="119">
        <v>158</v>
      </c>
      <c r="Q42" s="119">
        <v>193.7</v>
      </c>
      <c r="R42" s="135">
        <v>342</v>
      </c>
      <c r="S42" s="106"/>
    </row>
    <row r="43" spans="2:19" x14ac:dyDescent="0.25">
      <c r="B43" s="276"/>
      <c r="C43" s="107">
        <v>2013</v>
      </c>
      <c r="E43" s="119">
        <v>610.5</v>
      </c>
      <c r="F43" s="119">
        <v>577.6</v>
      </c>
      <c r="G43" s="119">
        <v>643.5</v>
      </c>
      <c r="H43" s="120">
        <v>1200</v>
      </c>
      <c r="I43" s="134"/>
      <c r="J43" s="119">
        <v>438.7</v>
      </c>
      <c r="K43" s="119">
        <v>410.7</v>
      </c>
      <c r="L43" s="119">
        <v>466.6</v>
      </c>
      <c r="M43" s="135">
        <v>864.5</v>
      </c>
      <c r="N43" s="119"/>
      <c r="O43" s="119">
        <v>171.9</v>
      </c>
      <c r="P43" s="119">
        <v>154.19999999999999</v>
      </c>
      <c r="Q43" s="119">
        <v>189.5</v>
      </c>
      <c r="R43" s="135">
        <v>335.5</v>
      </c>
      <c r="S43" s="106"/>
    </row>
    <row r="44" spans="2:19" x14ac:dyDescent="0.25">
      <c r="B44" s="276"/>
      <c r="C44" s="107">
        <v>2014</v>
      </c>
      <c r="E44" s="119">
        <v>592.79999999999995</v>
      </c>
      <c r="F44" s="119">
        <v>561.1</v>
      </c>
      <c r="G44" s="119">
        <v>624.5</v>
      </c>
      <c r="H44" s="120">
        <v>1222</v>
      </c>
      <c r="I44" s="134"/>
      <c r="J44" s="119">
        <v>444.5</v>
      </c>
      <c r="K44" s="119">
        <v>417</v>
      </c>
      <c r="L44" s="119">
        <v>471.9</v>
      </c>
      <c r="M44" s="135">
        <v>922</v>
      </c>
      <c r="N44" s="119"/>
      <c r="O44" s="119">
        <v>148.30000000000001</v>
      </c>
      <c r="P44" s="119">
        <v>132.19999999999999</v>
      </c>
      <c r="Q44" s="119">
        <v>164.4</v>
      </c>
      <c r="R44" s="135">
        <v>300</v>
      </c>
      <c r="S44" s="106"/>
    </row>
    <row r="45" spans="2:19" x14ac:dyDescent="0.25">
      <c r="B45" s="276"/>
      <c r="C45" s="107">
        <v>2015</v>
      </c>
      <c r="E45" s="119">
        <v>595.29999999999995</v>
      </c>
      <c r="F45" s="119">
        <v>563.6</v>
      </c>
      <c r="G45" s="119">
        <v>627.1</v>
      </c>
      <c r="H45" s="120">
        <v>1227</v>
      </c>
      <c r="I45" s="134"/>
      <c r="J45" s="119">
        <v>427.5</v>
      </c>
      <c r="K45" s="119">
        <v>400.6</v>
      </c>
      <c r="L45" s="119">
        <v>454.4</v>
      </c>
      <c r="M45" s="135">
        <v>887</v>
      </c>
      <c r="N45" s="119"/>
      <c r="O45" s="119">
        <v>167.8</v>
      </c>
      <c r="P45" s="119">
        <v>150.69999999999999</v>
      </c>
      <c r="Q45" s="119">
        <v>185</v>
      </c>
      <c r="R45" s="135">
        <v>340</v>
      </c>
      <c r="S45" s="106"/>
    </row>
    <row r="46" spans="2:19" x14ac:dyDescent="0.25">
      <c r="B46" s="276"/>
      <c r="C46" s="107">
        <v>2016</v>
      </c>
      <c r="E46" s="119">
        <v>605.6</v>
      </c>
      <c r="F46" s="119">
        <v>573.9</v>
      </c>
      <c r="G46" s="119">
        <v>637.29999999999995</v>
      </c>
      <c r="H46" s="120">
        <v>1276</v>
      </c>
      <c r="I46" s="134"/>
      <c r="J46" s="119">
        <v>443</v>
      </c>
      <c r="K46" s="119">
        <v>415.8</v>
      </c>
      <c r="L46" s="119">
        <v>470.2</v>
      </c>
      <c r="M46" s="135">
        <v>934.5</v>
      </c>
      <c r="N46" s="119"/>
      <c r="O46" s="119">
        <v>162.6</v>
      </c>
      <c r="P46" s="119">
        <v>146</v>
      </c>
      <c r="Q46" s="119">
        <v>179.2</v>
      </c>
      <c r="R46" s="135">
        <v>341.5</v>
      </c>
      <c r="S46" s="106"/>
    </row>
    <row r="47" spans="2:19" x14ac:dyDescent="0.25">
      <c r="B47" s="276"/>
      <c r="C47" s="107">
        <v>2017</v>
      </c>
      <c r="E47" s="119">
        <v>621</v>
      </c>
      <c r="F47" s="119">
        <v>589.5</v>
      </c>
      <c r="G47" s="119">
        <v>652.6</v>
      </c>
      <c r="H47" s="120">
        <v>1348</v>
      </c>
      <c r="I47" s="134"/>
      <c r="J47" s="119">
        <v>454.4</v>
      </c>
      <c r="K47" s="119">
        <v>427.3</v>
      </c>
      <c r="L47" s="119">
        <v>481.4</v>
      </c>
      <c r="M47" s="135">
        <v>990</v>
      </c>
      <c r="N47" s="119"/>
      <c r="O47" s="119">
        <v>166.7</v>
      </c>
      <c r="P47" s="119">
        <v>150.19999999999999</v>
      </c>
      <c r="Q47" s="119">
        <v>183.2</v>
      </c>
      <c r="R47" s="135">
        <v>358</v>
      </c>
      <c r="S47" s="106"/>
    </row>
    <row r="48" spans="2:19" x14ac:dyDescent="0.25">
      <c r="B48" s="276"/>
      <c r="C48" s="107">
        <v>2018</v>
      </c>
      <c r="E48" s="119">
        <v>645.4</v>
      </c>
      <c r="F48" s="119">
        <v>613.4</v>
      </c>
      <c r="G48" s="119">
        <v>677.4</v>
      </c>
      <c r="H48" s="120">
        <v>1410</v>
      </c>
      <c r="I48" s="134"/>
      <c r="J48" s="119">
        <v>474.3</v>
      </c>
      <c r="K48" s="119">
        <v>446.8</v>
      </c>
      <c r="L48" s="119">
        <v>501.7</v>
      </c>
      <c r="M48" s="135">
        <v>1040</v>
      </c>
      <c r="N48" s="119"/>
      <c r="O48" s="119">
        <v>171.2</v>
      </c>
      <c r="P48" s="119">
        <v>154.5</v>
      </c>
      <c r="Q48" s="119">
        <v>187.8</v>
      </c>
      <c r="R48" s="135">
        <v>370</v>
      </c>
      <c r="S48" s="106"/>
    </row>
    <row r="49" spans="1:19" x14ac:dyDescent="0.25">
      <c r="B49" s="276"/>
      <c r="C49" s="107">
        <v>2019</v>
      </c>
      <c r="E49" s="119">
        <v>650.79999999999995</v>
      </c>
      <c r="F49" s="119">
        <v>618.70000000000005</v>
      </c>
      <c r="G49" s="119">
        <v>682.9</v>
      </c>
      <c r="H49" s="120">
        <v>1427</v>
      </c>
      <c r="I49" s="134"/>
      <c r="J49" s="119">
        <v>482.6</v>
      </c>
      <c r="K49" s="119">
        <v>454.9</v>
      </c>
      <c r="L49" s="119">
        <v>510.3</v>
      </c>
      <c r="M49" s="135">
        <v>1060.5</v>
      </c>
      <c r="N49" s="119"/>
      <c r="O49" s="119">
        <v>168.2</v>
      </c>
      <c r="P49" s="119">
        <v>151.80000000000001</v>
      </c>
      <c r="Q49" s="119">
        <v>184.6</v>
      </c>
      <c r="R49" s="135">
        <v>366.5</v>
      </c>
      <c r="S49" s="106"/>
    </row>
    <row r="50" spans="1:19" x14ac:dyDescent="0.25">
      <c r="B50" s="276"/>
      <c r="C50" s="107">
        <v>2020</v>
      </c>
      <c r="E50" s="119">
        <v>709.9</v>
      </c>
      <c r="F50" s="119">
        <v>676.5</v>
      </c>
      <c r="G50" s="119">
        <v>743.4</v>
      </c>
      <c r="H50" s="120">
        <v>1562</v>
      </c>
      <c r="I50" s="134"/>
      <c r="J50" s="119">
        <v>545</v>
      </c>
      <c r="K50" s="119">
        <v>515.70000000000005</v>
      </c>
      <c r="L50" s="119">
        <v>574.4</v>
      </c>
      <c r="M50" s="135">
        <v>1202</v>
      </c>
      <c r="N50" s="119"/>
      <c r="O50" s="119">
        <v>164.9</v>
      </c>
      <c r="P50" s="119">
        <v>148.69999999999999</v>
      </c>
      <c r="Q50" s="119">
        <v>181.2</v>
      </c>
      <c r="R50" s="135">
        <v>360</v>
      </c>
      <c r="S50" s="106"/>
    </row>
    <row r="51" spans="1:19" x14ac:dyDescent="0.25">
      <c r="A51" s="123"/>
      <c r="B51" s="277"/>
      <c r="C51" s="122">
        <v>2021</v>
      </c>
      <c r="D51" s="123"/>
      <c r="E51" s="124">
        <v>740</v>
      </c>
      <c r="F51" s="124">
        <v>705.8</v>
      </c>
      <c r="G51" s="124">
        <v>774.1</v>
      </c>
      <c r="H51" s="125">
        <v>1623</v>
      </c>
      <c r="I51" s="137"/>
      <c r="J51" s="124">
        <v>560.79999999999995</v>
      </c>
      <c r="K51" s="124">
        <v>531</v>
      </c>
      <c r="L51" s="124">
        <v>590.6</v>
      </c>
      <c r="M51" s="138">
        <v>1231.5</v>
      </c>
      <c r="N51" s="124"/>
      <c r="O51" s="124">
        <v>179.2</v>
      </c>
      <c r="P51" s="124">
        <v>162.19999999999999</v>
      </c>
      <c r="Q51" s="124">
        <v>196.1</v>
      </c>
      <c r="R51" s="138">
        <v>391.5</v>
      </c>
      <c r="S51" s="106"/>
    </row>
    <row r="52" spans="1:19" x14ac:dyDescent="0.25">
      <c r="B52" s="276">
        <v>3</v>
      </c>
      <c r="C52" s="107">
        <v>2001</v>
      </c>
      <c r="E52" s="119">
        <v>755.1</v>
      </c>
      <c r="F52" s="119">
        <v>718.2</v>
      </c>
      <c r="G52" s="119">
        <v>792.1</v>
      </c>
      <c r="H52" s="120">
        <v>1441</v>
      </c>
      <c r="I52" s="134"/>
      <c r="J52" s="119">
        <v>519.79999999999995</v>
      </c>
      <c r="K52" s="119">
        <v>489.1</v>
      </c>
      <c r="L52" s="119">
        <v>550.5</v>
      </c>
      <c r="M52" s="135">
        <v>999</v>
      </c>
      <c r="N52" s="119"/>
      <c r="O52" s="119">
        <v>235.3</v>
      </c>
      <c r="P52" s="119">
        <v>214.4</v>
      </c>
      <c r="Q52" s="119">
        <v>256.2</v>
      </c>
      <c r="R52" s="135">
        <v>442</v>
      </c>
      <c r="S52" s="106"/>
    </row>
    <row r="53" spans="1:19" x14ac:dyDescent="0.25">
      <c r="B53" s="276"/>
      <c r="C53" s="107">
        <v>2002</v>
      </c>
      <c r="E53" s="119">
        <v>765.7</v>
      </c>
      <c r="F53" s="119">
        <v>728.6</v>
      </c>
      <c r="G53" s="119">
        <v>802.8</v>
      </c>
      <c r="H53" s="120">
        <v>1468</v>
      </c>
      <c r="I53" s="134"/>
      <c r="J53" s="119">
        <v>532.6</v>
      </c>
      <c r="K53" s="119">
        <v>501.6</v>
      </c>
      <c r="L53" s="119">
        <v>563.5</v>
      </c>
      <c r="M53" s="135">
        <v>1029</v>
      </c>
      <c r="N53" s="119"/>
      <c r="O53" s="119">
        <v>233.1</v>
      </c>
      <c r="P53" s="119">
        <v>212.3</v>
      </c>
      <c r="Q53" s="119">
        <v>253.9</v>
      </c>
      <c r="R53" s="135">
        <v>439</v>
      </c>
      <c r="S53" s="106"/>
    </row>
    <row r="54" spans="1:19" x14ac:dyDescent="0.25">
      <c r="B54" s="276"/>
      <c r="C54" s="107">
        <v>2003</v>
      </c>
      <c r="E54" s="119">
        <v>701.1</v>
      </c>
      <c r="F54" s="119">
        <v>665.5</v>
      </c>
      <c r="G54" s="119">
        <v>736.6</v>
      </c>
      <c r="H54" s="120">
        <v>1342</v>
      </c>
      <c r="I54" s="134"/>
      <c r="J54" s="119">
        <v>472.5</v>
      </c>
      <c r="K54" s="119">
        <v>443.3</v>
      </c>
      <c r="L54" s="119">
        <v>501.7</v>
      </c>
      <c r="M54" s="135">
        <v>913</v>
      </c>
      <c r="N54" s="119"/>
      <c r="O54" s="119">
        <v>228.6</v>
      </c>
      <c r="P54" s="119">
        <v>207.9</v>
      </c>
      <c r="Q54" s="119">
        <v>249.2</v>
      </c>
      <c r="R54" s="135">
        <v>429</v>
      </c>
      <c r="S54" s="106"/>
    </row>
    <row r="55" spans="1:19" x14ac:dyDescent="0.25">
      <c r="B55" s="276"/>
      <c r="C55" s="107">
        <v>2004</v>
      </c>
      <c r="E55" s="119">
        <v>708.5</v>
      </c>
      <c r="F55" s="119">
        <v>672.9</v>
      </c>
      <c r="G55" s="119">
        <v>744.2</v>
      </c>
      <c r="H55" s="120">
        <v>1361</v>
      </c>
      <c r="I55" s="134"/>
      <c r="J55" s="119">
        <v>489.2</v>
      </c>
      <c r="K55" s="119">
        <v>459.5</v>
      </c>
      <c r="L55" s="119">
        <v>518.79999999999995</v>
      </c>
      <c r="M55" s="135">
        <v>948</v>
      </c>
      <c r="N55" s="119"/>
      <c r="O55" s="119">
        <v>219.4</v>
      </c>
      <c r="P55" s="119">
        <v>199.2</v>
      </c>
      <c r="Q55" s="119">
        <v>239.5</v>
      </c>
      <c r="R55" s="135">
        <v>413</v>
      </c>
      <c r="S55" s="106"/>
    </row>
    <row r="56" spans="1:19" x14ac:dyDescent="0.25">
      <c r="B56" s="276"/>
      <c r="C56" s="107">
        <v>2005</v>
      </c>
      <c r="E56" s="119">
        <v>673.1</v>
      </c>
      <c r="F56" s="119">
        <v>638.5</v>
      </c>
      <c r="G56" s="119">
        <v>707.7</v>
      </c>
      <c r="H56" s="120">
        <v>1310</v>
      </c>
      <c r="I56" s="134"/>
      <c r="J56" s="119">
        <v>465.8</v>
      </c>
      <c r="K56" s="119">
        <v>437</v>
      </c>
      <c r="L56" s="119">
        <v>494.6</v>
      </c>
      <c r="M56" s="135">
        <v>912.5</v>
      </c>
      <c r="N56" s="119"/>
      <c r="O56" s="119">
        <v>207.2</v>
      </c>
      <c r="P56" s="119">
        <v>187.8</v>
      </c>
      <c r="Q56" s="119">
        <v>226.7</v>
      </c>
      <c r="R56" s="135">
        <v>397.5</v>
      </c>
      <c r="S56" s="106"/>
    </row>
    <row r="57" spans="1:19" x14ac:dyDescent="0.25">
      <c r="B57" s="276"/>
      <c r="C57" s="107">
        <v>2006</v>
      </c>
      <c r="E57" s="119">
        <v>669.7</v>
      </c>
      <c r="F57" s="119">
        <v>635.20000000000005</v>
      </c>
      <c r="G57" s="119">
        <v>704.1</v>
      </c>
      <c r="H57" s="120">
        <v>1314</v>
      </c>
      <c r="I57" s="134"/>
      <c r="J57" s="119">
        <v>464</v>
      </c>
      <c r="K57" s="119">
        <v>435.4</v>
      </c>
      <c r="L57" s="119">
        <v>492.7</v>
      </c>
      <c r="M57" s="135">
        <v>914</v>
      </c>
      <c r="N57" s="119"/>
      <c r="O57" s="119">
        <v>205.6</v>
      </c>
      <c r="P57" s="119">
        <v>186.3</v>
      </c>
      <c r="Q57" s="119">
        <v>224.9</v>
      </c>
      <c r="R57" s="135">
        <v>400</v>
      </c>
      <c r="S57" s="106"/>
    </row>
    <row r="58" spans="1:19" x14ac:dyDescent="0.25">
      <c r="B58" s="276"/>
      <c r="C58" s="107">
        <v>2007</v>
      </c>
      <c r="E58" s="119">
        <v>630.70000000000005</v>
      </c>
      <c r="F58" s="119">
        <v>597.5</v>
      </c>
      <c r="G58" s="119">
        <v>663.9</v>
      </c>
      <c r="H58" s="120">
        <v>1253</v>
      </c>
      <c r="I58" s="134"/>
      <c r="J58" s="119">
        <v>442.4</v>
      </c>
      <c r="K58" s="119">
        <v>414.5</v>
      </c>
      <c r="L58" s="119">
        <v>470.2</v>
      </c>
      <c r="M58" s="135">
        <v>884.5</v>
      </c>
      <c r="N58" s="119"/>
      <c r="O58" s="119">
        <v>188.3</v>
      </c>
      <c r="P58" s="119">
        <v>170</v>
      </c>
      <c r="Q58" s="119">
        <v>206.7</v>
      </c>
      <c r="R58" s="135">
        <v>368.5</v>
      </c>
      <c r="S58" s="106"/>
    </row>
    <row r="59" spans="1:19" x14ac:dyDescent="0.25">
      <c r="B59" s="276"/>
      <c r="C59" s="107">
        <v>2008</v>
      </c>
      <c r="E59" s="119">
        <v>638.9</v>
      </c>
      <c r="F59" s="119">
        <v>605.6</v>
      </c>
      <c r="G59" s="119">
        <v>672.3</v>
      </c>
      <c r="H59" s="120">
        <v>1277</v>
      </c>
      <c r="I59" s="134"/>
      <c r="J59" s="119">
        <v>436.8</v>
      </c>
      <c r="K59" s="119">
        <v>409.1</v>
      </c>
      <c r="L59" s="119">
        <v>464.4</v>
      </c>
      <c r="M59" s="135">
        <v>876</v>
      </c>
      <c r="N59" s="119"/>
      <c r="O59" s="119">
        <v>202.2</v>
      </c>
      <c r="P59" s="119">
        <v>183.2</v>
      </c>
      <c r="Q59" s="119">
        <v>221.1</v>
      </c>
      <c r="R59" s="135">
        <v>401</v>
      </c>
      <c r="S59" s="106"/>
    </row>
    <row r="60" spans="1:19" x14ac:dyDescent="0.25">
      <c r="B60" s="276"/>
      <c r="C60" s="107">
        <v>2009</v>
      </c>
      <c r="E60" s="119">
        <v>590.79999999999995</v>
      </c>
      <c r="F60" s="119">
        <v>558.79999999999995</v>
      </c>
      <c r="G60" s="119">
        <v>622.70000000000005</v>
      </c>
      <c r="H60" s="120">
        <v>1190</v>
      </c>
      <c r="I60" s="134"/>
      <c r="J60" s="119">
        <v>415.6</v>
      </c>
      <c r="K60" s="119">
        <v>388.9</v>
      </c>
      <c r="L60" s="119">
        <v>442.4</v>
      </c>
      <c r="M60" s="135">
        <v>846</v>
      </c>
      <c r="N60" s="119"/>
      <c r="O60" s="119">
        <v>175.1</v>
      </c>
      <c r="P60" s="119">
        <v>157.4</v>
      </c>
      <c r="Q60" s="119">
        <v>192.8</v>
      </c>
      <c r="R60" s="135">
        <v>344</v>
      </c>
      <c r="S60" s="106"/>
    </row>
    <row r="61" spans="1:19" x14ac:dyDescent="0.25">
      <c r="B61" s="276"/>
      <c r="C61" s="107">
        <v>2010</v>
      </c>
      <c r="E61" s="119">
        <v>559</v>
      </c>
      <c r="F61" s="119">
        <v>528</v>
      </c>
      <c r="G61" s="119">
        <v>589.9</v>
      </c>
      <c r="H61" s="120">
        <v>1135</v>
      </c>
      <c r="I61" s="134"/>
      <c r="J61" s="119">
        <v>387.3</v>
      </c>
      <c r="K61" s="119">
        <v>361.5</v>
      </c>
      <c r="L61" s="119">
        <v>413</v>
      </c>
      <c r="M61" s="135">
        <v>791.5</v>
      </c>
      <c r="N61" s="119"/>
      <c r="O61" s="119">
        <v>171.7</v>
      </c>
      <c r="P61" s="119">
        <v>154.30000000000001</v>
      </c>
      <c r="Q61" s="119">
        <v>189.1</v>
      </c>
      <c r="R61" s="135">
        <v>343.5</v>
      </c>
      <c r="S61" s="106"/>
    </row>
    <row r="62" spans="1:19" x14ac:dyDescent="0.25">
      <c r="B62" s="276"/>
      <c r="C62" s="107">
        <v>2011</v>
      </c>
      <c r="E62" s="119">
        <v>579</v>
      </c>
      <c r="F62" s="119">
        <v>547.5</v>
      </c>
      <c r="G62" s="119">
        <v>610.5</v>
      </c>
      <c r="H62" s="120">
        <v>1174</v>
      </c>
      <c r="I62" s="134"/>
      <c r="J62" s="119">
        <v>410</v>
      </c>
      <c r="K62" s="119">
        <v>383.4</v>
      </c>
      <c r="L62" s="119">
        <v>436.5</v>
      </c>
      <c r="M62" s="135">
        <v>834.5</v>
      </c>
      <c r="N62" s="119"/>
      <c r="O62" s="119">
        <v>169</v>
      </c>
      <c r="P62" s="119">
        <v>151.80000000000001</v>
      </c>
      <c r="Q62" s="119">
        <v>186.3</v>
      </c>
      <c r="R62" s="135">
        <v>339.5</v>
      </c>
      <c r="S62" s="106"/>
    </row>
    <row r="63" spans="1:19" x14ac:dyDescent="0.25">
      <c r="B63" s="276"/>
      <c r="C63" s="107">
        <v>2012</v>
      </c>
      <c r="E63" s="119">
        <v>567.70000000000005</v>
      </c>
      <c r="F63" s="119">
        <v>536.70000000000005</v>
      </c>
      <c r="G63" s="119">
        <v>598.70000000000005</v>
      </c>
      <c r="H63" s="120">
        <v>1165</v>
      </c>
      <c r="I63" s="134"/>
      <c r="J63" s="119">
        <v>412.1</v>
      </c>
      <c r="K63" s="119">
        <v>385.7</v>
      </c>
      <c r="L63" s="119">
        <v>438.5</v>
      </c>
      <c r="M63" s="135">
        <v>849.5</v>
      </c>
      <c r="N63" s="119"/>
      <c r="O63" s="119">
        <v>155.6</v>
      </c>
      <c r="P63" s="119">
        <v>139.19999999999999</v>
      </c>
      <c r="Q63" s="119">
        <v>172</v>
      </c>
      <c r="R63" s="135">
        <v>315.5</v>
      </c>
      <c r="S63" s="106"/>
    </row>
    <row r="64" spans="1:19" x14ac:dyDescent="0.25">
      <c r="B64" s="276"/>
      <c r="C64" s="107">
        <v>2013</v>
      </c>
      <c r="E64" s="119">
        <v>546.20000000000005</v>
      </c>
      <c r="F64" s="119">
        <v>515.9</v>
      </c>
      <c r="G64" s="119">
        <v>576.5</v>
      </c>
      <c r="H64" s="120">
        <v>1128</v>
      </c>
      <c r="I64" s="134"/>
      <c r="J64" s="119">
        <v>384.6</v>
      </c>
      <c r="K64" s="119">
        <v>359.1</v>
      </c>
      <c r="L64" s="119">
        <v>410.1</v>
      </c>
      <c r="M64" s="135">
        <v>796.5</v>
      </c>
      <c r="N64" s="119"/>
      <c r="O64" s="119">
        <v>161.6</v>
      </c>
      <c r="P64" s="119">
        <v>145</v>
      </c>
      <c r="Q64" s="119">
        <v>178.2</v>
      </c>
      <c r="R64" s="135">
        <v>331.5</v>
      </c>
      <c r="S64" s="106"/>
    </row>
    <row r="65" spans="1:19" x14ac:dyDescent="0.25">
      <c r="B65" s="276"/>
      <c r="C65" s="107">
        <v>2014</v>
      </c>
      <c r="E65" s="119">
        <v>487.2</v>
      </c>
      <c r="F65" s="119">
        <v>459.2</v>
      </c>
      <c r="G65" s="119">
        <v>515.20000000000005</v>
      </c>
      <c r="H65" s="120">
        <v>1051</v>
      </c>
      <c r="I65" s="134"/>
      <c r="J65" s="119">
        <v>348.8</v>
      </c>
      <c r="K65" s="119">
        <v>325.10000000000002</v>
      </c>
      <c r="L65" s="119">
        <v>372.6</v>
      </c>
      <c r="M65" s="135">
        <v>753</v>
      </c>
      <c r="N65" s="119"/>
      <c r="O65" s="119">
        <v>138.4</v>
      </c>
      <c r="P65" s="119">
        <v>123.3</v>
      </c>
      <c r="Q65" s="119">
        <v>153.4</v>
      </c>
      <c r="R65" s="135">
        <v>298</v>
      </c>
      <c r="S65" s="106"/>
    </row>
    <row r="66" spans="1:19" x14ac:dyDescent="0.25">
      <c r="B66" s="276"/>
      <c r="C66" s="107">
        <v>2015</v>
      </c>
      <c r="E66" s="119">
        <v>520.79999999999995</v>
      </c>
      <c r="F66" s="119">
        <v>491.9</v>
      </c>
      <c r="G66" s="119">
        <v>549.6</v>
      </c>
      <c r="H66" s="120">
        <v>1131</v>
      </c>
      <c r="I66" s="134"/>
      <c r="J66" s="119">
        <v>369.1</v>
      </c>
      <c r="K66" s="119">
        <v>344.8</v>
      </c>
      <c r="L66" s="119">
        <v>393.4</v>
      </c>
      <c r="M66" s="135">
        <v>804.5</v>
      </c>
      <c r="N66" s="119"/>
      <c r="O66" s="119">
        <v>151.69999999999999</v>
      </c>
      <c r="P66" s="119">
        <v>135.9</v>
      </c>
      <c r="Q66" s="119">
        <v>167.4</v>
      </c>
      <c r="R66" s="135">
        <v>326.5</v>
      </c>
      <c r="S66" s="106"/>
    </row>
    <row r="67" spans="1:19" x14ac:dyDescent="0.25">
      <c r="B67" s="276"/>
      <c r="C67" s="107">
        <v>2016</v>
      </c>
      <c r="E67" s="119">
        <v>558.9</v>
      </c>
      <c r="F67" s="119">
        <v>529.1</v>
      </c>
      <c r="G67" s="119">
        <v>588.6</v>
      </c>
      <c r="H67" s="120">
        <v>1227</v>
      </c>
      <c r="I67" s="134"/>
      <c r="J67" s="119">
        <v>405.9</v>
      </c>
      <c r="K67" s="119">
        <v>380.5</v>
      </c>
      <c r="L67" s="119">
        <v>431.2</v>
      </c>
      <c r="M67" s="135">
        <v>891.5</v>
      </c>
      <c r="N67" s="119"/>
      <c r="O67" s="119">
        <v>153</v>
      </c>
      <c r="P67" s="119">
        <v>137.4</v>
      </c>
      <c r="Q67" s="119">
        <v>168.7</v>
      </c>
      <c r="R67" s="135">
        <v>335.5</v>
      </c>
      <c r="S67" s="106"/>
    </row>
    <row r="68" spans="1:19" x14ac:dyDescent="0.25">
      <c r="B68" s="276"/>
      <c r="C68" s="107">
        <v>2017</v>
      </c>
      <c r="E68" s="119">
        <v>507.4</v>
      </c>
      <c r="F68" s="119">
        <v>479.1</v>
      </c>
      <c r="G68" s="119">
        <v>535.79999999999995</v>
      </c>
      <c r="H68" s="120">
        <v>1113</v>
      </c>
      <c r="I68" s="134"/>
      <c r="J68" s="119">
        <v>366.3</v>
      </c>
      <c r="K68" s="119">
        <v>342.1</v>
      </c>
      <c r="L68" s="119">
        <v>390.4</v>
      </c>
      <c r="M68" s="135">
        <v>803.5</v>
      </c>
      <c r="N68" s="119"/>
      <c r="O68" s="119">
        <v>141.1</v>
      </c>
      <c r="P68" s="119">
        <v>126.1</v>
      </c>
      <c r="Q68" s="119">
        <v>156.19999999999999</v>
      </c>
      <c r="R68" s="135">
        <v>309.5</v>
      </c>
      <c r="S68" s="106"/>
    </row>
    <row r="69" spans="1:19" x14ac:dyDescent="0.25">
      <c r="B69" s="276"/>
      <c r="C69" s="107">
        <v>2018</v>
      </c>
      <c r="E69" s="119">
        <v>520.9</v>
      </c>
      <c r="F69" s="119">
        <v>492.3</v>
      </c>
      <c r="G69" s="119">
        <v>549.5</v>
      </c>
      <c r="H69" s="120">
        <v>1152</v>
      </c>
      <c r="I69" s="134"/>
      <c r="J69" s="119">
        <v>384.1</v>
      </c>
      <c r="K69" s="119">
        <v>359.5</v>
      </c>
      <c r="L69" s="119">
        <v>408.7</v>
      </c>
      <c r="M69" s="135">
        <v>850</v>
      </c>
      <c r="N69" s="119"/>
      <c r="O69" s="119">
        <v>136.80000000000001</v>
      </c>
      <c r="P69" s="119">
        <v>122</v>
      </c>
      <c r="Q69" s="119">
        <v>151.5</v>
      </c>
      <c r="R69" s="135">
        <v>302</v>
      </c>
      <c r="S69" s="106"/>
    </row>
    <row r="70" spans="1:19" x14ac:dyDescent="0.25">
      <c r="B70" s="276"/>
      <c r="C70" s="107">
        <v>2019</v>
      </c>
      <c r="E70" s="119">
        <v>527.20000000000005</v>
      </c>
      <c r="F70" s="119">
        <v>498.6</v>
      </c>
      <c r="G70" s="119">
        <v>555.9</v>
      </c>
      <c r="H70" s="120">
        <v>1175</v>
      </c>
      <c r="I70" s="134"/>
      <c r="J70" s="119">
        <v>385.7</v>
      </c>
      <c r="K70" s="119">
        <v>361.2</v>
      </c>
      <c r="L70" s="119">
        <v>410.3</v>
      </c>
      <c r="M70" s="135">
        <v>861.5</v>
      </c>
      <c r="N70" s="119"/>
      <c r="O70" s="119">
        <v>141.5</v>
      </c>
      <c r="P70" s="119">
        <v>126.5</v>
      </c>
      <c r="Q70" s="119">
        <v>156.4</v>
      </c>
      <c r="R70" s="135">
        <v>313.5</v>
      </c>
      <c r="S70" s="106"/>
    </row>
    <row r="71" spans="1:19" x14ac:dyDescent="0.25">
      <c r="B71" s="276"/>
      <c r="C71" s="107">
        <v>2020</v>
      </c>
      <c r="E71" s="119">
        <v>566.70000000000005</v>
      </c>
      <c r="F71" s="119">
        <v>537.1</v>
      </c>
      <c r="G71" s="119">
        <v>596.29999999999995</v>
      </c>
      <c r="H71" s="120">
        <v>1269</v>
      </c>
      <c r="I71" s="134"/>
      <c r="J71" s="119">
        <v>431.2</v>
      </c>
      <c r="K71" s="119">
        <v>405.3</v>
      </c>
      <c r="L71" s="119">
        <v>457.1</v>
      </c>
      <c r="M71" s="135">
        <v>964.5</v>
      </c>
      <c r="N71" s="119"/>
      <c r="O71" s="119">
        <v>135.5</v>
      </c>
      <c r="P71" s="119">
        <v>121</v>
      </c>
      <c r="Q71" s="119">
        <v>150</v>
      </c>
      <c r="R71" s="135">
        <v>304.5</v>
      </c>
      <c r="S71" s="106"/>
    </row>
    <row r="72" spans="1:19" x14ac:dyDescent="0.25">
      <c r="A72" s="123"/>
      <c r="B72" s="277"/>
      <c r="C72" s="122">
        <v>2021</v>
      </c>
      <c r="D72" s="123"/>
      <c r="E72" s="124">
        <v>594.29999999999995</v>
      </c>
      <c r="F72" s="124">
        <v>564</v>
      </c>
      <c r="G72" s="124">
        <v>624.6</v>
      </c>
      <c r="H72" s="125">
        <v>1337</v>
      </c>
      <c r="I72" s="137"/>
      <c r="J72" s="124">
        <v>446.8</v>
      </c>
      <c r="K72" s="124">
        <v>420.5</v>
      </c>
      <c r="L72" s="124">
        <v>473.2</v>
      </c>
      <c r="M72" s="138">
        <v>1005</v>
      </c>
      <c r="N72" s="124"/>
      <c r="O72" s="124">
        <v>147.5</v>
      </c>
      <c r="P72" s="124">
        <v>132.30000000000001</v>
      </c>
      <c r="Q72" s="124">
        <v>162.6</v>
      </c>
      <c r="R72" s="138">
        <v>332</v>
      </c>
      <c r="S72" s="106"/>
    </row>
    <row r="73" spans="1:19" x14ac:dyDescent="0.25">
      <c r="B73" s="276">
        <v>4</v>
      </c>
      <c r="C73" s="107">
        <v>2001</v>
      </c>
      <c r="E73" s="119">
        <v>650.5</v>
      </c>
      <c r="F73" s="119">
        <v>616.29999999999995</v>
      </c>
      <c r="G73" s="119">
        <v>684.6</v>
      </c>
      <c r="H73" s="120">
        <v>1254</v>
      </c>
      <c r="I73" s="134"/>
      <c r="J73" s="119">
        <v>444.9</v>
      </c>
      <c r="K73" s="119">
        <v>416.6</v>
      </c>
      <c r="L73" s="119">
        <v>473.2</v>
      </c>
      <c r="M73" s="135">
        <v>864.5</v>
      </c>
      <c r="N73" s="119"/>
      <c r="O73" s="119">
        <v>205.6</v>
      </c>
      <c r="P73" s="119">
        <v>186.1</v>
      </c>
      <c r="Q73" s="119">
        <v>225</v>
      </c>
      <c r="R73" s="135">
        <v>389.5</v>
      </c>
      <c r="S73" s="106"/>
    </row>
    <row r="74" spans="1:19" x14ac:dyDescent="0.25">
      <c r="B74" s="276"/>
      <c r="C74" s="107">
        <v>2002</v>
      </c>
      <c r="E74" s="119">
        <v>669.2</v>
      </c>
      <c r="F74" s="119">
        <v>634.70000000000005</v>
      </c>
      <c r="G74" s="119">
        <v>703.7</v>
      </c>
      <c r="H74" s="120">
        <v>1301</v>
      </c>
      <c r="I74" s="134"/>
      <c r="J74" s="119">
        <v>451.6</v>
      </c>
      <c r="K74" s="119">
        <v>423.2</v>
      </c>
      <c r="L74" s="119">
        <v>480</v>
      </c>
      <c r="M74" s="135">
        <v>883</v>
      </c>
      <c r="N74" s="119"/>
      <c r="O74" s="119">
        <v>217.6</v>
      </c>
      <c r="P74" s="119">
        <v>197.7</v>
      </c>
      <c r="Q74" s="119">
        <v>237.5</v>
      </c>
      <c r="R74" s="135">
        <v>418</v>
      </c>
      <c r="S74" s="106"/>
    </row>
    <row r="75" spans="1:19" x14ac:dyDescent="0.25">
      <c r="B75" s="276"/>
      <c r="C75" s="107">
        <v>2003</v>
      </c>
      <c r="E75" s="119">
        <v>646.20000000000005</v>
      </c>
      <c r="F75" s="119">
        <v>612.4</v>
      </c>
      <c r="G75" s="119">
        <v>680</v>
      </c>
      <c r="H75" s="120">
        <v>1262</v>
      </c>
      <c r="I75" s="134"/>
      <c r="J75" s="119">
        <v>433.8</v>
      </c>
      <c r="K75" s="119">
        <v>406</v>
      </c>
      <c r="L75" s="119">
        <v>461.5</v>
      </c>
      <c r="M75" s="135">
        <v>853</v>
      </c>
      <c r="N75" s="119"/>
      <c r="O75" s="119">
        <v>212.5</v>
      </c>
      <c r="P75" s="119">
        <v>192.8</v>
      </c>
      <c r="Q75" s="119">
        <v>232.1</v>
      </c>
      <c r="R75" s="135">
        <v>409</v>
      </c>
      <c r="S75" s="106"/>
    </row>
    <row r="76" spans="1:19" x14ac:dyDescent="0.25">
      <c r="B76" s="276"/>
      <c r="C76" s="107">
        <v>2004</v>
      </c>
      <c r="E76" s="119">
        <v>609.79999999999995</v>
      </c>
      <c r="F76" s="119">
        <v>577</v>
      </c>
      <c r="G76" s="119">
        <v>642.5</v>
      </c>
      <c r="H76" s="120">
        <v>1199</v>
      </c>
      <c r="I76" s="134"/>
      <c r="J76" s="119">
        <v>423.4</v>
      </c>
      <c r="K76" s="119">
        <v>396.1</v>
      </c>
      <c r="L76" s="119">
        <v>450.7</v>
      </c>
      <c r="M76" s="135">
        <v>840.5</v>
      </c>
      <c r="N76" s="119"/>
      <c r="O76" s="119">
        <v>186.4</v>
      </c>
      <c r="P76" s="119">
        <v>168</v>
      </c>
      <c r="Q76" s="119">
        <v>204.8</v>
      </c>
      <c r="R76" s="135">
        <v>358.5</v>
      </c>
      <c r="S76" s="106"/>
    </row>
    <row r="77" spans="1:19" x14ac:dyDescent="0.25">
      <c r="B77" s="276"/>
      <c r="C77" s="107">
        <v>2005</v>
      </c>
      <c r="E77" s="119">
        <v>599.4</v>
      </c>
      <c r="F77" s="119">
        <v>567</v>
      </c>
      <c r="G77" s="119">
        <v>631.79999999999995</v>
      </c>
      <c r="H77" s="120">
        <v>1186</v>
      </c>
      <c r="I77" s="134"/>
      <c r="J77" s="119">
        <v>409.5</v>
      </c>
      <c r="K77" s="119">
        <v>382.7</v>
      </c>
      <c r="L77" s="119">
        <v>436.3</v>
      </c>
      <c r="M77" s="135">
        <v>815.5</v>
      </c>
      <c r="N77" s="119"/>
      <c r="O77" s="119">
        <v>189.9</v>
      </c>
      <c r="P77" s="119">
        <v>171.5</v>
      </c>
      <c r="Q77" s="119">
        <v>208.4</v>
      </c>
      <c r="R77" s="135">
        <v>370.5</v>
      </c>
      <c r="S77" s="106"/>
    </row>
    <row r="78" spans="1:19" x14ac:dyDescent="0.25">
      <c r="B78" s="276"/>
      <c r="C78" s="107">
        <v>2006</v>
      </c>
      <c r="E78" s="119">
        <v>564.9</v>
      </c>
      <c r="F78" s="119">
        <v>533.6</v>
      </c>
      <c r="G78" s="119">
        <v>596.20000000000005</v>
      </c>
      <c r="H78" s="120">
        <v>1134</v>
      </c>
      <c r="I78" s="134"/>
      <c r="J78" s="119">
        <v>392.7</v>
      </c>
      <c r="K78" s="119">
        <v>366.6</v>
      </c>
      <c r="L78" s="119">
        <v>418.8</v>
      </c>
      <c r="M78" s="135">
        <v>793.5</v>
      </c>
      <c r="N78" s="119"/>
      <c r="O78" s="119">
        <v>172.2</v>
      </c>
      <c r="P78" s="119">
        <v>154.69999999999999</v>
      </c>
      <c r="Q78" s="119">
        <v>189.7</v>
      </c>
      <c r="R78" s="135">
        <v>340.5</v>
      </c>
      <c r="S78" s="106"/>
    </row>
    <row r="79" spans="1:19" x14ac:dyDescent="0.25">
      <c r="B79" s="276"/>
      <c r="C79" s="107">
        <v>2007</v>
      </c>
      <c r="E79" s="119">
        <v>551.70000000000005</v>
      </c>
      <c r="F79" s="119">
        <v>521.20000000000005</v>
      </c>
      <c r="G79" s="119">
        <v>582.20000000000005</v>
      </c>
      <c r="H79" s="120">
        <v>1132</v>
      </c>
      <c r="I79" s="134"/>
      <c r="J79" s="119">
        <v>385.5</v>
      </c>
      <c r="K79" s="119">
        <v>359.9</v>
      </c>
      <c r="L79" s="119">
        <v>411</v>
      </c>
      <c r="M79" s="135">
        <v>795.5</v>
      </c>
      <c r="N79" s="119"/>
      <c r="O79" s="119">
        <v>166.2</v>
      </c>
      <c r="P79" s="119">
        <v>149.30000000000001</v>
      </c>
      <c r="Q79" s="119">
        <v>183.2</v>
      </c>
      <c r="R79" s="135">
        <v>336.5</v>
      </c>
      <c r="S79" s="106"/>
    </row>
    <row r="80" spans="1:19" x14ac:dyDescent="0.25">
      <c r="B80" s="276"/>
      <c r="C80" s="107">
        <v>2008</v>
      </c>
      <c r="E80" s="119">
        <v>532.20000000000005</v>
      </c>
      <c r="F80" s="119">
        <v>502.5</v>
      </c>
      <c r="G80" s="119">
        <v>561.9</v>
      </c>
      <c r="H80" s="120">
        <v>1115</v>
      </c>
      <c r="I80" s="134"/>
      <c r="J80" s="119">
        <v>375.9</v>
      </c>
      <c r="K80" s="119">
        <v>350.9</v>
      </c>
      <c r="L80" s="119">
        <v>400.8</v>
      </c>
      <c r="M80" s="135">
        <v>793</v>
      </c>
      <c r="N80" s="119"/>
      <c r="O80" s="119">
        <v>156.30000000000001</v>
      </c>
      <c r="P80" s="119">
        <v>140</v>
      </c>
      <c r="Q80" s="119">
        <v>172.6</v>
      </c>
      <c r="R80" s="135">
        <v>322</v>
      </c>
      <c r="S80" s="106"/>
    </row>
    <row r="81" spans="1:19" x14ac:dyDescent="0.25">
      <c r="B81" s="276"/>
      <c r="C81" s="107">
        <v>2009</v>
      </c>
      <c r="E81" s="119">
        <v>508.5</v>
      </c>
      <c r="F81" s="119">
        <v>479.5</v>
      </c>
      <c r="G81" s="119">
        <v>537.5</v>
      </c>
      <c r="H81" s="120">
        <v>1071</v>
      </c>
      <c r="I81" s="134"/>
      <c r="J81" s="119">
        <v>349.6</v>
      </c>
      <c r="K81" s="119">
        <v>325.60000000000002</v>
      </c>
      <c r="L81" s="119">
        <v>373.6</v>
      </c>
      <c r="M81" s="135">
        <v>741</v>
      </c>
      <c r="N81" s="119"/>
      <c r="O81" s="119">
        <v>158.9</v>
      </c>
      <c r="P81" s="119">
        <v>142.5</v>
      </c>
      <c r="Q81" s="119">
        <v>175.3</v>
      </c>
      <c r="R81" s="135">
        <v>330</v>
      </c>
      <c r="S81" s="106"/>
    </row>
    <row r="82" spans="1:19" x14ac:dyDescent="0.25">
      <c r="B82" s="276"/>
      <c r="C82" s="107">
        <v>2010</v>
      </c>
      <c r="E82" s="119">
        <v>513.4</v>
      </c>
      <c r="F82" s="119">
        <v>484.3</v>
      </c>
      <c r="G82" s="119">
        <v>542.6</v>
      </c>
      <c r="H82" s="120">
        <v>1079</v>
      </c>
      <c r="I82" s="134"/>
      <c r="J82" s="119">
        <v>357.7</v>
      </c>
      <c r="K82" s="119">
        <v>333.4</v>
      </c>
      <c r="L82" s="119">
        <v>382.1</v>
      </c>
      <c r="M82" s="135">
        <v>756</v>
      </c>
      <c r="N82" s="119"/>
      <c r="O82" s="119">
        <v>155.69999999999999</v>
      </c>
      <c r="P82" s="119">
        <v>139.4</v>
      </c>
      <c r="Q82" s="119">
        <v>172</v>
      </c>
      <c r="R82" s="135">
        <v>323</v>
      </c>
      <c r="S82" s="106"/>
    </row>
    <row r="83" spans="1:19" x14ac:dyDescent="0.25">
      <c r="B83" s="276"/>
      <c r="C83" s="107">
        <v>2011</v>
      </c>
      <c r="E83" s="119">
        <v>478.7</v>
      </c>
      <c r="F83" s="119">
        <v>450.6</v>
      </c>
      <c r="G83" s="119">
        <v>506.8</v>
      </c>
      <c r="H83" s="120">
        <v>1013</v>
      </c>
      <c r="I83" s="134"/>
      <c r="J83" s="119">
        <v>329.6</v>
      </c>
      <c r="K83" s="119">
        <v>306.3</v>
      </c>
      <c r="L83" s="119">
        <v>353</v>
      </c>
      <c r="M83" s="135">
        <v>701</v>
      </c>
      <c r="N83" s="119"/>
      <c r="O83" s="119">
        <v>149.1</v>
      </c>
      <c r="P83" s="119">
        <v>133.19999999999999</v>
      </c>
      <c r="Q83" s="119">
        <v>164.9</v>
      </c>
      <c r="R83" s="135">
        <v>312</v>
      </c>
      <c r="S83" s="106"/>
    </row>
    <row r="84" spans="1:19" x14ac:dyDescent="0.25">
      <c r="B84" s="276"/>
      <c r="C84" s="107">
        <v>2012</v>
      </c>
      <c r="E84" s="119">
        <v>459.5</v>
      </c>
      <c r="F84" s="119">
        <v>432.2</v>
      </c>
      <c r="G84" s="119">
        <v>486.8</v>
      </c>
      <c r="H84" s="120">
        <v>993</v>
      </c>
      <c r="I84" s="134"/>
      <c r="J84" s="119">
        <v>325.39999999999998</v>
      </c>
      <c r="K84" s="119">
        <v>302.5</v>
      </c>
      <c r="L84" s="119">
        <v>348.4</v>
      </c>
      <c r="M84" s="135">
        <v>706</v>
      </c>
      <c r="N84" s="119"/>
      <c r="O84" s="119">
        <v>134.1</v>
      </c>
      <c r="P84" s="119">
        <v>119.2</v>
      </c>
      <c r="Q84" s="119">
        <v>149</v>
      </c>
      <c r="R84" s="135">
        <v>287</v>
      </c>
      <c r="S84" s="106"/>
    </row>
    <row r="85" spans="1:19" x14ac:dyDescent="0.25">
      <c r="B85" s="276"/>
      <c r="C85" s="107">
        <v>2013</v>
      </c>
      <c r="E85" s="119">
        <v>455.5</v>
      </c>
      <c r="F85" s="119">
        <v>428.5</v>
      </c>
      <c r="G85" s="119">
        <v>482.5</v>
      </c>
      <c r="H85" s="120">
        <v>992</v>
      </c>
      <c r="I85" s="134"/>
      <c r="J85" s="119">
        <v>321.39999999999998</v>
      </c>
      <c r="K85" s="119">
        <v>298.7</v>
      </c>
      <c r="L85" s="119">
        <v>344.1</v>
      </c>
      <c r="M85" s="135">
        <v>704.5</v>
      </c>
      <c r="N85" s="119"/>
      <c r="O85" s="119">
        <v>134.1</v>
      </c>
      <c r="P85" s="119">
        <v>119.2</v>
      </c>
      <c r="Q85" s="119">
        <v>148.9</v>
      </c>
      <c r="R85" s="135">
        <v>287.5</v>
      </c>
      <c r="S85" s="106"/>
    </row>
    <row r="86" spans="1:19" x14ac:dyDescent="0.25">
      <c r="B86" s="276"/>
      <c r="C86" s="107">
        <v>2014</v>
      </c>
      <c r="E86" s="119">
        <v>422.9</v>
      </c>
      <c r="F86" s="119">
        <v>397</v>
      </c>
      <c r="G86" s="119">
        <v>448.8</v>
      </c>
      <c r="H86" s="120">
        <v>929</v>
      </c>
      <c r="I86" s="134"/>
      <c r="J86" s="119">
        <v>307.5</v>
      </c>
      <c r="K86" s="119">
        <v>285.39999999999998</v>
      </c>
      <c r="L86" s="119">
        <v>329.6</v>
      </c>
      <c r="M86" s="135">
        <v>678</v>
      </c>
      <c r="N86" s="119"/>
      <c r="O86" s="119">
        <v>115.4</v>
      </c>
      <c r="P86" s="119">
        <v>101.8</v>
      </c>
      <c r="Q86" s="119">
        <v>129.1</v>
      </c>
      <c r="R86" s="135">
        <v>251</v>
      </c>
      <c r="S86" s="106"/>
    </row>
    <row r="87" spans="1:19" x14ac:dyDescent="0.25">
      <c r="B87" s="276"/>
      <c r="C87" s="107">
        <v>2015</v>
      </c>
      <c r="E87" s="119">
        <v>408</v>
      </c>
      <c r="F87" s="119">
        <v>382.7</v>
      </c>
      <c r="G87" s="119">
        <v>433.4</v>
      </c>
      <c r="H87" s="120">
        <v>906</v>
      </c>
      <c r="I87" s="134"/>
      <c r="J87" s="119">
        <v>297.5</v>
      </c>
      <c r="K87" s="119">
        <v>275.8</v>
      </c>
      <c r="L87" s="119">
        <v>319.10000000000002</v>
      </c>
      <c r="M87" s="135">
        <v>662.5</v>
      </c>
      <c r="N87" s="119"/>
      <c r="O87" s="119">
        <v>110.6</v>
      </c>
      <c r="P87" s="119">
        <v>97.3</v>
      </c>
      <c r="Q87" s="119">
        <v>123.9</v>
      </c>
      <c r="R87" s="135">
        <v>243.5</v>
      </c>
      <c r="S87" s="106"/>
    </row>
    <row r="88" spans="1:19" x14ac:dyDescent="0.25">
      <c r="B88" s="276"/>
      <c r="C88" s="107">
        <v>2016</v>
      </c>
      <c r="E88" s="119">
        <v>457.1</v>
      </c>
      <c r="F88" s="119">
        <v>430.6</v>
      </c>
      <c r="G88" s="119">
        <v>483.7</v>
      </c>
      <c r="H88" s="120">
        <v>1034</v>
      </c>
      <c r="I88" s="134"/>
      <c r="J88" s="119">
        <v>332.3</v>
      </c>
      <c r="K88" s="119">
        <v>309.7</v>
      </c>
      <c r="L88" s="119">
        <v>354.9</v>
      </c>
      <c r="M88" s="135">
        <v>754.5</v>
      </c>
      <c r="N88" s="119"/>
      <c r="O88" s="119">
        <v>124.8</v>
      </c>
      <c r="P88" s="119">
        <v>110.8</v>
      </c>
      <c r="Q88" s="119">
        <v>138.80000000000001</v>
      </c>
      <c r="R88" s="135">
        <v>279.5</v>
      </c>
      <c r="S88" s="106"/>
    </row>
    <row r="89" spans="1:19" x14ac:dyDescent="0.25">
      <c r="B89" s="276"/>
      <c r="C89" s="107">
        <v>2017</v>
      </c>
      <c r="E89" s="119">
        <v>434.5</v>
      </c>
      <c r="F89" s="119">
        <v>409.1</v>
      </c>
      <c r="G89" s="119">
        <v>460</v>
      </c>
      <c r="H89" s="120">
        <v>1009</v>
      </c>
      <c r="I89" s="134"/>
      <c r="J89" s="119">
        <v>308</v>
      </c>
      <c r="K89" s="119">
        <v>286.5</v>
      </c>
      <c r="L89" s="119">
        <v>329.5</v>
      </c>
      <c r="M89" s="135">
        <v>715.5</v>
      </c>
      <c r="N89" s="119"/>
      <c r="O89" s="119">
        <v>126.5</v>
      </c>
      <c r="P89" s="119">
        <v>112.7</v>
      </c>
      <c r="Q89" s="119">
        <v>140.30000000000001</v>
      </c>
      <c r="R89" s="135">
        <v>293.5</v>
      </c>
      <c r="S89" s="106"/>
    </row>
    <row r="90" spans="1:19" x14ac:dyDescent="0.25">
      <c r="B90" s="276"/>
      <c r="C90" s="107">
        <v>2018</v>
      </c>
      <c r="E90" s="119">
        <v>457</v>
      </c>
      <c r="F90" s="119">
        <v>431</v>
      </c>
      <c r="G90" s="119">
        <v>483.1</v>
      </c>
      <c r="H90" s="120">
        <v>1065</v>
      </c>
      <c r="I90" s="134"/>
      <c r="J90" s="119">
        <v>329.2</v>
      </c>
      <c r="K90" s="119">
        <v>307</v>
      </c>
      <c r="L90" s="119">
        <v>351.3</v>
      </c>
      <c r="M90" s="135">
        <v>767</v>
      </c>
      <c r="N90" s="119"/>
      <c r="O90" s="119">
        <v>127.9</v>
      </c>
      <c r="P90" s="119">
        <v>114</v>
      </c>
      <c r="Q90" s="119">
        <v>141.69999999999999</v>
      </c>
      <c r="R90" s="135">
        <v>298</v>
      </c>
      <c r="S90" s="106"/>
    </row>
    <row r="91" spans="1:19" x14ac:dyDescent="0.25">
      <c r="B91" s="276"/>
      <c r="C91" s="107">
        <v>2019</v>
      </c>
      <c r="E91" s="119">
        <v>423</v>
      </c>
      <c r="F91" s="119">
        <v>398.1</v>
      </c>
      <c r="G91" s="119">
        <v>448</v>
      </c>
      <c r="H91" s="120">
        <v>998</v>
      </c>
      <c r="I91" s="134"/>
      <c r="J91" s="119">
        <v>313.7</v>
      </c>
      <c r="K91" s="119">
        <v>292.10000000000002</v>
      </c>
      <c r="L91" s="119">
        <v>335.2</v>
      </c>
      <c r="M91" s="135">
        <v>739.5</v>
      </c>
      <c r="N91" s="119"/>
      <c r="O91" s="119">
        <v>109.3</v>
      </c>
      <c r="P91" s="119">
        <v>96.6</v>
      </c>
      <c r="Q91" s="119">
        <v>122.1</v>
      </c>
      <c r="R91" s="135">
        <v>258.5</v>
      </c>
      <c r="S91" s="106"/>
    </row>
    <row r="92" spans="1:19" x14ac:dyDescent="0.25">
      <c r="B92" s="276"/>
      <c r="C92" s="107">
        <v>2020</v>
      </c>
      <c r="E92" s="119">
        <v>506.9</v>
      </c>
      <c r="F92" s="119">
        <v>479.7</v>
      </c>
      <c r="G92" s="119">
        <v>534.1</v>
      </c>
      <c r="H92" s="120">
        <v>1206</v>
      </c>
      <c r="I92" s="134"/>
      <c r="J92" s="119">
        <v>383.5</v>
      </c>
      <c r="K92" s="119">
        <v>359.8</v>
      </c>
      <c r="L92" s="119">
        <v>407.2</v>
      </c>
      <c r="M92" s="135">
        <v>913.5</v>
      </c>
      <c r="N92" s="119"/>
      <c r="O92" s="119">
        <v>123.4</v>
      </c>
      <c r="P92" s="119">
        <v>109.9</v>
      </c>
      <c r="Q92" s="119">
        <v>136.9</v>
      </c>
      <c r="R92" s="135">
        <v>292.5</v>
      </c>
      <c r="S92" s="106"/>
    </row>
    <row r="93" spans="1:19" x14ac:dyDescent="0.25">
      <c r="A93" s="123"/>
      <c r="B93" s="277"/>
      <c r="C93" s="122">
        <v>2021</v>
      </c>
      <c r="D93" s="123"/>
      <c r="E93" s="124">
        <v>529.1</v>
      </c>
      <c r="F93" s="124">
        <v>501.4</v>
      </c>
      <c r="G93" s="124">
        <v>556.9</v>
      </c>
      <c r="H93" s="125">
        <v>1262</v>
      </c>
      <c r="I93" s="137"/>
      <c r="J93" s="124">
        <v>391.7</v>
      </c>
      <c r="K93" s="124">
        <v>367.8</v>
      </c>
      <c r="L93" s="124">
        <v>415.7</v>
      </c>
      <c r="M93" s="138">
        <v>933.5</v>
      </c>
      <c r="N93" s="124"/>
      <c r="O93" s="124">
        <v>137.4</v>
      </c>
      <c r="P93" s="124">
        <v>123.2</v>
      </c>
      <c r="Q93" s="124">
        <v>151.6</v>
      </c>
      <c r="R93" s="138">
        <v>328.5</v>
      </c>
      <c r="S93" s="106"/>
    </row>
    <row r="94" spans="1:19" x14ac:dyDescent="0.25">
      <c r="B94" s="276">
        <v>5</v>
      </c>
      <c r="C94" s="107">
        <v>2001</v>
      </c>
      <c r="E94" s="119">
        <v>565.5</v>
      </c>
      <c r="F94" s="119">
        <v>533.70000000000005</v>
      </c>
      <c r="G94" s="119">
        <v>597.29999999999995</v>
      </c>
      <c r="H94" s="120">
        <v>1098</v>
      </c>
      <c r="I94" s="134"/>
      <c r="J94" s="119">
        <v>386.8</v>
      </c>
      <c r="K94" s="119">
        <v>360.5</v>
      </c>
      <c r="L94" s="119">
        <v>413</v>
      </c>
      <c r="M94" s="135">
        <v>757.5</v>
      </c>
      <c r="N94" s="119"/>
      <c r="O94" s="119">
        <v>178.7</v>
      </c>
      <c r="P94" s="119">
        <v>160.6</v>
      </c>
      <c r="Q94" s="119">
        <v>196.9</v>
      </c>
      <c r="R94" s="135">
        <v>340.5</v>
      </c>
      <c r="S94" s="106"/>
    </row>
    <row r="95" spans="1:19" x14ac:dyDescent="0.25">
      <c r="B95" s="276"/>
      <c r="C95" s="107">
        <v>2002</v>
      </c>
      <c r="E95" s="119">
        <v>574.4</v>
      </c>
      <c r="F95" s="119">
        <v>542.6</v>
      </c>
      <c r="G95" s="119">
        <v>606.1</v>
      </c>
      <c r="H95" s="120">
        <v>1134</v>
      </c>
      <c r="I95" s="134"/>
      <c r="J95" s="119">
        <v>390.5</v>
      </c>
      <c r="K95" s="119">
        <v>364.3</v>
      </c>
      <c r="L95" s="119">
        <v>416.7</v>
      </c>
      <c r="M95" s="135">
        <v>777</v>
      </c>
      <c r="N95" s="119"/>
      <c r="O95" s="119">
        <v>183.9</v>
      </c>
      <c r="P95" s="119">
        <v>165.7</v>
      </c>
      <c r="Q95" s="119">
        <v>202.1</v>
      </c>
      <c r="R95" s="135">
        <v>357</v>
      </c>
      <c r="S95" s="106"/>
    </row>
    <row r="96" spans="1:19" x14ac:dyDescent="0.25">
      <c r="B96" s="276"/>
      <c r="C96" s="107">
        <v>2003</v>
      </c>
      <c r="E96" s="119">
        <v>543.5</v>
      </c>
      <c r="F96" s="119">
        <v>512.79999999999995</v>
      </c>
      <c r="G96" s="119">
        <v>574.20000000000005</v>
      </c>
      <c r="H96" s="120">
        <v>1088</v>
      </c>
      <c r="I96" s="134"/>
      <c r="J96" s="119">
        <v>365.9</v>
      </c>
      <c r="K96" s="119">
        <v>340.7</v>
      </c>
      <c r="L96" s="119">
        <v>391.1</v>
      </c>
      <c r="M96" s="135">
        <v>737.5</v>
      </c>
      <c r="N96" s="119"/>
      <c r="O96" s="119">
        <v>177.6</v>
      </c>
      <c r="P96" s="119">
        <v>159.9</v>
      </c>
      <c r="Q96" s="119">
        <v>195.4</v>
      </c>
      <c r="R96" s="135">
        <v>350.5</v>
      </c>
      <c r="S96" s="106"/>
    </row>
    <row r="97" spans="2:19" x14ac:dyDescent="0.25">
      <c r="B97" s="276"/>
      <c r="C97" s="107">
        <v>2004</v>
      </c>
      <c r="E97" s="119">
        <v>521.70000000000005</v>
      </c>
      <c r="F97" s="119">
        <v>491.9</v>
      </c>
      <c r="G97" s="119">
        <v>551.5</v>
      </c>
      <c r="H97" s="120">
        <v>1065</v>
      </c>
      <c r="I97" s="134"/>
      <c r="J97" s="119">
        <v>359.5</v>
      </c>
      <c r="K97" s="119">
        <v>334.8</v>
      </c>
      <c r="L97" s="119">
        <v>384.2</v>
      </c>
      <c r="M97" s="135">
        <v>740</v>
      </c>
      <c r="N97" s="119"/>
      <c r="O97" s="119">
        <v>162.19999999999999</v>
      </c>
      <c r="P97" s="119">
        <v>145.30000000000001</v>
      </c>
      <c r="Q97" s="119">
        <v>179</v>
      </c>
      <c r="R97" s="135">
        <v>325</v>
      </c>
      <c r="S97" s="106"/>
    </row>
    <row r="98" spans="2:19" x14ac:dyDescent="0.25">
      <c r="B98" s="276"/>
      <c r="C98" s="107">
        <v>2005</v>
      </c>
      <c r="E98" s="119">
        <v>502.7</v>
      </c>
      <c r="F98" s="119">
        <v>473.6</v>
      </c>
      <c r="G98" s="119">
        <v>531.9</v>
      </c>
      <c r="H98" s="120">
        <v>1034</v>
      </c>
      <c r="I98" s="134"/>
      <c r="J98" s="119">
        <v>338.6</v>
      </c>
      <c r="K98" s="119">
        <v>314.7</v>
      </c>
      <c r="L98" s="119">
        <v>362.6</v>
      </c>
      <c r="M98" s="135">
        <v>698.5</v>
      </c>
      <c r="N98" s="119"/>
      <c r="O98" s="119">
        <v>164.1</v>
      </c>
      <c r="P98" s="119">
        <v>147.30000000000001</v>
      </c>
      <c r="Q98" s="119">
        <v>180.9</v>
      </c>
      <c r="R98" s="135">
        <v>335.5</v>
      </c>
      <c r="S98" s="106"/>
    </row>
    <row r="99" spans="2:19" x14ac:dyDescent="0.25">
      <c r="B99" s="276"/>
      <c r="C99" s="107">
        <v>2006</v>
      </c>
      <c r="E99" s="119">
        <v>500</v>
      </c>
      <c r="F99" s="119">
        <v>471.3</v>
      </c>
      <c r="G99" s="119">
        <v>528.79999999999995</v>
      </c>
      <c r="H99" s="120">
        <v>1052</v>
      </c>
      <c r="I99" s="134"/>
      <c r="J99" s="119">
        <v>335.2</v>
      </c>
      <c r="K99" s="119">
        <v>311.7</v>
      </c>
      <c r="L99" s="119">
        <v>358.8</v>
      </c>
      <c r="M99" s="135">
        <v>712</v>
      </c>
      <c r="N99" s="119"/>
      <c r="O99" s="119">
        <v>164.8</v>
      </c>
      <c r="P99" s="119">
        <v>148</v>
      </c>
      <c r="Q99" s="119">
        <v>181.5</v>
      </c>
      <c r="R99" s="135">
        <v>340</v>
      </c>
      <c r="S99" s="106"/>
    </row>
    <row r="100" spans="2:19" x14ac:dyDescent="0.25">
      <c r="B100" s="276"/>
      <c r="C100" s="107">
        <v>2007</v>
      </c>
      <c r="E100" s="119">
        <v>477.8</v>
      </c>
      <c r="F100" s="119">
        <v>449.8</v>
      </c>
      <c r="G100" s="119">
        <v>505.7</v>
      </c>
      <c r="H100" s="120">
        <v>1019</v>
      </c>
      <c r="I100" s="134"/>
      <c r="J100" s="119">
        <v>321.7</v>
      </c>
      <c r="K100" s="119">
        <v>298.8</v>
      </c>
      <c r="L100" s="119">
        <v>344.6</v>
      </c>
      <c r="M100" s="135">
        <v>691.5</v>
      </c>
      <c r="N100" s="119"/>
      <c r="O100" s="119">
        <v>156.1</v>
      </c>
      <c r="P100" s="119">
        <v>139.9</v>
      </c>
      <c r="Q100" s="119">
        <v>172.3</v>
      </c>
      <c r="R100" s="135">
        <v>327.5</v>
      </c>
      <c r="S100" s="106"/>
    </row>
    <row r="101" spans="2:19" x14ac:dyDescent="0.25">
      <c r="B101" s="276"/>
      <c r="C101" s="107">
        <v>2008</v>
      </c>
      <c r="E101" s="119">
        <v>476.8</v>
      </c>
      <c r="F101" s="119">
        <v>449.1</v>
      </c>
      <c r="G101" s="119">
        <v>504.5</v>
      </c>
      <c r="H101" s="120">
        <v>1031</v>
      </c>
      <c r="I101" s="134"/>
      <c r="J101" s="119">
        <v>313.2</v>
      </c>
      <c r="K101" s="119">
        <v>290.7</v>
      </c>
      <c r="L101" s="119">
        <v>335.7</v>
      </c>
      <c r="M101" s="135">
        <v>680</v>
      </c>
      <c r="N101" s="119"/>
      <c r="O101" s="119">
        <v>163.6</v>
      </c>
      <c r="P101" s="119">
        <v>147.19999999999999</v>
      </c>
      <c r="Q101" s="119">
        <v>180</v>
      </c>
      <c r="R101" s="135">
        <v>351</v>
      </c>
      <c r="S101" s="106"/>
    </row>
    <row r="102" spans="2:19" x14ac:dyDescent="0.25">
      <c r="B102" s="276"/>
      <c r="C102" s="107">
        <v>2009</v>
      </c>
      <c r="E102" s="119">
        <v>447.7</v>
      </c>
      <c r="F102" s="119">
        <v>421</v>
      </c>
      <c r="G102" s="119">
        <v>474.4</v>
      </c>
      <c r="H102" s="120">
        <v>978</v>
      </c>
      <c r="I102" s="134"/>
      <c r="J102" s="119">
        <v>310.39999999999998</v>
      </c>
      <c r="K102" s="119">
        <v>288.10000000000002</v>
      </c>
      <c r="L102" s="119">
        <v>332.6</v>
      </c>
      <c r="M102" s="135">
        <v>681.5</v>
      </c>
      <c r="N102" s="119"/>
      <c r="O102" s="119">
        <v>137.30000000000001</v>
      </c>
      <c r="P102" s="119">
        <v>122.4</v>
      </c>
      <c r="Q102" s="119">
        <v>152.30000000000001</v>
      </c>
      <c r="R102" s="135">
        <v>296.5</v>
      </c>
      <c r="S102" s="106"/>
    </row>
    <row r="103" spans="2:19" x14ac:dyDescent="0.25">
      <c r="B103" s="276"/>
      <c r="C103" s="107">
        <v>2010</v>
      </c>
      <c r="E103" s="119">
        <v>439.4</v>
      </c>
      <c r="F103" s="119">
        <v>412.9</v>
      </c>
      <c r="G103" s="119">
        <v>465.8</v>
      </c>
      <c r="H103" s="120">
        <v>964</v>
      </c>
      <c r="I103" s="134"/>
      <c r="J103" s="119">
        <v>305.60000000000002</v>
      </c>
      <c r="K103" s="119">
        <v>283.60000000000002</v>
      </c>
      <c r="L103" s="119">
        <v>327.60000000000002</v>
      </c>
      <c r="M103" s="135">
        <v>676</v>
      </c>
      <c r="N103" s="119"/>
      <c r="O103" s="119">
        <v>133.80000000000001</v>
      </c>
      <c r="P103" s="119">
        <v>119</v>
      </c>
      <c r="Q103" s="119">
        <v>148.6</v>
      </c>
      <c r="R103" s="135">
        <v>288</v>
      </c>
      <c r="S103" s="106"/>
    </row>
    <row r="104" spans="2:19" x14ac:dyDescent="0.25">
      <c r="B104" s="276"/>
      <c r="C104" s="107">
        <v>2011</v>
      </c>
      <c r="E104" s="119">
        <v>408.5</v>
      </c>
      <c r="F104" s="119">
        <v>383.1</v>
      </c>
      <c r="G104" s="119">
        <v>434</v>
      </c>
      <c r="H104" s="120">
        <v>901</v>
      </c>
      <c r="I104" s="134"/>
      <c r="J104" s="119">
        <v>283.2</v>
      </c>
      <c r="K104" s="119">
        <v>262.10000000000002</v>
      </c>
      <c r="L104" s="119">
        <v>304.39999999999998</v>
      </c>
      <c r="M104" s="135">
        <v>626.5</v>
      </c>
      <c r="N104" s="119"/>
      <c r="O104" s="119">
        <v>125.3</v>
      </c>
      <c r="P104" s="119">
        <v>111.1</v>
      </c>
      <c r="Q104" s="119">
        <v>139.5</v>
      </c>
      <c r="R104" s="135">
        <v>274.5</v>
      </c>
      <c r="S104" s="106"/>
    </row>
    <row r="105" spans="2:19" x14ac:dyDescent="0.25">
      <c r="B105" s="276"/>
      <c r="C105" s="107">
        <v>2012</v>
      </c>
      <c r="E105" s="119">
        <v>397.2</v>
      </c>
      <c r="F105" s="119">
        <v>372.3</v>
      </c>
      <c r="G105" s="119">
        <v>422.1</v>
      </c>
      <c r="H105" s="120">
        <v>886</v>
      </c>
      <c r="I105" s="134"/>
      <c r="J105" s="119">
        <v>277.10000000000002</v>
      </c>
      <c r="K105" s="119">
        <v>256.2</v>
      </c>
      <c r="L105" s="119">
        <v>297.89999999999998</v>
      </c>
      <c r="M105" s="135">
        <v>620.5</v>
      </c>
      <c r="N105" s="119"/>
      <c r="O105" s="119">
        <v>120.1</v>
      </c>
      <c r="P105" s="119">
        <v>106.3</v>
      </c>
      <c r="Q105" s="119">
        <v>133.9</v>
      </c>
      <c r="R105" s="135">
        <v>265.5</v>
      </c>
      <c r="S105" s="106"/>
    </row>
    <row r="106" spans="2:19" x14ac:dyDescent="0.25">
      <c r="B106" s="276"/>
      <c r="C106" s="107">
        <v>2013</v>
      </c>
      <c r="E106" s="119">
        <v>395.9</v>
      </c>
      <c r="F106" s="119">
        <v>371.3</v>
      </c>
      <c r="G106" s="119">
        <v>420.6</v>
      </c>
      <c r="H106" s="120">
        <v>899</v>
      </c>
      <c r="I106" s="134"/>
      <c r="J106" s="119">
        <v>283.2</v>
      </c>
      <c r="K106" s="119">
        <v>262.39999999999998</v>
      </c>
      <c r="L106" s="119">
        <v>304.10000000000002</v>
      </c>
      <c r="M106" s="135">
        <v>645.5</v>
      </c>
      <c r="N106" s="119"/>
      <c r="O106" s="119">
        <v>112.7</v>
      </c>
      <c r="P106" s="119">
        <v>99.4</v>
      </c>
      <c r="Q106" s="119">
        <v>126</v>
      </c>
      <c r="R106" s="135">
        <v>253.5</v>
      </c>
      <c r="S106" s="106"/>
    </row>
    <row r="107" spans="2:19" x14ac:dyDescent="0.25">
      <c r="B107" s="276"/>
      <c r="C107" s="107">
        <v>2014</v>
      </c>
      <c r="E107" s="119">
        <v>383.2</v>
      </c>
      <c r="F107" s="119">
        <v>359.4</v>
      </c>
      <c r="G107" s="119">
        <v>407.1</v>
      </c>
      <c r="H107" s="120">
        <v>896</v>
      </c>
      <c r="I107" s="134"/>
      <c r="J107" s="119">
        <v>274.7</v>
      </c>
      <c r="K107" s="119">
        <v>254.5</v>
      </c>
      <c r="L107" s="119">
        <v>295</v>
      </c>
      <c r="M107" s="135">
        <v>644</v>
      </c>
      <c r="N107" s="119"/>
      <c r="O107" s="119">
        <v>108.5</v>
      </c>
      <c r="P107" s="119">
        <v>95.7</v>
      </c>
      <c r="Q107" s="119">
        <v>121.3</v>
      </c>
      <c r="R107" s="135">
        <v>252</v>
      </c>
      <c r="S107" s="106"/>
    </row>
    <row r="108" spans="2:19" x14ac:dyDescent="0.25">
      <c r="B108" s="276"/>
      <c r="C108" s="107">
        <v>2015</v>
      </c>
      <c r="E108" s="119">
        <v>388.2</v>
      </c>
      <c r="F108" s="119">
        <v>364.4</v>
      </c>
      <c r="G108" s="119">
        <v>412.1</v>
      </c>
      <c r="H108" s="120">
        <v>922</v>
      </c>
      <c r="I108" s="134"/>
      <c r="J108" s="119">
        <v>274.3</v>
      </c>
      <c r="K108" s="119">
        <v>254.2</v>
      </c>
      <c r="L108" s="119">
        <v>294.39999999999998</v>
      </c>
      <c r="M108" s="135">
        <v>653.5</v>
      </c>
      <c r="N108" s="119"/>
      <c r="O108" s="119">
        <v>113.9</v>
      </c>
      <c r="P108" s="119">
        <v>100.9</v>
      </c>
      <c r="Q108" s="119">
        <v>127</v>
      </c>
      <c r="R108" s="135">
        <v>268.5</v>
      </c>
      <c r="S108" s="106"/>
    </row>
    <row r="109" spans="2:19" x14ac:dyDescent="0.25">
      <c r="B109" s="276"/>
      <c r="C109" s="107">
        <v>2016</v>
      </c>
      <c r="E109" s="119">
        <v>395.6</v>
      </c>
      <c r="F109" s="119">
        <v>371.6</v>
      </c>
      <c r="G109" s="119">
        <v>419.5</v>
      </c>
      <c r="H109" s="120">
        <v>952</v>
      </c>
      <c r="I109" s="134"/>
      <c r="J109" s="119">
        <v>290.60000000000002</v>
      </c>
      <c r="K109" s="119">
        <v>270.10000000000002</v>
      </c>
      <c r="L109" s="119">
        <v>311.10000000000002</v>
      </c>
      <c r="M109" s="135">
        <v>700</v>
      </c>
      <c r="N109" s="119"/>
      <c r="O109" s="119">
        <v>105</v>
      </c>
      <c r="P109" s="119">
        <v>92.6</v>
      </c>
      <c r="Q109" s="119">
        <v>117.3</v>
      </c>
      <c r="R109" s="135">
        <v>252</v>
      </c>
      <c r="S109" s="106"/>
    </row>
    <row r="110" spans="2:19" x14ac:dyDescent="0.25">
      <c r="B110" s="276"/>
      <c r="C110" s="107">
        <v>2017</v>
      </c>
      <c r="E110" s="119">
        <v>381.5</v>
      </c>
      <c r="F110" s="119">
        <v>358.3</v>
      </c>
      <c r="G110" s="119">
        <v>404.7</v>
      </c>
      <c r="H110" s="120">
        <v>940</v>
      </c>
      <c r="I110" s="134"/>
      <c r="J110" s="119">
        <v>277.10000000000002</v>
      </c>
      <c r="K110" s="119">
        <v>257.3</v>
      </c>
      <c r="L110" s="119">
        <v>296.89999999999998</v>
      </c>
      <c r="M110" s="135">
        <v>681.5</v>
      </c>
      <c r="N110" s="119"/>
      <c r="O110" s="119">
        <v>104.4</v>
      </c>
      <c r="P110" s="119">
        <v>92.2</v>
      </c>
      <c r="Q110" s="119">
        <v>116.5</v>
      </c>
      <c r="R110" s="135">
        <v>258.5</v>
      </c>
      <c r="S110" s="106"/>
    </row>
    <row r="111" spans="2:19" x14ac:dyDescent="0.25">
      <c r="B111" s="276"/>
      <c r="C111" s="107">
        <v>2018</v>
      </c>
      <c r="E111" s="119">
        <v>365.6</v>
      </c>
      <c r="F111" s="119">
        <v>343</v>
      </c>
      <c r="G111" s="119">
        <v>388.3</v>
      </c>
      <c r="H111" s="120">
        <v>906</v>
      </c>
      <c r="I111" s="134"/>
      <c r="J111" s="119">
        <v>260.3</v>
      </c>
      <c r="K111" s="119">
        <v>241.1</v>
      </c>
      <c r="L111" s="119">
        <v>279.5</v>
      </c>
      <c r="M111" s="135">
        <v>643.5</v>
      </c>
      <c r="N111" s="119"/>
      <c r="O111" s="119">
        <v>105.3</v>
      </c>
      <c r="P111" s="119">
        <v>93.1</v>
      </c>
      <c r="Q111" s="119">
        <v>117.4</v>
      </c>
      <c r="R111" s="135">
        <v>262.5</v>
      </c>
      <c r="S111" s="106"/>
    </row>
    <row r="112" spans="2:19" x14ac:dyDescent="0.25">
      <c r="B112" s="276"/>
      <c r="C112" s="107">
        <v>2019</v>
      </c>
      <c r="E112" s="119">
        <v>361.3</v>
      </c>
      <c r="F112" s="119">
        <v>338.9</v>
      </c>
      <c r="G112" s="119">
        <v>383.7</v>
      </c>
      <c r="H112" s="120">
        <v>904</v>
      </c>
      <c r="I112" s="134"/>
      <c r="J112" s="119">
        <v>256.60000000000002</v>
      </c>
      <c r="K112" s="119">
        <v>237.6</v>
      </c>
      <c r="L112" s="119">
        <v>275.60000000000002</v>
      </c>
      <c r="M112" s="135">
        <v>639</v>
      </c>
      <c r="N112" s="119"/>
      <c r="O112" s="119">
        <v>104.7</v>
      </c>
      <c r="P112" s="119">
        <v>92.7</v>
      </c>
      <c r="Q112" s="119">
        <v>116.7</v>
      </c>
      <c r="R112" s="135">
        <v>265</v>
      </c>
      <c r="S112" s="106"/>
    </row>
    <row r="113" spans="1:19" x14ac:dyDescent="0.25">
      <c r="B113" s="276"/>
      <c r="C113" s="107">
        <v>2020</v>
      </c>
      <c r="E113" s="119">
        <v>409.4</v>
      </c>
      <c r="F113" s="119">
        <v>385.6</v>
      </c>
      <c r="G113" s="119">
        <v>433.1</v>
      </c>
      <c r="H113" s="120">
        <v>1033</v>
      </c>
      <c r="I113" s="134"/>
      <c r="J113" s="119">
        <v>310.10000000000002</v>
      </c>
      <c r="K113" s="119">
        <v>289.3</v>
      </c>
      <c r="L113" s="119">
        <v>330.9</v>
      </c>
      <c r="M113" s="135">
        <v>779</v>
      </c>
      <c r="N113" s="119"/>
      <c r="O113" s="119">
        <v>99.3</v>
      </c>
      <c r="P113" s="119">
        <v>87.6</v>
      </c>
      <c r="Q113" s="119">
        <v>110.9</v>
      </c>
      <c r="R113" s="135">
        <v>254</v>
      </c>
      <c r="S113" s="106"/>
    </row>
    <row r="114" spans="1:19" x14ac:dyDescent="0.25">
      <c r="A114" s="123"/>
      <c r="B114" s="277"/>
      <c r="C114" s="122">
        <v>2021</v>
      </c>
      <c r="D114" s="123"/>
      <c r="E114" s="124">
        <v>393.1</v>
      </c>
      <c r="F114" s="124">
        <v>369.9</v>
      </c>
      <c r="G114" s="124">
        <v>416.3</v>
      </c>
      <c r="H114" s="125">
        <v>1003</v>
      </c>
      <c r="I114" s="137"/>
      <c r="J114" s="124">
        <v>296.60000000000002</v>
      </c>
      <c r="K114" s="124">
        <v>276.39999999999998</v>
      </c>
      <c r="L114" s="124">
        <v>316.8</v>
      </c>
      <c r="M114" s="138">
        <v>754</v>
      </c>
      <c r="N114" s="124"/>
      <c r="O114" s="124">
        <v>96.5</v>
      </c>
      <c r="P114" s="124">
        <v>85.1</v>
      </c>
      <c r="Q114" s="124">
        <v>108</v>
      </c>
      <c r="R114" s="138">
        <v>249</v>
      </c>
      <c r="S114" s="106"/>
    </row>
    <row r="115" spans="1:19" x14ac:dyDescent="0.25">
      <c r="B115" s="276">
        <v>6</v>
      </c>
      <c r="C115" s="107">
        <v>2001</v>
      </c>
      <c r="E115" s="119">
        <v>518.5</v>
      </c>
      <c r="F115" s="119">
        <v>487.8</v>
      </c>
      <c r="G115" s="119">
        <v>549.20000000000005</v>
      </c>
      <c r="H115" s="120">
        <v>992</v>
      </c>
      <c r="I115" s="134"/>
      <c r="J115" s="119">
        <v>336.8</v>
      </c>
      <c r="K115" s="119">
        <v>312</v>
      </c>
      <c r="L115" s="119">
        <v>361.5</v>
      </c>
      <c r="M115" s="135">
        <v>650.5</v>
      </c>
      <c r="N115" s="119"/>
      <c r="O115" s="119">
        <v>181.7</v>
      </c>
      <c r="P115" s="119">
        <v>163.30000000000001</v>
      </c>
      <c r="Q115" s="119">
        <v>200.2</v>
      </c>
      <c r="R115" s="135">
        <v>341.5</v>
      </c>
      <c r="S115" s="106"/>
    </row>
    <row r="116" spans="1:19" x14ac:dyDescent="0.25">
      <c r="B116" s="276"/>
      <c r="C116" s="107">
        <v>2002</v>
      </c>
      <c r="E116" s="119">
        <v>509.5</v>
      </c>
      <c r="F116" s="119">
        <v>479.4</v>
      </c>
      <c r="G116" s="119">
        <v>539.70000000000005</v>
      </c>
      <c r="H116" s="120">
        <v>994</v>
      </c>
      <c r="I116" s="134"/>
      <c r="J116" s="119">
        <v>344</v>
      </c>
      <c r="K116" s="119">
        <v>319.2</v>
      </c>
      <c r="L116" s="119">
        <v>368.8</v>
      </c>
      <c r="M116" s="135">
        <v>675</v>
      </c>
      <c r="N116" s="119"/>
      <c r="O116" s="119">
        <v>165.5</v>
      </c>
      <c r="P116" s="119">
        <v>148.19999999999999</v>
      </c>
      <c r="Q116" s="119">
        <v>182.9</v>
      </c>
      <c r="R116" s="135">
        <v>319</v>
      </c>
      <c r="S116" s="106"/>
    </row>
    <row r="117" spans="1:19" x14ac:dyDescent="0.25">
      <c r="B117" s="276"/>
      <c r="C117" s="107">
        <v>2003</v>
      </c>
      <c r="E117" s="119">
        <v>490.6</v>
      </c>
      <c r="F117" s="119">
        <v>461.2</v>
      </c>
      <c r="G117" s="119">
        <v>520</v>
      </c>
      <c r="H117" s="120">
        <v>967</v>
      </c>
      <c r="I117" s="134"/>
      <c r="J117" s="119">
        <v>335.1</v>
      </c>
      <c r="K117" s="119">
        <v>310.8</v>
      </c>
      <c r="L117" s="119">
        <v>359.3</v>
      </c>
      <c r="M117" s="135">
        <v>666.5</v>
      </c>
      <c r="N117" s="119"/>
      <c r="O117" s="119">
        <v>155.6</v>
      </c>
      <c r="P117" s="119">
        <v>138.80000000000001</v>
      </c>
      <c r="Q117" s="119">
        <v>172.4</v>
      </c>
      <c r="R117" s="135">
        <v>300.5</v>
      </c>
      <c r="S117" s="106"/>
    </row>
    <row r="118" spans="1:19" x14ac:dyDescent="0.25">
      <c r="B118" s="276"/>
      <c r="C118" s="107">
        <v>2004</v>
      </c>
      <c r="E118" s="119">
        <v>447.5</v>
      </c>
      <c r="F118" s="119">
        <v>419.8</v>
      </c>
      <c r="G118" s="119">
        <v>475.2</v>
      </c>
      <c r="H118" s="120">
        <v>909</v>
      </c>
      <c r="I118" s="134"/>
      <c r="J118" s="119">
        <v>293.60000000000002</v>
      </c>
      <c r="K118" s="119">
        <v>271.10000000000002</v>
      </c>
      <c r="L118" s="119">
        <v>316</v>
      </c>
      <c r="M118" s="135">
        <v>600</v>
      </c>
      <c r="N118" s="119"/>
      <c r="O118" s="119">
        <v>153.9</v>
      </c>
      <c r="P118" s="119">
        <v>137.5</v>
      </c>
      <c r="Q118" s="119">
        <v>170.3</v>
      </c>
      <c r="R118" s="135">
        <v>309</v>
      </c>
      <c r="S118" s="106"/>
    </row>
    <row r="119" spans="1:19" x14ac:dyDescent="0.25">
      <c r="B119" s="276"/>
      <c r="C119" s="107">
        <v>2005</v>
      </c>
      <c r="E119" s="119">
        <v>457.9</v>
      </c>
      <c r="F119" s="119">
        <v>430.1</v>
      </c>
      <c r="G119" s="119">
        <v>485.6</v>
      </c>
      <c r="H119" s="120">
        <v>945</v>
      </c>
      <c r="I119" s="134"/>
      <c r="J119" s="119">
        <v>304.89999999999998</v>
      </c>
      <c r="K119" s="119">
        <v>282.2</v>
      </c>
      <c r="L119" s="119">
        <v>327.60000000000002</v>
      </c>
      <c r="M119" s="135">
        <v>634</v>
      </c>
      <c r="N119" s="119"/>
      <c r="O119" s="119">
        <v>153</v>
      </c>
      <c r="P119" s="119">
        <v>136.69999999999999</v>
      </c>
      <c r="Q119" s="119">
        <v>169.2</v>
      </c>
      <c r="R119" s="135">
        <v>311</v>
      </c>
      <c r="S119" s="106"/>
    </row>
    <row r="120" spans="1:19" x14ac:dyDescent="0.25">
      <c r="B120" s="276"/>
      <c r="C120" s="107">
        <v>2006</v>
      </c>
      <c r="E120" s="119">
        <v>408.3</v>
      </c>
      <c r="F120" s="119">
        <v>382.3</v>
      </c>
      <c r="G120" s="119">
        <v>434.3</v>
      </c>
      <c r="H120" s="120">
        <v>863</v>
      </c>
      <c r="I120" s="134"/>
      <c r="J120" s="119">
        <v>283.8</v>
      </c>
      <c r="K120" s="119">
        <v>262.2</v>
      </c>
      <c r="L120" s="119">
        <v>305.5</v>
      </c>
      <c r="M120" s="135">
        <v>604</v>
      </c>
      <c r="N120" s="119"/>
      <c r="O120" s="119">
        <v>124.4</v>
      </c>
      <c r="P120" s="119">
        <v>109.9</v>
      </c>
      <c r="Q120" s="119">
        <v>138.9</v>
      </c>
      <c r="R120" s="135">
        <v>259</v>
      </c>
      <c r="S120" s="106"/>
    </row>
    <row r="121" spans="1:19" x14ac:dyDescent="0.25">
      <c r="B121" s="276"/>
      <c r="C121" s="107">
        <v>2007</v>
      </c>
      <c r="E121" s="119">
        <v>419.3</v>
      </c>
      <c r="F121" s="119">
        <v>393.1</v>
      </c>
      <c r="G121" s="119">
        <v>445.6</v>
      </c>
      <c r="H121" s="120">
        <v>894</v>
      </c>
      <c r="I121" s="134"/>
      <c r="J121" s="119">
        <v>294.39999999999998</v>
      </c>
      <c r="K121" s="119">
        <v>272.39999999999998</v>
      </c>
      <c r="L121" s="119">
        <v>316.3</v>
      </c>
      <c r="M121" s="135">
        <v>631.5</v>
      </c>
      <c r="N121" s="119"/>
      <c r="O121" s="119">
        <v>124.9</v>
      </c>
      <c r="P121" s="119">
        <v>110.5</v>
      </c>
      <c r="Q121" s="119">
        <v>139.4</v>
      </c>
      <c r="R121" s="135">
        <v>262.5</v>
      </c>
      <c r="S121" s="106"/>
    </row>
    <row r="122" spans="1:19" x14ac:dyDescent="0.25">
      <c r="B122" s="276"/>
      <c r="C122" s="107">
        <v>2008</v>
      </c>
      <c r="E122" s="119">
        <v>412.7</v>
      </c>
      <c r="F122" s="119">
        <v>386.8</v>
      </c>
      <c r="G122" s="119">
        <v>438.5</v>
      </c>
      <c r="H122" s="120">
        <v>890</v>
      </c>
      <c r="I122" s="134"/>
      <c r="J122" s="119">
        <v>271.7</v>
      </c>
      <c r="K122" s="119">
        <v>250.7</v>
      </c>
      <c r="L122" s="119">
        <v>292.60000000000002</v>
      </c>
      <c r="M122" s="135">
        <v>591.5</v>
      </c>
      <c r="N122" s="119"/>
      <c r="O122" s="119">
        <v>141</v>
      </c>
      <c r="P122" s="119">
        <v>125.7</v>
      </c>
      <c r="Q122" s="119">
        <v>156.30000000000001</v>
      </c>
      <c r="R122" s="135">
        <v>298.5</v>
      </c>
      <c r="S122" s="106"/>
    </row>
    <row r="123" spans="1:19" x14ac:dyDescent="0.25">
      <c r="B123" s="276"/>
      <c r="C123" s="107">
        <v>2009</v>
      </c>
      <c r="E123" s="119">
        <v>376.7</v>
      </c>
      <c r="F123" s="119">
        <v>352.3</v>
      </c>
      <c r="G123" s="119">
        <v>401</v>
      </c>
      <c r="H123" s="120">
        <v>838</v>
      </c>
      <c r="I123" s="134"/>
      <c r="J123" s="119">
        <v>261.8</v>
      </c>
      <c r="K123" s="119">
        <v>241.5</v>
      </c>
      <c r="L123" s="119">
        <v>282.10000000000002</v>
      </c>
      <c r="M123" s="135">
        <v>583</v>
      </c>
      <c r="N123" s="119"/>
      <c r="O123" s="119">
        <v>114.9</v>
      </c>
      <c r="P123" s="119">
        <v>101.4</v>
      </c>
      <c r="Q123" s="119">
        <v>128.4</v>
      </c>
      <c r="R123" s="135">
        <v>255</v>
      </c>
      <c r="S123" s="106"/>
    </row>
    <row r="124" spans="1:19" x14ac:dyDescent="0.25">
      <c r="B124" s="276"/>
      <c r="C124" s="107">
        <v>2010</v>
      </c>
      <c r="E124" s="119">
        <v>350.4</v>
      </c>
      <c r="F124" s="119">
        <v>327.2</v>
      </c>
      <c r="G124" s="119">
        <v>373.5</v>
      </c>
      <c r="H124" s="120">
        <v>800</v>
      </c>
      <c r="I124" s="134"/>
      <c r="J124" s="119">
        <v>245.5</v>
      </c>
      <c r="K124" s="119">
        <v>226.1</v>
      </c>
      <c r="L124" s="119">
        <v>264.89999999999998</v>
      </c>
      <c r="M124" s="135">
        <v>564</v>
      </c>
      <c r="N124" s="119"/>
      <c r="O124" s="119">
        <v>104.8</v>
      </c>
      <c r="P124" s="119">
        <v>92</v>
      </c>
      <c r="Q124" s="119">
        <v>117.7</v>
      </c>
      <c r="R124" s="135">
        <v>236</v>
      </c>
      <c r="S124" s="106"/>
    </row>
    <row r="125" spans="1:19" x14ac:dyDescent="0.25">
      <c r="B125" s="276"/>
      <c r="C125" s="107">
        <v>2011</v>
      </c>
      <c r="E125" s="119">
        <v>359.8</v>
      </c>
      <c r="F125" s="119">
        <v>336.4</v>
      </c>
      <c r="G125" s="119">
        <v>383.2</v>
      </c>
      <c r="H125" s="120">
        <v>828</v>
      </c>
      <c r="I125" s="134"/>
      <c r="J125" s="119">
        <v>246.8</v>
      </c>
      <c r="K125" s="119">
        <v>227.4</v>
      </c>
      <c r="L125" s="119">
        <v>266.2</v>
      </c>
      <c r="M125" s="135">
        <v>571</v>
      </c>
      <c r="N125" s="119"/>
      <c r="O125" s="119">
        <v>113</v>
      </c>
      <c r="P125" s="119">
        <v>99.8</v>
      </c>
      <c r="Q125" s="119">
        <v>126.2</v>
      </c>
      <c r="R125" s="135">
        <v>257</v>
      </c>
      <c r="S125" s="106"/>
    </row>
    <row r="126" spans="1:19" x14ac:dyDescent="0.25">
      <c r="B126" s="276"/>
      <c r="C126" s="107">
        <v>2012</v>
      </c>
      <c r="E126" s="119">
        <v>354.6</v>
      </c>
      <c r="F126" s="119">
        <v>331.7</v>
      </c>
      <c r="G126" s="119">
        <v>377.6</v>
      </c>
      <c r="H126" s="120">
        <v>837</v>
      </c>
      <c r="I126" s="134"/>
      <c r="J126" s="119">
        <v>249.7</v>
      </c>
      <c r="K126" s="119">
        <v>230.5</v>
      </c>
      <c r="L126" s="119">
        <v>268.89999999999998</v>
      </c>
      <c r="M126" s="135">
        <v>591.5</v>
      </c>
      <c r="N126" s="119"/>
      <c r="O126" s="119">
        <v>104.9</v>
      </c>
      <c r="P126" s="119">
        <v>92.4</v>
      </c>
      <c r="Q126" s="119">
        <v>117.5</v>
      </c>
      <c r="R126" s="135">
        <v>245.5</v>
      </c>
      <c r="S126" s="106"/>
    </row>
    <row r="127" spans="1:19" x14ac:dyDescent="0.25">
      <c r="B127" s="276"/>
      <c r="C127" s="107">
        <v>2013</v>
      </c>
      <c r="E127" s="119">
        <v>342.5</v>
      </c>
      <c r="F127" s="119">
        <v>320.10000000000002</v>
      </c>
      <c r="G127" s="119">
        <v>365</v>
      </c>
      <c r="H127" s="120">
        <v>813</v>
      </c>
      <c r="I127" s="134"/>
      <c r="J127" s="119">
        <v>237.6</v>
      </c>
      <c r="K127" s="119">
        <v>218.8</v>
      </c>
      <c r="L127" s="119">
        <v>256.3</v>
      </c>
      <c r="M127" s="135">
        <v>565.5</v>
      </c>
      <c r="N127" s="119"/>
      <c r="O127" s="119">
        <v>105</v>
      </c>
      <c r="P127" s="119">
        <v>92.4</v>
      </c>
      <c r="Q127" s="119">
        <v>117.5</v>
      </c>
      <c r="R127" s="135">
        <v>247.5</v>
      </c>
      <c r="S127" s="106"/>
    </row>
    <row r="128" spans="1:19" x14ac:dyDescent="0.25">
      <c r="B128" s="276"/>
      <c r="C128" s="107">
        <v>2014</v>
      </c>
      <c r="E128" s="119">
        <v>304.60000000000002</v>
      </c>
      <c r="F128" s="119">
        <v>283.60000000000002</v>
      </c>
      <c r="G128" s="119">
        <v>325.5</v>
      </c>
      <c r="H128" s="120">
        <v>739</v>
      </c>
      <c r="I128" s="134"/>
      <c r="J128" s="119">
        <v>218.5</v>
      </c>
      <c r="K128" s="119">
        <v>200.8</v>
      </c>
      <c r="L128" s="119">
        <v>236.3</v>
      </c>
      <c r="M128" s="135">
        <v>533</v>
      </c>
      <c r="N128" s="119"/>
      <c r="O128" s="119">
        <v>86</v>
      </c>
      <c r="P128" s="119">
        <v>74.8</v>
      </c>
      <c r="Q128" s="119">
        <v>97.3</v>
      </c>
      <c r="R128" s="135">
        <v>206</v>
      </c>
      <c r="S128" s="106"/>
    </row>
    <row r="129" spans="1:19" x14ac:dyDescent="0.25">
      <c r="B129" s="276"/>
      <c r="C129" s="107">
        <v>2015</v>
      </c>
      <c r="E129" s="119">
        <v>331.4</v>
      </c>
      <c r="F129" s="119">
        <v>309.8</v>
      </c>
      <c r="G129" s="119">
        <v>353.1</v>
      </c>
      <c r="H129" s="120">
        <v>820</v>
      </c>
      <c r="I129" s="134"/>
      <c r="J129" s="119">
        <v>233.8</v>
      </c>
      <c r="K129" s="119">
        <v>215.6</v>
      </c>
      <c r="L129" s="119">
        <v>252</v>
      </c>
      <c r="M129" s="135">
        <v>578.5</v>
      </c>
      <c r="N129" s="119"/>
      <c r="O129" s="119">
        <v>97.7</v>
      </c>
      <c r="P129" s="119">
        <v>85.9</v>
      </c>
      <c r="Q129" s="119">
        <v>109.4</v>
      </c>
      <c r="R129" s="135">
        <v>241.5</v>
      </c>
      <c r="S129" s="106"/>
    </row>
    <row r="130" spans="1:19" x14ac:dyDescent="0.25">
      <c r="B130" s="276"/>
      <c r="C130" s="107">
        <v>2016</v>
      </c>
      <c r="E130" s="119">
        <v>319.10000000000002</v>
      </c>
      <c r="F130" s="119">
        <v>297.89999999999998</v>
      </c>
      <c r="G130" s="119">
        <v>340.2</v>
      </c>
      <c r="H130" s="120">
        <v>796</v>
      </c>
      <c r="I130" s="134"/>
      <c r="J130" s="119">
        <v>226</v>
      </c>
      <c r="K130" s="119">
        <v>208.1</v>
      </c>
      <c r="L130" s="119">
        <v>243.8</v>
      </c>
      <c r="M130" s="135">
        <v>563</v>
      </c>
      <c r="N130" s="119"/>
      <c r="O130" s="119">
        <v>93.1</v>
      </c>
      <c r="P130" s="119">
        <v>81.7</v>
      </c>
      <c r="Q130" s="119">
        <v>104.5</v>
      </c>
      <c r="R130" s="135">
        <v>233</v>
      </c>
      <c r="S130" s="106"/>
    </row>
    <row r="131" spans="1:19" x14ac:dyDescent="0.25">
      <c r="B131" s="276"/>
      <c r="C131" s="107">
        <v>2017</v>
      </c>
      <c r="E131" s="119">
        <v>315.89999999999998</v>
      </c>
      <c r="F131" s="119">
        <v>295</v>
      </c>
      <c r="G131" s="119">
        <v>336.7</v>
      </c>
      <c r="H131" s="120">
        <v>799</v>
      </c>
      <c r="I131" s="134"/>
      <c r="J131" s="119">
        <v>227.5</v>
      </c>
      <c r="K131" s="119">
        <v>209.7</v>
      </c>
      <c r="L131" s="119">
        <v>245.2</v>
      </c>
      <c r="M131" s="135">
        <v>575</v>
      </c>
      <c r="N131" s="119"/>
      <c r="O131" s="119">
        <v>88.4</v>
      </c>
      <c r="P131" s="119">
        <v>77.3</v>
      </c>
      <c r="Q131" s="119">
        <v>99.5</v>
      </c>
      <c r="R131" s="135">
        <v>224</v>
      </c>
      <c r="S131" s="106"/>
    </row>
    <row r="132" spans="1:19" x14ac:dyDescent="0.25">
      <c r="B132" s="276"/>
      <c r="C132" s="107">
        <v>2018</v>
      </c>
      <c r="E132" s="119">
        <v>332.4</v>
      </c>
      <c r="F132" s="119">
        <v>311.2</v>
      </c>
      <c r="G132" s="119">
        <v>353.6</v>
      </c>
      <c r="H132" s="120">
        <v>855</v>
      </c>
      <c r="I132" s="134"/>
      <c r="J132" s="119">
        <v>241.7</v>
      </c>
      <c r="K132" s="119">
        <v>223.5</v>
      </c>
      <c r="L132" s="119">
        <v>259.8</v>
      </c>
      <c r="M132" s="135">
        <v>619.5</v>
      </c>
      <c r="N132" s="119"/>
      <c r="O132" s="119">
        <v>90.7</v>
      </c>
      <c r="P132" s="119">
        <v>79.599999999999994</v>
      </c>
      <c r="Q132" s="119">
        <v>101.8</v>
      </c>
      <c r="R132" s="135">
        <v>235.5</v>
      </c>
      <c r="S132" s="106"/>
    </row>
    <row r="133" spans="1:19" x14ac:dyDescent="0.25">
      <c r="B133" s="276"/>
      <c r="C133" s="107">
        <v>2019</v>
      </c>
      <c r="E133" s="119">
        <v>319.8</v>
      </c>
      <c r="F133" s="119">
        <v>299</v>
      </c>
      <c r="G133" s="119">
        <v>340.6</v>
      </c>
      <c r="H133" s="120">
        <v>826</v>
      </c>
      <c r="I133" s="134"/>
      <c r="J133" s="119">
        <v>226.7</v>
      </c>
      <c r="K133" s="119">
        <v>209.1</v>
      </c>
      <c r="L133" s="119">
        <v>244.3</v>
      </c>
      <c r="M133" s="135">
        <v>583.5</v>
      </c>
      <c r="N133" s="119"/>
      <c r="O133" s="119">
        <v>93.1</v>
      </c>
      <c r="P133" s="119">
        <v>81.900000000000006</v>
      </c>
      <c r="Q133" s="119">
        <v>104.3</v>
      </c>
      <c r="R133" s="135">
        <v>242.5</v>
      </c>
      <c r="S133" s="106"/>
    </row>
    <row r="134" spans="1:19" x14ac:dyDescent="0.25">
      <c r="B134" s="276"/>
      <c r="C134" s="107">
        <v>2020</v>
      </c>
      <c r="E134" s="119">
        <v>350.3</v>
      </c>
      <c r="F134" s="119">
        <v>328.6</v>
      </c>
      <c r="G134" s="119">
        <v>371.9</v>
      </c>
      <c r="H134" s="120">
        <v>915</v>
      </c>
      <c r="I134" s="134"/>
      <c r="J134" s="119">
        <v>262.2</v>
      </c>
      <c r="K134" s="119">
        <v>243.4</v>
      </c>
      <c r="L134" s="119">
        <v>281</v>
      </c>
      <c r="M134" s="135">
        <v>683</v>
      </c>
      <c r="N134" s="119"/>
      <c r="O134" s="119">
        <v>88.1</v>
      </c>
      <c r="P134" s="119">
        <v>77.2</v>
      </c>
      <c r="Q134" s="119">
        <v>98.9</v>
      </c>
      <c r="R134" s="135">
        <v>232</v>
      </c>
      <c r="S134" s="106"/>
    </row>
    <row r="135" spans="1:19" x14ac:dyDescent="0.25">
      <c r="A135" s="123"/>
      <c r="B135" s="277"/>
      <c r="C135" s="122">
        <v>2021</v>
      </c>
      <c r="D135" s="123"/>
      <c r="E135" s="124">
        <v>348.1</v>
      </c>
      <c r="F135" s="124">
        <v>326.7</v>
      </c>
      <c r="G135" s="124">
        <v>369.4</v>
      </c>
      <c r="H135" s="125">
        <v>932</v>
      </c>
      <c r="I135" s="137"/>
      <c r="J135" s="124">
        <v>254.2</v>
      </c>
      <c r="K135" s="124">
        <v>235.9</v>
      </c>
      <c r="L135" s="124">
        <v>272.39999999999998</v>
      </c>
      <c r="M135" s="138">
        <v>678.5</v>
      </c>
      <c r="N135" s="124"/>
      <c r="O135" s="124">
        <v>93.9</v>
      </c>
      <c r="P135" s="124">
        <v>82.8</v>
      </c>
      <c r="Q135" s="124">
        <v>105</v>
      </c>
      <c r="R135" s="138">
        <v>253.5</v>
      </c>
      <c r="S135" s="106"/>
    </row>
    <row r="136" spans="1:19" x14ac:dyDescent="0.25">
      <c r="B136" s="276">
        <v>7</v>
      </c>
      <c r="C136" s="107">
        <v>2001</v>
      </c>
      <c r="E136" s="119">
        <v>456.6</v>
      </c>
      <c r="F136" s="119">
        <v>427.6</v>
      </c>
      <c r="G136" s="119">
        <v>485.7</v>
      </c>
      <c r="H136" s="120">
        <v>866</v>
      </c>
      <c r="I136" s="134"/>
      <c r="J136" s="119">
        <v>306.39999999999998</v>
      </c>
      <c r="K136" s="119">
        <v>282.60000000000002</v>
      </c>
      <c r="L136" s="119">
        <v>330.2</v>
      </c>
      <c r="M136" s="135">
        <v>585.5</v>
      </c>
      <c r="N136" s="119"/>
      <c r="O136" s="119">
        <v>150.19999999999999</v>
      </c>
      <c r="P136" s="119">
        <v>133.4</v>
      </c>
      <c r="Q136" s="119">
        <v>167.1</v>
      </c>
      <c r="R136" s="135">
        <v>280.5</v>
      </c>
      <c r="S136" s="106"/>
    </row>
    <row r="137" spans="1:19" x14ac:dyDescent="0.25">
      <c r="B137" s="276"/>
      <c r="C137" s="107">
        <v>2002</v>
      </c>
      <c r="E137" s="119">
        <v>443.1</v>
      </c>
      <c r="F137" s="119">
        <v>414.7</v>
      </c>
      <c r="G137" s="119">
        <v>471.5</v>
      </c>
      <c r="H137" s="120">
        <v>856</v>
      </c>
      <c r="I137" s="134"/>
      <c r="J137" s="119">
        <v>288.7</v>
      </c>
      <c r="K137" s="119">
        <v>265.89999999999998</v>
      </c>
      <c r="L137" s="119">
        <v>311.60000000000002</v>
      </c>
      <c r="M137" s="135">
        <v>564</v>
      </c>
      <c r="N137" s="119"/>
      <c r="O137" s="119">
        <v>154.4</v>
      </c>
      <c r="P137" s="119">
        <v>137.4</v>
      </c>
      <c r="Q137" s="119">
        <v>171.3</v>
      </c>
      <c r="R137" s="135">
        <v>292</v>
      </c>
      <c r="S137" s="106"/>
    </row>
    <row r="138" spans="1:19" x14ac:dyDescent="0.25">
      <c r="B138" s="276"/>
      <c r="C138" s="107">
        <v>2003</v>
      </c>
      <c r="E138" s="119">
        <v>458.5</v>
      </c>
      <c r="F138" s="119">
        <v>430</v>
      </c>
      <c r="G138" s="119">
        <v>487.1</v>
      </c>
      <c r="H138" s="120">
        <v>903</v>
      </c>
      <c r="I138" s="134"/>
      <c r="J138" s="119">
        <v>294.89999999999998</v>
      </c>
      <c r="K138" s="119">
        <v>272.10000000000002</v>
      </c>
      <c r="L138" s="119">
        <v>317.8</v>
      </c>
      <c r="M138" s="135">
        <v>587.5</v>
      </c>
      <c r="N138" s="119"/>
      <c r="O138" s="119">
        <v>163.6</v>
      </c>
      <c r="P138" s="119">
        <v>146.30000000000001</v>
      </c>
      <c r="Q138" s="119">
        <v>180.9</v>
      </c>
      <c r="R138" s="135">
        <v>315.5</v>
      </c>
      <c r="S138" s="106"/>
    </row>
    <row r="139" spans="1:19" x14ac:dyDescent="0.25">
      <c r="B139" s="276"/>
      <c r="C139" s="107">
        <v>2004</v>
      </c>
      <c r="E139" s="119">
        <v>396.9</v>
      </c>
      <c r="F139" s="119">
        <v>370.9</v>
      </c>
      <c r="G139" s="119">
        <v>422.8</v>
      </c>
      <c r="H139" s="120">
        <v>821</v>
      </c>
      <c r="I139" s="134"/>
      <c r="J139" s="119">
        <v>267.3</v>
      </c>
      <c r="K139" s="119">
        <v>246</v>
      </c>
      <c r="L139" s="119">
        <v>288.60000000000002</v>
      </c>
      <c r="M139" s="135">
        <v>556.5</v>
      </c>
      <c r="N139" s="119"/>
      <c r="O139" s="119">
        <v>129.6</v>
      </c>
      <c r="P139" s="119">
        <v>114.6</v>
      </c>
      <c r="Q139" s="119">
        <v>144.5</v>
      </c>
      <c r="R139" s="135">
        <v>264.5</v>
      </c>
      <c r="S139" s="106"/>
    </row>
    <row r="140" spans="1:19" x14ac:dyDescent="0.25">
      <c r="B140" s="276"/>
      <c r="C140" s="107">
        <v>2005</v>
      </c>
      <c r="E140" s="119">
        <v>398.4</v>
      </c>
      <c r="F140" s="119">
        <v>372.6</v>
      </c>
      <c r="G140" s="119">
        <v>424.2</v>
      </c>
      <c r="H140" s="120">
        <v>832</v>
      </c>
      <c r="I140" s="134"/>
      <c r="J140" s="119">
        <v>261</v>
      </c>
      <c r="K140" s="119">
        <v>240.1</v>
      </c>
      <c r="L140" s="119">
        <v>281.89999999999998</v>
      </c>
      <c r="M140" s="135">
        <v>548</v>
      </c>
      <c r="N140" s="119"/>
      <c r="O140" s="119">
        <v>137.4</v>
      </c>
      <c r="P140" s="119">
        <v>122.1</v>
      </c>
      <c r="Q140" s="119">
        <v>152.69999999999999</v>
      </c>
      <c r="R140" s="135">
        <v>284</v>
      </c>
      <c r="S140" s="106"/>
    </row>
    <row r="141" spans="1:19" x14ac:dyDescent="0.25">
      <c r="B141" s="276"/>
      <c r="C141" s="107">
        <v>2006</v>
      </c>
      <c r="E141" s="119">
        <v>383.3</v>
      </c>
      <c r="F141" s="119">
        <v>358.3</v>
      </c>
      <c r="G141" s="119">
        <v>408.3</v>
      </c>
      <c r="H141" s="120">
        <v>825</v>
      </c>
      <c r="I141" s="134"/>
      <c r="J141" s="119">
        <v>257.5</v>
      </c>
      <c r="K141" s="119">
        <v>237</v>
      </c>
      <c r="L141" s="119">
        <v>278</v>
      </c>
      <c r="M141" s="135">
        <v>556.5</v>
      </c>
      <c r="N141" s="119"/>
      <c r="O141" s="119">
        <v>125.8</v>
      </c>
      <c r="P141" s="119">
        <v>111.4</v>
      </c>
      <c r="Q141" s="119">
        <v>140.19999999999999</v>
      </c>
      <c r="R141" s="135">
        <v>268.5</v>
      </c>
      <c r="S141" s="106"/>
    </row>
    <row r="142" spans="1:19" x14ac:dyDescent="0.25">
      <c r="B142" s="276"/>
      <c r="C142" s="107">
        <v>2007</v>
      </c>
      <c r="E142" s="119">
        <v>379</v>
      </c>
      <c r="F142" s="119">
        <v>354.5</v>
      </c>
      <c r="G142" s="119">
        <v>403.5</v>
      </c>
      <c r="H142" s="120">
        <v>839</v>
      </c>
      <c r="I142" s="134"/>
      <c r="J142" s="119">
        <v>259.2</v>
      </c>
      <c r="K142" s="119">
        <v>238.9</v>
      </c>
      <c r="L142" s="119">
        <v>279.5</v>
      </c>
      <c r="M142" s="135">
        <v>576</v>
      </c>
      <c r="N142" s="119"/>
      <c r="O142" s="119">
        <v>119.8</v>
      </c>
      <c r="P142" s="119">
        <v>105.9</v>
      </c>
      <c r="Q142" s="119">
        <v>133.69999999999999</v>
      </c>
      <c r="R142" s="135">
        <v>263</v>
      </c>
      <c r="S142" s="106"/>
    </row>
    <row r="143" spans="1:19" x14ac:dyDescent="0.25">
      <c r="B143" s="276"/>
      <c r="C143" s="107">
        <v>2008</v>
      </c>
      <c r="E143" s="119">
        <v>356.9</v>
      </c>
      <c r="F143" s="119">
        <v>333.5</v>
      </c>
      <c r="G143" s="119">
        <v>380.3</v>
      </c>
      <c r="H143" s="120">
        <v>817</v>
      </c>
      <c r="I143" s="134"/>
      <c r="J143" s="119">
        <v>243.1</v>
      </c>
      <c r="K143" s="119">
        <v>223.8</v>
      </c>
      <c r="L143" s="119">
        <v>262.39999999999998</v>
      </c>
      <c r="M143" s="135">
        <v>558</v>
      </c>
      <c r="N143" s="119"/>
      <c r="O143" s="119">
        <v>113.8</v>
      </c>
      <c r="P143" s="119">
        <v>100.5</v>
      </c>
      <c r="Q143" s="119">
        <v>127.1</v>
      </c>
      <c r="R143" s="135">
        <v>259</v>
      </c>
      <c r="S143" s="106"/>
    </row>
    <row r="144" spans="1:19" x14ac:dyDescent="0.25">
      <c r="B144" s="276"/>
      <c r="C144" s="107">
        <v>2009</v>
      </c>
      <c r="E144" s="119">
        <v>346.3</v>
      </c>
      <c r="F144" s="119">
        <v>323.5</v>
      </c>
      <c r="G144" s="119">
        <v>369.2</v>
      </c>
      <c r="H144" s="120">
        <v>807</v>
      </c>
      <c r="I144" s="134"/>
      <c r="J144" s="119">
        <v>236.1</v>
      </c>
      <c r="K144" s="119">
        <v>217.2</v>
      </c>
      <c r="L144" s="119">
        <v>255</v>
      </c>
      <c r="M144" s="135">
        <v>550.5</v>
      </c>
      <c r="N144" s="119"/>
      <c r="O144" s="119">
        <v>110.3</v>
      </c>
      <c r="P144" s="119">
        <v>97.3</v>
      </c>
      <c r="Q144" s="119">
        <v>123.2</v>
      </c>
      <c r="R144" s="135">
        <v>256.5</v>
      </c>
      <c r="S144" s="106"/>
    </row>
    <row r="145" spans="1:19" x14ac:dyDescent="0.25">
      <c r="B145" s="276"/>
      <c r="C145" s="107">
        <v>2010</v>
      </c>
      <c r="E145" s="119">
        <v>314</v>
      </c>
      <c r="F145" s="119">
        <v>292.39999999999998</v>
      </c>
      <c r="G145" s="119">
        <v>335.5</v>
      </c>
      <c r="H145" s="120">
        <v>745</v>
      </c>
      <c r="I145" s="134"/>
      <c r="J145" s="119">
        <v>218.7</v>
      </c>
      <c r="K145" s="119">
        <v>200.7</v>
      </c>
      <c r="L145" s="119">
        <v>236.7</v>
      </c>
      <c r="M145" s="135">
        <v>520</v>
      </c>
      <c r="N145" s="119"/>
      <c r="O145" s="119">
        <v>95.3</v>
      </c>
      <c r="P145" s="119">
        <v>83.3</v>
      </c>
      <c r="Q145" s="119">
        <v>107.2</v>
      </c>
      <c r="R145" s="135">
        <v>225</v>
      </c>
      <c r="S145" s="106"/>
    </row>
    <row r="146" spans="1:19" x14ac:dyDescent="0.25">
      <c r="B146" s="276"/>
      <c r="C146" s="107">
        <v>2011</v>
      </c>
      <c r="E146" s="119">
        <v>318.89999999999998</v>
      </c>
      <c r="F146" s="119">
        <v>297.39999999999998</v>
      </c>
      <c r="G146" s="119">
        <v>340.5</v>
      </c>
      <c r="H146" s="120">
        <v>767</v>
      </c>
      <c r="I146" s="134"/>
      <c r="J146" s="119">
        <v>221.2</v>
      </c>
      <c r="K146" s="119">
        <v>203.2</v>
      </c>
      <c r="L146" s="119">
        <v>239.1</v>
      </c>
      <c r="M146" s="135">
        <v>533.5</v>
      </c>
      <c r="N146" s="119"/>
      <c r="O146" s="119">
        <v>97.8</v>
      </c>
      <c r="P146" s="119">
        <v>85.7</v>
      </c>
      <c r="Q146" s="119">
        <v>109.8</v>
      </c>
      <c r="R146" s="135">
        <v>233.5</v>
      </c>
      <c r="S146" s="106"/>
    </row>
    <row r="147" spans="1:19" x14ac:dyDescent="0.25">
      <c r="B147" s="276"/>
      <c r="C147" s="107">
        <v>2012</v>
      </c>
      <c r="E147" s="119">
        <v>294.60000000000002</v>
      </c>
      <c r="F147" s="119">
        <v>274</v>
      </c>
      <c r="G147" s="119">
        <v>315.10000000000002</v>
      </c>
      <c r="H147" s="120">
        <v>720</v>
      </c>
      <c r="I147" s="134"/>
      <c r="J147" s="119">
        <v>202.3</v>
      </c>
      <c r="K147" s="119">
        <v>185.2</v>
      </c>
      <c r="L147" s="119">
        <v>219.3</v>
      </c>
      <c r="M147" s="135">
        <v>494.5</v>
      </c>
      <c r="N147" s="119"/>
      <c r="O147" s="119">
        <v>92.3</v>
      </c>
      <c r="P147" s="119">
        <v>80.7</v>
      </c>
      <c r="Q147" s="119">
        <v>103.9</v>
      </c>
      <c r="R147" s="135">
        <v>225.5</v>
      </c>
      <c r="S147" s="106"/>
    </row>
    <row r="148" spans="1:19" x14ac:dyDescent="0.25">
      <c r="B148" s="276"/>
      <c r="C148" s="107">
        <v>2013</v>
      </c>
      <c r="E148" s="119">
        <v>302.7</v>
      </c>
      <c r="F148" s="119">
        <v>282.10000000000002</v>
      </c>
      <c r="G148" s="119">
        <v>323.3</v>
      </c>
      <c r="H148" s="120">
        <v>757</v>
      </c>
      <c r="I148" s="134"/>
      <c r="J148" s="119">
        <v>212.6</v>
      </c>
      <c r="K148" s="119">
        <v>195.3</v>
      </c>
      <c r="L148" s="119">
        <v>229.8</v>
      </c>
      <c r="M148" s="135">
        <v>532</v>
      </c>
      <c r="N148" s="119"/>
      <c r="O148" s="119">
        <v>90.1</v>
      </c>
      <c r="P148" s="119">
        <v>78.8</v>
      </c>
      <c r="Q148" s="119">
        <v>101.4</v>
      </c>
      <c r="R148" s="135">
        <v>225</v>
      </c>
      <c r="S148" s="106"/>
    </row>
    <row r="149" spans="1:19" x14ac:dyDescent="0.25">
      <c r="B149" s="276"/>
      <c r="C149" s="107">
        <v>2014</v>
      </c>
      <c r="E149" s="119">
        <v>282.89999999999998</v>
      </c>
      <c r="F149" s="119">
        <v>262.8</v>
      </c>
      <c r="G149" s="119">
        <v>303</v>
      </c>
      <c r="H149" s="120">
        <v>694</v>
      </c>
      <c r="I149" s="134"/>
      <c r="J149" s="119">
        <v>196.6</v>
      </c>
      <c r="K149" s="119">
        <v>179.8</v>
      </c>
      <c r="L149" s="119">
        <v>213.3</v>
      </c>
      <c r="M149" s="135">
        <v>483</v>
      </c>
      <c r="N149" s="119"/>
      <c r="O149" s="119">
        <v>86.4</v>
      </c>
      <c r="P149" s="119">
        <v>75.2</v>
      </c>
      <c r="Q149" s="119">
        <v>97.5</v>
      </c>
      <c r="R149" s="135">
        <v>211</v>
      </c>
      <c r="S149" s="106"/>
    </row>
    <row r="150" spans="1:19" x14ac:dyDescent="0.25">
      <c r="B150" s="276"/>
      <c r="C150" s="107">
        <v>2015</v>
      </c>
      <c r="E150" s="119">
        <v>291</v>
      </c>
      <c r="F150" s="119">
        <v>270.8</v>
      </c>
      <c r="G150" s="119">
        <v>311.2</v>
      </c>
      <c r="H150" s="120">
        <v>728</v>
      </c>
      <c r="I150" s="134"/>
      <c r="J150" s="119">
        <v>204.6</v>
      </c>
      <c r="K150" s="119">
        <v>187.7</v>
      </c>
      <c r="L150" s="119">
        <v>221.6</v>
      </c>
      <c r="M150" s="135">
        <v>512.5</v>
      </c>
      <c r="N150" s="119"/>
      <c r="O150" s="119">
        <v>86.4</v>
      </c>
      <c r="P150" s="119">
        <v>75.3</v>
      </c>
      <c r="Q150" s="119">
        <v>97.4</v>
      </c>
      <c r="R150" s="135">
        <v>215.5</v>
      </c>
      <c r="S150" s="106"/>
    </row>
    <row r="151" spans="1:19" x14ac:dyDescent="0.25">
      <c r="B151" s="276"/>
      <c r="C151" s="107">
        <v>2016</v>
      </c>
      <c r="E151" s="119">
        <v>285.8</v>
      </c>
      <c r="F151" s="119">
        <v>266.10000000000002</v>
      </c>
      <c r="G151" s="119">
        <v>305.60000000000002</v>
      </c>
      <c r="H151" s="120">
        <v>732</v>
      </c>
      <c r="I151" s="134"/>
      <c r="J151" s="119">
        <v>204.7</v>
      </c>
      <c r="K151" s="119">
        <v>187.9</v>
      </c>
      <c r="L151" s="119">
        <v>221.4</v>
      </c>
      <c r="M151" s="135">
        <v>523</v>
      </c>
      <c r="N151" s="119"/>
      <c r="O151" s="119">
        <v>81.099999999999994</v>
      </c>
      <c r="P151" s="119">
        <v>70.599999999999994</v>
      </c>
      <c r="Q151" s="119">
        <v>91.7</v>
      </c>
      <c r="R151" s="135">
        <v>209</v>
      </c>
      <c r="S151" s="106"/>
    </row>
    <row r="152" spans="1:19" x14ac:dyDescent="0.25">
      <c r="B152" s="276"/>
      <c r="C152" s="107">
        <v>2017</v>
      </c>
      <c r="E152" s="119">
        <v>257.60000000000002</v>
      </c>
      <c r="F152" s="119">
        <v>239.1</v>
      </c>
      <c r="G152" s="119">
        <v>276.2</v>
      </c>
      <c r="H152" s="120">
        <v>672</v>
      </c>
      <c r="I152" s="134"/>
      <c r="J152" s="119">
        <v>178</v>
      </c>
      <c r="K152" s="119">
        <v>162.5</v>
      </c>
      <c r="L152" s="119">
        <v>193.4</v>
      </c>
      <c r="M152" s="135">
        <v>463.5</v>
      </c>
      <c r="N152" s="119"/>
      <c r="O152" s="119">
        <v>79.599999999999994</v>
      </c>
      <c r="P152" s="119">
        <v>69.3</v>
      </c>
      <c r="Q152" s="119">
        <v>89.9</v>
      </c>
      <c r="R152" s="135">
        <v>208.5</v>
      </c>
      <c r="S152" s="106"/>
    </row>
    <row r="153" spans="1:19" x14ac:dyDescent="0.25">
      <c r="B153" s="276"/>
      <c r="C153" s="107">
        <v>2018</v>
      </c>
      <c r="E153" s="119">
        <v>245.2</v>
      </c>
      <c r="F153" s="119">
        <v>227.2</v>
      </c>
      <c r="G153" s="119">
        <v>263.2</v>
      </c>
      <c r="H153" s="120">
        <v>645</v>
      </c>
      <c r="I153" s="134"/>
      <c r="J153" s="119">
        <v>176.4</v>
      </c>
      <c r="K153" s="119">
        <v>161.1</v>
      </c>
      <c r="L153" s="119">
        <v>191.8</v>
      </c>
      <c r="M153" s="135">
        <v>462.5</v>
      </c>
      <c r="N153" s="119"/>
      <c r="O153" s="119">
        <v>68.7</v>
      </c>
      <c r="P153" s="119">
        <v>59.2</v>
      </c>
      <c r="Q153" s="119">
        <v>78.3</v>
      </c>
      <c r="R153" s="135">
        <v>182.5</v>
      </c>
      <c r="S153" s="106"/>
    </row>
    <row r="154" spans="1:19" x14ac:dyDescent="0.25">
      <c r="B154" s="276"/>
      <c r="C154" s="107">
        <v>2019</v>
      </c>
      <c r="E154" s="119">
        <v>265.3</v>
      </c>
      <c r="F154" s="119">
        <v>246.6</v>
      </c>
      <c r="G154" s="119">
        <v>283.89999999999998</v>
      </c>
      <c r="H154" s="120">
        <v>707</v>
      </c>
      <c r="I154" s="134"/>
      <c r="J154" s="119">
        <v>188.8</v>
      </c>
      <c r="K154" s="119">
        <v>173</v>
      </c>
      <c r="L154" s="119">
        <v>204.6</v>
      </c>
      <c r="M154" s="135">
        <v>500</v>
      </c>
      <c r="N154" s="119"/>
      <c r="O154" s="119">
        <v>76.5</v>
      </c>
      <c r="P154" s="119">
        <v>66.5</v>
      </c>
      <c r="Q154" s="119">
        <v>86.4</v>
      </c>
      <c r="R154" s="135">
        <v>207</v>
      </c>
      <c r="S154" s="106"/>
    </row>
    <row r="155" spans="1:19" x14ac:dyDescent="0.25">
      <c r="B155" s="276"/>
      <c r="C155" s="107">
        <v>2020</v>
      </c>
      <c r="E155" s="119">
        <v>308.2</v>
      </c>
      <c r="F155" s="119">
        <v>288.3</v>
      </c>
      <c r="G155" s="119">
        <v>328.2</v>
      </c>
      <c r="H155" s="120">
        <v>833</v>
      </c>
      <c r="I155" s="134"/>
      <c r="J155" s="119">
        <v>220.9</v>
      </c>
      <c r="K155" s="119">
        <v>204</v>
      </c>
      <c r="L155" s="119">
        <v>237.9</v>
      </c>
      <c r="M155" s="135">
        <v>596</v>
      </c>
      <c r="N155" s="119"/>
      <c r="O155" s="119">
        <v>87.3</v>
      </c>
      <c r="P155" s="119">
        <v>76.7</v>
      </c>
      <c r="Q155" s="119">
        <v>97.9</v>
      </c>
      <c r="R155" s="135">
        <v>237</v>
      </c>
      <c r="S155" s="106"/>
    </row>
    <row r="156" spans="1:19" x14ac:dyDescent="0.25">
      <c r="A156" s="123"/>
      <c r="B156" s="277"/>
      <c r="C156" s="122">
        <v>2021</v>
      </c>
      <c r="D156" s="123"/>
      <c r="E156" s="124">
        <v>299.7</v>
      </c>
      <c r="F156" s="124">
        <v>280.2</v>
      </c>
      <c r="G156" s="124">
        <v>319.2</v>
      </c>
      <c r="H156" s="125">
        <v>825</v>
      </c>
      <c r="I156" s="137"/>
      <c r="J156" s="124">
        <v>218.7</v>
      </c>
      <c r="K156" s="124">
        <v>202</v>
      </c>
      <c r="L156" s="124">
        <v>235.4</v>
      </c>
      <c r="M156" s="138">
        <v>600</v>
      </c>
      <c r="N156" s="124"/>
      <c r="O156" s="124">
        <v>81.099999999999994</v>
      </c>
      <c r="P156" s="124">
        <v>70.900000000000006</v>
      </c>
      <c r="Q156" s="124">
        <v>91.2</v>
      </c>
      <c r="R156" s="138">
        <v>225</v>
      </c>
      <c r="S156" s="106"/>
    </row>
    <row r="157" spans="1:19" x14ac:dyDescent="0.25">
      <c r="B157" s="276">
        <v>8</v>
      </c>
      <c r="C157" s="107">
        <v>2001</v>
      </c>
      <c r="E157" s="119">
        <v>450.2</v>
      </c>
      <c r="F157" s="119">
        <v>420.9</v>
      </c>
      <c r="G157" s="119">
        <v>479.5</v>
      </c>
      <c r="H157" s="120">
        <v>832</v>
      </c>
      <c r="I157" s="134"/>
      <c r="J157" s="119">
        <v>299</v>
      </c>
      <c r="K157" s="119">
        <v>275.2</v>
      </c>
      <c r="L157" s="119">
        <v>322.8</v>
      </c>
      <c r="M157" s="135">
        <v>559</v>
      </c>
      <c r="N157" s="119"/>
      <c r="O157" s="119">
        <v>151.19999999999999</v>
      </c>
      <c r="P157" s="119">
        <v>133.9</v>
      </c>
      <c r="Q157" s="119">
        <v>168.4</v>
      </c>
      <c r="R157" s="135">
        <v>273</v>
      </c>
      <c r="S157" s="106"/>
    </row>
    <row r="158" spans="1:19" x14ac:dyDescent="0.25">
      <c r="B158" s="276"/>
      <c r="C158" s="107">
        <v>2002</v>
      </c>
      <c r="E158" s="119">
        <v>406.6</v>
      </c>
      <c r="F158" s="119">
        <v>379.2</v>
      </c>
      <c r="G158" s="119">
        <v>434.1</v>
      </c>
      <c r="H158" s="120">
        <v>775</v>
      </c>
      <c r="I158" s="134"/>
      <c r="J158" s="119">
        <v>266.2</v>
      </c>
      <c r="K158" s="119">
        <v>244</v>
      </c>
      <c r="L158" s="119">
        <v>288.39999999999998</v>
      </c>
      <c r="M158" s="135">
        <v>511.5</v>
      </c>
      <c r="N158" s="119"/>
      <c r="O158" s="119">
        <v>140.5</v>
      </c>
      <c r="P158" s="119">
        <v>124.1</v>
      </c>
      <c r="Q158" s="119">
        <v>156.80000000000001</v>
      </c>
      <c r="R158" s="135">
        <v>263.5</v>
      </c>
      <c r="S158" s="106"/>
    </row>
    <row r="159" spans="1:19" x14ac:dyDescent="0.25">
      <c r="B159" s="276"/>
      <c r="C159" s="107">
        <v>2003</v>
      </c>
      <c r="E159" s="119">
        <v>398.1</v>
      </c>
      <c r="F159" s="119">
        <v>371.3</v>
      </c>
      <c r="G159" s="119">
        <v>425</v>
      </c>
      <c r="H159" s="120">
        <v>775</v>
      </c>
      <c r="I159" s="134"/>
      <c r="J159" s="119">
        <v>249.9</v>
      </c>
      <c r="K159" s="119">
        <v>228.7</v>
      </c>
      <c r="L159" s="119">
        <v>271.2</v>
      </c>
      <c r="M159" s="135">
        <v>492.5</v>
      </c>
      <c r="N159" s="119"/>
      <c r="O159" s="119">
        <v>148.19999999999999</v>
      </c>
      <c r="P159" s="119">
        <v>131.6</v>
      </c>
      <c r="Q159" s="119">
        <v>164.8</v>
      </c>
      <c r="R159" s="135">
        <v>282.5</v>
      </c>
      <c r="S159" s="106"/>
    </row>
    <row r="160" spans="1:19" x14ac:dyDescent="0.25">
      <c r="B160" s="276"/>
      <c r="C160" s="107">
        <v>2004</v>
      </c>
      <c r="E160" s="119">
        <v>349.7</v>
      </c>
      <c r="F160" s="119">
        <v>324.89999999999998</v>
      </c>
      <c r="G160" s="119">
        <v>374.4</v>
      </c>
      <c r="H160" s="120">
        <v>707</v>
      </c>
      <c r="I160" s="134"/>
      <c r="J160" s="119">
        <v>236</v>
      </c>
      <c r="K160" s="119">
        <v>215.8</v>
      </c>
      <c r="L160" s="119">
        <v>256.3</v>
      </c>
      <c r="M160" s="135">
        <v>483.5</v>
      </c>
      <c r="N160" s="119"/>
      <c r="O160" s="119">
        <v>113.7</v>
      </c>
      <c r="P160" s="119">
        <v>99.3</v>
      </c>
      <c r="Q160" s="119">
        <v>128</v>
      </c>
      <c r="R160" s="135">
        <v>223.5</v>
      </c>
      <c r="S160" s="106"/>
    </row>
    <row r="161" spans="2:19" x14ac:dyDescent="0.25">
      <c r="B161" s="276"/>
      <c r="C161" s="107">
        <v>2005</v>
      </c>
      <c r="E161" s="119">
        <v>340.8</v>
      </c>
      <c r="F161" s="119">
        <v>316.8</v>
      </c>
      <c r="G161" s="119">
        <v>364.8</v>
      </c>
      <c r="H161" s="120">
        <v>715</v>
      </c>
      <c r="I161" s="134"/>
      <c r="J161" s="119">
        <v>218.1</v>
      </c>
      <c r="K161" s="119">
        <v>198.9</v>
      </c>
      <c r="L161" s="119">
        <v>237.2</v>
      </c>
      <c r="M161" s="135">
        <v>462.5</v>
      </c>
      <c r="N161" s="119"/>
      <c r="O161" s="119">
        <v>122.7</v>
      </c>
      <c r="P161" s="119">
        <v>108.1</v>
      </c>
      <c r="Q161" s="119">
        <v>137.30000000000001</v>
      </c>
      <c r="R161" s="135">
        <v>252.5</v>
      </c>
      <c r="S161" s="106"/>
    </row>
    <row r="162" spans="2:19" x14ac:dyDescent="0.25">
      <c r="B162" s="276"/>
      <c r="C162" s="107">
        <v>2006</v>
      </c>
      <c r="E162" s="119">
        <v>334.8</v>
      </c>
      <c r="F162" s="119">
        <v>311.2</v>
      </c>
      <c r="G162" s="119">
        <v>358.4</v>
      </c>
      <c r="H162" s="120">
        <v>712</v>
      </c>
      <c r="I162" s="134"/>
      <c r="J162" s="119">
        <v>225.1</v>
      </c>
      <c r="K162" s="119">
        <v>205.8</v>
      </c>
      <c r="L162" s="119">
        <v>244.5</v>
      </c>
      <c r="M162" s="135">
        <v>481.5</v>
      </c>
      <c r="N162" s="119"/>
      <c r="O162" s="119">
        <v>109.7</v>
      </c>
      <c r="P162" s="119">
        <v>96.1</v>
      </c>
      <c r="Q162" s="119">
        <v>123.3</v>
      </c>
      <c r="R162" s="135">
        <v>230.5</v>
      </c>
      <c r="S162" s="106"/>
    </row>
    <row r="163" spans="2:19" x14ac:dyDescent="0.25">
      <c r="B163" s="276"/>
      <c r="C163" s="107">
        <v>2007</v>
      </c>
      <c r="E163" s="119">
        <v>333.3</v>
      </c>
      <c r="F163" s="119">
        <v>309.8</v>
      </c>
      <c r="G163" s="119">
        <v>356.7</v>
      </c>
      <c r="H163" s="120">
        <v>718</v>
      </c>
      <c r="I163" s="134"/>
      <c r="J163" s="119">
        <v>224.5</v>
      </c>
      <c r="K163" s="119">
        <v>205.4</v>
      </c>
      <c r="L163" s="119">
        <v>243.7</v>
      </c>
      <c r="M163" s="135">
        <v>488.5</v>
      </c>
      <c r="N163" s="119"/>
      <c r="O163" s="119">
        <v>108.7</v>
      </c>
      <c r="P163" s="119">
        <v>95.2</v>
      </c>
      <c r="Q163" s="119">
        <v>122.3</v>
      </c>
      <c r="R163" s="135">
        <v>229.5</v>
      </c>
      <c r="S163" s="106"/>
    </row>
    <row r="164" spans="2:19" x14ac:dyDescent="0.25">
      <c r="B164" s="276"/>
      <c r="C164" s="107">
        <v>2008</v>
      </c>
      <c r="E164" s="119">
        <v>302.10000000000002</v>
      </c>
      <c r="F164" s="119">
        <v>280.10000000000002</v>
      </c>
      <c r="G164" s="119">
        <v>324.10000000000002</v>
      </c>
      <c r="H164" s="120">
        <v>667</v>
      </c>
      <c r="I164" s="134"/>
      <c r="J164" s="119">
        <v>203.7</v>
      </c>
      <c r="K164" s="119">
        <v>185.7</v>
      </c>
      <c r="L164" s="119">
        <v>221.7</v>
      </c>
      <c r="M164" s="135">
        <v>455</v>
      </c>
      <c r="N164" s="119"/>
      <c r="O164" s="119">
        <v>98.3</v>
      </c>
      <c r="P164" s="119">
        <v>85.6</v>
      </c>
      <c r="Q164" s="119">
        <v>111.1</v>
      </c>
      <c r="R164" s="135">
        <v>212</v>
      </c>
      <c r="S164" s="106"/>
    </row>
    <row r="165" spans="2:19" x14ac:dyDescent="0.25">
      <c r="B165" s="276"/>
      <c r="C165" s="107">
        <v>2009</v>
      </c>
      <c r="E165" s="119">
        <v>288.89999999999998</v>
      </c>
      <c r="F165" s="119">
        <v>267.60000000000002</v>
      </c>
      <c r="G165" s="119">
        <v>310.2</v>
      </c>
      <c r="H165" s="120">
        <v>652</v>
      </c>
      <c r="I165" s="134"/>
      <c r="J165" s="119">
        <v>189.7</v>
      </c>
      <c r="K165" s="119">
        <v>172.5</v>
      </c>
      <c r="L165" s="119">
        <v>206.9</v>
      </c>
      <c r="M165" s="135">
        <v>431</v>
      </c>
      <c r="N165" s="119"/>
      <c r="O165" s="119">
        <v>99.2</v>
      </c>
      <c r="P165" s="119">
        <v>86.6</v>
      </c>
      <c r="Q165" s="119">
        <v>111.8</v>
      </c>
      <c r="R165" s="135">
        <v>221</v>
      </c>
      <c r="S165" s="106"/>
    </row>
    <row r="166" spans="2:19" x14ac:dyDescent="0.25">
      <c r="B166" s="276"/>
      <c r="C166" s="107">
        <v>2010</v>
      </c>
      <c r="E166" s="119">
        <v>300.8</v>
      </c>
      <c r="F166" s="119">
        <v>279.5</v>
      </c>
      <c r="G166" s="119">
        <v>322.2</v>
      </c>
      <c r="H166" s="120">
        <v>696</v>
      </c>
      <c r="I166" s="134"/>
      <c r="J166" s="119">
        <v>204.9</v>
      </c>
      <c r="K166" s="119">
        <v>187.2</v>
      </c>
      <c r="L166" s="119">
        <v>222.5</v>
      </c>
      <c r="M166" s="135">
        <v>474.5</v>
      </c>
      <c r="N166" s="119"/>
      <c r="O166" s="119">
        <v>96</v>
      </c>
      <c r="P166" s="119">
        <v>83.8</v>
      </c>
      <c r="Q166" s="119">
        <v>108.1</v>
      </c>
      <c r="R166" s="135">
        <v>221.5</v>
      </c>
      <c r="S166" s="106"/>
    </row>
    <row r="167" spans="2:19" x14ac:dyDescent="0.25">
      <c r="B167" s="276"/>
      <c r="C167" s="107">
        <v>2011</v>
      </c>
      <c r="E167" s="119">
        <v>279.60000000000002</v>
      </c>
      <c r="F167" s="119">
        <v>259.2</v>
      </c>
      <c r="G167" s="119">
        <v>299.89999999999998</v>
      </c>
      <c r="H167" s="120">
        <v>665</v>
      </c>
      <c r="I167" s="134"/>
      <c r="J167" s="119">
        <v>193.1</v>
      </c>
      <c r="K167" s="119">
        <v>176.2</v>
      </c>
      <c r="L167" s="119">
        <v>210.1</v>
      </c>
      <c r="M167" s="135">
        <v>458</v>
      </c>
      <c r="N167" s="119"/>
      <c r="O167" s="119">
        <v>86.4</v>
      </c>
      <c r="P167" s="119">
        <v>75.099999999999994</v>
      </c>
      <c r="Q167" s="119">
        <v>97.8</v>
      </c>
      <c r="R167" s="135">
        <v>207</v>
      </c>
      <c r="S167" s="106"/>
    </row>
    <row r="168" spans="2:19" x14ac:dyDescent="0.25">
      <c r="B168" s="276"/>
      <c r="C168" s="107">
        <v>2012</v>
      </c>
      <c r="E168" s="119">
        <v>263.8</v>
      </c>
      <c r="F168" s="119">
        <v>244.3</v>
      </c>
      <c r="G168" s="119">
        <v>283.39999999999998</v>
      </c>
      <c r="H168" s="120">
        <v>639</v>
      </c>
      <c r="I168" s="134"/>
      <c r="J168" s="119">
        <v>185.4</v>
      </c>
      <c r="K168" s="119">
        <v>169</v>
      </c>
      <c r="L168" s="119">
        <v>201.8</v>
      </c>
      <c r="M168" s="135">
        <v>451</v>
      </c>
      <c r="N168" s="119"/>
      <c r="O168" s="119">
        <v>78.400000000000006</v>
      </c>
      <c r="P168" s="119">
        <v>67.7</v>
      </c>
      <c r="Q168" s="119">
        <v>89.2</v>
      </c>
      <c r="R168" s="135">
        <v>188</v>
      </c>
      <c r="S168" s="106"/>
    </row>
    <row r="169" spans="2:19" x14ac:dyDescent="0.25">
      <c r="B169" s="276"/>
      <c r="C169" s="107">
        <v>2013</v>
      </c>
      <c r="E169" s="119">
        <v>256.5</v>
      </c>
      <c r="F169" s="119">
        <v>237.4</v>
      </c>
      <c r="G169" s="119">
        <v>275.60000000000002</v>
      </c>
      <c r="H169" s="120">
        <v>633</v>
      </c>
      <c r="I169" s="134"/>
      <c r="J169" s="119">
        <v>173.6</v>
      </c>
      <c r="K169" s="119">
        <v>157.9</v>
      </c>
      <c r="L169" s="119">
        <v>189.3</v>
      </c>
      <c r="M169" s="135">
        <v>430</v>
      </c>
      <c r="N169" s="119"/>
      <c r="O169" s="119">
        <v>82.9</v>
      </c>
      <c r="P169" s="119">
        <v>72</v>
      </c>
      <c r="Q169" s="119">
        <v>93.8</v>
      </c>
      <c r="R169" s="135">
        <v>203</v>
      </c>
      <c r="S169" s="106"/>
    </row>
    <row r="170" spans="2:19" x14ac:dyDescent="0.25">
      <c r="B170" s="276"/>
      <c r="C170" s="107">
        <v>2014</v>
      </c>
      <c r="E170" s="119">
        <v>246.5</v>
      </c>
      <c r="F170" s="119">
        <v>227.3</v>
      </c>
      <c r="G170" s="119">
        <v>265.60000000000002</v>
      </c>
      <c r="H170" s="120">
        <v>584</v>
      </c>
      <c r="I170" s="134"/>
      <c r="J170" s="119">
        <v>172.2</v>
      </c>
      <c r="K170" s="119">
        <v>156.19999999999999</v>
      </c>
      <c r="L170" s="119">
        <v>188.2</v>
      </c>
      <c r="M170" s="135">
        <v>408</v>
      </c>
      <c r="N170" s="119"/>
      <c r="O170" s="119">
        <v>74.3</v>
      </c>
      <c r="P170" s="119">
        <v>63.7</v>
      </c>
      <c r="Q170" s="119">
        <v>84.8</v>
      </c>
      <c r="R170" s="135">
        <v>176</v>
      </c>
      <c r="S170" s="106"/>
    </row>
    <row r="171" spans="2:19" x14ac:dyDescent="0.25">
      <c r="B171" s="276"/>
      <c r="C171" s="107">
        <v>2015</v>
      </c>
      <c r="E171" s="119">
        <v>255.7</v>
      </c>
      <c r="F171" s="119">
        <v>236.3</v>
      </c>
      <c r="G171" s="119">
        <v>275.10000000000002</v>
      </c>
      <c r="H171" s="120">
        <v>612</v>
      </c>
      <c r="I171" s="134"/>
      <c r="J171" s="119">
        <v>178.9</v>
      </c>
      <c r="K171" s="119">
        <v>162.80000000000001</v>
      </c>
      <c r="L171" s="119">
        <v>195.1</v>
      </c>
      <c r="M171" s="135">
        <v>430.5</v>
      </c>
      <c r="N171" s="119"/>
      <c r="O171" s="119">
        <v>76.8</v>
      </c>
      <c r="P171" s="119">
        <v>66.099999999999994</v>
      </c>
      <c r="Q171" s="119">
        <v>87.5</v>
      </c>
      <c r="R171" s="135">
        <v>181.5</v>
      </c>
      <c r="S171" s="106"/>
    </row>
    <row r="172" spans="2:19" x14ac:dyDescent="0.25">
      <c r="B172" s="276"/>
      <c r="C172" s="107">
        <v>2016</v>
      </c>
      <c r="E172" s="119">
        <v>258</v>
      </c>
      <c r="F172" s="119">
        <v>239</v>
      </c>
      <c r="G172" s="119">
        <v>277.10000000000002</v>
      </c>
      <c r="H172" s="120">
        <v>641</v>
      </c>
      <c r="I172" s="134"/>
      <c r="J172" s="119">
        <v>178.5</v>
      </c>
      <c r="K172" s="119">
        <v>162.6</v>
      </c>
      <c r="L172" s="119">
        <v>194.4</v>
      </c>
      <c r="M172" s="135">
        <v>443.5</v>
      </c>
      <c r="N172" s="119"/>
      <c r="O172" s="119">
        <v>79.5</v>
      </c>
      <c r="P172" s="119">
        <v>68.900000000000006</v>
      </c>
      <c r="Q172" s="119">
        <v>90.2</v>
      </c>
      <c r="R172" s="135">
        <v>197.5</v>
      </c>
      <c r="S172" s="106"/>
    </row>
    <row r="173" spans="2:19" x14ac:dyDescent="0.25">
      <c r="B173" s="276"/>
      <c r="C173" s="107">
        <v>2017</v>
      </c>
      <c r="E173" s="119">
        <v>238.8</v>
      </c>
      <c r="F173" s="119">
        <v>220.9</v>
      </c>
      <c r="G173" s="119">
        <v>256.8</v>
      </c>
      <c r="H173" s="120">
        <v>617</v>
      </c>
      <c r="I173" s="134"/>
      <c r="J173" s="119">
        <v>169.1</v>
      </c>
      <c r="K173" s="119">
        <v>153.9</v>
      </c>
      <c r="L173" s="119">
        <v>184.2</v>
      </c>
      <c r="M173" s="135">
        <v>436</v>
      </c>
      <c r="N173" s="119"/>
      <c r="O173" s="119">
        <v>69.8</v>
      </c>
      <c r="P173" s="119">
        <v>60.1</v>
      </c>
      <c r="Q173" s="119">
        <v>79.5</v>
      </c>
      <c r="R173" s="135">
        <v>181</v>
      </c>
      <c r="S173" s="106"/>
    </row>
    <row r="174" spans="2:19" x14ac:dyDescent="0.25">
      <c r="B174" s="276"/>
      <c r="C174" s="107">
        <v>2018</v>
      </c>
      <c r="E174" s="119">
        <v>234.1</v>
      </c>
      <c r="F174" s="119">
        <v>216.6</v>
      </c>
      <c r="G174" s="119">
        <v>251.7</v>
      </c>
      <c r="H174" s="120">
        <v>619</v>
      </c>
      <c r="I174" s="134"/>
      <c r="J174" s="119">
        <v>165.8</v>
      </c>
      <c r="K174" s="119">
        <v>151</v>
      </c>
      <c r="L174" s="119">
        <v>180.6</v>
      </c>
      <c r="M174" s="135">
        <v>437</v>
      </c>
      <c r="N174" s="119"/>
      <c r="O174" s="119">
        <v>68.400000000000006</v>
      </c>
      <c r="P174" s="119">
        <v>58.9</v>
      </c>
      <c r="Q174" s="119">
        <v>77.8</v>
      </c>
      <c r="R174" s="135">
        <v>182</v>
      </c>
      <c r="S174" s="106"/>
    </row>
    <row r="175" spans="2:19" x14ac:dyDescent="0.25">
      <c r="B175" s="276"/>
      <c r="C175" s="107">
        <v>2019</v>
      </c>
      <c r="E175" s="119">
        <v>230</v>
      </c>
      <c r="F175" s="119">
        <v>212.7</v>
      </c>
      <c r="G175" s="119">
        <v>247.2</v>
      </c>
      <c r="H175" s="120">
        <v>617</v>
      </c>
      <c r="I175" s="134"/>
      <c r="J175" s="119">
        <v>159.69999999999999</v>
      </c>
      <c r="K175" s="119">
        <v>145.30000000000001</v>
      </c>
      <c r="L175" s="119">
        <v>174.2</v>
      </c>
      <c r="M175" s="135">
        <v>427.5</v>
      </c>
      <c r="N175" s="119"/>
      <c r="O175" s="119">
        <v>70.2</v>
      </c>
      <c r="P175" s="119">
        <v>60.7</v>
      </c>
      <c r="Q175" s="119">
        <v>79.8</v>
      </c>
      <c r="R175" s="135">
        <v>189.5</v>
      </c>
      <c r="S175" s="106"/>
    </row>
    <row r="176" spans="2:19" x14ac:dyDescent="0.25">
      <c r="B176" s="276"/>
      <c r="C176" s="107">
        <v>2020</v>
      </c>
      <c r="E176" s="119">
        <v>248.9</v>
      </c>
      <c r="F176" s="119">
        <v>231.1</v>
      </c>
      <c r="G176" s="119">
        <v>266.7</v>
      </c>
      <c r="H176" s="120">
        <v>681</v>
      </c>
      <c r="I176" s="134"/>
      <c r="J176" s="119">
        <v>178.4</v>
      </c>
      <c r="K176" s="119">
        <v>163.30000000000001</v>
      </c>
      <c r="L176" s="119">
        <v>193.5</v>
      </c>
      <c r="M176" s="135">
        <v>487</v>
      </c>
      <c r="N176" s="119"/>
      <c r="O176" s="119">
        <v>70.5</v>
      </c>
      <c r="P176" s="119">
        <v>61</v>
      </c>
      <c r="Q176" s="119">
        <v>79.900000000000006</v>
      </c>
      <c r="R176" s="135">
        <v>194</v>
      </c>
      <c r="S176" s="106"/>
    </row>
    <row r="177" spans="1:19" x14ac:dyDescent="0.25">
      <c r="A177" s="123"/>
      <c r="B177" s="277"/>
      <c r="C177" s="122">
        <v>2021</v>
      </c>
      <c r="D177" s="123"/>
      <c r="E177" s="124">
        <v>256.2</v>
      </c>
      <c r="F177" s="124">
        <v>238.3</v>
      </c>
      <c r="G177" s="124">
        <v>274.10000000000002</v>
      </c>
      <c r="H177" s="125">
        <v>710</v>
      </c>
      <c r="I177" s="137"/>
      <c r="J177" s="124">
        <v>183.3</v>
      </c>
      <c r="K177" s="124">
        <v>168.1</v>
      </c>
      <c r="L177" s="124">
        <v>198.5</v>
      </c>
      <c r="M177" s="138">
        <v>507.5</v>
      </c>
      <c r="N177" s="124"/>
      <c r="O177" s="124">
        <v>72.900000000000006</v>
      </c>
      <c r="P177" s="124">
        <v>63.3</v>
      </c>
      <c r="Q177" s="124">
        <v>82.4</v>
      </c>
      <c r="R177" s="138">
        <v>202.5</v>
      </c>
      <c r="S177" s="106"/>
    </row>
    <row r="178" spans="1:19" x14ac:dyDescent="0.25">
      <c r="B178" s="276">
        <v>9</v>
      </c>
      <c r="C178" s="107">
        <v>2001</v>
      </c>
      <c r="E178" s="119">
        <v>341.9</v>
      </c>
      <c r="F178" s="119">
        <v>315.89999999999998</v>
      </c>
      <c r="G178" s="119">
        <v>367.9</v>
      </c>
      <c r="H178" s="120">
        <v>622</v>
      </c>
      <c r="I178" s="134"/>
      <c r="J178" s="119">
        <v>215.9</v>
      </c>
      <c r="K178" s="119">
        <v>195.4</v>
      </c>
      <c r="L178" s="119">
        <v>236.5</v>
      </c>
      <c r="M178" s="135">
        <v>399.5</v>
      </c>
      <c r="N178" s="119"/>
      <c r="O178" s="119">
        <v>126</v>
      </c>
      <c r="P178" s="119">
        <v>109.9</v>
      </c>
      <c r="Q178" s="119">
        <v>142</v>
      </c>
      <c r="R178" s="135">
        <v>222.5</v>
      </c>
      <c r="S178" s="106"/>
    </row>
    <row r="179" spans="1:19" x14ac:dyDescent="0.25">
      <c r="B179" s="276"/>
      <c r="C179" s="107">
        <v>2002</v>
      </c>
      <c r="E179" s="119">
        <v>346.3</v>
      </c>
      <c r="F179" s="119">
        <v>320.60000000000002</v>
      </c>
      <c r="G179" s="119">
        <v>372.1</v>
      </c>
      <c r="H179" s="120">
        <v>646</v>
      </c>
      <c r="I179" s="134"/>
      <c r="J179" s="119">
        <v>224.9</v>
      </c>
      <c r="K179" s="119">
        <v>204.1</v>
      </c>
      <c r="L179" s="119">
        <v>245.7</v>
      </c>
      <c r="M179" s="135">
        <v>421.5</v>
      </c>
      <c r="N179" s="119"/>
      <c r="O179" s="119">
        <v>121.4</v>
      </c>
      <c r="P179" s="119">
        <v>106.1</v>
      </c>
      <c r="Q179" s="119">
        <v>136.80000000000001</v>
      </c>
      <c r="R179" s="135">
        <v>224.5</v>
      </c>
      <c r="S179" s="106"/>
    </row>
    <row r="180" spans="1:19" x14ac:dyDescent="0.25">
      <c r="B180" s="276"/>
      <c r="C180" s="107">
        <v>2003</v>
      </c>
      <c r="E180" s="119">
        <v>334.5</v>
      </c>
      <c r="F180" s="119">
        <v>309.5</v>
      </c>
      <c r="G180" s="119">
        <v>359.5</v>
      </c>
      <c r="H180" s="120">
        <v>639</v>
      </c>
      <c r="I180" s="134"/>
      <c r="J180" s="119">
        <v>219.7</v>
      </c>
      <c r="K180" s="119">
        <v>199.5</v>
      </c>
      <c r="L180" s="119">
        <v>240</v>
      </c>
      <c r="M180" s="135">
        <v>423</v>
      </c>
      <c r="N180" s="119"/>
      <c r="O180" s="119">
        <v>114.8</v>
      </c>
      <c r="P180" s="119">
        <v>100</v>
      </c>
      <c r="Q180" s="119">
        <v>129.6</v>
      </c>
      <c r="R180" s="135">
        <v>216</v>
      </c>
      <c r="S180" s="106"/>
    </row>
    <row r="181" spans="1:19" x14ac:dyDescent="0.25">
      <c r="B181" s="276"/>
      <c r="C181" s="107">
        <v>2004</v>
      </c>
      <c r="E181" s="119">
        <v>323.7</v>
      </c>
      <c r="F181" s="119">
        <v>299.10000000000002</v>
      </c>
      <c r="G181" s="119">
        <v>348.4</v>
      </c>
      <c r="H181" s="120">
        <v>619</v>
      </c>
      <c r="I181" s="134"/>
      <c r="J181" s="119">
        <v>204.6</v>
      </c>
      <c r="K181" s="119">
        <v>185.1</v>
      </c>
      <c r="L181" s="119">
        <v>224.1</v>
      </c>
      <c r="M181" s="135">
        <v>396</v>
      </c>
      <c r="N181" s="119"/>
      <c r="O181" s="119">
        <v>119.1</v>
      </c>
      <c r="P181" s="119">
        <v>104</v>
      </c>
      <c r="Q181" s="119">
        <v>134.30000000000001</v>
      </c>
      <c r="R181" s="135">
        <v>223</v>
      </c>
      <c r="S181" s="106"/>
    </row>
    <row r="182" spans="1:19" x14ac:dyDescent="0.25">
      <c r="B182" s="276"/>
      <c r="C182" s="107">
        <v>2005</v>
      </c>
      <c r="E182" s="119">
        <v>300.7</v>
      </c>
      <c r="F182" s="119">
        <v>277.39999999999998</v>
      </c>
      <c r="G182" s="119">
        <v>324</v>
      </c>
      <c r="H182" s="120">
        <v>597</v>
      </c>
      <c r="I182" s="134"/>
      <c r="J182" s="119">
        <v>190.5</v>
      </c>
      <c r="K182" s="119">
        <v>172</v>
      </c>
      <c r="L182" s="119">
        <v>209</v>
      </c>
      <c r="M182" s="135">
        <v>382</v>
      </c>
      <c r="N182" s="119"/>
      <c r="O182" s="119">
        <v>110.2</v>
      </c>
      <c r="P182" s="119">
        <v>95.9</v>
      </c>
      <c r="Q182" s="119">
        <v>124.5</v>
      </c>
      <c r="R182" s="135">
        <v>215</v>
      </c>
      <c r="S182" s="106"/>
    </row>
    <row r="183" spans="1:19" x14ac:dyDescent="0.25">
      <c r="B183" s="276"/>
      <c r="C183" s="107">
        <v>2006</v>
      </c>
      <c r="E183" s="119">
        <v>300.7</v>
      </c>
      <c r="F183" s="119">
        <v>277.60000000000002</v>
      </c>
      <c r="G183" s="119">
        <v>323.8</v>
      </c>
      <c r="H183" s="120">
        <v>604</v>
      </c>
      <c r="I183" s="134"/>
      <c r="J183" s="119">
        <v>192.5</v>
      </c>
      <c r="K183" s="119">
        <v>174</v>
      </c>
      <c r="L183" s="119">
        <v>211</v>
      </c>
      <c r="M183" s="135">
        <v>390.5</v>
      </c>
      <c r="N183" s="119"/>
      <c r="O183" s="119">
        <v>108.2</v>
      </c>
      <c r="P183" s="119">
        <v>94.2</v>
      </c>
      <c r="Q183" s="119">
        <v>122.2</v>
      </c>
      <c r="R183" s="135">
        <v>213.5</v>
      </c>
      <c r="S183" s="106"/>
    </row>
    <row r="184" spans="1:19" x14ac:dyDescent="0.25">
      <c r="B184" s="276"/>
      <c r="C184" s="107">
        <v>2007</v>
      </c>
      <c r="E184" s="119">
        <v>271.5</v>
      </c>
      <c r="F184" s="119">
        <v>250.1</v>
      </c>
      <c r="G184" s="119">
        <v>292.8</v>
      </c>
      <c r="H184" s="120">
        <v>577</v>
      </c>
      <c r="I184" s="134"/>
      <c r="J184" s="119">
        <v>169.4</v>
      </c>
      <c r="K184" s="119">
        <v>152.6</v>
      </c>
      <c r="L184" s="119">
        <v>186.2</v>
      </c>
      <c r="M184" s="135">
        <v>364.5</v>
      </c>
      <c r="N184" s="119"/>
      <c r="O184" s="119">
        <v>102.1</v>
      </c>
      <c r="P184" s="119">
        <v>88.8</v>
      </c>
      <c r="Q184" s="119">
        <v>115.4</v>
      </c>
      <c r="R184" s="135">
        <v>212.5</v>
      </c>
      <c r="S184" s="106"/>
    </row>
    <row r="185" spans="1:19" x14ac:dyDescent="0.25">
      <c r="B185" s="276"/>
      <c r="C185" s="107">
        <v>2008</v>
      </c>
      <c r="E185" s="119">
        <v>276.5</v>
      </c>
      <c r="F185" s="119">
        <v>255.1</v>
      </c>
      <c r="G185" s="119">
        <v>298</v>
      </c>
      <c r="H185" s="120">
        <v>591</v>
      </c>
      <c r="I185" s="134"/>
      <c r="J185" s="119">
        <v>185.1</v>
      </c>
      <c r="K185" s="119">
        <v>167.6</v>
      </c>
      <c r="L185" s="119">
        <v>202.7</v>
      </c>
      <c r="M185" s="135">
        <v>398</v>
      </c>
      <c r="N185" s="119"/>
      <c r="O185" s="119">
        <v>91.4</v>
      </c>
      <c r="P185" s="119">
        <v>79</v>
      </c>
      <c r="Q185" s="119">
        <v>103.8</v>
      </c>
      <c r="R185" s="135">
        <v>193</v>
      </c>
      <c r="S185" s="106"/>
    </row>
    <row r="186" spans="1:19" x14ac:dyDescent="0.25">
      <c r="B186" s="276"/>
      <c r="C186" s="107">
        <v>2009</v>
      </c>
      <c r="E186" s="119">
        <v>259.5</v>
      </c>
      <c r="F186" s="119">
        <v>239.2</v>
      </c>
      <c r="G186" s="119">
        <v>279.8</v>
      </c>
      <c r="H186" s="120">
        <v>579</v>
      </c>
      <c r="I186" s="134"/>
      <c r="J186" s="119">
        <v>173.1</v>
      </c>
      <c r="K186" s="119">
        <v>156.5</v>
      </c>
      <c r="L186" s="119">
        <v>189.7</v>
      </c>
      <c r="M186" s="135">
        <v>388</v>
      </c>
      <c r="N186" s="119"/>
      <c r="O186" s="119">
        <v>86.4</v>
      </c>
      <c r="P186" s="119">
        <v>74.599999999999994</v>
      </c>
      <c r="Q186" s="119">
        <v>98.2</v>
      </c>
      <c r="R186" s="135">
        <v>191</v>
      </c>
      <c r="S186" s="106"/>
    </row>
    <row r="187" spans="1:19" x14ac:dyDescent="0.25">
      <c r="B187" s="276"/>
      <c r="C187" s="107">
        <v>2010</v>
      </c>
      <c r="E187" s="119">
        <v>256.5</v>
      </c>
      <c r="F187" s="119">
        <v>236.2</v>
      </c>
      <c r="G187" s="119">
        <v>276.7</v>
      </c>
      <c r="H187" s="120">
        <v>570</v>
      </c>
      <c r="I187" s="134"/>
      <c r="J187" s="119">
        <v>172</v>
      </c>
      <c r="K187" s="119">
        <v>155.5</v>
      </c>
      <c r="L187" s="119">
        <v>188.4</v>
      </c>
      <c r="M187" s="135">
        <v>387.5</v>
      </c>
      <c r="N187" s="119"/>
      <c r="O187" s="119">
        <v>84.5</v>
      </c>
      <c r="P187" s="119">
        <v>72.7</v>
      </c>
      <c r="Q187" s="119">
        <v>96.3</v>
      </c>
      <c r="R187" s="135">
        <v>182.5</v>
      </c>
      <c r="S187" s="106"/>
    </row>
    <row r="188" spans="1:19" x14ac:dyDescent="0.25">
      <c r="B188" s="276"/>
      <c r="C188" s="107">
        <v>2011</v>
      </c>
      <c r="E188" s="119">
        <v>245.7</v>
      </c>
      <c r="F188" s="119">
        <v>226</v>
      </c>
      <c r="G188" s="119">
        <v>265.39999999999998</v>
      </c>
      <c r="H188" s="120">
        <v>551</v>
      </c>
      <c r="I188" s="134"/>
      <c r="J188" s="119">
        <v>167.1</v>
      </c>
      <c r="K188" s="119">
        <v>150.80000000000001</v>
      </c>
      <c r="L188" s="119">
        <v>183.3</v>
      </c>
      <c r="M188" s="135">
        <v>375.5</v>
      </c>
      <c r="N188" s="119"/>
      <c r="O188" s="119">
        <v>78.599999999999994</v>
      </c>
      <c r="P188" s="119">
        <v>67.400000000000006</v>
      </c>
      <c r="Q188" s="119">
        <v>89.8</v>
      </c>
      <c r="R188" s="135">
        <v>175.5</v>
      </c>
      <c r="S188" s="106"/>
    </row>
    <row r="189" spans="1:19" ht="14.25" customHeight="1" x14ac:dyDescent="0.25">
      <c r="B189" s="276"/>
      <c r="C189" s="107">
        <v>2012</v>
      </c>
      <c r="E189" s="119">
        <v>226.4</v>
      </c>
      <c r="F189" s="119">
        <v>207.8</v>
      </c>
      <c r="G189" s="119">
        <v>245.1</v>
      </c>
      <c r="H189" s="120">
        <v>523</v>
      </c>
      <c r="I189" s="134"/>
      <c r="J189" s="119">
        <v>147.9</v>
      </c>
      <c r="K189" s="119">
        <v>132.80000000000001</v>
      </c>
      <c r="L189" s="119">
        <v>162.9</v>
      </c>
      <c r="M189" s="135">
        <v>345.5</v>
      </c>
      <c r="N189" s="119"/>
      <c r="O189" s="119">
        <v>78.599999999999994</v>
      </c>
      <c r="P189" s="119">
        <v>67.400000000000006</v>
      </c>
      <c r="Q189" s="119">
        <v>89.7</v>
      </c>
      <c r="R189" s="135">
        <v>177.5</v>
      </c>
      <c r="S189" s="106"/>
    </row>
    <row r="190" spans="1:19" x14ac:dyDescent="0.25">
      <c r="B190" s="276"/>
      <c r="C190" s="107">
        <v>2013</v>
      </c>
      <c r="E190" s="119">
        <v>223.8</v>
      </c>
      <c r="F190" s="119">
        <v>205.6</v>
      </c>
      <c r="G190" s="119">
        <v>242</v>
      </c>
      <c r="H190" s="120">
        <v>538</v>
      </c>
      <c r="I190" s="134"/>
      <c r="J190" s="119">
        <v>150.30000000000001</v>
      </c>
      <c r="K190" s="119">
        <v>135.4</v>
      </c>
      <c r="L190" s="119">
        <v>165.2</v>
      </c>
      <c r="M190" s="135">
        <v>362.5</v>
      </c>
      <c r="N190" s="119"/>
      <c r="O190" s="119">
        <v>73.5</v>
      </c>
      <c r="P190" s="119">
        <v>63</v>
      </c>
      <c r="Q190" s="119">
        <v>84</v>
      </c>
      <c r="R190" s="135">
        <v>175.5</v>
      </c>
      <c r="S190" s="106"/>
    </row>
    <row r="191" spans="1:19" x14ac:dyDescent="0.25">
      <c r="B191" s="276"/>
      <c r="C191" s="107">
        <v>2014</v>
      </c>
      <c r="E191" s="119">
        <v>203.5</v>
      </c>
      <c r="F191" s="119">
        <v>186</v>
      </c>
      <c r="G191" s="119">
        <v>221</v>
      </c>
      <c r="H191" s="120">
        <v>476</v>
      </c>
      <c r="I191" s="134"/>
      <c r="J191" s="119">
        <v>139.69999999999999</v>
      </c>
      <c r="K191" s="119">
        <v>125.1</v>
      </c>
      <c r="L191" s="119">
        <v>154.19999999999999</v>
      </c>
      <c r="M191" s="135">
        <v>326</v>
      </c>
      <c r="N191" s="119"/>
      <c r="O191" s="119">
        <v>63.8</v>
      </c>
      <c r="P191" s="119">
        <v>54</v>
      </c>
      <c r="Q191" s="119">
        <v>73.599999999999994</v>
      </c>
      <c r="R191" s="135">
        <v>150</v>
      </c>
      <c r="S191" s="106"/>
    </row>
    <row r="192" spans="1:19" x14ac:dyDescent="0.25">
      <c r="B192" s="276"/>
      <c r="C192" s="107">
        <v>2015</v>
      </c>
      <c r="E192" s="119">
        <v>233.6</v>
      </c>
      <c r="F192" s="119">
        <v>215.1</v>
      </c>
      <c r="G192" s="119">
        <v>252.1</v>
      </c>
      <c r="H192" s="120">
        <v>562</v>
      </c>
      <c r="I192" s="134"/>
      <c r="J192" s="119">
        <v>152.19999999999999</v>
      </c>
      <c r="K192" s="119">
        <v>137.30000000000001</v>
      </c>
      <c r="L192" s="119">
        <v>167.1</v>
      </c>
      <c r="M192" s="135">
        <v>368</v>
      </c>
      <c r="N192" s="119"/>
      <c r="O192" s="119">
        <v>81.400000000000006</v>
      </c>
      <c r="P192" s="119">
        <v>70.400000000000006</v>
      </c>
      <c r="Q192" s="119">
        <v>92.3</v>
      </c>
      <c r="R192" s="135">
        <v>194</v>
      </c>
      <c r="S192" s="106"/>
    </row>
    <row r="193" spans="1:19" x14ac:dyDescent="0.25">
      <c r="B193" s="276"/>
      <c r="C193" s="107">
        <v>2016</v>
      </c>
      <c r="E193" s="119">
        <v>193.9</v>
      </c>
      <c r="F193" s="119">
        <v>177.3</v>
      </c>
      <c r="G193" s="119">
        <v>210.5</v>
      </c>
      <c r="H193" s="120">
        <v>478</v>
      </c>
      <c r="I193" s="134"/>
      <c r="J193" s="119">
        <v>135.69999999999999</v>
      </c>
      <c r="K193" s="119">
        <v>121.7</v>
      </c>
      <c r="L193" s="119">
        <v>149.6</v>
      </c>
      <c r="M193" s="135">
        <v>334</v>
      </c>
      <c r="N193" s="119"/>
      <c r="O193" s="119">
        <v>58.3</v>
      </c>
      <c r="P193" s="119">
        <v>49.1</v>
      </c>
      <c r="Q193" s="119">
        <v>67.400000000000006</v>
      </c>
      <c r="R193" s="135">
        <v>144</v>
      </c>
      <c r="S193" s="106"/>
    </row>
    <row r="194" spans="1:19" x14ac:dyDescent="0.25">
      <c r="B194" s="276"/>
      <c r="C194" s="107">
        <v>2017</v>
      </c>
      <c r="E194" s="119">
        <v>215</v>
      </c>
      <c r="F194" s="119">
        <v>197.7</v>
      </c>
      <c r="G194" s="119">
        <v>232.3</v>
      </c>
      <c r="H194" s="120">
        <v>538</v>
      </c>
      <c r="I194" s="134"/>
      <c r="J194" s="119">
        <v>152.69999999999999</v>
      </c>
      <c r="K194" s="119">
        <v>138.1</v>
      </c>
      <c r="L194" s="119">
        <v>167.2</v>
      </c>
      <c r="M194" s="135">
        <v>382.5</v>
      </c>
      <c r="N194" s="119"/>
      <c r="O194" s="119">
        <v>62.3</v>
      </c>
      <c r="P194" s="119">
        <v>53</v>
      </c>
      <c r="Q194" s="119">
        <v>71.7</v>
      </c>
      <c r="R194" s="135">
        <v>155.5</v>
      </c>
      <c r="S194" s="106"/>
    </row>
    <row r="195" spans="1:19" x14ac:dyDescent="0.25">
      <c r="B195" s="276"/>
      <c r="C195" s="107">
        <v>2018</v>
      </c>
      <c r="E195" s="119">
        <v>196.8</v>
      </c>
      <c r="F195" s="119">
        <v>180.5</v>
      </c>
      <c r="G195" s="119">
        <v>213.2</v>
      </c>
      <c r="H195" s="120">
        <v>504</v>
      </c>
      <c r="I195" s="134"/>
      <c r="J195" s="119">
        <v>135.30000000000001</v>
      </c>
      <c r="K195" s="119">
        <v>121.7</v>
      </c>
      <c r="L195" s="119">
        <v>148.80000000000001</v>
      </c>
      <c r="M195" s="135">
        <v>346</v>
      </c>
      <c r="N195" s="119"/>
      <c r="O195" s="119">
        <v>61.6</v>
      </c>
      <c r="P195" s="119">
        <v>52.4</v>
      </c>
      <c r="Q195" s="119">
        <v>70.7</v>
      </c>
      <c r="R195" s="135">
        <v>158</v>
      </c>
      <c r="S195" s="106"/>
    </row>
    <row r="196" spans="1:19" x14ac:dyDescent="0.25">
      <c r="B196" s="276"/>
      <c r="C196" s="107">
        <v>2019</v>
      </c>
      <c r="E196" s="119">
        <v>195.4</v>
      </c>
      <c r="F196" s="119">
        <v>179.2</v>
      </c>
      <c r="G196" s="119">
        <v>211.6</v>
      </c>
      <c r="H196" s="120">
        <v>508</v>
      </c>
      <c r="I196" s="134"/>
      <c r="J196" s="119">
        <v>133.80000000000001</v>
      </c>
      <c r="K196" s="119">
        <v>120.4</v>
      </c>
      <c r="L196" s="119">
        <v>147.1</v>
      </c>
      <c r="M196" s="135">
        <v>348</v>
      </c>
      <c r="N196" s="119"/>
      <c r="O196" s="119">
        <v>61.7</v>
      </c>
      <c r="P196" s="119">
        <v>52.6</v>
      </c>
      <c r="Q196" s="119">
        <v>70.8</v>
      </c>
      <c r="R196" s="135">
        <v>160</v>
      </c>
      <c r="S196" s="106"/>
    </row>
    <row r="197" spans="1:19" x14ac:dyDescent="0.25">
      <c r="B197" s="276"/>
      <c r="C197" s="107">
        <v>2020</v>
      </c>
      <c r="E197" s="119">
        <v>219.6</v>
      </c>
      <c r="F197" s="119">
        <v>202.6</v>
      </c>
      <c r="G197" s="119">
        <v>236.7</v>
      </c>
      <c r="H197" s="120">
        <v>578</v>
      </c>
      <c r="I197" s="134"/>
      <c r="J197" s="119">
        <v>153.19999999999999</v>
      </c>
      <c r="K197" s="119">
        <v>139</v>
      </c>
      <c r="L197" s="119">
        <v>167.5</v>
      </c>
      <c r="M197" s="135">
        <v>403.5</v>
      </c>
      <c r="N197" s="119"/>
      <c r="O197" s="119">
        <v>66.400000000000006</v>
      </c>
      <c r="P197" s="119">
        <v>57</v>
      </c>
      <c r="Q197" s="119">
        <v>75.8</v>
      </c>
      <c r="R197" s="135">
        <v>174.5</v>
      </c>
      <c r="S197" s="106"/>
    </row>
    <row r="198" spans="1:19" x14ac:dyDescent="0.25">
      <c r="A198" s="123"/>
      <c r="B198" s="277"/>
      <c r="C198" s="122">
        <v>2021</v>
      </c>
      <c r="D198" s="123"/>
      <c r="E198" s="124">
        <v>207.3</v>
      </c>
      <c r="F198" s="124">
        <v>190.9</v>
      </c>
      <c r="G198" s="124">
        <v>223.7</v>
      </c>
      <c r="H198" s="125">
        <v>556</v>
      </c>
      <c r="I198" s="137"/>
      <c r="J198" s="124">
        <v>144.69999999999999</v>
      </c>
      <c r="K198" s="124">
        <v>131</v>
      </c>
      <c r="L198" s="124">
        <v>158.5</v>
      </c>
      <c r="M198" s="138">
        <v>387.5</v>
      </c>
      <c r="N198" s="124"/>
      <c r="O198" s="124">
        <v>62.6</v>
      </c>
      <c r="P198" s="124">
        <v>53.5</v>
      </c>
      <c r="Q198" s="124">
        <v>71.599999999999994</v>
      </c>
      <c r="R198" s="138">
        <v>168.5</v>
      </c>
      <c r="S198" s="106"/>
    </row>
    <row r="199" spans="1:19" ht="14.25" customHeight="1" x14ac:dyDescent="0.25">
      <c r="B199" s="256" t="s">
        <v>95</v>
      </c>
      <c r="C199" s="107">
        <v>2001</v>
      </c>
      <c r="E199" s="119">
        <v>311.10000000000002</v>
      </c>
      <c r="F199" s="119">
        <v>286.7</v>
      </c>
      <c r="G199" s="119">
        <v>335.4</v>
      </c>
      <c r="H199" s="120">
        <v>582</v>
      </c>
      <c r="I199" s="134"/>
      <c r="J199" s="119">
        <v>196.3</v>
      </c>
      <c r="K199" s="119">
        <v>177.1</v>
      </c>
      <c r="L199" s="119">
        <v>215.6</v>
      </c>
      <c r="M199" s="135">
        <v>373.5</v>
      </c>
      <c r="N199" s="119"/>
      <c r="O199" s="119">
        <v>114.7</v>
      </c>
      <c r="P199" s="119">
        <v>99.7</v>
      </c>
      <c r="Q199" s="119">
        <v>129.69999999999999</v>
      </c>
      <c r="R199" s="135">
        <v>208.5</v>
      </c>
      <c r="S199" s="106"/>
    </row>
    <row r="200" spans="1:19" x14ac:dyDescent="0.25">
      <c r="B200" s="256"/>
      <c r="C200" s="107">
        <v>2002</v>
      </c>
      <c r="E200" s="119">
        <v>289.60000000000002</v>
      </c>
      <c r="F200" s="119">
        <v>266.3</v>
      </c>
      <c r="G200" s="119">
        <v>312.8</v>
      </c>
      <c r="H200" s="120">
        <v>550</v>
      </c>
      <c r="I200" s="134"/>
      <c r="J200" s="119">
        <v>178.8</v>
      </c>
      <c r="K200" s="119">
        <v>160.5</v>
      </c>
      <c r="L200" s="119">
        <v>197</v>
      </c>
      <c r="M200" s="135">
        <v>342</v>
      </c>
      <c r="N200" s="119"/>
      <c r="O200" s="119">
        <v>110.8</v>
      </c>
      <c r="P200" s="119">
        <v>96.3</v>
      </c>
      <c r="Q200" s="119">
        <v>125.3</v>
      </c>
      <c r="R200" s="135">
        <v>208</v>
      </c>
      <c r="S200" s="106"/>
    </row>
    <row r="201" spans="1:19" x14ac:dyDescent="0.25">
      <c r="B201" s="256"/>
      <c r="C201" s="107">
        <v>2003</v>
      </c>
      <c r="E201" s="119">
        <v>270.3</v>
      </c>
      <c r="F201" s="119">
        <v>248</v>
      </c>
      <c r="G201" s="119">
        <v>292.60000000000002</v>
      </c>
      <c r="H201" s="120">
        <v>525</v>
      </c>
      <c r="I201" s="134"/>
      <c r="J201" s="119">
        <v>176.8</v>
      </c>
      <c r="K201" s="119">
        <v>158.80000000000001</v>
      </c>
      <c r="L201" s="119">
        <v>194.7</v>
      </c>
      <c r="M201" s="135">
        <v>347.5</v>
      </c>
      <c r="N201" s="119"/>
      <c r="O201" s="119">
        <v>93.5</v>
      </c>
      <c r="P201" s="119">
        <v>80.3</v>
      </c>
      <c r="Q201" s="119">
        <v>106.8</v>
      </c>
      <c r="R201" s="135">
        <v>177.5</v>
      </c>
      <c r="S201" s="106"/>
    </row>
    <row r="202" spans="1:19" x14ac:dyDescent="0.25">
      <c r="B202" s="256"/>
      <c r="C202" s="107">
        <v>2004</v>
      </c>
      <c r="E202" s="119">
        <v>283.2</v>
      </c>
      <c r="F202" s="119">
        <v>260.39999999999998</v>
      </c>
      <c r="G202" s="119">
        <v>306.10000000000002</v>
      </c>
      <c r="H202" s="120">
        <v>546</v>
      </c>
      <c r="I202" s="134"/>
      <c r="J202" s="119">
        <v>186.4</v>
      </c>
      <c r="K202" s="119">
        <v>167.9</v>
      </c>
      <c r="L202" s="119">
        <v>205</v>
      </c>
      <c r="M202" s="135">
        <v>362.5</v>
      </c>
      <c r="N202" s="119"/>
      <c r="O202" s="119">
        <v>96.8</v>
      </c>
      <c r="P202" s="119">
        <v>83.3</v>
      </c>
      <c r="Q202" s="119">
        <v>110.3</v>
      </c>
      <c r="R202" s="135">
        <v>183.5</v>
      </c>
      <c r="S202" s="106"/>
    </row>
    <row r="203" spans="1:19" x14ac:dyDescent="0.25">
      <c r="B203" s="256"/>
      <c r="C203" s="107">
        <v>2005</v>
      </c>
      <c r="E203" s="119">
        <v>236.6</v>
      </c>
      <c r="F203" s="119">
        <v>215.8</v>
      </c>
      <c r="G203" s="119">
        <v>257.3</v>
      </c>
      <c r="H203" s="120">
        <v>463</v>
      </c>
      <c r="I203" s="134"/>
      <c r="J203" s="119">
        <v>150.19999999999999</v>
      </c>
      <c r="K203" s="119">
        <v>133.6</v>
      </c>
      <c r="L203" s="119">
        <v>166.7</v>
      </c>
      <c r="M203" s="135">
        <v>295.5</v>
      </c>
      <c r="N203" s="119"/>
      <c r="O203" s="119">
        <v>86.4</v>
      </c>
      <c r="P203" s="119">
        <v>73.8</v>
      </c>
      <c r="Q203" s="119">
        <v>99.1</v>
      </c>
      <c r="R203" s="135">
        <v>167.5</v>
      </c>
      <c r="S203" s="106"/>
    </row>
    <row r="204" spans="1:19" x14ac:dyDescent="0.25">
      <c r="B204" s="256"/>
      <c r="C204" s="107">
        <v>2006</v>
      </c>
      <c r="E204" s="119">
        <v>243.1</v>
      </c>
      <c r="F204" s="119">
        <v>222.2</v>
      </c>
      <c r="G204" s="119">
        <v>264.10000000000002</v>
      </c>
      <c r="H204" s="120">
        <v>477</v>
      </c>
      <c r="I204" s="134"/>
      <c r="J204" s="119">
        <v>154.30000000000001</v>
      </c>
      <c r="K204" s="119">
        <v>137.6</v>
      </c>
      <c r="L204" s="119">
        <v>171</v>
      </c>
      <c r="M204" s="135">
        <v>304</v>
      </c>
      <c r="N204" s="119"/>
      <c r="O204" s="119">
        <v>88.9</v>
      </c>
      <c r="P204" s="119">
        <v>76.099999999999994</v>
      </c>
      <c r="Q204" s="119">
        <v>101.6</v>
      </c>
      <c r="R204" s="135">
        <v>173</v>
      </c>
      <c r="S204" s="106"/>
    </row>
    <row r="205" spans="1:19" x14ac:dyDescent="0.25">
      <c r="B205" s="256"/>
      <c r="C205" s="107">
        <v>2007</v>
      </c>
      <c r="E205" s="119">
        <v>234.8</v>
      </c>
      <c r="F205" s="119">
        <v>214.4</v>
      </c>
      <c r="G205" s="119">
        <v>255.2</v>
      </c>
      <c r="H205" s="120">
        <v>472</v>
      </c>
      <c r="I205" s="134"/>
      <c r="J205" s="119">
        <v>150.5</v>
      </c>
      <c r="K205" s="119">
        <v>134.19999999999999</v>
      </c>
      <c r="L205" s="119">
        <v>166.8</v>
      </c>
      <c r="M205" s="135">
        <v>305.5</v>
      </c>
      <c r="N205" s="119"/>
      <c r="O205" s="119">
        <v>84.3</v>
      </c>
      <c r="P205" s="119">
        <v>71.900000000000006</v>
      </c>
      <c r="Q205" s="119">
        <v>96.6</v>
      </c>
      <c r="R205" s="135">
        <v>166.5</v>
      </c>
      <c r="S205" s="106"/>
    </row>
    <row r="206" spans="1:19" x14ac:dyDescent="0.25">
      <c r="B206" s="256"/>
      <c r="C206" s="107">
        <v>2008</v>
      </c>
      <c r="E206" s="119">
        <v>233.5</v>
      </c>
      <c r="F206" s="119">
        <v>213.4</v>
      </c>
      <c r="G206" s="119">
        <v>253.6</v>
      </c>
      <c r="H206" s="120">
        <v>480</v>
      </c>
      <c r="I206" s="134"/>
      <c r="J206" s="119">
        <v>154</v>
      </c>
      <c r="K206" s="119">
        <v>137.69999999999999</v>
      </c>
      <c r="L206" s="119">
        <v>170.3</v>
      </c>
      <c r="M206" s="135">
        <v>318.5</v>
      </c>
      <c r="N206" s="119"/>
      <c r="O206" s="119">
        <v>79.5</v>
      </c>
      <c r="P206" s="119">
        <v>67.7</v>
      </c>
      <c r="Q206" s="119">
        <v>91.3</v>
      </c>
      <c r="R206" s="135">
        <v>161.5</v>
      </c>
      <c r="S206" s="106"/>
    </row>
    <row r="207" spans="1:19" x14ac:dyDescent="0.25">
      <c r="B207" s="256"/>
      <c r="C207" s="107">
        <v>2009</v>
      </c>
      <c r="E207" s="119">
        <v>208</v>
      </c>
      <c r="F207" s="119">
        <v>189.2</v>
      </c>
      <c r="G207" s="119">
        <v>226.7</v>
      </c>
      <c r="H207" s="120">
        <v>438</v>
      </c>
      <c r="I207" s="134"/>
      <c r="J207" s="119">
        <v>132.4</v>
      </c>
      <c r="K207" s="119">
        <v>117.5</v>
      </c>
      <c r="L207" s="119">
        <v>147.19999999999999</v>
      </c>
      <c r="M207" s="135">
        <v>282.5</v>
      </c>
      <c r="N207" s="119"/>
      <c r="O207" s="119">
        <v>75.599999999999994</v>
      </c>
      <c r="P207" s="119">
        <v>64.2</v>
      </c>
      <c r="Q207" s="119">
        <v>87</v>
      </c>
      <c r="R207" s="135">
        <v>155.5</v>
      </c>
      <c r="S207" s="106"/>
    </row>
    <row r="208" spans="1:19" x14ac:dyDescent="0.25">
      <c r="B208" s="256"/>
      <c r="C208" s="107">
        <v>2010</v>
      </c>
      <c r="E208" s="119">
        <v>195.7</v>
      </c>
      <c r="F208" s="119">
        <v>177.6</v>
      </c>
      <c r="G208" s="119">
        <v>213.8</v>
      </c>
      <c r="H208" s="120">
        <v>415</v>
      </c>
      <c r="I208" s="134"/>
      <c r="J208" s="119">
        <v>132.9</v>
      </c>
      <c r="K208" s="119">
        <v>117.9</v>
      </c>
      <c r="L208" s="119">
        <v>147.80000000000001</v>
      </c>
      <c r="M208" s="135">
        <v>282.5</v>
      </c>
      <c r="N208" s="119"/>
      <c r="O208" s="119">
        <v>62.8</v>
      </c>
      <c r="P208" s="119">
        <v>52.5</v>
      </c>
      <c r="Q208" s="119">
        <v>73.099999999999994</v>
      </c>
      <c r="R208" s="135">
        <v>132.5</v>
      </c>
      <c r="S208" s="106"/>
    </row>
    <row r="209" spans="1:19" x14ac:dyDescent="0.25">
      <c r="B209" s="256"/>
      <c r="C209" s="107">
        <v>2011</v>
      </c>
      <c r="E209" s="119">
        <v>209.1</v>
      </c>
      <c r="F209" s="119">
        <v>190.3</v>
      </c>
      <c r="G209" s="119">
        <v>228</v>
      </c>
      <c r="H209" s="120">
        <v>438</v>
      </c>
      <c r="I209" s="134"/>
      <c r="J209" s="119">
        <v>145.80000000000001</v>
      </c>
      <c r="K209" s="119">
        <v>130</v>
      </c>
      <c r="L209" s="119">
        <v>161.5</v>
      </c>
      <c r="M209" s="135">
        <v>305.5</v>
      </c>
      <c r="N209" s="119"/>
      <c r="O209" s="119">
        <v>63.4</v>
      </c>
      <c r="P209" s="119">
        <v>53</v>
      </c>
      <c r="Q209" s="119">
        <v>73.8</v>
      </c>
      <c r="R209" s="135">
        <v>132.5</v>
      </c>
    </row>
    <row r="210" spans="1:19" x14ac:dyDescent="0.25">
      <c r="B210" s="256"/>
      <c r="C210" s="107">
        <v>2012</v>
      </c>
      <c r="E210" s="119">
        <v>186.4</v>
      </c>
      <c r="F210" s="119">
        <v>169</v>
      </c>
      <c r="G210" s="119">
        <v>203.8</v>
      </c>
      <c r="H210" s="120">
        <v>408</v>
      </c>
      <c r="I210" s="134"/>
      <c r="J210" s="119">
        <v>128.30000000000001</v>
      </c>
      <c r="K210" s="119">
        <v>113.9</v>
      </c>
      <c r="L210" s="119">
        <v>142.69999999999999</v>
      </c>
      <c r="M210" s="135">
        <v>282.5</v>
      </c>
      <c r="N210" s="119"/>
      <c r="O210" s="119">
        <v>58.1</v>
      </c>
      <c r="P210" s="119">
        <v>48.3</v>
      </c>
      <c r="Q210" s="119">
        <v>67.900000000000006</v>
      </c>
      <c r="R210" s="135">
        <v>125.5</v>
      </c>
    </row>
    <row r="211" spans="1:19" ht="12.75" customHeight="1" x14ac:dyDescent="0.25">
      <c r="B211" s="256"/>
      <c r="C211" s="107">
        <v>2013</v>
      </c>
      <c r="E211" s="119">
        <v>186.5</v>
      </c>
      <c r="F211" s="119">
        <v>169.2</v>
      </c>
      <c r="G211" s="119">
        <v>203.8</v>
      </c>
      <c r="H211" s="120">
        <v>411</v>
      </c>
      <c r="I211" s="134"/>
      <c r="J211" s="119">
        <v>122.3</v>
      </c>
      <c r="K211" s="119">
        <v>108.2</v>
      </c>
      <c r="L211" s="119">
        <v>136.30000000000001</v>
      </c>
      <c r="M211" s="135">
        <v>270.5</v>
      </c>
      <c r="N211" s="119"/>
      <c r="O211" s="119">
        <v>64.2</v>
      </c>
      <c r="P211" s="119">
        <v>54</v>
      </c>
      <c r="Q211" s="119">
        <v>74.5</v>
      </c>
      <c r="R211" s="135">
        <v>140.5</v>
      </c>
    </row>
    <row r="212" spans="1:19" x14ac:dyDescent="0.25">
      <c r="B212" s="256"/>
      <c r="C212" s="107">
        <v>2014</v>
      </c>
      <c r="E212" s="119">
        <v>184.2</v>
      </c>
      <c r="F212" s="119">
        <v>167.5</v>
      </c>
      <c r="G212" s="119">
        <v>200.8</v>
      </c>
      <c r="H212" s="120">
        <v>433</v>
      </c>
      <c r="I212" s="134"/>
      <c r="J212" s="119">
        <v>126.1</v>
      </c>
      <c r="K212" s="119">
        <v>112.3</v>
      </c>
      <c r="L212" s="119">
        <v>139.80000000000001</v>
      </c>
      <c r="M212" s="135">
        <v>298.5</v>
      </c>
      <c r="N212" s="119"/>
      <c r="O212" s="119">
        <v>58.1</v>
      </c>
      <c r="P212" s="119">
        <v>48.6</v>
      </c>
      <c r="Q212" s="119">
        <v>67.5</v>
      </c>
      <c r="R212" s="135">
        <v>134.5</v>
      </c>
    </row>
    <row r="213" spans="1:19" ht="12.75" customHeight="1" x14ac:dyDescent="0.25">
      <c r="B213" s="256"/>
      <c r="C213" s="107">
        <v>2015</v>
      </c>
      <c r="E213" s="119">
        <v>190.8</v>
      </c>
      <c r="F213" s="119">
        <v>174</v>
      </c>
      <c r="G213" s="119">
        <v>207.7</v>
      </c>
      <c r="H213" s="120">
        <v>452</v>
      </c>
      <c r="I213" s="134"/>
      <c r="J213" s="119">
        <v>137.1</v>
      </c>
      <c r="K213" s="119">
        <v>122.8</v>
      </c>
      <c r="L213" s="119">
        <v>151.4</v>
      </c>
      <c r="M213" s="135">
        <v>325.5</v>
      </c>
      <c r="N213" s="119"/>
      <c r="O213" s="119">
        <v>53.7</v>
      </c>
      <c r="P213" s="119">
        <v>44.7</v>
      </c>
      <c r="Q213" s="119">
        <v>62.7</v>
      </c>
      <c r="R213" s="135">
        <v>126.5</v>
      </c>
    </row>
    <row r="214" spans="1:19" ht="12.75" customHeight="1" x14ac:dyDescent="0.25">
      <c r="B214" s="256"/>
      <c r="C214" s="107">
        <v>2016</v>
      </c>
      <c r="E214" s="119">
        <v>174.8</v>
      </c>
      <c r="F214" s="119">
        <v>159</v>
      </c>
      <c r="G214" s="119">
        <v>190.7</v>
      </c>
      <c r="H214" s="120">
        <v>426</v>
      </c>
      <c r="I214" s="134"/>
      <c r="J214" s="119">
        <v>118.7</v>
      </c>
      <c r="K214" s="119">
        <v>105.7</v>
      </c>
      <c r="L214" s="119">
        <v>131.80000000000001</v>
      </c>
      <c r="M214" s="135">
        <v>291.5</v>
      </c>
      <c r="N214" s="119"/>
      <c r="O214" s="119">
        <v>56.1</v>
      </c>
      <c r="P214" s="119">
        <v>47</v>
      </c>
      <c r="Q214" s="119">
        <v>65.2</v>
      </c>
      <c r="R214" s="135">
        <v>134.5</v>
      </c>
    </row>
    <row r="215" spans="1:19" ht="12.75" customHeight="1" x14ac:dyDescent="0.25">
      <c r="B215" s="256"/>
      <c r="C215" s="107">
        <v>2017</v>
      </c>
      <c r="E215" s="119">
        <v>157.69999999999999</v>
      </c>
      <c r="F215" s="119">
        <v>142.80000000000001</v>
      </c>
      <c r="G215" s="119">
        <v>172.6</v>
      </c>
      <c r="H215" s="120">
        <v>391</v>
      </c>
      <c r="I215" s="134"/>
      <c r="J215" s="119">
        <v>107.1</v>
      </c>
      <c r="K215" s="119">
        <v>94.8</v>
      </c>
      <c r="L215" s="119">
        <v>119.4</v>
      </c>
      <c r="M215" s="135">
        <v>265</v>
      </c>
      <c r="N215" s="119"/>
      <c r="O215" s="119">
        <v>50.6</v>
      </c>
      <c r="P215" s="119">
        <v>42.2</v>
      </c>
      <c r="Q215" s="119">
        <v>59.1</v>
      </c>
      <c r="R215" s="135">
        <v>126</v>
      </c>
    </row>
    <row r="216" spans="1:19" x14ac:dyDescent="0.25">
      <c r="B216" s="256"/>
      <c r="C216" s="107">
        <v>2018</v>
      </c>
      <c r="E216" s="119">
        <v>161.1</v>
      </c>
      <c r="F216" s="119">
        <v>146.19999999999999</v>
      </c>
      <c r="G216" s="119">
        <v>176</v>
      </c>
      <c r="H216" s="120">
        <v>408</v>
      </c>
      <c r="I216" s="134"/>
      <c r="J216" s="119">
        <v>109.2</v>
      </c>
      <c r="K216" s="119">
        <v>96.9</v>
      </c>
      <c r="L216" s="119">
        <v>121.4</v>
      </c>
      <c r="M216" s="135">
        <v>277.5</v>
      </c>
      <c r="N216" s="119"/>
      <c r="O216" s="119">
        <v>51.9</v>
      </c>
      <c r="P216" s="119">
        <v>43.4</v>
      </c>
      <c r="Q216" s="119">
        <v>60.4</v>
      </c>
      <c r="R216" s="135">
        <v>130.5</v>
      </c>
    </row>
    <row r="217" spans="1:19" x14ac:dyDescent="0.25">
      <c r="B217" s="256"/>
      <c r="C217" s="107">
        <v>2019</v>
      </c>
      <c r="E217" s="119">
        <v>160.4</v>
      </c>
      <c r="F217" s="119">
        <v>145.69999999999999</v>
      </c>
      <c r="G217" s="119">
        <v>175.2</v>
      </c>
      <c r="H217" s="120">
        <v>412</v>
      </c>
      <c r="I217" s="134"/>
      <c r="J217" s="119">
        <v>103.2</v>
      </c>
      <c r="K217" s="119">
        <v>91.4</v>
      </c>
      <c r="L217" s="119">
        <v>115</v>
      </c>
      <c r="M217" s="135">
        <v>266.5</v>
      </c>
      <c r="N217" s="119"/>
      <c r="O217" s="119">
        <v>57.2</v>
      </c>
      <c r="P217" s="119">
        <v>48.4</v>
      </c>
      <c r="Q217" s="119">
        <v>66.099999999999994</v>
      </c>
      <c r="R217" s="135">
        <v>145.5</v>
      </c>
    </row>
    <row r="218" spans="1:19" x14ac:dyDescent="0.25">
      <c r="B218" s="256"/>
      <c r="C218" s="107">
        <v>2020</v>
      </c>
      <c r="E218" s="119">
        <v>194.1</v>
      </c>
      <c r="F218" s="119">
        <v>178</v>
      </c>
      <c r="G218" s="119">
        <v>210.3</v>
      </c>
      <c r="H218" s="120">
        <v>502</v>
      </c>
      <c r="I218" s="134"/>
      <c r="J218" s="119">
        <v>134.9</v>
      </c>
      <c r="K218" s="119">
        <v>121.4</v>
      </c>
      <c r="L218" s="119">
        <v>148.4</v>
      </c>
      <c r="M218" s="135">
        <v>348.5</v>
      </c>
      <c r="N218" s="119"/>
      <c r="O218" s="119">
        <v>59.2</v>
      </c>
      <c r="P218" s="119">
        <v>50.3</v>
      </c>
      <c r="Q218" s="119">
        <v>68.2</v>
      </c>
      <c r="R218" s="135">
        <v>153.5</v>
      </c>
    </row>
    <row r="219" spans="1:19" x14ac:dyDescent="0.25">
      <c r="A219" s="123"/>
      <c r="B219" s="274"/>
      <c r="C219" s="122">
        <v>2021</v>
      </c>
      <c r="D219" s="123"/>
      <c r="E219" s="124">
        <v>180.6</v>
      </c>
      <c r="F219" s="124">
        <v>165</v>
      </c>
      <c r="G219" s="124">
        <v>196.2</v>
      </c>
      <c r="H219" s="125">
        <v>470</v>
      </c>
      <c r="I219" s="137"/>
      <c r="J219" s="124">
        <v>127.1</v>
      </c>
      <c r="K219" s="124">
        <v>114</v>
      </c>
      <c r="L219" s="124">
        <v>140.1</v>
      </c>
      <c r="M219" s="138">
        <v>333</v>
      </c>
      <c r="N219" s="124"/>
      <c r="O219" s="124">
        <v>53.5</v>
      </c>
      <c r="P219" s="124">
        <v>44.9</v>
      </c>
      <c r="Q219" s="124">
        <v>62.1</v>
      </c>
      <c r="R219" s="138">
        <v>137</v>
      </c>
      <c r="S219" s="106"/>
    </row>
    <row r="221" spans="1:19" x14ac:dyDescent="0.25">
      <c r="A221" s="108" t="s">
        <v>78</v>
      </c>
      <c r="B221" s="43"/>
      <c r="C221" s="43"/>
      <c r="D221" s="43"/>
      <c r="E221" s="43"/>
      <c r="F221" s="43"/>
      <c r="G221" s="43"/>
      <c r="H221" s="43"/>
      <c r="I221" s="43"/>
      <c r="J221" s="43"/>
      <c r="K221" s="43"/>
      <c r="L221" s="43"/>
      <c r="M221" s="43"/>
      <c r="N221" s="43"/>
      <c r="O221" s="43"/>
      <c r="P221" s="43"/>
      <c r="Q221" s="43"/>
      <c r="R221" s="43"/>
    </row>
    <row r="222" spans="1:19" ht="13.2" customHeight="1" x14ac:dyDescent="0.25">
      <c r="A222" s="251" t="s">
        <v>75</v>
      </c>
      <c r="B222" s="251"/>
      <c r="C222" s="251"/>
      <c r="D222" s="251"/>
      <c r="E222" s="251"/>
      <c r="F222" s="251"/>
      <c r="G222" s="251"/>
      <c r="H222" s="251"/>
      <c r="I222" s="251"/>
      <c r="J222" s="251"/>
      <c r="K222" s="251"/>
      <c r="L222" s="75"/>
      <c r="M222" s="75"/>
      <c r="N222" s="75"/>
      <c r="O222" s="75"/>
      <c r="P222" s="75"/>
      <c r="Q222" s="75"/>
      <c r="R222" s="75"/>
    </row>
    <row r="223" spans="1:19" x14ac:dyDescent="0.25">
      <c r="A223" s="251"/>
      <c r="B223" s="251"/>
      <c r="C223" s="251"/>
      <c r="D223" s="251"/>
      <c r="E223" s="251"/>
      <c r="F223" s="251"/>
      <c r="G223" s="251"/>
      <c r="H223" s="251"/>
      <c r="I223" s="251"/>
      <c r="J223" s="251"/>
      <c r="K223" s="251"/>
      <c r="L223" s="75"/>
      <c r="M223" s="75"/>
      <c r="N223" s="75"/>
      <c r="O223" s="75"/>
      <c r="P223" s="75"/>
      <c r="Q223" s="75"/>
      <c r="R223" s="75"/>
    </row>
    <row r="224" spans="1:19" x14ac:dyDescent="0.25">
      <c r="A224" s="251" t="s">
        <v>85</v>
      </c>
      <c r="B224" s="251"/>
      <c r="C224" s="251"/>
      <c r="D224" s="251"/>
      <c r="E224" s="251"/>
      <c r="F224" s="251"/>
      <c r="G224" s="251"/>
      <c r="H224" s="251"/>
      <c r="I224" s="251"/>
      <c r="J224" s="251"/>
      <c r="K224" s="251"/>
      <c r="L224" s="251"/>
      <c r="M224" s="251"/>
      <c r="N224" s="251"/>
      <c r="O224" s="251"/>
      <c r="P224" s="251"/>
      <c r="Q224" s="251"/>
      <c r="R224" s="251"/>
    </row>
    <row r="225" spans="1:18" x14ac:dyDescent="0.25">
      <c r="A225" s="287" t="s">
        <v>82</v>
      </c>
      <c r="B225" s="287"/>
      <c r="C225" s="287"/>
      <c r="D225" s="287"/>
      <c r="E225" s="287"/>
      <c r="F225" s="287"/>
      <c r="G225" s="287"/>
      <c r="H225" s="287"/>
      <c r="I225" s="287"/>
      <c r="J225" s="287"/>
      <c r="K225" s="287"/>
      <c r="L225" s="287"/>
      <c r="M225" s="287"/>
      <c r="N225" s="287"/>
      <c r="O225" s="287"/>
      <c r="P225" s="287"/>
      <c r="Q225" s="287"/>
      <c r="R225" s="287"/>
    </row>
    <row r="226" spans="1:18" x14ac:dyDescent="0.25">
      <c r="A226" s="251" t="s">
        <v>86</v>
      </c>
      <c r="B226" s="251"/>
      <c r="C226" s="251"/>
      <c r="D226" s="251"/>
      <c r="E226" s="251"/>
      <c r="F226" s="251"/>
      <c r="G226" s="251"/>
      <c r="H226" s="251"/>
      <c r="I226" s="251"/>
      <c r="J226" s="251"/>
      <c r="K226" s="251"/>
      <c r="L226" s="251"/>
      <c r="M226" s="251"/>
      <c r="N226" s="251"/>
      <c r="O226" s="251"/>
      <c r="P226" s="251"/>
      <c r="Q226" s="251"/>
      <c r="R226" s="251"/>
    </row>
    <row r="227" spans="1:18" x14ac:dyDescent="0.25">
      <c r="A227" s="252" t="s">
        <v>83</v>
      </c>
      <c r="B227" s="252"/>
      <c r="C227" s="252"/>
      <c r="D227" s="252"/>
      <c r="E227" s="252"/>
      <c r="F227" s="252"/>
      <c r="G227" s="252"/>
      <c r="H227" s="252"/>
      <c r="I227" s="252"/>
      <c r="J227" s="252"/>
      <c r="K227" s="252"/>
      <c r="L227" s="252"/>
      <c r="M227" s="252"/>
      <c r="N227" s="252"/>
      <c r="O227" s="252"/>
      <c r="P227" s="252"/>
      <c r="Q227" s="252"/>
      <c r="R227" s="252"/>
    </row>
    <row r="228" spans="1:18" x14ac:dyDescent="0.25">
      <c r="A228" s="43"/>
      <c r="B228" s="43"/>
      <c r="C228" s="43"/>
      <c r="D228" s="43"/>
      <c r="E228" s="43"/>
      <c r="F228" s="43"/>
      <c r="G228" s="43"/>
      <c r="H228" s="43"/>
      <c r="I228" s="43"/>
      <c r="J228" s="43"/>
      <c r="K228" s="43"/>
      <c r="L228" s="43"/>
      <c r="M228" s="43"/>
      <c r="N228" s="43"/>
      <c r="O228" s="43"/>
      <c r="P228" s="43"/>
      <c r="Q228" s="43"/>
      <c r="R228" s="43"/>
    </row>
    <row r="229" spans="1:18" x14ac:dyDescent="0.25">
      <c r="A229" s="283" t="s">
        <v>351</v>
      </c>
      <c r="B229" s="283"/>
      <c r="C229" s="283"/>
      <c r="D229" s="43"/>
      <c r="E229" s="43"/>
      <c r="F229" s="43"/>
      <c r="G229" s="43"/>
      <c r="H229" s="43"/>
      <c r="I229" s="43"/>
      <c r="J229" s="43"/>
      <c r="K229" s="43"/>
      <c r="L229" s="43"/>
      <c r="M229" s="43"/>
      <c r="N229" s="43"/>
      <c r="O229" s="43"/>
      <c r="P229" s="43"/>
      <c r="Q229" s="43"/>
      <c r="R229" s="43"/>
    </row>
    <row r="264" spans="2:19" x14ac:dyDescent="0.25">
      <c r="B264" s="305"/>
      <c r="C264" s="305"/>
      <c r="D264" s="305"/>
      <c r="E264" s="305"/>
      <c r="F264" s="305"/>
      <c r="G264" s="305"/>
      <c r="H264" s="305"/>
      <c r="I264" s="305"/>
      <c r="J264" s="305"/>
      <c r="K264" s="305"/>
      <c r="L264" s="305"/>
      <c r="M264" s="305"/>
      <c r="N264" s="305"/>
      <c r="O264" s="305"/>
      <c r="P264" s="305"/>
      <c r="Q264" s="305"/>
      <c r="R264" s="305"/>
      <c r="S264" s="305"/>
    </row>
    <row r="265" spans="2:19" x14ac:dyDescent="0.25">
      <c r="B265" s="305"/>
      <c r="C265" s="305"/>
      <c r="D265" s="305"/>
      <c r="E265" s="305"/>
      <c r="F265" s="305"/>
      <c r="G265" s="305"/>
      <c r="H265" s="305"/>
      <c r="I265" s="305"/>
      <c r="J265" s="305"/>
      <c r="K265" s="305"/>
      <c r="L265" s="305"/>
      <c r="M265" s="305"/>
      <c r="N265" s="305"/>
      <c r="O265" s="305"/>
      <c r="P265" s="305"/>
      <c r="Q265" s="305"/>
      <c r="R265" s="305"/>
      <c r="S265" s="305"/>
    </row>
    <row r="266" spans="2:19" x14ac:dyDescent="0.25">
      <c r="B266" s="305"/>
      <c r="C266" s="305"/>
      <c r="D266" s="305"/>
      <c r="E266" s="305"/>
      <c r="F266" s="305"/>
      <c r="G266" s="305"/>
      <c r="H266" s="305"/>
      <c r="I266" s="305"/>
      <c r="J266" s="305"/>
      <c r="K266" s="305"/>
      <c r="L266" s="305"/>
      <c r="M266" s="305"/>
      <c r="N266" s="305"/>
      <c r="O266" s="305"/>
      <c r="P266" s="305"/>
      <c r="Q266" s="305"/>
      <c r="R266" s="305"/>
      <c r="S266" s="305"/>
    </row>
    <row r="267" spans="2:19" x14ac:dyDescent="0.25">
      <c r="B267" s="304"/>
      <c r="C267" s="304"/>
      <c r="D267" s="304"/>
      <c r="E267" s="304"/>
      <c r="F267" s="304"/>
      <c r="G267" s="304"/>
      <c r="H267" s="304"/>
      <c r="I267" s="304"/>
      <c r="J267" s="304"/>
      <c r="K267" s="304"/>
      <c r="L267" s="304"/>
      <c r="M267" s="304"/>
      <c r="N267" s="304"/>
      <c r="O267" s="304"/>
      <c r="P267" s="304"/>
      <c r="Q267" s="304"/>
      <c r="R267" s="304"/>
      <c r="S267" s="304"/>
    </row>
    <row r="268" spans="2:19" x14ac:dyDescent="0.25">
      <c r="B268" s="305"/>
      <c r="C268" s="305"/>
      <c r="D268" s="305"/>
      <c r="E268" s="305"/>
      <c r="F268" s="305"/>
      <c r="G268" s="305"/>
      <c r="H268" s="305"/>
      <c r="I268" s="305"/>
      <c r="J268" s="305"/>
      <c r="K268" s="305"/>
      <c r="L268" s="305"/>
      <c r="M268" s="305"/>
      <c r="N268" s="305"/>
      <c r="O268" s="305"/>
      <c r="P268" s="305"/>
      <c r="Q268" s="305"/>
      <c r="R268" s="305"/>
      <c r="S268" s="305"/>
    </row>
    <row r="269" spans="2:19" x14ac:dyDescent="0.25">
      <c r="B269" s="306"/>
      <c r="C269" s="306"/>
      <c r="D269" s="306"/>
      <c r="E269" s="306"/>
      <c r="F269" s="306"/>
      <c r="G269" s="306"/>
      <c r="H269" s="306"/>
      <c r="I269" s="306"/>
      <c r="J269" s="306"/>
      <c r="K269" s="306"/>
      <c r="L269" s="306"/>
      <c r="M269" s="306"/>
      <c r="N269" s="306"/>
      <c r="O269" s="306"/>
      <c r="P269" s="306"/>
      <c r="Q269" s="306"/>
      <c r="R269" s="306"/>
      <c r="S269" s="306"/>
    </row>
    <row r="271" spans="2:19" x14ac:dyDescent="0.25">
      <c r="B271" s="317"/>
      <c r="C271" s="317"/>
      <c r="D271" s="317"/>
    </row>
  </sheetData>
  <mergeCells count="37">
    <mergeCell ref="B267:S267"/>
    <mergeCell ref="B268:S268"/>
    <mergeCell ref="B269:S269"/>
    <mergeCell ref="B178:B198"/>
    <mergeCell ref="A222:K223"/>
    <mergeCell ref="B31:B51"/>
    <mergeCell ref="B52:B72"/>
    <mergeCell ref="B271:D271"/>
    <mergeCell ref="A224:R224"/>
    <mergeCell ref="A225:R225"/>
    <mergeCell ref="A226:R226"/>
    <mergeCell ref="A227:R227"/>
    <mergeCell ref="A229:C229"/>
    <mergeCell ref="B264:S265"/>
    <mergeCell ref="B199:B219"/>
    <mergeCell ref="B73:B93"/>
    <mergeCell ref="B94:B114"/>
    <mergeCell ref="B115:B135"/>
    <mergeCell ref="B136:B156"/>
    <mergeCell ref="B157:B177"/>
    <mergeCell ref="B266:S266"/>
    <mergeCell ref="B10:B30"/>
    <mergeCell ref="W1:Y1"/>
    <mergeCell ref="A7:B7"/>
    <mergeCell ref="P7:Q8"/>
    <mergeCell ref="A1:R1"/>
    <mergeCell ref="E5:H5"/>
    <mergeCell ref="J5:M5"/>
    <mergeCell ref="O5:R5"/>
    <mergeCell ref="E6:E9"/>
    <mergeCell ref="J6:J9"/>
    <mergeCell ref="O6:O9"/>
    <mergeCell ref="H6:H9"/>
    <mergeCell ref="F7:G8"/>
    <mergeCell ref="M6:M9"/>
    <mergeCell ref="K7:L8"/>
    <mergeCell ref="R6:R9"/>
  </mergeCells>
  <hyperlinks>
    <hyperlink ref="A225" r:id="rId1" xr:uid="{B0F3691A-424C-4A58-9C28-E141F21374EC}"/>
    <hyperlink ref="A227" r:id="rId2" xr:uid="{3D21573E-998A-41A0-B79C-10063A5FB1A9}"/>
    <hyperlink ref="W1" location="Contents!A1" display="back to contents" xr:uid="{3451FD71-41B4-4B29-B438-D50FAC4BC43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14DC4-7FA9-4153-B0AF-A7196DEE9DF0}">
  <dimension ref="A1:Y231"/>
  <sheetViews>
    <sheetView showGridLines="0" zoomScaleNormal="100" workbookViewId="0">
      <selection sqref="A1:R1"/>
    </sheetView>
  </sheetViews>
  <sheetFormatPr defaultColWidth="9.109375" defaultRowHeight="13.2" x14ac:dyDescent="0.25"/>
  <cols>
    <col min="1" max="1" width="11.109375" customWidth="1"/>
    <col min="2" max="2" width="16.109375" customWidth="1"/>
    <col min="4" max="4" width="7.109375" customWidth="1"/>
    <col min="5" max="5" width="16.88671875" customWidth="1"/>
    <col min="10" max="10" width="19.44140625" customWidth="1"/>
    <col min="15" max="15" width="19" customWidth="1"/>
  </cols>
  <sheetData>
    <row r="1" spans="1:25" ht="18" x14ac:dyDescent="0.3">
      <c r="A1" s="282" t="s">
        <v>985</v>
      </c>
      <c r="B1" s="282"/>
      <c r="C1" s="282"/>
      <c r="D1" s="282"/>
      <c r="E1" s="282"/>
      <c r="F1" s="282"/>
      <c r="G1" s="282"/>
      <c r="H1" s="282"/>
      <c r="I1" s="282"/>
      <c r="J1" s="282"/>
      <c r="K1" s="282"/>
      <c r="L1" s="282"/>
      <c r="M1" s="282"/>
      <c r="N1" s="282"/>
      <c r="O1" s="282"/>
      <c r="P1" s="282"/>
      <c r="Q1" s="282"/>
      <c r="R1" s="282"/>
      <c r="W1" s="263" t="s">
        <v>84</v>
      </c>
      <c r="X1" s="263"/>
      <c r="Y1" s="263"/>
    </row>
    <row r="3" spans="1:25" x14ac:dyDescent="0.25">
      <c r="A3" s="10" t="s">
        <v>93</v>
      </c>
    </row>
    <row r="4" spans="1:25" ht="13.8" thickBot="1" x14ac:dyDescent="0.3"/>
    <row r="5" spans="1:25" x14ac:dyDescent="0.25">
      <c r="E5" s="278" t="s">
        <v>74</v>
      </c>
      <c r="F5" s="278"/>
      <c r="G5" s="278"/>
      <c r="H5" s="278"/>
      <c r="I5" s="10"/>
      <c r="J5" s="278" t="s">
        <v>335</v>
      </c>
      <c r="K5" s="278"/>
      <c r="L5" s="278"/>
      <c r="M5" s="278"/>
      <c r="O5" s="278" t="s">
        <v>336</v>
      </c>
      <c r="P5" s="278"/>
      <c r="Q5" s="278"/>
      <c r="R5" s="278"/>
    </row>
    <row r="6" spans="1:25" ht="12.9" customHeight="1" x14ac:dyDescent="0.25">
      <c r="E6" s="258" t="s">
        <v>97</v>
      </c>
      <c r="F6" s="61"/>
      <c r="G6" s="61"/>
      <c r="H6" s="253" t="s">
        <v>98</v>
      </c>
      <c r="I6" s="10"/>
      <c r="J6" s="258" t="s">
        <v>97</v>
      </c>
      <c r="K6" s="61"/>
      <c r="L6" s="61"/>
      <c r="M6" s="253" t="s">
        <v>98</v>
      </c>
      <c r="O6" s="258" t="s">
        <v>97</v>
      </c>
      <c r="P6" s="61"/>
      <c r="Q6" s="61"/>
      <c r="R6" s="253" t="s">
        <v>98</v>
      </c>
    </row>
    <row r="7" spans="1:25" ht="12.9" customHeight="1" x14ac:dyDescent="0.25">
      <c r="A7" s="289"/>
      <c r="B7" s="289"/>
      <c r="E7" s="256"/>
      <c r="F7" s="256" t="s">
        <v>331</v>
      </c>
      <c r="G7" s="256"/>
      <c r="H7" s="254"/>
      <c r="I7" s="10"/>
      <c r="J7" s="256"/>
      <c r="K7" s="256" t="s">
        <v>331</v>
      </c>
      <c r="L7" s="256"/>
      <c r="M7" s="254"/>
      <c r="O7" s="256"/>
      <c r="P7" s="256" t="s">
        <v>331</v>
      </c>
      <c r="Q7" s="256"/>
      <c r="R7" s="254"/>
    </row>
    <row r="8" spans="1:25" ht="12.9" customHeight="1" x14ac:dyDescent="0.25">
      <c r="A8" s="10"/>
      <c r="B8" s="10"/>
      <c r="C8" s="10"/>
      <c r="E8" s="256"/>
      <c r="F8" s="256"/>
      <c r="G8" s="256"/>
      <c r="H8" s="254"/>
      <c r="I8" s="10"/>
      <c r="J8" s="256"/>
      <c r="K8" s="256"/>
      <c r="L8" s="256"/>
      <c r="M8" s="254"/>
      <c r="O8" s="256"/>
      <c r="P8" s="256"/>
      <c r="Q8" s="256"/>
      <c r="R8" s="254"/>
    </row>
    <row r="9" spans="1:25" x14ac:dyDescent="0.25">
      <c r="A9" s="128" t="s">
        <v>43</v>
      </c>
      <c r="B9" s="128" t="s">
        <v>76</v>
      </c>
      <c r="C9" s="128" t="s">
        <v>77</v>
      </c>
      <c r="D9" s="129"/>
      <c r="E9" s="274"/>
      <c r="F9" s="130" t="s">
        <v>96</v>
      </c>
      <c r="G9" s="130" t="s">
        <v>79</v>
      </c>
      <c r="H9" s="288"/>
      <c r="I9" s="123"/>
      <c r="J9" s="274"/>
      <c r="K9" s="130" t="s">
        <v>96</v>
      </c>
      <c r="L9" s="130" t="s">
        <v>79</v>
      </c>
      <c r="M9" s="288"/>
      <c r="N9" s="131"/>
      <c r="O9" s="274"/>
      <c r="P9" s="130" t="s">
        <v>96</v>
      </c>
      <c r="Q9" s="130" t="s">
        <v>79</v>
      </c>
      <c r="R9" s="288"/>
    </row>
    <row r="10" spans="1:25" ht="14.25" customHeight="1" x14ac:dyDescent="0.25">
      <c r="A10" s="10" t="s">
        <v>90</v>
      </c>
      <c r="B10" s="256" t="s">
        <v>94</v>
      </c>
      <c r="C10" s="107">
        <v>2001</v>
      </c>
      <c r="E10" s="119">
        <v>565.6</v>
      </c>
      <c r="F10" s="119">
        <v>535.79999999999995</v>
      </c>
      <c r="G10" s="119">
        <v>595.5</v>
      </c>
      <c r="H10" s="120">
        <v>1246</v>
      </c>
      <c r="I10" s="134"/>
      <c r="J10" s="119">
        <v>351.3</v>
      </c>
      <c r="K10" s="119">
        <v>327.7</v>
      </c>
      <c r="L10" s="119">
        <v>374.9</v>
      </c>
      <c r="M10" s="135">
        <v>775.5</v>
      </c>
      <c r="N10" s="119"/>
      <c r="O10" s="119">
        <v>214.3</v>
      </c>
      <c r="P10" s="119">
        <v>195.8</v>
      </c>
      <c r="Q10" s="119">
        <v>232.8</v>
      </c>
      <c r="R10" s="135">
        <v>470.5</v>
      </c>
      <c r="S10" s="106"/>
    </row>
    <row r="11" spans="1:25" x14ac:dyDescent="0.25">
      <c r="B11" s="256"/>
      <c r="C11" s="107">
        <v>2002</v>
      </c>
      <c r="E11" s="119">
        <v>580.1</v>
      </c>
      <c r="F11" s="119">
        <v>549.79999999999995</v>
      </c>
      <c r="G11" s="119">
        <v>610.4</v>
      </c>
      <c r="H11" s="120">
        <v>1271</v>
      </c>
      <c r="I11" s="134"/>
      <c r="J11" s="119">
        <v>376.2</v>
      </c>
      <c r="K11" s="119">
        <v>351.7</v>
      </c>
      <c r="L11" s="119">
        <v>400.7</v>
      </c>
      <c r="M11" s="135">
        <v>822.5</v>
      </c>
      <c r="N11" s="119"/>
      <c r="O11" s="119">
        <v>203.9</v>
      </c>
      <c r="P11" s="119">
        <v>185.8</v>
      </c>
      <c r="Q11" s="119">
        <v>221.9</v>
      </c>
      <c r="R11" s="135">
        <v>448.5</v>
      </c>
      <c r="S11" s="106"/>
    </row>
    <row r="12" spans="1:25" x14ac:dyDescent="0.25">
      <c r="B12" s="256"/>
      <c r="C12" s="107">
        <v>2003</v>
      </c>
      <c r="E12" s="119">
        <v>563.20000000000005</v>
      </c>
      <c r="F12" s="119">
        <v>533</v>
      </c>
      <c r="G12" s="119">
        <v>593.4</v>
      </c>
      <c r="H12" s="120">
        <v>1209</v>
      </c>
      <c r="I12" s="134"/>
      <c r="J12" s="119">
        <v>365.7</v>
      </c>
      <c r="K12" s="119">
        <v>341.3</v>
      </c>
      <c r="L12" s="119">
        <v>390</v>
      </c>
      <c r="M12" s="135">
        <v>785</v>
      </c>
      <c r="N12" s="119"/>
      <c r="O12" s="119">
        <v>197.6</v>
      </c>
      <c r="P12" s="119">
        <v>179.6</v>
      </c>
      <c r="Q12" s="119">
        <v>215.6</v>
      </c>
      <c r="R12" s="135">
        <v>424</v>
      </c>
      <c r="S12" s="106"/>
    </row>
    <row r="13" spans="1:25" x14ac:dyDescent="0.25">
      <c r="B13" s="256"/>
      <c r="C13" s="107">
        <v>2004</v>
      </c>
      <c r="E13" s="119">
        <v>546.6</v>
      </c>
      <c r="F13" s="119">
        <v>516.29999999999995</v>
      </c>
      <c r="G13" s="119">
        <v>577</v>
      </c>
      <c r="H13" s="120">
        <v>1125</v>
      </c>
      <c r="I13" s="134"/>
      <c r="J13" s="119">
        <v>331.4</v>
      </c>
      <c r="K13" s="119">
        <v>307.7</v>
      </c>
      <c r="L13" s="119">
        <v>355.1</v>
      </c>
      <c r="M13" s="135">
        <v>683.5</v>
      </c>
      <c r="N13" s="119"/>
      <c r="O13" s="119">
        <v>215.2</v>
      </c>
      <c r="P13" s="119">
        <v>196.1</v>
      </c>
      <c r="Q13" s="119">
        <v>234.4</v>
      </c>
      <c r="R13" s="135">
        <v>441.5</v>
      </c>
      <c r="S13" s="106"/>
    </row>
    <row r="14" spans="1:25" x14ac:dyDescent="0.25">
      <c r="B14" s="256"/>
      <c r="C14" s="107">
        <v>2005</v>
      </c>
      <c r="E14" s="119">
        <v>525</v>
      </c>
      <c r="F14" s="119">
        <v>495.1</v>
      </c>
      <c r="G14" s="119">
        <v>554.9</v>
      </c>
      <c r="H14" s="120">
        <v>1076</v>
      </c>
      <c r="I14" s="134"/>
      <c r="J14" s="119">
        <v>346.3</v>
      </c>
      <c r="K14" s="119">
        <v>322</v>
      </c>
      <c r="L14" s="119">
        <v>370.6</v>
      </c>
      <c r="M14" s="135">
        <v>711</v>
      </c>
      <c r="N14" s="119"/>
      <c r="O14" s="119">
        <v>178.7</v>
      </c>
      <c r="P14" s="119">
        <v>161.1</v>
      </c>
      <c r="Q14" s="119">
        <v>196.2</v>
      </c>
      <c r="R14" s="135">
        <v>365</v>
      </c>
      <c r="S14" s="106"/>
    </row>
    <row r="15" spans="1:25" x14ac:dyDescent="0.25">
      <c r="B15" s="256"/>
      <c r="C15" s="107">
        <v>2006</v>
      </c>
      <c r="E15" s="119">
        <v>564.6</v>
      </c>
      <c r="F15" s="119">
        <v>533.5</v>
      </c>
      <c r="G15" s="119">
        <v>595.79999999999995</v>
      </c>
      <c r="H15" s="120">
        <v>1145</v>
      </c>
      <c r="I15" s="134"/>
      <c r="J15" s="119">
        <v>383</v>
      </c>
      <c r="K15" s="119">
        <v>357.3</v>
      </c>
      <c r="L15" s="119">
        <v>408.8</v>
      </c>
      <c r="M15" s="135">
        <v>776</v>
      </c>
      <c r="N15" s="119"/>
      <c r="O15" s="119">
        <v>181.6</v>
      </c>
      <c r="P15" s="119">
        <v>163.80000000000001</v>
      </c>
      <c r="Q15" s="119">
        <v>199.3</v>
      </c>
      <c r="R15" s="135">
        <v>369</v>
      </c>
      <c r="S15" s="106"/>
    </row>
    <row r="16" spans="1:25" x14ac:dyDescent="0.25">
      <c r="B16" s="256"/>
      <c r="C16" s="107">
        <v>2007</v>
      </c>
      <c r="E16" s="119">
        <v>527.70000000000005</v>
      </c>
      <c r="F16" s="119">
        <v>497.7</v>
      </c>
      <c r="G16" s="119">
        <v>557.70000000000005</v>
      </c>
      <c r="H16" s="120">
        <v>1076</v>
      </c>
      <c r="I16" s="134"/>
      <c r="J16" s="119">
        <v>345.3</v>
      </c>
      <c r="K16" s="119">
        <v>320.89999999999998</v>
      </c>
      <c r="L16" s="119">
        <v>369.6</v>
      </c>
      <c r="M16" s="135">
        <v>703</v>
      </c>
      <c r="N16" s="119"/>
      <c r="O16" s="119">
        <v>182.4</v>
      </c>
      <c r="P16" s="119">
        <v>164.7</v>
      </c>
      <c r="Q16" s="119">
        <v>200.2</v>
      </c>
      <c r="R16" s="135">
        <v>373</v>
      </c>
      <c r="S16" s="106"/>
    </row>
    <row r="17" spans="1:19" x14ac:dyDescent="0.25">
      <c r="B17" s="256"/>
      <c r="C17" s="107">
        <v>2008</v>
      </c>
      <c r="E17" s="119">
        <v>518.20000000000005</v>
      </c>
      <c r="F17" s="119">
        <v>488.4</v>
      </c>
      <c r="G17" s="119">
        <v>547.9</v>
      </c>
      <c r="H17" s="120">
        <v>1057</v>
      </c>
      <c r="I17" s="134"/>
      <c r="J17" s="119">
        <v>339.6</v>
      </c>
      <c r="K17" s="119">
        <v>315.5</v>
      </c>
      <c r="L17" s="119">
        <v>363.8</v>
      </c>
      <c r="M17" s="135">
        <v>692</v>
      </c>
      <c r="N17" s="119"/>
      <c r="O17" s="119">
        <v>178.5</v>
      </c>
      <c r="P17" s="119">
        <v>161</v>
      </c>
      <c r="Q17" s="119">
        <v>196.1</v>
      </c>
      <c r="R17" s="135">
        <v>365</v>
      </c>
      <c r="S17" s="106"/>
    </row>
    <row r="18" spans="1:19" x14ac:dyDescent="0.25">
      <c r="B18" s="256"/>
      <c r="C18" s="107">
        <v>2009</v>
      </c>
      <c r="E18" s="119">
        <v>505.5</v>
      </c>
      <c r="F18" s="119">
        <v>476</v>
      </c>
      <c r="G18" s="119">
        <v>534.9</v>
      </c>
      <c r="H18" s="120">
        <v>1028</v>
      </c>
      <c r="I18" s="134"/>
      <c r="J18" s="119">
        <v>336</v>
      </c>
      <c r="K18" s="119">
        <v>311.89999999999998</v>
      </c>
      <c r="L18" s="119">
        <v>360</v>
      </c>
      <c r="M18" s="135">
        <v>685.5</v>
      </c>
      <c r="N18" s="119"/>
      <c r="O18" s="119">
        <v>169.5</v>
      </c>
      <c r="P18" s="119">
        <v>152.30000000000001</v>
      </c>
      <c r="Q18" s="119">
        <v>186.7</v>
      </c>
      <c r="R18" s="135">
        <v>342.5</v>
      </c>
      <c r="S18" s="106"/>
    </row>
    <row r="19" spans="1:19" x14ac:dyDescent="0.25">
      <c r="B19" s="256"/>
      <c r="C19" s="107">
        <v>2010</v>
      </c>
      <c r="E19" s="119">
        <v>490.7</v>
      </c>
      <c r="F19" s="119">
        <v>461.9</v>
      </c>
      <c r="G19" s="119">
        <v>519.6</v>
      </c>
      <c r="H19" s="120">
        <v>1013</v>
      </c>
      <c r="I19" s="134"/>
      <c r="J19" s="119">
        <v>329.2</v>
      </c>
      <c r="K19" s="119">
        <v>305.60000000000002</v>
      </c>
      <c r="L19" s="119">
        <v>352.9</v>
      </c>
      <c r="M19" s="135">
        <v>680.5</v>
      </c>
      <c r="N19" s="119"/>
      <c r="O19" s="119">
        <v>161.5</v>
      </c>
      <c r="P19" s="119">
        <v>144.9</v>
      </c>
      <c r="Q19" s="119">
        <v>178.2</v>
      </c>
      <c r="R19" s="135">
        <v>332.5</v>
      </c>
      <c r="S19" s="106"/>
    </row>
    <row r="20" spans="1:19" x14ac:dyDescent="0.25">
      <c r="B20" s="256"/>
      <c r="C20" s="107">
        <v>2011</v>
      </c>
      <c r="E20" s="119">
        <v>488</v>
      </c>
      <c r="F20" s="119">
        <v>459.3</v>
      </c>
      <c r="G20" s="119">
        <v>516.70000000000005</v>
      </c>
      <c r="H20" s="120">
        <v>1009</v>
      </c>
      <c r="I20" s="134"/>
      <c r="J20" s="119">
        <v>330.3</v>
      </c>
      <c r="K20" s="119">
        <v>306.60000000000002</v>
      </c>
      <c r="L20" s="119">
        <v>354</v>
      </c>
      <c r="M20" s="135">
        <v>683</v>
      </c>
      <c r="N20" s="119"/>
      <c r="O20" s="119">
        <v>157.69999999999999</v>
      </c>
      <c r="P20" s="119">
        <v>141.30000000000001</v>
      </c>
      <c r="Q20" s="119">
        <v>174.2</v>
      </c>
      <c r="R20" s="135">
        <v>326</v>
      </c>
      <c r="S20" s="106"/>
    </row>
    <row r="21" spans="1:19" x14ac:dyDescent="0.25">
      <c r="B21" s="256"/>
      <c r="C21" s="107">
        <v>2012</v>
      </c>
      <c r="E21" s="119">
        <v>456.1</v>
      </c>
      <c r="F21" s="119">
        <v>428.2</v>
      </c>
      <c r="G21" s="119">
        <v>484</v>
      </c>
      <c r="H21" s="120">
        <v>932</v>
      </c>
      <c r="I21" s="134"/>
      <c r="J21" s="119">
        <v>308.60000000000002</v>
      </c>
      <c r="K21" s="119">
        <v>285.60000000000002</v>
      </c>
      <c r="L21" s="119">
        <v>331.6</v>
      </c>
      <c r="M21" s="135">
        <v>631</v>
      </c>
      <c r="N21" s="119"/>
      <c r="O21" s="119">
        <v>147.5</v>
      </c>
      <c r="P21" s="119">
        <v>131.5</v>
      </c>
      <c r="Q21" s="119">
        <v>163.5</v>
      </c>
      <c r="R21" s="135">
        <v>301</v>
      </c>
      <c r="S21" s="106"/>
    </row>
    <row r="22" spans="1:19" x14ac:dyDescent="0.25">
      <c r="B22" s="256"/>
      <c r="C22" s="107">
        <v>2013</v>
      </c>
      <c r="E22" s="119">
        <v>435.6</v>
      </c>
      <c r="F22" s="119">
        <v>408.3</v>
      </c>
      <c r="G22" s="119">
        <v>463</v>
      </c>
      <c r="H22" s="120">
        <v>885</v>
      </c>
      <c r="I22" s="134"/>
      <c r="J22" s="119">
        <v>300.10000000000002</v>
      </c>
      <c r="K22" s="119">
        <v>277.39999999999998</v>
      </c>
      <c r="L22" s="119">
        <v>322.89999999999998</v>
      </c>
      <c r="M22" s="135">
        <v>609</v>
      </c>
      <c r="N22" s="119"/>
      <c r="O22" s="119">
        <v>135.5</v>
      </c>
      <c r="P22" s="119">
        <v>120.2</v>
      </c>
      <c r="Q22" s="119">
        <v>150.80000000000001</v>
      </c>
      <c r="R22" s="135">
        <v>276</v>
      </c>
      <c r="S22" s="106"/>
    </row>
    <row r="23" spans="1:19" x14ac:dyDescent="0.25">
      <c r="B23" s="256"/>
      <c r="C23" s="107">
        <v>2014</v>
      </c>
      <c r="E23" s="119">
        <v>445.6</v>
      </c>
      <c r="F23" s="119">
        <v>418.4</v>
      </c>
      <c r="G23" s="119">
        <v>472.7</v>
      </c>
      <c r="H23" s="120">
        <v>944</v>
      </c>
      <c r="I23" s="134"/>
      <c r="J23" s="119">
        <v>302.39999999999998</v>
      </c>
      <c r="K23" s="119">
        <v>280</v>
      </c>
      <c r="L23" s="119">
        <v>324.8</v>
      </c>
      <c r="M23" s="135">
        <v>639.5</v>
      </c>
      <c r="N23" s="119"/>
      <c r="O23" s="119">
        <v>143.19999999999999</v>
      </c>
      <c r="P23" s="119">
        <v>127.8</v>
      </c>
      <c r="Q23" s="119">
        <v>158.6</v>
      </c>
      <c r="R23" s="135">
        <v>304.5</v>
      </c>
      <c r="S23" s="106"/>
    </row>
    <row r="24" spans="1:19" x14ac:dyDescent="0.25">
      <c r="B24" s="256"/>
      <c r="C24" s="107">
        <v>2015</v>
      </c>
      <c r="E24" s="119">
        <v>481.6</v>
      </c>
      <c r="F24" s="119">
        <v>453.4</v>
      </c>
      <c r="G24" s="119">
        <v>509.8</v>
      </c>
      <c r="H24" s="120">
        <v>1020</v>
      </c>
      <c r="I24" s="134"/>
      <c r="J24" s="119">
        <v>336.8</v>
      </c>
      <c r="K24" s="119">
        <v>313.2</v>
      </c>
      <c r="L24" s="119">
        <v>360.4</v>
      </c>
      <c r="M24" s="135">
        <v>715.5</v>
      </c>
      <c r="N24" s="119"/>
      <c r="O24" s="119">
        <v>144.80000000000001</v>
      </c>
      <c r="P24" s="119">
        <v>129.19999999999999</v>
      </c>
      <c r="Q24" s="119">
        <v>160.4</v>
      </c>
      <c r="R24" s="135">
        <v>304.5</v>
      </c>
      <c r="S24" s="106"/>
    </row>
    <row r="25" spans="1:19" x14ac:dyDescent="0.25">
      <c r="B25" s="256"/>
      <c r="C25" s="107">
        <v>2016</v>
      </c>
      <c r="E25" s="119">
        <v>473.3</v>
      </c>
      <c r="F25" s="119">
        <v>445.5</v>
      </c>
      <c r="G25" s="119">
        <v>501.1</v>
      </c>
      <c r="H25" s="120">
        <v>1015</v>
      </c>
      <c r="I25" s="134"/>
      <c r="J25" s="119">
        <v>329.5</v>
      </c>
      <c r="K25" s="119">
        <v>306.3</v>
      </c>
      <c r="L25" s="119">
        <v>352.7</v>
      </c>
      <c r="M25" s="135">
        <v>709.5</v>
      </c>
      <c r="N25" s="119"/>
      <c r="O25" s="119">
        <v>143.80000000000001</v>
      </c>
      <c r="P25" s="119">
        <v>128.30000000000001</v>
      </c>
      <c r="Q25" s="119">
        <v>159.19999999999999</v>
      </c>
      <c r="R25" s="135">
        <v>305.5</v>
      </c>
      <c r="S25" s="106"/>
    </row>
    <row r="26" spans="1:19" x14ac:dyDescent="0.25">
      <c r="B26" s="256"/>
      <c r="C26" s="107">
        <v>2017</v>
      </c>
      <c r="E26" s="119">
        <v>495.4</v>
      </c>
      <c r="F26" s="119">
        <v>467</v>
      </c>
      <c r="G26" s="119">
        <v>523.70000000000005</v>
      </c>
      <c r="H26" s="120">
        <v>1066</v>
      </c>
      <c r="I26" s="134"/>
      <c r="J26" s="119">
        <v>346.6</v>
      </c>
      <c r="K26" s="119">
        <v>322.89999999999998</v>
      </c>
      <c r="L26" s="119">
        <v>370.4</v>
      </c>
      <c r="M26" s="135">
        <v>745.5</v>
      </c>
      <c r="N26" s="119"/>
      <c r="O26" s="119">
        <v>148.69999999999999</v>
      </c>
      <c r="P26" s="119">
        <v>133.1</v>
      </c>
      <c r="Q26" s="119">
        <v>164.4</v>
      </c>
      <c r="R26" s="135">
        <v>320.5</v>
      </c>
      <c r="S26" s="106"/>
    </row>
    <row r="27" spans="1:19" x14ac:dyDescent="0.25">
      <c r="B27" s="256"/>
      <c r="C27" s="107">
        <v>2018</v>
      </c>
      <c r="E27" s="119">
        <v>490.9</v>
      </c>
      <c r="F27" s="119">
        <v>462.8</v>
      </c>
      <c r="G27" s="119">
        <v>519</v>
      </c>
      <c r="H27" s="120">
        <v>1067</v>
      </c>
      <c r="I27" s="134"/>
      <c r="J27" s="119">
        <v>341.8</v>
      </c>
      <c r="K27" s="119">
        <v>318.3</v>
      </c>
      <c r="L27" s="119">
        <v>365.3</v>
      </c>
      <c r="M27" s="135">
        <v>741.5</v>
      </c>
      <c r="N27" s="119"/>
      <c r="O27" s="119">
        <v>149.1</v>
      </c>
      <c r="P27" s="119">
        <v>133.6</v>
      </c>
      <c r="Q27" s="119">
        <v>164.6</v>
      </c>
      <c r="R27" s="135">
        <v>325.5</v>
      </c>
      <c r="S27" s="106"/>
    </row>
    <row r="28" spans="1:19" x14ac:dyDescent="0.25">
      <c r="B28" s="256"/>
      <c r="C28" s="107">
        <v>2019</v>
      </c>
      <c r="E28" s="119">
        <v>490.3</v>
      </c>
      <c r="F28" s="119">
        <v>462.3</v>
      </c>
      <c r="G28" s="119">
        <v>518.29999999999995</v>
      </c>
      <c r="H28" s="120">
        <v>1073</v>
      </c>
      <c r="I28" s="134"/>
      <c r="J28" s="119">
        <v>353.4</v>
      </c>
      <c r="K28" s="119">
        <v>329.7</v>
      </c>
      <c r="L28" s="119">
        <v>377.2</v>
      </c>
      <c r="M28" s="135">
        <v>775.5</v>
      </c>
      <c r="N28" s="119"/>
      <c r="O28" s="119">
        <v>136.9</v>
      </c>
      <c r="P28" s="119">
        <v>122</v>
      </c>
      <c r="Q28" s="119">
        <v>151.80000000000001</v>
      </c>
      <c r="R28" s="135">
        <v>297.5</v>
      </c>
      <c r="S28" s="106"/>
    </row>
    <row r="29" spans="1:19" x14ac:dyDescent="0.25">
      <c r="B29" s="256"/>
      <c r="C29" s="107">
        <v>2020</v>
      </c>
      <c r="E29" s="119">
        <v>528.20000000000005</v>
      </c>
      <c r="F29" s="119">
        <v>499.4</v>
      </c>
      <c r="G29" s="119">
        <v>557</v>
      </c>
      <c r="H29" s="120">
        <v>1174</v>
      </c>
      <c r="I29" s="134"/>
      <c r="J29" s="119">
        <v>373.2</v>
      </c>
      <c r="K29" s="119">
        <v>349</v>
      </c>
      <c r="L29" s="119">
        <v>397.5</v>
      </c>
      <c r="M29" s="135">
        <v>831</v>
      </c>
      <c r="N29" s="119"/>
      <c r="O29" s="119">
        <v>154.9</v>
      </c>
      <c r="P29" s="119">
        <v>139.19999999999999</v>
      </c>
      <c r="Q29" s="119">
        <v>170.6</v>
      </c>
      <c r="R29" s="135">
        <v>343</v>
      </c>
      <c r="S29" s="106"/>
    </row>
    <row r="30" spans="1:19" x14ac:dyDescent="0.25">
      <c r="A30" s="123"/>
      <c r="B30" s="274"/>
      <c r="C30" s="122">
        <v>2021</v>
      </c>
      <c r="D30" s="123"/>
      <c r="E30" s="124">
        <v>542.1</v>
      </c>
      <c r="F30" s="124">
        <v>513</v>
      </c>
      <c r="G30" s="124">
        <v>571.29999999999995</v>
      </c>
      <c r="H30" s="125">
        <v>1205</v>
      </c>
      <c r="I30" s="137"/>
      <c r="J30" s="124">
        <v>411.3</v>
      </c>
      <c r="K30" s="124">
        <v>385.8</v>
      </c>
      <c r="L30" s="124">
        <v>436.7</v>
      </c>
      <c r="M30" s="138">
        <v>913</v>
      </c>
      <c r="N30" s="124"/>
      <c r="O30" s="124">
        <v>130.80000000000001</v>
      </c>
      <c r="P30" s="124">
        <v>116.5</v>
      </c>
      <c r="Q30" s="124">
        <v>145.19999999999999</v>
      </c>
      <c r="R30" s="138">
        <v>292</v>
      </c>
      <c r="S30" s="106"/>
    </row>
    <row r="31" spans="1:19" x14ac:dyDescent="0.25">
      <c r="B31" s="276">
        <v>2</v>
      </c>
      <c r="C31" s="107">
        <v>2001</v>
      </c>
      <c r="E31" s="119">
        <v>435.1</v>
      </c>
      <c r="F31" s="119">
        <v>409.3</v>
      </c>
      <c r="G31" s="119">
        <v>461</v>
      </c>
      <c r="H31" s="120">
        <v>982</v>
      </c>
      <c r="I31" s="134"/>
      <c r="J31" s="119">
        <v>263</v>
      </c>
      <c r="K31" s="119">
        <v>242.9</v>
      </c>
      <c r="L31" s="119">
        <v>283.2</v>
      </c>
      <c r="M31" s="135">
        <v>594.5</v>
      </c>
      <c r="N31" s="119"/>
      <c r="O31" s="119">
        <v>172.1</v>
      </c>
      <c r="P31" s="119">
        <v>155.80000000000001</v>
      </c>
      <c r="Q31" s="119">
        <v>188.5</v>
      </c>
      <c r="R31" s="135">
        <v>387.5</v>
      </c>
      <c r="S31" s="106"/>
    </row>
    <row r="32" spans="1:19" x14ac:dyDescent="0.25">
      <c r="B32" s="276"/>
      <c r="C32" s="107">
        <v>2002</v>
      </c>
      <c r="E32" s="119">
        <v>450.4</v>
      </c>
      <c r="F32" s="119">
        <v>424</v>
      </c>
      <c r="G32" s="119">
        <v>476.7</v>
      </c>
      <c r="H32" s="120">
        <v>1010</v>
      </c>
      <c r="I32" s="134"/>
      <c r="J32" s="119">
        <v>269.7</v>
      </c>
      <c r="K32" s="119">
        <v>249.3</v>
      </c>
      <c r="L32" s="119">
        <v>290.2</v>
      </c>
      <c r="M32" s="135">
        <v>606.5</v>
      </c>
      <c r="N32" s="119"/>
      <c r="O32" s="119">
        <v>180.6</v>
      </c>
      <c r="P32" s="119">
        <v>163.80000000000001</v>
      </c>
      <c r="Q32" s="119">
        <v>197.4</v>
      </c>
      <c r="R32" s="135">
        <v>403.5</v>
      </c>
      <c r="S32" s="106"/>
    </row>
    <row r="33" spans="2:19" x14ac:dyDescent="0.25">
      <c r="B33" s="276"/>
      <c r="C33" s="107">
        <v>2003</v>
      </c>
      <c r="E33" s="119">
        <v>466.1</v>
      </c>
      <c r="F33" s="119">
        <v>439.2</v>
      </c>
      <c r="G33" s="119">
        <v>492.9</v>
      </c>
      <c r="H33" s="120">
        <v>1040</v>
      </c>
      <c r="I33" s="134"/>
      <c r="J33" s="119">
        <v>281.7</v>
      </c>
      <c r="K33" s="119">
        <v>260.7</v>
      </c>
      <c r="L33" s="119">
        <v>302.60000000000002</v>
      </c>
      <c r="M33" s="135">
        <v>628.5</v>
      </c>
      <c r="N33" s="119"/>
      <c r="O33" s="119">
        <v>184.4</v>
      </c>
      <c r="P33" s="119">
        <v>167.4</v>
      </c>
      <c r="Q33" s="119">
        <v>201.4</v>
      </c>
      <c r="R33" s="135">
        <v>411.5</v>
      </c>
      <c r="S33" s="106"/>
    </row>
    <row r="34" spans="2:19" x14ac:dyDescent="0.25">
      <c r="B34" s="276"/>
      <c r="C34" s="107">
        <v>2004</v>
      </c>
      <c r="E34" s="119">
        <v>445.8</v>
      </c>
      <c r="F34" s="119">
        <v>419.6</v>
      </c>
      <c r="G34" s="119">
        <v>472</v>
      </c>
      <c r="H34" s="120">
        <v>1007</v>
      </c>
      <c r="I34" s="134"/>
      <c r="J34" s="119">
        <v>267.10000000000002</v>
      </c>
      <c r="K34" s="119">
        <v>246.7</v>
      </c>
      <c r="L34" s="119">
        <v>287.39999999999998</v>
      </c>
      <c r="M34" s="135">
        <v>603</v>
      </c>
      <c r="N34" s="119"/>
      <c r="O34" s="119">
        <v>178.8</v>
      </c>
      <c r="P34" s="119">
        <v>162.1</v>
      </c>
      <c r="Q34" s="119">
        <v>195.4</v>
      </c>
      <c r="R34" s="135">
        <v>404</v>
      </c>
      <c r="S34" s="106"/>
    </row>
    <row r="35" spans="2:19" x14ac:dyDescent="0.25">
      <c r="B35" s="276"/>
      <c r="C35" s="107">
        <v>2005</v>
      </c>
      <c r="E35" s="119">
        <v>416</v>
      </c>
      <c r="F35" s="119">
        <v>390.7</v>
      </c>
      <c r="G35" s="119">
        <v>441.4</v>
      </c>
      <c r="H35" s="120">
        <v>935</v>
      </c>
      <c r="I35" s="134"/>
      <c r="J35" s="119">
        <v>261</v>
      </c>
      <c r="K35" s="119">
        <v>240.9</v>
      </c>
      <c r="L35" s="119">
        <v>281.2</v>
      </c>
      <c r="M35" s="135">
        <v>586</v>
      </c>
      <c r="N35" s="119"/>
      <c r="O35" s="119">
        <v>155</v>
      </c>
      <c r="P35" s="119">
        <v>139.5</v>
      </c>
      <c r="Q35" s="119">
        <v>170.5</v>
      </c>
      <c r="R35" s="135">
        <v>349</v>
      </c>
      <c r="S35" s="106"/>
    </row>
    <row r="36" spans="2:19" x14ac:dyDescent="0.25">
      <c r="B36" s="276"/>
      <c r="C36" s="107">
        <v>2006</v>
      </c>
      <c r="E36" s="119">
        <v>420.2</v>
      </c>
      <c r="F36" s="119">
        <v>394.6</v>
      </c>
      <c r="G36" s="119">
        <v>445.9</v>
      </c>
      <c r="H36" s="120">
        <v>933</v>
      </c>
      <c r="I36" s="134"/>
      <c r="J36" s="119">
        <v>262.2</v>
      </c>
      <c r="K36" s="119">
        <v>241.9</v>
      </c>
      <c r="L36" s="119">
        <v>282.5</v>
      </c>
      <c r="M36" s="135">
        <v>582</v>
      </c>
      <c r="N36" s="119"/>
      <c r="O36" s="119">
        <v>158</v>
      </c>
      <c r="P36" s="119">
        <v>142.19999999999999</v>
      </c>
      <c r="Q36" s="119">
        <v>173.8</v>
      </c>
      <c r="R36" s="135">
        <v>351</v>
      </c>
      <c r="S36" s="106"/>
    </row>
    <row r="37" spans="2:19" x14ac:dyDescent="0.25">
      <c r="B37" s="276"/>
      <c r="C37" s="107">
        <v>2007</v>
      </c>
      <c r="E37" s="119">
        <v>407.8</v>
      </c>
      <c r="F37" s="119">
        <v>382.5</v>
      </c>
      <c r="G37" s="119">
        <v>433.1</v>
      </c>
      <c r="H37" s="120">
        <v>898</v>
      </c>
      <c r="I37" s="134"/>
      <c r="J37" s="119">
        <v>259.7</v>
      </c>
      <c r="K37" s="119">
        <v>239.4</v>
      </c>
      <c r="L37" s="119">
        <v>280</v>
      </c>
      <c r="M37" s="135">
        <v>571</v>
      </c>
      <c r="N37" s="119"/>
      <c r="O37" s="119">
        <v>148.1</v>
      </c>
      <c r="P37" s="119">
        <v>132.80000000000001</v>
      </c>
      <c r="Q37" s="119">
        <v>163.4</v>
      </c>
      <c r="R37" s="135">
        <v>327</v>
      </c>
      <c r="S37" s="106"/>
    </row>
    <row r="38" spans="2:19" x14ac:dyDescent="0.25">
      <c r="B38" s="276"/>
      <c r="C38" s="107">
        <v>2008</v>
      </c>
      <c r="E38" s="119">
        <v>414</v>
      </c>
      <c r="F38" s="119">
        <v>388.5</v>
      </c>
      <c r="G38" s="119">
        <v>439.6</v>
      </c>
      <c r="H38" s="120">
        <v>909</v>
      </c>
      <c r="I38" s="134"/>
      <c r="J38" s="119">
        <v>254.3</v>
      </c>
      <c r="K38" s="119">
        <v>234.2</v>
      </c>
      <c r="L38" s="119">
        <v>274.39999999999998</v>
      </c>
      <c r="M38" s="135">
        <v>558.5</v>
      </c>
      <c r="N38" s="119"/>
      <c r="O38" s="119">
        <v>159.69999999999999</v>
      </c>
      <c r="P38" s="119">
        <v>143.80000000000001</v>
      </c>
      <c r="Q38" s="119">
        <v>175.7</v>
      </c>
      <c r="R38" s="135">
        <v>350.5</v>
      </c>
      <c r="S38" s="106"/>
    </row>
    <row r="39" spans="2:19" x14ac:dyDescent="0.25">
      <c r="B39" s="276"/>
      <c r="C39" s="107">
        <v>2009</v>
      </c>
      <c r="E39" s="119">
        <v>399.8</v>
      </c>
      <c r="F39" s="119">
        <v>374.7</v>
      </c>
      <c r="G39" s="119">
        <v>425</v>
      </c>
      <c r="H39" s="120">
        <v>875</v>
      </c>
      <c r="I39" s="134"/>
      <c r="J39" s="119">
        <v>257.3</v>
      </c>
      <c r="K39" s="119">
        <v>237</v>
      </c>
      <c r="L39" s="119">
        <v>277.5</v>
      </c>
      <c r="M39" s="135">
        <v>562</v>
      </c>
      <c r="N39" s="119"/>
      <c r="O39" s="119">
        <v>142.6</v>
      </c>
      <c r="P39" s="119">
        <v>127.5</v>
      </c>
      <c r="Q39" s="119">
        <v>157.6</v>
      </c>
      <c r="R39" s="135">
        <v>313</v>
      </c>
      <c r="S39" s="106"/>
    </row>
    <row r="40" spans="2:19" x14ac:dyDescent="0.25">
      <c r="B40" s="276"/>
      <c r="C40" s="107">
        <v>2010</v>
      </c>
      <c r="E40" s="119">
        <v>391.4</v>
      </c>
      <c r="F40" s="119">
        <v>366.5</v>
      </c>
      <c r="G40" s="119">
        <v>416.3</v>
      </c>
      <c r="H40" s="120">
        <v>856</v>
      </c>
      <c r="I40" s="134"/>
      <c r="J40" s="119">
        <v>255</v>
      </c>
      <c r="K40" s="119">
        <v>234.9</v>
      </c>
      <c r="L40" s="119">
        <v>275.2</v>
      </c>
      <c r="M40" s="135">
        <v>557.5</v>
      </c>
      <c r="N40" s="119"/>
      <c r="O40" s="119">
        <v>136.4</v>
      </c>
      <c r="P40" s="119">
        <v>121.6</v>
      </c>
      <c r="Q40" s="119">
        <v>151.1</v>
      </c>
      <c r="R40" s="135">
        <v>298.5</v>
      </c>
      <c r="S40" s="106"/>
    </row>
    <row r="41" spans="2:19" x14ac:dyDescent="0.25">
      <c r="B41" s="276"/>
      <c r="C41" s="107">
        <v>2011</v>
      </c>
      <c r="E41" s="119">
        <v>375.8</v>
      </c>
      <c r="F41" s="119">
        <v>351.3</v>
      </c>
      <c r="G41" s="119">
        <v>400.2</v>
      </c>
      <c r="H41" s="120">
        <v>820</v>
      </c>
      <c r="I41" s="134"/>
      <c r="J41" s="119">
        <v>245.5</v>
      </c>
      <c r="K41" s="119">
        <v>225.7</v>
      </c>
      <c r="L41" s="119">
        <v>265.3</v>
      </c>
      <c r="M41" s="135">
        <v>535</v>
      </c>
      <c r="N41" s="119"/>
      <c r="O41" s="119">
        <v>130.19999999999999</v>
      </c>
      <c r="P41" s="119">
        <v>115.8</v>
      </c>
      <c r="Q41" s="119">
        <v>144.69999999999999</v>
      </c>
      <c r="R41" s="135">
        <v>285</v>
      </c>
      <c r="S41" s="106"/>
    </row>
    <row r="42" spans="2:19" x14ac:dyDescent="0.25">
      <c r="B42" s="276"/>
      <c r="C42" s="107">
        <v>2012</v>
      </c>
      <c r="E42" s="119">
        <v>372.4</v>
      </c>
      <c r="F42" s="119">
        <v>348.1</v>
      </c>
      <c r="G42" s="119">
        <v>396.8</v>
      </c>
      <c r="H42" s="120">
        <v>811</v>
      </c>
      <c r="I42" s="134"/>
      <c r="J42" s="119">
        <v>254.4</v>
      </c>
      <c r="K42" s="119">
        <v>234.2</v>
      </c>
      <c r="L42" s="119">
        <v>274.60000000000002</v>
      </c>
      <c r="M42" s="135">
        <v>554.5</v>
      </c>
      <c r="N42" s="119"/>
      <c r="O42" s="119">
        <v>118</v>
      </c>
      <c r="P42" s="119">
        <v>104.3</v>
      </c>
      <c r="Q42" s="119">
        <v>131.80000000000001</v>
      </c>
      <c r="R42" s="135">
        <v>256.5</v>
      </c>
      <c r="S42" s="106"/>
    </row>
    <row r="43" spans="2:19" x14ac:dyDescent="0.25">
      <c r="B43" s="276"/>
      <c r="C43" s="107">
        <v>2013</v>
      </c>
      <c r="E43" s="119">
        <v>375.4</v>
      </c>
      <c r="F43" s="119">
        <v>350.9</v>
      </c>
      <c r="G43" s="119">
        <v>399.8</v>
      </c>
      <c r="H43" s="120">
        <v>817</v>
      </c>
      <c r="I43" s="134"/>
      <c r="J43" s="119">
        <v>251.3</v>
      </c>
      <c r="K43" s="119">
        <v>231.2</v>
      </c>
      <c r="L43" s="119">
        <v>271.39999999999998</v>
      </c>
      <c r="M43" s="135">
        <v>545</v>
      </c>
      <c r="N43" s="119"/>
      <c r="O43" s="119">
        <v>124.1</v>
      </c>
      <c r="P43" s="119">
        <v>110</v>
      </c>
      <c r="Q43" s="119">
        <v>138.19999999999999</v>
      </c>
      <c r="R43" s="135">
        <v>272</v>
      </c>
      <c r="S43" s="106"/>
    </row>
    <row r="44" spans="2:19" x14ac:dyDescent="0.25">
      <c r="B44" s="276"/>
      <c r="C44" s="107">
        <v>2014</v>
      </c>
      <c r="E44" s="119">
        <v>371.6</v>
      </c>
      <c r="F44" s="119">
        <v>348</v>
      </c>
      <c r="G44" s="119">
        <v>395.3</v>
      </c>
      <c r="H44" s="120">
        <v>857</v>
      </c>
      <c r="I44" s="134"/>
      <c r="J44" s="119">
        <v>251.7</v>
      </c>
      <c r="K44" s="119">
        <v>232.2</v>
      </c>
      <c r="L44" s="119">
        <v>271.2</v>
      </c>
      <c r="M44" s="135">
        <v>581</v>
      </c>
      <c r="N44" s="119"/>
      <c r="O44" s="119">
        <v>120</v>
      </c>
      <c r="P44" s="119">
        <v>106.5</v>
      </c>
      <c r="Q44" s="119">
        <v>133.5</v>
      </c>
      <c r="R44" s="135">
        <v>276</v>
      </c>
      <c r="S44" s="106"/>
    </row>
    <row r="45" spans="2:19" x14ac:dyDescent="0.25">
      <c r="B45" s="276"/>
      <c r="C45" s="107">
        <v>2015</v>
      </c>
      <c r="E45" s="119">
        <v>384.2</v>
      </c>
      <c r="F45" s="119">
        <v>360.1</v>
      </c>
      <c r="G45" s="119">
        <v>408.4</v>
      </c>
      <c r="H45" s="120">
        <v>881</v>
      </c>
      <c r="I45" s="134"/>
      <c r="J45" s="119">
        <v>257.3</v>
      </c>
      <c r="K45" s="119">
        <v>237.5</v>
      </c>
      <c r="L45" s="119">
        <v>277.10000000000002</v>
      </c>
      <c r="M45" s="135">
        <v>590</v>
      </c>
      <c r="N45" s="119"/>
      <c r="O45" s="119">
        <v>127</v>
      </c>
      <c r="P45" s="119">
        <v>113</v>
      </c>
      <c r="Q45" s="119">
        <v>140.9</v>
      </c>
      <c r="R45" s="135">
        <v>291</v>
      </c>
      <c r="S45" s="106"/>
    </row>
    <row r="46" spans="2:19" x14ac:dyDescent="0.25">
      <c r="B46" s="276"/>
      <c r="C46" s="107">
        <v>2016</v>
      </c>
      <c r="E46" s="119">
        <v>371.7</v>
      </c>
      <c r="F46" s="119">
        <v>348</v>
      </c>
      <c r="G46" s="119">
        <v>395.4</v>
      </c>
      <c r="H46" s="120">
        <v>857</v>
      </c>
      <c r="I46" s="134"/>
      <c r="J46" s="119">
        <v>249.6</v>
      </c>
      <c r="K46" s="119">
        <v>230.2</v>
      </c>
      <c r="L46" s="119">
        <v>269.10000000000002</v>
      </c>
      <c r="M46" s="135">
        <v>576.5</v>
      </c>
      <c r="N46" s="119"/>
      <c r="O46" s="119">
        <v>122.1</v>
      </c>
      <c r="P46" s="119">
        <v>108.4</v>
      </c>
      <c r="Q46" s="119">
        <v>135.69999999999999</v>
      </c>
      <c r="R46" s="135">
        <v>280.5</v>
      </c>
      <c r="S46" s="106"/>
    </row>
    <row r="47" spans="2:19" x14ac:dyDescent="0.25">
      <c r="B47" s="276"/>
      <c r="C47" s="107">
        <v>2017</v>
      </c>
      <c r="E47" s="119">
        <v>388.3</v>
      </c>
      <c r="F47" s="119">
        <v>364.3</v>
      </c>
      <c r="G47" s="119">
        <v>412.2</v>
      </c>
      <c r="H47" s="120">
        <v>915</v>
      </c>
      <c r="I47" s="134"/>
      <c r="J47" s="119">
        <v>258.60000000000002</v>
      </c>
      <c r="K47" s="119">
        <v>239</v>
      </c>
      <c r="L47" s="119">
        <v>278.2</v>
      </c>
      <c r="M47" s="135">
        <v>608.5</v>
      </c>
      <c r="N47" s="119"/>
      <c r="O47" s="119">
        <v>129.69999999999999</v>
      </c>
      <c r="P47" s="119">
        <v>115.8</v>
      </c>
      <c r="Q47" s="119">
        <v>143.5</v>
      </c>
      <c r="R47" s="135">
        <v>306.5</v>
      </c>
      <c r="S47" s="106"/>
    </row>
    <row r="48" spans="2:19" x14ac:dyDescent="0.25">
      <c r="B48" s="276"/>
      <c r="C48" s="107">
        <v>2018</v>
      </c>
      <c r="E48" s="119">
        <v>396.9</v>
      </c>
      <c r="F48" s="119">
        <v>372.8</v>
      </c>
      <c r="G48" s="119">
        <v>421</v>
      </c>
      <c r="H48" s="120">
        <v>939</v>
      </c>
      <c r="I48" s="134"/>
      <c r="J48" s="119">
        <v>273</v>
      </c>
      <c r="K48" s="119">
        <v>253</v>
      </c>
      <c r="L48" s="119">
        <v>293.10000000000002</v>
      </c>
      <c r="M48" s="135">
        <v>645</v>
      </c>
      <c r="N48" s="119"/>
      <c r="O48" s="119">
        <v>123.9</v>
      </c>
      <c r="P48" s="119">
        <v>110.4</v>
      </c>
      <c r="Q48" s="119">
        <v>137.4</v>
      </c>
      <c r="R48" s="135">
        <v>294</v>
      </c>
      <c r="S48" s="106"/>
    </row>
    <row r="49" spans="1:19" x14ac:dyDescent="0.25">
      <c r="B49" s="276"/>
      <c r="C49" s="107">
        <v>2019</v>
      </c>
      <c r="E49" s="119">
        <v>390.1</v>
      </c>
      <c r="F49" s="119">
        <v>366.3</v>
      </c>
      <c r="G49" s="119">
        <v>413.9</v>
      </c>
      <c r="H49" s="120">
        <v>933</v>
      </c>
      <c r="I49" s="134"/>
      <c r="J49" s="119">
        <v>269.89999999999998</v>
      </c>
      <c r="K49" s="119">
        <v>250.1</v>
      </c>
      <c r="L49" s="119">
        <v>289.7</v>
      </c>
      <c r="M49" s="135">
        <v>647</v>
      </c>
      <c r="N49" s="119"/>
      <c r="O49" s="119">
        <v>120.2</v>
      </c>
      <c r="P49" s="119">
        <v>106.9</v>
      </c>
      <c r="Q49" s="119">
        <v>133.4</v>
      </c>
      <c r="R49" s="135">
        <v>286</v>
      </c>
      <c r="S49" s="106"/>
    </row>
    <row r="50" spans="1:19" x14ac:dyDescent="0.25">
      <c r="B50" s="276"/>
      <c r="C50" s="107">
        <v>2020</v>
      </c>
      <c r="E50" s="119">
        <v>426.1</v>
      </c>
      <c r="F50" s="119">
        <v>401.3</v>
      </c>
      <c r="G50" s="119">
        <v>450.8</v>
      </c>
      <c r="H50" s="120">
        <v>1025</v>
      </c>
      <c r="I50" s="134"/>
      <c r="J50" s="119">
        <v>308</v>
      </c>
      <c r="K50" s="119">
        <v>286.89999999999998</v>
      </c>
      <c r="L50" s="119">
        <v>329.1</v>
      </c>
      <c r="M50" s="135">
        <v>741</v>
      </c>
      <c r="N50" s="119"/>
      <c r="O50" s="119">
        <v>118.1</v>
      </c>
      <c r="P50" s="119">
        <v>105</v>
      </c>
      <c r="Q50" s="119">
        <v>131.19999999999999</v>
      </c>
      <c r="R50" s="135">
        <v>284</v>
      </c>
      <c r="S50" s="106"/>
    </row>
    <row r="51" spans="1:19" x14ac:dyDescent="0.25">
      <c r="A51" s="123"/>
      <c r="B51" s="277"/>
      <c r="C51" s="122">
        <v>2021</v>
      </c>
      <c r="D51" s="123"/>
      <c r="E51" s="124">
        <v>449.1</v>
      </c>
      <c r="F51" s="124">
        <v>423.7</v>
      </c>
      <c r="G51" s="124">
        <v>474.5</v>
      </c>
      <c r="H51" s="125">
        <v>1087</v>
      </c>
      <c r="I51" s="137"/>
      <c r="J51" s="124">
        <v>312.7</v>
      </c>
      <c r="K51" s="124">
        <v>291.5</v>
      </c>
      <c r="L51" s="124">
        <v>333.9</v>
      </c>
      <c r="M51" s="138">
        <v>757</v>
      </c>
      <c r="N51" s="124"/>
      <c r="O51" s="124">
        <v>136.4</v>
      </c>
      <c r="P51" s="124">
        <v>122.4</v>
      </c>
      <c r="Q51" s="124">
        <v>150.5</v>
      </c>
      <c r="R51" s="138">
        <v>330</v>
      </c>
      <c r="S51" s="106"/>
    </row>
    <row r="52" spans="1:19" x14ac:dyDescent="0.25">
      <c r="B52" s="276">
        <v>3</v>
      </c>
      <c r="C52" s="107">
        <v>2001</v>
      </c>
      <c r="E52" s="119">
        <v>413.3</v>
      </c>
      <c r="F52" s="119">
        <v>388.1</v>
      </c>
      <c r="G52" s="119">
        <v>438.5</v>
      </c>
      <c r="H52" s="120">
        <v>934</v>
      </c>
      <c r="I52" s="134"/>
      <c r="J52" s="119">
        <v>245.7</v>
      </c>
      <c r="K52" s="119">
        <v>226.2</v>
      </c>
      <c r="L52" s="119">
        <v>265.10000000000002</v>
      </c>
      <c r="M52" s="135">
        <v>556</v>
      </c>
      <c r="N52" s="119"/>
      <c r="O52" s="119">
        <v>167.7</v>
      </c>
      <c r="P52" s="119">
        <v>151.5</v>
      </c>
      <c r="Q52" s="119">
        <v>183.8</v>
      </c>
      <c r="R52" s="135">
        <v>378</v>
      </c>
      <c r="S52" s="106"/>
    </row>
    <row r="53" spans="1:19" x14ac:dyDescent="0.25">
      <c r="B53" s="276"/>
      <c r="C53" s="107">
        <v>2002</v>
      </c>
      <c r="E53" s="119">
        <v>379.9</v>
      </c>
      <c r="F53" s="119">
        <v>355.8</v>
      </c>
      <c r="G53" s="119">
        <v>404</v>
      </c>
      <c r="H53" s="120">
        <v>862</v>
      </c>
      <c r="I53" s="134"/>
      <c r="J53" s="119">
        <v>240.3</v>
      </c>
      <c r="K53" s="119">
        <v>221.1</v>
      </c>
      <c r="L53" s="119">
        <v>259.5</v>
      </c>
      <c r="M53" s="135">
        <v>545</v>
      </c>
      <c r="N53" s="119"/>
      <c r="O53" s="119">
        <v>139.6</v>
      </c>
      <c r="P53" s="119">
        <v>124.9</v>
      </c>
      <c r="Q53" s="119">
        <v>154.30000000000001</v>
      </c>
      <c r="R53" s="135">
        <v>317</v>
      </c>
      <c r="S53" s="106"/>
    </row>
    <row r="54" spans="1:19" x14ac:dyDescent="0.25">
      <c r="B54" s="276"/>
      <c r="C54" s="107">
        <v>2003</v>
      </c>
      <c r="E54" s="119">
        <v>397.5</v>
      </c>
      <c r="F54" s="119">
        <v>372.8</v>
      </c>
      <c r="G54" s="119">
        <v>422.2</v>
      </c>
      <c r="H54" s="120">
        <v>897</v>
      </c>
      <c r="I54" s="134"/>
      <c r="J54" s="119">
        <v>234.4</v>
      </c>
      <c r="K54" s="119">
        <v>215.3</v>
      </c>
      <c r="L54" s="119">
        <v>253.4</v>
      </c>
      <c r="M54" s="135">
        <v>530.5</v>
      </c>
      <c r="N54" s="119"/>
      <c r="O54" s="119">
        <v>163.1</v>
      </c>
      <c r="P54" s="119">
        <v>147.19999999999999</v>
      </c>
      <c r="Q54" s="119">
        <v>179.1</v>
      </c>
      <c r="R54" s="135">
        <v>366.5</v>
      </c>
      <c r="S54" s="106"/>
    </row>
    <row r="55" spans="1:19" x14ac:dyDescent="0.25">
      <c r="B55" s="276"/>
      <c r="C55" s="107">
        <v>2004</v>
      </c>
      <c r="E55" s="119">
        <v>386.8</v>
      </c>
      <c r="F55" s="119">
        <v>362.5</v>
      </c>
      <c r="G55" s="119">
        <v>411.1</v>
      </c>
      <c r="H55" s="120">
        <v>880</v>
      </c>
      <c r="I55" s="134"/>
      <c r="J55" s="119">
        <v>238.4</v>
      </c>
      <c r="K55" s="119">
        <v>219.3</v>
      </c>
      <c r="L55" s="119">
        <v>257.5</v>
      </c>
      <c r="M55" s="135">
        <v>542</v>
      </c>
      <c r="N55" s="119"/>
      <c r="O55" s="119">
        <v>148.4</v>
      </c>
      <c r="P55" s="119">
        <v>133.30000000000001</v>
      </c>
      <c r="Q55" s="119">
        <v>163.5</v>
      </c>
      <c r="R55" s="135">
        <v>338</v>
      </c>
      <c r="S55" s="106"/>
    </row>
    <row r="56" spans="1:19" x14ac:dyDescent="0.25">
      <c r="B56" s="276"/>
      <c r="C56" s="107">
        <v>2005</v>
      </c>
      <c r="E56" s="119">
        <v>391.1</v>
      </c>
      <c r="F56" s="119">
        <v>366.5</v>
      </c>
      <c r="G56" s="119">
        <v>415.6</v>
      </c>
      <c r="H56" s="120">
        <v>878</v>
      </c>
      <c r="I56" s="134"/>
      <c r="J56" s="119">
        <v>233.4</v>
      </c>
      <c r="K56" s="119">
        <v>214.3</v>
      </c>
      <c r="L56" s="119">
        <v>252.4</v>
      </c>
      <c r="M56" s="135">
        <v>524</v>
      </c>
      <c r="N56" s="119"/>
      <c r="O56" s="119">
        <v>157.69999999999999</v>
      </c>
      <c r="P56" s="119">
        <v>142</v>
      </c>
      <c r="Q56" s="119">
        <v>173.4</v>
      </c>
      <c r="R56" s="135">
        <v>354</v>
      </c>
      <c r="S56" s="106"/>
    </row>
    <row r="57" spans="1:19" x14ac:dyDescent="0.25">
      <c r="B57" s="276"/>
      <c r="C57" s="107">
        <v>2006</v>
      </c>
      <c r="E57" s="119">
        <v>354.3</v>
      </c>
      <c r="F57" s="119">
        <v>330.9</v>
      </c>
      <c r="G57" s="119">
        <v>377.7</v>
      </c>
      <c r="H57" s="120">
        <v>796</v>
      </c>
      <c r="I57" s="134"/>
      <c r="J57" s="119">
        <v>219.1</v>
      </c>
      <c r="K57" s="119">
        <v>200.6</v>
      </c>
      <c r="L57" s="119">
        <v>237.5</v>
      </c>
      <c r="M57" s="135">
        <v>491.5</v>
      </c>
      <c r="N57" s="119"/>
      <c r="O57" s="119">
        <v>135.30000000000001</v>
      </c>
      <c r="P57" s="119">
        <v>120.8</v>
      </c>
      <c r="Q57" s="119">
        <v>149.69999999999999</v>
      </c>
      <c r="R57" s="135">
        <v>304.5</v>
      </c>
      <c r="S57" s="106"/>
    </row>
    <row r="58" spans="1:19" x14ac:dyDescent="0.25">
      <c r="B58" s="276"/>
      <c r="C58" s="107">
        <v>2007</v>
      </c>
      <c r="E58" s="119">
        <v>370.7</v>
      </c>
      <c r="F58" s="119">
        <v>346.8</v>
      </c>
      <c r="G58" s="119">
        <v>394.6</v>
      </c>
      <c r="H58" s="120">
        <v>834</v>
      </c>
      <c r="I58" s="134"/>
      <c r="J58" s="119">
        <v>217.3</v>
      </c>
      <c r="K58" s="119">
        <v>199</v>
      </c>
      <c r="L58" s="119">
        <v>235.7</v>
      </c>
      <c r="M58" s="135">
        <v>489</v>
      </c>
      <c r="N58" s="119"/>
      <c r="O58" s="119">
        <v>153.30000000000001</v>
      </c>
      <c r="P58" s="119">
        <v>137.9</v>
      </c>
      <c r="Q58" s="119">
        <v>168.8</v>
      </c>
      <c r="R58" s="135">
        <v>345</v>
      </c>
      <c r="S58" s="106"/>
    </row>
    <row r="59" spans="1:19" x14ac:dyDescent="0.25">
      <c r="B59" s="276"/>
      <c r="C59" s="107">
        <v>2008</v>
      </c>
      <c r="E59" s="119">
        <v>359.4</v>
      </c>
      <c r="F59" s="119">
        <v>335.9</v>
      </c>
      <c r="G59" s="119">
        <v>382.9</v>
      </c>
      <c r="H59" s="120">
        <v>811</v>
      </c>
      <c r="I59" s="134"/>
      <c r="J59" s="119">
        <v>221.5</v>
      </c>
      <c r="K59" s="119">
        <v>203</v>
      </c>
      <c r="L59" s="119">
        <v>240</v>
      </c>
      <c r="M59" s="135">
        <v>500</v>
      </c>
      <c r="N59" s="119"/>
      <c r="O59" s="119">
        <v>137.80000000000001</v>
      </c>
      <c r="P59" s="119">
        <v>123.2</v>
      </c>
      <c r="Q59" s="119">
        <v>152.4</v>
      </c>
      <c r="R59" s="135">
        <v>311</v>
      </c>
      <c r="S59" s="106"/>
    </row>
    <row r="60" spans="1:19" x14ac:dyDescent="0.25">
      <c r="B60" s="276"/>
      <c r="C60" s="107">
        <v>2009</v>
      </c>
      <c r="E60" s="119">
        <v>353.7</v>
      </c>
      <c r="F60" s="119">
        <v>330.4</v>
      </c>
      <c r="G60" s="119">
        <v>377</v>
      </c>
      <c r="H60" s="120">
        <v>800</v>
      </c>
      <c r="I60" s="134"/>
      <c r="J60" s="119">
        <v>223.1</v>
      </c>
      <c r="K60" s="119">
        <v>204.6</v>
      </c>
      <c r="L60" s="119">
        <v>241.7</v>
      </c>
      <c r="M60" s="135">
        <v>505.5</v>
      </c>
      <c r="N60" s="119"/>
      <c r="O60" s="119">
        <v>130.5</v>
      </c>
      <c r="P60" s="119">
        <v>116.3</v>
      </c>
      <c r="Q60" s="119">
        <v>144.80000000000001</v>
      </c>
      <c r="R60" s="135">
        <v>294.5</v>
      </c>
      <c r="S60" s="106"/>
    </row>
    <row r="61" spans="1:19" x14ac:dyDescent="0.25">
      <c r="B61" s="276"/>
      <c r="C61" s="107">
        <v>2010</v>
      </c>
      <c r="E61" s="119">
        <v>346.9</v>
      </c>
      <c r="F61" s="119">
        <v>323.89999999999998</v>
      </c>
      <c r="G61" s="119">
        <v>369.9</v>
      </c>
      <c r="H61" s="120">
        <v>788</v>
      </c>
      <c r="I61" s="134"/>
      <c r="J61" s="119">
        <v>219.5</v>
      </c>
      <c r="K61" s="119">
        <v>201.2</v>
      </c>
      <c r="L61" s="119">
        <v>237.9</v>
      </c>
      <c r="M61" s="135">
        <v>498.5</v>
      </c>
      <c r="N61" s="119"/>
      <c r="O61" s="119">
        <v>127.3</v>
      </c>
      <c r="P61" s="119">
        <v>113.4</v>
      </c>
      <c r="Q61" s="119">
        <v>141.30000000000001</v>
      </c>
      <c r="R61" s="135">
        <v>289.5</v>
      </c>
      <c r="S61" s="106"/>
    </row>
    <row r="62" spans="1:19" x14ac:dyDescent="0.25">
      <c r="B62" s="276"/>
      <c r="C62" s="107">
        <v>2011</v>
      </c>
      <c r="E62" s="119">
        <v>328.4</v>
      </c>
      <c r="F62" s="119">
        <v>306.10000000000002</v>
      </c>
      <c r="G62" s="119">
        <v>350.8</v>
      </c>
      <c r="H62" s="120">
        <v>746</v>
      </c>
      <c r="I62" s="134"/>
      <c r="J62" s="119">
        <v>201.9</v>
      </c>
      <c r="K62" s="119">
        <v>184.3</v>
      </c>
      <c r="L62" s="119">
        <v>219.5</v>
      </c>
      <c r="M62" s="135">
        <v>458</v>
      </c>
      <c r="N62" s="119"/>
      <c r="O62" s="119">
        <v>126.5</v>
      </c>
      <c r="P62" s="119">
        <v>112.6</v>
      </c>
      <c r="Q62" s="119">
        <v>140.5</v>
      </c>
      <c r="R62" s="135">
        <v>288</v>
      </c>
      <c r="S62" s="106"/>
    </row>
    <row r="63" spans="1:19" x14ac:dyDescent="0.25">
      <c r="B63" s="276"/>
      <c r="C63" s="107">
        <v>2012</v>
      </c>
      <c r="E63" s="119">
        <v>332.4</v>
      </c>
      <c r="F63" s="119">
        <v>309.89999999999998</v>
      </c>
      <c r="G63" s="119">
        <v>354.8</v>
      </c>
      <c r="H63" s="120">
        <v>761</v>
      </c>
      <c r="I63" s="134"/>
      <c r="J63" s="119">
        <v>210.6</v>
      </c>
      <c r="K63" s="119">
        <v>192.7</v>
      </c>
      <c r="L63" s="119">
        <v>228.5</v>
      </c>
      <c r="M63" s="135">
        <v>481</v>
      </c>
      <c r="N63" s="119"/>
      <c r="O63" s="119">
        <v>121.8</v>
      </c>
      <c r="P63" s="119">
        <v>108.2</v>
      </c>
      <c r="Q63" s="119">
        <v>135.4</v>
      </c>
      <c r="R63" s="135">
        <v>280</v>
      </c>
      <c r="S63" s="106"/>
    </row>
    <row r="64" spans="1:19" x14ac:dyDescent="0.25">
      <c r="B64" s="276"/>
      <c r="C64" s="107">
        <v>2013</v>
      </c>
      <c r="E64" s="119">
        <v>315.8</v>
      </c>
      <c r="F64" s="119">
        <v>293.8</v>
      </c>
      <c r="G64" s="119">
        <v>337.7</v>
      </c>
      <c r="H64" s="120">
        <v>719</v>
      </c>
      <c r="I64" s="134"/>
      <c r="J64" s="119">
        <v>209.5</v>
      </c>
      <c r="K64" s="119">
        <v>191.6</v>
      </c>
      <c r="L64" s="119">
        <v>227.4</v>
      </c>
      <c r="M64" s="135">
        <v>477</v>
      </c>
      <c r="N64" s="119"/>
      <c r="O64" s="119">
        <v>106.3</v>
      </c>
      <c r="P64" s="119">
        <v>93.5</v>
      </c>
      <c r="Q64" s="119">
        <v>119.1</v>
      </c>
      <c r="R64" s="135">
        <v>242</v>
      </c>
      <c r="S64" s="106"/>
    </row>
    <row r="65" spans="1:19" x14ac:dyDescent="0.25">
      <c r="B65" s="276"/>
      <c r="C65" s="107">
        <v>2014</v>
      </c>
      <c r="E65" s="119">
        <v>318.60000000000002</v>
      </c>
      <c r="F65" s="119">
        <v>297.10000000000002</v>
      </c>
      <c r="G65" s="119">
        <v>340.1</v>
      </c>
      <c r="H65" s="120">
        <v>763</v>
      </c>
      <c r="I65" s="134"/>
      <c r="J65" s="119">
        <v>202.5</v>
      </c>
      <c r="K65" s="119">
        <v>185.3</v>
      </c>
      <c r="L65" s="119">
        <v>219.7</v>
      </c>
      <c r="M65" s="135">
        <v>484.5</v>
      </c>
      <c r="N65" s="119"/>
      <c r="O65" s="119">
        <v>116.1</v>
      </c>
      <c r="P65" s="119">
        <v>103.1</v>
      </c>
      <c r="Q65" s="119">
        <v>129.1</v>
      </c>
      <c r="R65" s="135">
        <v>278.5</v>
      </c>
      <c r="S65" s="106"/>
    </row>
    <row r="66" spans="1:19" x14ac:dyDescent="0.25">
      <c r="B66" s="276"/>
      <c r="C66" s="107">
        <v>2015</v>
      </c>
      <c r="E66" s="119">
        <v>319.5</v>
      </c>
      <c r="F66" s="119">
        <v>298</v>
      </c>
      <c r="G66" s="119">
        <v>341</v>
      </c>
      <c r="H66" s="120">
        <v>766</v>
      </c>
      <c r="I66" s="134"/>
      <c r="J66" s="119">
        <v>204.7</v>
      </c>
      <c r="K66" s="119">
        <v>187.5</v>
      </c>
      <c r="L66" s="119">
        <v>222</v>
      </c>
      <c r="M66" s="135">
        <v>490</v>
      </c>
      <c r="N66" s="119"/>
      <c r="O66" s="119">
        <v>114.8</v>
      </c>
      <c r="P66" s="119">
        <v>101.9</v>
      </c>
      <c r="Q66" s="119">
        <v>127.7</v>
      </c>
      <c r="R66" s="135">
        <v>276</v>
      </c>
      <c r="S66" s="106"/>
    </row>
    <row r="67" spans="1:19" x14ac:dyDescent="0.25">
      <c r="B67" s="276"/>
      <c r="C67" s="107">
        <v>2016</v>
      </c>
      <c r="E67" s="119">
        <v>340.9</v>
      </c>
      <c r="F67" s="119">
        <v>318.8</v>
      </c>
      <c r="G67" s="119">
        <v>363.1</v>
      </c>
      <c r="H67" s="120">
        <v>824</v>
      </c>
      <c r="I67" s="134"/>
      <c r="J67" s="119">
        <v>220.3</v>
      </c>
      <c r="K67" s="119">
        <v>202.4</v>
      </c>
      <c r="L67" s="119">
        <v>238.2</v>
      </c>
      <c r="M67" s="135">
        <v>531</v>
      </c>
      <c r="N67" s="119"/>
      <c r="O67" s="119">
        <v>120.6</v>
      </c>
      <c r="P67" s="119">
        <v>107.5</v>
      </c>
      <c r="Q67" s="119">
        <v>133.80000000000001</v>
      </c>
      <c r="R67" s="135">
        <v>293</v>
      </c>
      <c r="S67" s="106"/>
    </row>
    <row r="68" spans="1:19" x14ac:dyDescent="0.25">
      <c r="B68" s="276"/>
      <c r="C68" s="107">
        <v>2017</v>
      </c>
      <c r="E68" s="119">
        <v>322.60000000000002</v>
      </c>
      <c r="F68" s="119">
        <v>301.10000000000002</v>
      </c>
      <c r="G68" s="119">
        <v>344.1</v>
      </c>
      <c r="H68" s="120">
        <v>780</v>
      </c>
      <c r="I68" s="134"/>
      <c r="J68" s="119">
        <v>210.1</v>
      </c>
      <c r="K68" s="119">
        <v>192.7</v>
      </c>
      <c r="L68" s="119">
        <v>227.5</v>
      </c>
      <c r="M68" s="135">
        <v>507.5</v>
      </c>
      <c r="N68" s="119"/>
      <c r="O68" s="119">
        <v>112.5</v>
      </c>
      <c r="P68" s="119">
        <v>99.8</v>
      </c>
      <c r="Q68" s="119">
        <v>125.3</v>
      </c>
      <c r="R68" s="135">
        <v>272.5</v>
      </c>
      <c r="S68" s="106"/>
    </row>
    <row r="69" spans="1:19" x14ac:dyDescent="0.25">
      <c r="B69" s="276"/>
      <c r="C69" s="107">
        <v>2018</v>
      </c>
      <c r="E69" s="119">
        <v>339.3</v>
      </c>
      <c r="F69" s="119">
        <v>317.3</v>
      </c>
      <c r="G69" s="119">
        <v>361.3</v>
      </c>
      <c r="H69" s="120">
        <v>827</v>
      </c>
      <c r="I69" s="134"/>
      <c r="J69" s="119">
        <v>219.5</v>
      </c>
      <c r="K69" s="119">
        <v>201.8</v>
      </c>
      <c r="L69" s="119">
        <v>237.2</v>
      </c>
      <c r="M69" s="135">
        <v>534</v>
      </c>
      <c r="N69" s="119"/>
      <c r="O69" s="119">
        <v>119.8</v>
      </c>
      <c r="P69" s="119">
        <v>106.7</v>
      </c>
      <c r="Q69" s="119">
        <v>132.9</v>
      </c>
      <c r="R69" s="135">
        <v>293</v>
      </c>
      <c r="S69" s="106"/>
    </row>
    <row r="70" spans="1:19" x14ac:dyDescent="0.25">
      <c r="B70" s="276"/>
      <c r="C70" s="107">
        <v>2019</v>
      </c>
      <c r="E70" s="119">
        <v>309.3</v>
      </c>
      <c r="F70" s="119">
        <v>288.3</v>
      </c>
      <c r="G70" s="119">
        <v>330.3</v>
      </c>
      <c r="H70" s="120">
        <v>753</v>
      </c>
      <c r="I70" s="134"/>
      <c r="J70" s="119">
        <v>209.4</v>
      </c>
      <c r="K70" s="119">
        <v>192</v>
      </c>
      <c r="L70" s="119">
        <v>226.7</v>
      </c>
      <c r="M70" s="135">
        <v>509</v>
      </c>
      <c r="N70" s="119"/>
      <c r="O70" s="119">
        <v>99.9</v>
      </c>
      <c r="P70" s="119">
        <v>87.9</v>
      </c>
      <c r="Q70" s="119">
        <v>111.9</v>
      </c>
      <c r="R70" s="135">
        <v>244</v>
      </c>
      <c r="S70" s="106"/>
    </row>
    <row r="71" spans="1:19" x14ac:dyDescent="0.25">
      <c r="B71" s="276"/>
      <c r="C71" s="107">
        <v>2020</v>
      </c>
      <c r="E71" s="119">
        <v>323.60000000000002</v>
      </c>
      <c r="F71" s="119">
        <v>302.2</v>
      </c>
      <c r="G71" s="119">
        <v>345</v>
      </c>
      <c r="H71" s="120">
        <v>797</v>
      </c>
      <c r="I71" s="134"/>
      <c r="J71" s="119">
        <v>225.7</v>
      </c>
      <c r="K71" s="119">
        <v>207.9</v>
      </c>
      <c r="L71" s="119">
        <v>243.6</v>
      </c>
      <c r="M71" s="135">
        <v>555.5</v>
      </c>
      <c r="N71" s="119"/>
      <c r="O71" s="119">
        <v>97.9</v>
      </c>
      <c r="P71" s="119">
        <v>86.1</v>
      </c>
      <c r="Q71" s="119">
        <v>109.6</v>
      </c>
      <c r="R71" s="135">
        <v>241.5</v>
      </c>
      <c r="S71" s="106"/>
    </row>
    <row r="72" spans="1:19" x14ac:dyDescent="0.25">
      <c r="A72" s="123"/>
      <c r="B72" s="277"/>
      <c r="C72" s="122">
        <v>2021</v>
      </c>
      <c r="D72" s="123"/>
      <c r="E72" s="124">
        <v>366.7</v>
      </c>
      <c r="F72" s="124">
        <v>344</v>
      </c>
      <c r="G72" s="124">
        <v>389.4</v>
      </c>
      <c r="H72" s="125">
        <v>909</v>
      </c>
      <c r="I72" s="137"/>
      <c r="J72" s="124">
        <v>257.39999999999998</v>
      </c>
      <c r="K72" s="124">
        <v>238.4</v>
      </c>
      <c r="L72" s="124">
        <v>276.39999999999998</v>
      </c>
      <c r="M72" s="138">
        <v>639.5</v>
      </c>
      <c r="N72" s="124"/>
      <c r="O72" s="124">
        <v>109.3</v>
      </c>
      <c r="P72" s="124">
        <v>96.8</v>
      </c>
      <c r="Q72" s="124">
        <v>121.8</v>
      </c>
      <c r="R72" s="138">
        <v>269.5</v>
      </c>
      <c r="S72" s="106"/>
    </row>
    <row r="73" spans="1:19" x14ac:dyDescent="0.25">
      <c r="B73" s="276">
        <v>4</v>
      </c>
      <c r="C73" s="107">
        <v>2001</v>
      </c>
      <c r="E73" s="119">
        <v>363.9</v>
      </c>
      <c r="F73" s="119">
        <v>340.2</v>
      </c>
      <c r="G73" s="119">
        <v>387.6</v>
      </c>
      <c r="H73" s="120">
        <v>816</v>
      </c>
      <c r="I73" s="134"/>
      <c r="J73" s="119">
        <v>216.6</v>
      </c>
      <c r="K73" s="119">
        <v>198.3</v>
      </c>
      <c r="L73" s="119">
        <v>234.9</v>
      </c>
      <c r="M73" s="135">
        <v>486.5</v>
      </c>
      <c r="N73" s="119"/>
      <c r="O73" s="119">
        <v>147.30000000000001</v>
      </c>
      <c r="P73" s="119">
        <v>132.19999999999999</v>
      </c>
      <c r="Q73" s="119">
        <v>162.5</v>
      </c>
      <c r="R73" s="135">
        <v>329.5</v>
      </c>
      <c r="S73" s="106"/>
    </row>
    <row r="74" spans="1:19" x14ac:dyDescent="0.25">
      <c r="B74" s="276"/>
      <c r="C74" s="107">
        <v>2002</v>
      </c>
      <c r="E74" s="119">
        <v>358.3</v>
      </c>
      <c r="F74" s="119">
        <v>334.8</v>
      </c>
      <c r="G74" s="119">
        <v>381.8</v>
      </c>
      <c r="H74" s="120">
        <v>803</v>
      </c>
      <c r="I74" s="134"/>
      <c r="J74" s="119">
        <v>215.1</v>
      </c>
      <c r="K74" s="119">
        <v>196.8</v>
      </c>
      <c r="L74" s="119">
        <v>233.3</v>
      </c>
      <c r="M74" s="135">
        <v>483</v>
      </c>
      <c r="N74" s="119"/>
      <c r="O74" s="119">
        <v>143.30000000000001</v>
      </c>
      <c r="P74" s="119">
        <v>128.30000000000001</v>
      </c>
      <c r="Q74" s="119">
        <v>158.19999999999999</v>
      </c>
      <c r="R74" s="135">
        <v>320</v>
      </c>
      <c r="S74" s="106"/>
    </row>
    <row r="75" spans="1:19" x14ac:dyDescent="0.25">
      <c r="B75" s="276"/>
      <c r="C75" s="107">
        <v>2003</v>
      </c>
      <c r="E75" s="119">
        <v>357</v>
      </c>
      <c r="F75" s="119">
        <v>333.6</v>
      </c>
      <c r="G75" s="119">
        <v>380.4</v>
      </c>
      <c r="H75" s="120">
        <v>803</v>
      </c>
      <c r="I75" s="134"/>
      <c r="J75" s="119">
        <v>216</v>
      </c>
      <c r="K75" s="119">
        <v>197.8</v>
      </c>
      <c r="L75" s="119">
        <v>234.3</v>
      </c>
      <c r="M75" s="135">
        <v>487</v>
      </c>
      <c r="N75" s="119"/>
      <c r="O75" s="119">
        <v>141</v>
      </c>
      <c r="P75" s="119">
        <v>126.2</v>
      </c>
      <c r="Q75" s="119">
        <v>155.80000000000001</v>
      </c>
      <c r="R75" s="135">
        <v>316</v>
      </c>
      <c r="S75" s="106"/>
    </row>
    <row r="76" spans="1:19" x14ac:dyDescent="0.25">
      <c r="B76" s="276"/>
      <c r="C76" s="107">
        <v>2004</v>
      </c>
      <c r="E76" s="119">
        <v>313</v>
      </c>
      <c r="F76" s="119">
        <v>291.2</v>
      </c>
      <c r="G76" s="119">
        <v>334.9</v>
      </c>
      <c r="H76" s="120">
        <v>714</v>
      </c>
      <c r="I76" s="134"/>
      <c r="J76" s="119">
        <v>191.3</v>
      </c>
      <c r="K76" s="119">
        <v>174.2</v>
      </c>
      <c r="L76" s="119">
        <v>208.4</v>
      </c>
      <c r="M76" s="135">
        <v>436.5</v>
      </c>
      <c r="N76" s="119"/>
      <c r="O76" s="119">
        <v>121.7</v>
      </c>
      <c r="P76" s="119">
        <v>108.1</v>
      </c>
      <c r="Q76" s="119">
        <v>135.4</v>
      </c>
      <c r="R76" s="135">
        <v>277.5</v>
      </c>
      <c r="S76" s="106"/>
    </row>
    <row r="77" spans="1:19" x14ac:dyDescent="0.25">
      <c r="B77" s="276"/>
      <c r="C77" s="107">
        <v>2005</v>
      </c>
      <c r="E77" s="119">
        <v>336.3</v>
      </c>
      <c r="F77" s="119">
        <v>313.60000000000002</v>
      </c>
      <c r="G77" s="119">
        <v>359</v>
      </c>
      <c r="H77" s="120">
        <v>764</v>
      </c>
      <c r="I77" s="134"/>
      <c r="J77" s="119">
        <v>205.5</v>
      </c>
      <c r="K77" s="119">
        <v>187.8</v>
      </c>
      <c r="L77" s="119">
        <v>223.3</v>
      </c>
      <c r="M77" s="135">
        <v>467</v>
      </c>
      <c r="N77" s="119"/>
      <c r="O77" s="119">
        <v>130.80000000000001</v>
      </c>
      <c r="P77" s="119">
        <v>116.6</v>
      </c>
      <c r="Q77" s="119">
        <v>145</v>
      </c>
      <c r="R77" s="135">
        <v>297</v>
      </c>
      <c r="S77" s="106"/>
    </row>
    <row r="78" spans="1:19" x14ac:dyDescent="0.25">
      <c r="B78" s="276"/>
      <c r="C78" s="107">
        <v>2006</v>
      </c>
      <c r="E78" s="119">
        <v>316.7</v>
      </c>
      <c r="F78" s="119">
        <v>294.7</v>
      </c>
      <c r="G78" s="119">
        <v>338.7</v>
      </c>
      <c r="H78" s="120">
        <v>719</v>
      </c>
      <c r="I78" s="134"/>
      <c r="J78" s="119">
        <v>192.6</v>
      </c>
      <c r="K78" s="119">
        <v>175.4</v>
      </c>
      <c r="L78" s="119">
        <v>209.8</v>
      </c>
      <c r="M78" s="135">
        <v>437</v>
      </c>
      <c r="N78" s="119"/>
      <c r="O78" s="119">
        <v>124.1</v>
      </c>
      <c r="P78" s="119">
        <v>110.3</v>
      </c>
      <c r="Q78" s="119">
        <v>137.9</v>
      </c>
      <c r="R78" s="135">
        <v>282</v>
      </c>
      <c r="S78" s="106"/>
    </row>
    <row r="79" spans="1:19" x14ac:dyDescent="0.25">
      <c r="B79" s="276"/>
      <c r="C79" s="107">
        <v>2007</v>
      </c>
      <c r="E79" s="119">
        <v>311</v>
      </c>
      <c r="F79" s="119">
        <v>289.39999999999998</v>
      </c>
      <c r="G79" s="119">
        <v>332.6</v>
      </c>
      <c r="H79" s="120">
        <v>720</v>
      </c>
      <c r="I79" s="134"/>
      <c r="J79" s="119">
        <v>184.4</v>
      </c>
      <c r="K79" s="119">
        <v>167.8</v>
      </c>
      <c r="L79" s="119">
        <v>201.1</v>
      </c>
      <c r="M79" s="135">
        <v>427.5</v>
      </c>
      <c r="N79" s="119"/>
      <c r="O79" s="119">
        <v>126.5</v>
      </c>
      <c r="P79" s="119">
        <v>112.7</v>
      </c>
      <c r="Q79" s="119">
        <v>140.30000000000001</v>
      </c>
      <c r="R79" s="135">
        <v>292.5</v>
      </c>
      <c r="S79" s="106"/>
    </row>
    <row r="80" spans="1:19" x14ac:dyDescent="0.25">
      <c r="B80" s="276"/>
      <c r="C80" s="107">
        <v>2008</v>
      </c>
      <c r="E80" s="119">
        <v>329</v>
      </c>
      <c r="F80" s="119">
        <v>306.89999999999998</v>
      </c>
      <c r="G80" s="119">
        <v>351.1</v>
      </c>
      <c r="H80" s="120">
        <v>769</v>
      </c>
      <c r="I80" s="134"/>
      <c r="J80" s="119">
        <v>193.5</v>
      </c>
      <c r="K80" s="119">
        <v>176.5</v>
      </c>
      <c r="L80" s="119">
        <v>210.5</v>
      </c>
      <c r="M80" s="135">
        <v>452.5</v>
      </c>
      <c r="N80" s="119"/>
      <c r="O80" s="119">
        <v>135.5</v>
      </c>
      <c r="P80" s="119">
        <v>121.3</v>
      </c>
      <c r="Q80" s="119">
        <v>149.69999999999999</v>
      </c>
      <c r="R80" s="135">
        <v>316.5</v>
      </c>
      <c r="S80" s="106"/>
    </row>
    <row r="81" spans="1:19" x14ac:dyDescent="0.25">
      <c r="B81" s="276"/>
      <c r="C81" s="107">
        <v>2009</v>
      </c>
      <c r="E81" s="119">
        <v>296.7</v>
      </c>
      <c r="F81" s="119">
        <v>275.7</v>
      </c>
      <c r="G81" s="119">
        <v>317.60000000000002</v>
      </c>
      <c r="H81" s="120">
        <v>698</v>
      </c>
      <c r="I81" s="134"/>
      <c r="J81" s="119">
        <v>180.9</v>
      </c>
      <c r="K81" s="119">
        <v>164.6</v>
      </c>
      <c r="L81" s="119">
        <v>197.3</v>
      </c>
      <c r="M81" s="135">
        <v>425.5</v>
      </c>
      <c r="N81" s="119"/>
      <c r="O81" s="119">
        <v>115.7</v>
      </c>
      <c r="P81" s="119">
        <v>102.6</v>
      </c>
      <c r="Q81" s="119">
        <v>128.80000000000001</v>
      </c>
      <c r="R81" s="135">
        <v>272.5</v>
      </c>
      <c r="S81" s="106"/>
    </row>
    <row r="82" spans="1:19" x14ac:dyDescent="0.25">
      <c r="B82" s="276"/>
      <c r="C82" s="107">
        <v>2010</v>
      </c>
      <c r="E82" s="119">
        <v>291.39999999999998</v>
      </c>
      <c r="F82" s="119">
        <v>270.5</v>
      </c>
      <c r="G82" s="119">
        <v>312.2</v>
      </c>
      <c r="H82" s="120">
        <v>677</v>
      </c>
      <c r="I82" s="134"/>
      <c r="J82" s="119">
        <v>176.8</v>
      </c>
      <c r="K82" s="119">
        <v>160.5</v>
      </c>
      <c r="L82" s="119">
        <v>193.1</v>
      </c>
      <c r="M82" s="135">
        <v>409.5</v>
      </c>
      <c r="N82" s="119"/>
      <c r="O82" s="119">
        <v>114.6</v>
      </c>
      <c r="P82" s="119">
        <v>101.5</v>
      </c>
      <c r="Q82" s="119">
        <v>127.7</v>
      </c>
      <c r="R82" s="135">
        <v>267.5</v>
      </c>
      <c r="S82" s="106"/>
    </row>
    <row r="83" spans="1:19" x14ac:dyDescent="0.25">
      <c r="B83" s="276"/>
      <c r="C83" s="107">
        <v>2011</v>
      </c>
      <c r="E83" s="119">
        <v>325.7</v>
      </c>
      <c r="F83" s="119">
        <v>303.7</v>
      </c>
      <c r="G83" s="119">
        <v>347.7</v>
      </c>
      <c r="H83" s="120">
        <v>759</v>
      </c>
      <c r="I83" s="134"/>
      <c r="J83" s="119">
        <v>203.2</v>
      </c>
      <c r="K83" s="119">
        <v>185.8</v>
      </c>
      <c r="L83" s="119">
        <v>220.7</v>
      </c>
      <c r="M83" s="135">
        <v>473</v>
      </c>
      <c r="N83" s="119"/>
      <c r="O83" s="119">
        <v>122.5</v>
      </c>
      <c r="P83" s="119">
        <v>109</v>
      </c>
      <c r="Q83" s="119">
        <v>136</v>
      </c>
      <c r="R83" s="135">
        <v>286</v>
      </c>
      <c r="S83" s="106"/>
    </row>
    <row r="84" spans="1:19" x14ac:dyDescent="0.25">
      <c r="B84" s="276"/>
      <c r="C84" s="107">
        <v>2012</v>
      </c>
      <c r="E84" s="119">
        <v>307.3</v>
      </c>
      <c r="F84" s="119">
        <v>286.10000000000002</v>
      </c>
      <c r="G84" s="119">
        <v>328.6</v>
      </c>
      <c r="H84" s="120">
        <v>723</v>
      </c>
      <c r="I84" s="134"/>
      <c r="J84" s="119">
        <v>196</v>
      </c>
      <c r="K84" s="119">
        <v>179</v>
      </c>
      <c r="L84" s="119">
        <v>213.1</v>
      </c>
      <c r="M84" s="135">
        <v>461</v>
      </c>
      <c r="N84" s="119"/>
      <c r="O84" s="119">
        <v>111.3</v>
      </c>
      <c r="P84" s="119">
        <v>98.4</v>
      </c>
      <c r="Q84" s="119">
        <v>124.1</v>
      </c>
      <c r="R84" s="135">
        <v>262</v>
      </c>
      <c r="S84" s="106"/>
    </row>
    <row r="85" spans="1:19" x14ac:dyDescent="0.25">
      <c r="B85" s="276"/>
      <c r="C85" s="107">
        <v>2013</v>
      </c>
      <c r="E85" s="119">
        <v>293.39999999999998</v>
      </c>
      <c r="F85" s="119">
        <v>272.60000000000002</v>
      </c>
      <c r="G85" s="119">
        <v>314.10000000000002</v>
      </c>
      <c r="H85" s="120">
        <v>694</v>
      </c>
      <c r="I85" s="134"/>
      <c r="J85" s="119">
        <v>188.7</v>
      </c>
      <c r="K85" s="119">
        <v>172.1</v>
      </c>
      <c r="L85" s="119">
        <v>205.4</v>
      </c>
      <c r="M85" s="135">
        <v>446.5</v>
      </c>
      <c r="N85" s="119"/>
      <c r="O85" s="119">
        <v>104.7</v>
      </c>
      <c r="P85" s="119">
        <v>92.2</v>
      </c>
      <c r="Q85" s="119">
        <v>117.1</v>
      </c>
      <c r="R85" s="135">
        <v>247.5</v>
      </c>
      <c r="S85" s="106"/>
    </row>
    <row r="86" spans="1:19" x14ac:dyDescent="0.25">
      <c r="B86" s="276"/>
      <c r="C86" s="107">
        <v>2014</v>
      </c>
      <c r="E86" s="119">
        <v>284</v>
      </c>
      <c r="F86" s="119">
        <v>263.8</v>
      </c>
      <c r="G86" s="119">
        <v>304.2</v>
      </c>
      <c r="H86" s="120">
        <v>689</v>
      </c>
      <c r="I86" s="134"/>
      <c r="J86" s="119">
        <v>176.3</v>
      </c>
      <c r="K86" s="119">
        <v>160.4</v>
      </c>
      <c r="L86" s="119">
        <v>192.2</v>
      </c>
      <c r="M86" s="135">
        <v>429</v>
      </c>
      <c r="N86" s="119"/>
      <c r="O86" s="119">
        <v>107.7</v>
      </c>
      <c r="P86" s="119">
        <v>95.2</v>
      </c>
      <c r="Q86" s="119">
        <v>120.2</v>
      </c>
      <c r="R86" s="135">
        <v>260</v>
      </c>
      <c r="S86" s="106"/>
    </row>
    <row r="87" spans="1:19" x14ac:dyDescent="0.25">
      <c r="B87" s="276"/>
      <c r="C87" s="107">
        <v>2015</v>
      </c>
      <c r="E87" s="119">
        <v>278.10000000000002</v>
      </c>
      <c r="F87" s="119">
        <v>258.2</v>
      </c>
      <c r="G87" s="119">
        <v>298</v>
      </c>
      <c r="H87" s="120">
        <v>679</v>
      </c>
      <c r="I87" s="134"/>
      <c r="J87" s="119">
        <v>178.7</v>
      </c>
      <c r="K87" s="119">
        <v>162.69999999999999</v>
      </c>
      <c r="L87" s="119">
        <v>194.7</v>
      </c>
      <c r="M87" s="135">
        <v>435.5</v>
      </c>
      <c r="N87" s="119"/>
      <c r="O87" s="119">
        <v>99.4</v>
      </c>
      <c r="P87" s="119">
        <v>87.5</v>
      </c>
      <c r="Q87" s="119">
        <v>111.3</v>
      </c>
      <c r="R87" s="135">
        <v>243.5</v>
      </c>
      <c r="S87" s="106"/>
    </row>
    <row r="88" spans="1:19" x14ac:dyDescent="0.25">
      <c r="B88" s="276"/>
      <c r="C88" s="107">
        <v>2016</v>
      </c>
      <c r="E88" s="119">
        <v>272.10000000000002</v>
      </c>
      <c r="F88" s="119">
        <v>252.5</v>
      </c>
      <c r="G88" s="119">
        <v>291.7</v>
      </c>
      <c r="H88" s="120">
        <v>671</v>
      </c>
      <c r="I88" s="134"/>
      <c r="J88" s="119">
        <v>167.1</v>
      </c>
      <c r="K88" s="119">
        <v>151.80000000000001</v>
      </c>
      <c r="L88" s="119">
        <v>182.5</v>
      </c>
      <c r="M88" s="135">
        <v>413.5</v>
      </c>
      <c r="N88" s="119"/>
      <c r="O88" s="119">
        <v>105</v>
      </c>
      <c r="P88" s="119">
        <v>92.8</v>
      </c>
      <c r="Q88" s="119">
        <v>117.2</v>
      </c>
      <c r="R88" s="135">
        <v>257.5</v>
      </c>
      <c r="S88" s="106"/>
    </row>
    <row r="89" spans="1:19" x14ac:dyDescent="0.25">
      <c r="B89" s="276"/>
      <c r="C89" s="107">
        <v>2017</v>
      </c>
      <c r="E89" s="119">
        <v>257.5</v>
      </c>
      <c r="F89" s="119">
        <v>238.7</v>
      </c>
      <c r="G89" s="119">
        <v>276.39999999999998</v>
      </c>
      <c r="H89" s="120">
        <v>649</v>
      </c>
      <c r="I89" s="134"/>
      <c r="J89" s="119">
        <v>170.6</v>
      </c>
      <c r="K89" s="119">
        <v>155.19999999999999</v>
      </c>
      <c r="L89" s="119">
        <v>185.9</v>
      </c>
      <c r="M89" s="135">
        <v>430</v>
      </c>
      <c r="N89" s="119"/>
      <c r="O89" s="119">
        <v>87</v>
      </c>
      <c r="P89" s="119">
        <v>76</v>
      </c>
      <c r="Q89" s="119">
        <v>97.9</v>
      </c>
      <c r="R89" s="135">
        <v>219</v>
      </c>
      <c r="S89" s="106"/>
    </row>
    <row r="90" spans="1:19" x14ac:dyDescent="0.25">
      <c r="B90" s="276"/>
      <c r="C90" s="107">
        <v>2018</v>
      </c>
      <c r="E90" s="119">
        <v>280.7</v>
      </c>
      <c r="F90" s="119">
        <v>261</v>
      </c>
      <c r="G90" s="119">
        <v>300.3</v>
      </c>
      <c r="H90" s="120">
        <v>711</v>
      </c>
      <c r="I90" s="134"/>
      <c r="J90" s="119">
        <v>175.8</v>
      </c>
      <c r="K90" s="119">
        <v>160.19999999999999</v>
      </c>
      <c r="L90" s="119">
        <v>191.4</v>
      </c>
      <c r="M90" s="135">
        <v>445</v>
      </c>
      <c r="N90" s="119"/>
      <c r="O90" s="119">
        <v>104.9</v>
      </c>
      <c r="P90" s="119">
        <v>92.8</v>
      </c>
      <c r="Q90" s="119">
        <v>116.9</v>
      </c>
      <c r="R90" s="135">
        <v>266</v>
      </c>
      <c r="S90" s="106"/>
    </row>
    <row r="91" spans="1:19" x14ac:dyDescent="0.25">
      <c r="B91" s="276"/>
      <c r="C91" s="107">
        <v>2019</v>
      </c>
      <c r="E91" s="119">
        <v>274</v>
      </c>
      <c r="F91" s="119">
        <v>254.6</v>
      </c>
      <c r="G91" s="119">
        <v>293.39999999999998</v>
      </c>
      <c r="H91" s="120">
        <v>698</v>
      </c>
      <c r="I91" s="134"/>
      <c r="J91" s="119">
        <v>184.8</v>
      </c>
      <c r="K91" s="119">
        <v>168.9</v>
      </c>
      <c r="L91" s="119">
        <v>200.8</v>
      </c>
      <c r="M91" s="135">
        <v>469.5</v>
      </c>
      <c r="N91" s="119"/>
      <c r="O91" s="119">
        <v>89.2</v>
      </c>
      <c r="P91" s="119">
        <v>78.099999999999994</v>
      </c>
      <c r="Q91" s="119">
        <v>100.2</v>
      </c>
      <c r="R91" s="135">
        <v>228.5</v>
      </c>
      <c r="S91" s="106"/>
    </row>
    <row r="92" spans="1:19" x14ac:dyDescent="0.25">
      <c r="B92" s="276"/>
      <c r="C92" s="107">
        <v>2020</v>
      </c>
      <c r="E92" s="119">
        <v>290.39999999999998</v>
      </c>
      <c r="F92" s="119">
        <v>270.60000000000002</v>
      </c>
      <c r="G92" s="119">
        <v>310.3</v>
      </c>
      <c r="H92" s="120">
        <v>746</v>
      </c>
      <c r="I92" s="134"/>
      <c r="J92" s="119">
        <v>195.2</v>
      </c>
      <c r="K92" s="119">
        <v>178.9</v>
      </c>
      <c r="L92" s="119">
        <v>211.6</v>
      </c>
      <c r="M92" s="135">
        <v>499.5</v>
      </c>
      <c r="N92" s="119"/>
      <c r="O92" s="119">
        <v>95.2</v>
      </c>
      <c r="P92" s="119">
        <v>83.9</v>
      </c>
      <c r="Q92" s="119">
        <v>106.6</v>
      </c>
      <c r="R92" s="135">
        <v>246.5</v>
      </c>
      <c r="S92" s="106"/>
    </row>
    <row r="93" spans="1:19" x14ac:dyDescent="0.25">
      <c r="A93" s="123"/>
      <c r="B93" s="277"/>
      <c r="C93" s="122">
        <v>2021</v>
      </c>
      <c r="D93" s="123"/>
      <c r="E93" s="124">
        <v>328.8</v>
      </c>
      <c r="F93" s="124">
        <v>307.8</v>
      </c>
      <c r="G93" s="124">
        <v>349.8</v>
      </c>
      <c r="H93" s="125">
        <v>856</v>
      </c>
      <c r="I93" s="137"/>
      <c r="J93" s="124">
        <v>226.1</v>
      </c>
      <c r="K93" s="124">
        <v>208.7</v>
      </c>
      <c r="L93" s="124">
        <v>243.5</v>
      </c>
      <c r="M93" s="138">
        <v>589</v>
      </c>
      <c r="N93" s="124"/>
      <c r="O93" s="124">
        <v>102.7</v>
      </c>
      <c r="P93" s="124">
        <v>90.9</v>
      </c>
      <c r="Q93" s="124">
        <v>114.5</v>
      </c>
      <c r="R93" s="138">
        <v>267</v>
      </c>
      <c r="S93" s="106"/>
    </row>
    <row r="94" spans="1:19" x14ac:dyDescent="0.25">
      <c r="B94" s="276">
        <v>5</v>
      </c>
      <c r="C94" s="107">
        <v>2001</v>
      </c>
      <c r="E94" s="119">
        <v>329.6</v>
      </c>
      <c r="F94" s="119">
        <v>306.89999999999998</v>
      </c>
      <c r="G94" s="119">
        <v>352.2</v>
      </c>
      <c r="H94" s="120">
        <v>735</v>
      </c>
      <c r="I94" s="134"/>
      <c r="J94" s="119">
        <v>187.7</v>
      </c>
      <c r="K94" s="119">
        <v>170.6</v>
      </c>
      <c r="L94" s="119">
        <v>204.8</v>
      </c>
      <c r="M94" s="135">
        <v>419</v>
      </c>
      <c r="N94" s="119"/>
      <c r="O94" s="119">
        <v>141.9</v>
      </c>
      <c r="P94" s="119">
        <v>127</v>
      </c>
      <c r="Q94" s="119">
        <v>156.80000000000001</v>
      </c>
      <c r="R94" s="135">
        <v>316</v>
      </c>
      <c r="S94" s="106"/>
    </row>
    <row r="95" spans="1:19" x14ac:dyDescent="0.25">
      <c r="B95" s="276"/>
      <c r="C95" s="107">
        <v>2002</v>
      </c>
      <c r="E95" s="119">
        <v>308.60000000000002</v>
      </c>
      <c r="F95" s="119">
        <v>286.8</v>
      </c>
      <c r="G95" s="119">
        <v>330.5</v>
      </c>
      <c r="H95" s="120">
        <v>692</v>
      </c>
      <c r="I95" s="134"/>
      <c r="J95" s="119">
        <v>178.5</v>
      </c>
      <c r="K95" s="119">
        <v>161.80000000000001</v>
      </c>
      <c r="L95" s="119">
        <v>195.1</v>
      </c>
      <c r="M95" s="135">
        <v>400.5</v>
      </c>
      <c r="N95" s="119"/>
      <c r="O95" s="119">
        <v>130.19999999999999</v>
      </c>
      <c r="P95" s="119">
        <v>115.9</v>
      </c>
      <c r="Q95" s="119">
        <v>144.4</v>
      </c>
      <c r="R95" s="135">
        <v>291.5</v>
      </c>
      <c r="S95" s="106"/>
    </row>
    <row r="96" spans="1:19" x14ac:dyDescent="0.25">
      <c r="B96" s="276"/>
      <c r="C96" s="107">
        <v>2003</v>
      </c>
      <c r="E96" s="119">
        <v>318.2</v>
      </c>
      <c r="F96" s="119">
        <v>296.2</v>
      </c>
      <c r="G96" s="119">
        <v>340.3</v>
      </c>
      <c r="H96" s="120">
        <v>720</v>
      </c>
      <c r="I96" s="134"/>
      <c r="J96" s="119">
        <v>182.5</v>
      </c>
      <c r="K96" s="119">
        <v>165.8</v>
      </c>
      <c r="L96" s="119">
        <v>199.3</v>
      </c>
      <c r="M96" s="135">
        <v>413.5</v>
      </c>
      <c r="N96" s="119"/>
      <c r="O96" s="119">
        <v>135.69999999999999</v>
      </c>
      <c r="P96" s="119">
        <v>121.2</v>
      </c>
      <c r="Q96" s="119">
        <v>150.1</v>
      </c>
      <c r="R96" s="135">
        <v>306.5</v>
      </c>
      <c r="S96" s="106"/>
    </row>
    <row r="97" spans="2:19" x14ac:dyDescent="0.25">
      <c r="B97" s="276"/>
      <c r="C97" s="107">
        <v>2004</v>
      </c>
      <c r="E97" s="119">
        <v>302</v>
      </c>
      <c r="F97" s="119">
        <v>280.7</v>
      </c>
      <c r="G97" s="119">
        <v>323.3</v>
      </c>
      <c r="H97" s="120">
        <v>696</v>
      </c>
      <c r="I97" s="134"/>
      <c r="J97" s="119">
        <v>178</v>
      </c>
      <c r="K97" s="119">
        <v>161.6</v>
      </c>
      <c r="L97" s="119">
        <v>194.4</v>
      </c>
      <c r="M97" s="135">
        <v>410</v>
      </c>
      <c r="N97" s="119"/>
      <c r="O97" s="119">
        <v>124</v>
      </c>
      <c r="P97" s="119">
        <v>110.3</v>
      </c>
      <c r="Q97" s="119">
        <v>137.69999999999999</v>
      </c>
      <c r="R97" s="135">
        <v>286</v>
      </c>
      <c r="S97" s="106"/>
    </row>
    <row r="98" spans="2:19" x14ac:dyDescent="0.25">
      <c r="B98" s="276"/>
      <c r="C98" s="107">
        <v>2005</v>
      </c>
      <c r="E98" s="119">
        <v>319.60000000000002</v>
      </c>
      <c r="F98" s="119">
        <v>297.7</v>
      </c>
      <c r="G98" s="119">
        <v>341.4</v>
      </c>
      <c r="H98" s="120">
        <v>740</v>
      </c>
      <c r="I98" s="134"/>
      <c r="J98" s="119">
        <v>182.8</v>
      </c>
      <c r="K98" s="119">
        <v>166.2</v>
      </c>
      <c r="L98" s="119">
        <v>199.3</v>
      </c>
      <c r="M98" s="135">
        <v>424</v>
      </c>
      <c r="N98" s="119"/>
      <c r="O98" s="119">
        <v>136.80000000000001</v>
      </c>
      <c r="P98" s="119">
        <v>122.4</v>
      </c>
      <c r="Q98" s="119">
        <v>151.19999999999999</v>
      </c>
      <c r="R98" s="135">
        <v>316</v>
      </c>
      <c r="S98" s="106"/>
    </row>
    <row r="99" spans="2:19" x14ac:dyDescent="0.25">
      <c r="B99" s="276"/>
      <c r="C99" s="107">
        <v>2006</v>
      </c>
      <c r="E99" s="119">
        <v>293.89999999999998</v>
      </c>
      <c r="F99" s="119">
        <v>273</v>
      </c>
      <c r="G99" s="119">
        <v>314.89999999999998</v>
      </c>
      <c r="H99" s="120">
        <v>682</v>
      </c>
      <c r="I99" s="134"/>
      <c r="J99" s="119">
        <v>171.6</v>
      </c>
      <c r="K99" s="119">
        <v>155.6</v>
      </c>
      <c r="L99" s="119">
        <v>187.7</v>
      </c>
      <c r="M99" s="135">
        <v>398</v>
      </c>
      <c r="N99" s="119"/>
      <c r="O99" s="119">
        <v>122.3</v>
      </c>
      <c r="P99" s="119">
        <v>108.7</v>
      </c>
      <c r="Q99" s="119">
        <v>135.80000000000001</v>
      </c>
      <c r="R99" s="135">
        <v>284</v>
      </c>
      <c r="S99" s="106"/>
    </row>
    <row r="100" spans="2:19" x14ac:dyDescent="0.25">
      <c r="B100" s="276"/>
      <c r="C100" s="107">
        <v>2007</v>
      </c>
      <c r="E100" s="119">
        <v>280.7</v>
      </c>
      <c r="F100" s="119">
        <v>260.3</v>
      </c>
      <c r="G100" s="119">
        <v>301.2</v>
      </c>
      <c r="H100" s="120">
        <v>653</v>
      </c>
      <c r="I100" s="134"/>
      <c r="J100" s="119">
        <v>165.2</v>
      </c>
      <c r="K100" s="119">
        <v>149.5</v>
      </c>
      <c r="L100" s="119">
        <v>181</v>
      </c>
      <c r="M100" s="135">
        <v>384</v>
      </c>
      <c r="N100" s="119"/>
      <c r="O100" s="119">
        <v>115.5</v>
      </c>
      <c r="P100" s="119">
        <v>102.3</v>
      </c>
      <c r="Q100" s="119">
        <v>128.69999999999999</v>
      </c>
      <c r="R100" s="135">
        <v>269</v>
      </c>
      <c r="S100" s="106"/>
    </row>
    <row r="101" spans="2:19" x14ac:dyDescent="0.25">
      <c r="B101" s="276"/>
      <c r="C101" s="107">
        <v>2008</v>
      </c>
      <c r="E101" s="119">
        <v>289.39999999999998</v>
      </c>
      <c r="F101" s="119">
        <v>268.8</v>
      </c>
      <c r="G101" s="119">
        <v>310.10000000000002</v>
      </c>
      <c r="H101" s="120">
        <v>684</v>
      </c>
      <c r="I101" s="134"/>
      <c r="J101" s="119">
        <v>167.8</v>
      </c>
      <c r="K101" s="119">
        <v>152</v>
      </c>
      <c r="L101" s="119">
        <v>183.5</v>
      </c>
      <c r="M101" s="135">
        <v>396.5</v>
      </c>
      <c r="N101" s="119"/>
      <c r="O101" s="119">
        <v>121.7</v>
      </c>
      <c r="P101" s="119">
        <v>108.3</v>
      </c>
      <c r="Q101" s="119">
        <v>135.1</v>
      </c>
      <c r="R101" s="135">
        <v>287.5</v>
      </c>
      <c r="S101" s="106"/>
    </row>
    <row r="102" spans="2:19" x14ac:dyDescent="0.25">
      <c r="B102" s="276"/>
      <c r="C102" s="107">
        <v>2009</v>
      </c>
      <c r="E102" s="119">
        <v>267.39999999999998</v>
      </c>
      <c r="F102" s="119">
        <v>247.6</v>
      </c>
      <c r="G102" s="119">
        <v>287.10000000000002</v>
      </c>
      <c r="H102" s="120">
        <v>637</v>
      </c>
      <c r="I102" s="134"/>
      <c r="J102" s="119">
        <v>162.80000000000001</v>
      </c>
      <c r="K102" s="119">
        <v>147.4</v>
      </c>
      <c r="L102" s="119">
        <v>178.2</v>
      </c>
      <c r="M102" s="135">
        <v>388.5</v>
      </c>
      <c r="N102" s="119"/>
      <c r="O102" s="119">
        <v>104.6</v>
      </c>
      <c r="P102" s="119">
        <v>92.2</v>
      </c>
      <c r="Q102" s="119">
        <v>117</v>
      </c>
      <c r="R102" s="135">
        <v>248.5</v>
      </c>
      <c r="S102" s="106"/>
    </row>
    <row r="103" spans="2:19" x14ac:dyDescent="0.25">
      <c r="B103" s="276"/>
      <c r="C103" s="107">
        <v>2010</v>
      </c>
      <c r="E103" s="119">
        <v>287.10000000000002</v>
      </c>
      <c r="F103" s="119">
        <v>266.60000000000002</v>
      </c>
      <c r="G103" s="119">
        <v>307.60000000000002</v>
      </c>
      <c r="H103" s="120">
        <v>683</v>
      </c>
      <c r="I103" s="134"/>
      <c r="J103" s="119">
        <v>177</v>
      </c>
      <c r="K103" s="119">
        <v>160.9</v>
      </c>
      <c r="L103" s="119">
        <v>193.1</v>
      </c>
      <c r="M103" s="135">
        <v>421.5</v>
      </c>
      <c r="N103" s="119"/>
      <c r="O103" s="119">
        <v>110.1</v>
      </c>
      <c r="P103" s="119">
        <v>97.4</v>
      </c>
      <c r="Q103" s="119">
        <v>122.9</v>
      </c>
      <c r="R103" s="135">
        <v>261.5</v>
      </c>
      <c r="S103" s="106"/>
    </row>
    <row r="104" spans="2:19" x14ac:dyDescent="0.25">
      <c r="B104" s="276"/>
      <c r="C104" s="107">
        <v>2011</v>
      </c>
      <c r="E104" s="119">
        <v>254.8</v>
      </c>
      <c r="F104" s="119">
        <v>235.5</v>
      </c>
      <c r="G104" s="119">
        <v>274</v>
      </c>
      <c r="H104" s="120">
        <v>609</v>
      </c>
      <c r="I104" s="134"/>
      <c r="J104" s="119">
        <v>153.9</v>
      </c>
      <c r="K104" s="119">
        <v>138.9</v>
      </c>
      <c r="L104" s="119">
        <v>168.9</v>
      </c>
      <c r="M104" s="135">
        <v>367.5</v>
      </c>
      <c r="N104" s="119"/>
      <c r="O104" s="119">
        <v>100.8</v>
      </c>
      <c r="P104" s="119">
        <v>88.7</v>
      </c>
      <c r="Q104" s="119">
        <v>112.9</v>
      </c>
      <c r="R104" s="135">
        <v>241.5</v>
      </c>
      <c r="S104" s="106"/>
    </row>
    <row r="105" spans="2:19" x14ac:dyDescent="0.25">
      <c r="B105" s="276"/>
      <c r="C105" s="107">
        <v>2012</v>
      </c>
      <c r="E105" s="119">
        <v>258.2</v>
      </c>
      <c r="F105" s="119">
        <v>239</v>
      </c>
      <c r="G105" s="119">
        <v>277.5</v>
      </c>
      <c r="H105" s="120">
        <v>625</v>
      </c>
      <c r="I105" s="134"/>
      <c r="J105" s="119">
        <v>149.5</v>
      </c>
      <c r="K105" s="119">
        <v>134.69999999999999</v>
      </c>
      <c r="L105" s="119">
        <v>164.2</v>
      </c>
      <c r="M105" s="135">
        <v>360</v>
      </c>
      <c r="N105" s="119"/>
      <c r="O105" s="119">
        <v>108.8</v>
      </c>
      <c r="P105" s="119">
        <v>96.3</v>
      </c>
      <c r="Q105" s="119">
        <v>121.3</v>
      </c>
      <c r="R105" s="135">
        <v>265</v>
      </c>
      <c r="S105" s="106"/>
    </row>
    <row r="106" spans="2:19" x14ac:dyDescent="0.25">
      <c r="B106" s="276"/>
      <c r="C106" s="107">
        <v>2013</v>
      </c>
      <c r="E106" s="119">
        <v>236</v>
      </c>
      <c r="F106" s="119">
        <v>217.6</v>
      </c>
      <c r="G106" s="119">
        <v>254.3</v>
      </c>
      <c r="H106" s="120">
        <v>577</v>
      </c>
      <c r="I106" s="134"/>
      <c r="J106" s="119">
        <v>150.1</v>
      </c>
      <c r="K106" s="119">
        <v>135.5</v>
      </c>
      <c r="L106" s="119">
        <v>164.7</v>
      </c>
      <c r="M106" s="135">
        <v>367.5</v>
      </c>
      <c r="N106" s="119"/>
      <c r="O106" s="119">
        <v>85.9</v>
      </c>
      <c r="P106" s="119">
        <v>74.8</v>
      </c>
      <c r="Q106" s="119">
        <v>97</v>
      </c>
      <c r="R106" s="135">
        <v>209.5</v>
      </c>
      <c r="S106" s="106"/>
    </row>
    <row r="107" spans="2:19" x14ac:dyDescent="0.25">
      <c r="B107" s="276"/>
      <c r="C107" s="107">
        <v>2014</v>
      </c>
      <c r="E107" s="119">
        <v>230.7</v>
      </c>
      <c r="F107" s="119">
        <v>212.9</v>
      </c>
      <c r="G107" s="119">
        <v>248.5</v>
      </c>
      <c r="H107" s="120">
        <v>585</v>
      </c>
      <c r="I107" s="134"/>
      <c r="J107" s="119">
        <v>145.9</v>
      </c>
      <c r="K107" s="119">
        <v>131.69999999999999</v>
      </c>
      <c r="L107" s="119">
        <v>160</v>
      </c>
      <c r="M107" s="135">
        <v>370.5</v>
      </c>
      <c r="N107" s="119"/>
      <c r="O107" s="119">
        <v>84.8</v>
      </c>
      <c r="P107" s="119">
        <v>74</v>
      </c>
      <c r="Q107" s="119">
        <v>95.6</v>
      </c>
      <c r="R107" s="135">
        <v>214.5</v>
      </c>
      <c r="S107" s="106"/>
    </row>
    <row r="108" spans="2:19" x14ac:dyDescent="0.25">
      <c r="B108" s="276"/>
      <c r="C108" s="107">
        <v>2015</v>
      </c>
      <c r="E108" s="119">
        <v>229.3</v>
      </c>
      <c r="F108" s="119">
        <v>211.5</v>
      </c>
      <c r="G108" s="119">
        <v>247.1</v>
      </c>
      <c r="H108" s="120">
        <v>579</v>
      </c>
      <c r="I108" s="134"/>
      <c r="J108" s="119">
        <v>131.80000000000001</v>
      </c>
      <c r="K108" s="119">
        <v>118.3</v>
      </c>
      <c r="L108" s="119">
        <v>145.30000000000001</v>
      </c>
      <c r="M108" s="135">
        <v>334</v>
      </c>
      <c r="N108" s="119"/>
      <c r="O108" s="119">
        <v>97.5</v>
      </c>
      <c r="P108" s="119">
        <v>85.8</v>
      </c>
      <c r="Q108" s="119">
        <v>109.1</v>
      </c>
      <c r="R108" s="135">
        <v>245</v>
      </c>
      <c r="S108" s="106"/>
    </row>
    <row r="109" spans="2:19" x14ac:dyDescent="0.25">
      <c r="B109" s="276"/>
      <c r="C109" s="107">
        <v>2016</v>
      </c>
      <c r="E109" s="119">
        <v>237.3</v>
      </c>
      <c r="F109" s="119">
        <v>219.4</v>
      </c>
      <c r="G109" s="119">
        <v>255.3</v>
      </c>
      <c r="H109" s="120">
        <v>609</v>
      </c>
      <c r="I109" s="134"/>
      <c r="J109" s="119">
        <v>149.6</v>
      </c>
      <c r="K109" s="119">
        <v>135.30000000000001</v>
      </c>
      <c r="L109" s="119">
        <v>163.9</v>
      </c>
      <c r="M109" s="135">
        <v>383.5</v>
      </c>
      <c r="N109" s="119"/>
      <c r="O109" s="119">
        <v>87.7</v>
      </c>
      <c r="P109" s="119">
        <v>76.8</v>
      </c>
      <c r="Q109" s="119">
        <v>98.6</v>
      </c>
      <c r="R109" s="135">
        <v>225.5</v>
      </c>
      <c r="S109" s="106"/>
    </row>
    <row r="110" spans="2:19" x14ac:dyDescent="0.25">
      <c r="B110" s="276"/>
      <c r="C110" s="107">
        <v>2017</v>
      </c>
      <c r="E110" s="119">
        <v>232.9</v>
      </c>
      <c r="F110" s="119">
        <v>215.4</v>
      </c>
      <c r="G110" s="119">
        <v>250.4</v>
      </c>
      <c r="H110" s="120">
        <v>617</v>
      </c>
      <c r="I110" s="134"/>
      <c r="J110" s="119">
        <v>146.6</v>
      </c>
      <c r="K110" s="119">
        <v>132.69999999999999</v>
      </c>
      <c r="L110" s="119">
        <v>160.5</v>
      </c>
      <c r="M110" s="135">
        <v>388</v>
      </c>
      <c r="N110" s="119"/>
      <c r="O110" s="119">
        <v>86.3</v>
      </c>
      <c r="P110" s="119">
        <v>75.599999999999994</v>
      </c>
      <c r="Q110" s="119">
        <v>96.9</v>
      </c>
      <c r="R110" s="135">
        <v>229</v>
      </c>
      <c r="S110" s="106"/>
    </row>
    <row r="111" spans="2:19" x14ac:dyDescent="0.25">
      <c r="B111" s="276"/>
      <c r="C111" s="107">
        <v>2018</v>
      </c>
      <c r="E111" s="119">
        <v>234.8</v>
      </c>
      <c r="F111" s="119">
        <v>217.3</v>
      </c>
      <c r="G111" s="119">
        <v>252.3</v>
      </c>
      <c r="H111" s="120">
        <v>627</v>
      </c>
      <c r="I111" s="134"/>
      <c r="J111" s="119">
        <v>150.5</v>
      </c>
      <c r="K111" s="119">
        <v>136.5</v>
      </c>
      <c r="L111" s="119">
        <v>164.6</v>
      </c>
      <c r="M111" s="135">
        <v>401.5</v>
      </c>
      <c r="N111" s="119"/>
      <c r="O111" s="119">
        <v>84.3</v>
      </c>
      <c r="P111" s="119">
        <v>73.8</v>
      </c>
      <c r="Q111" s="119">
        <v>94.8</v>
      </c>
      <c r="R111" s="135">
        <v>225.5</v>
      </c>
      <c r="S111" s="106"/>
    </row>
    <row r="112" spans="2:19" x14ac:dyDescent="0.25">
      <c r="B112" s="276"/>
      <c r="C112" s="107">
        <v>2019</v>
      </c>
      <c r="E112" s="119">
        <v>249.7</v>
      </c>
      <c r="F112" s="119">
        <v>231.7</v>
      </c>
      <c r="G112" s="119">
        <v>267.7</v>
      </c>
      <c r="H112" s="120">
        <v>673</v>
      </c>
      <c r="I112" s="134"/>
      <c r="J112" s="119">
        <v>153.1</v>
      </c>
      <c r="K112" s="119">
        <v>139</v>
      </c>
      <c r="L112" s="119">
        <v>167.2</v>
      </c>
      <c r="M112" s="135">
        <v>412</v>
      </c>
      <c r="N112" s="119"/>
      <c r="O112" s="119">
        <v>96.7</v>
      </c>
      <c r="P112" s="119">
        <v>85.4</v>
      </c>
      <c r="Q112" s="119">
        <v>107.9</v>
      </c>
      <c r="R112" s="135">
        <v>261</v>
      </c>
      <c r="S112" s="106"/>
    </row>
    <row r="113" spans="1:19" ht="15" customHeight="1" x14ac:dyDescent="0.25">
      <c r="B113" s="276"/>
      <c r="C113" s="107">
        <v>2020</v>
      </c>
      <c r="E113" s="119">
        <v>248.3</v>
      </c>
      <c r="F113" s="119">
        <v>230.3</v>
      </c>
      <c r="G113" s="119">
        <v>266.3</v>
      </c>
      <c r="H113" s="120">
        <v>669</v>
      </c>
      <c r="I113" s="134"/>
      <c r="J113" s="119">
        <v>167.5</v>
      </c>
      <c r="K113" s="119">
        <v>152.69999999999999</v>
      </c>
      <c r="L113" s="119">
        <v>182.2</v>
      </c>
      <c r="M113" s="135">
        <v>452</v>
      </c>
      <c r="N113" s="119"/>
      <c r="O113" s="119">
        <v>80.900000000000006</v>
      </c>
      <c r="P113" s="119">
        <v>70.599999999999994</v>
      </c>
      <c r="Q113" s="119">
        <v>91.2</v>
      </c>
      <c r="R113" s="135">
        <v>217</v>
      </c>
      <c r="S113" s="106"/>
    </row>
    <row r="114" spans="1:19" x14ac:dyDescent="0.25">
      <c r="A114" s="123"/>
      <c r="B114" s="277"/>
      <c r="C114" s="122">
        <v>2021</v>
      </c>
      <c r="D114" s="123"/>
      <c r="E114" s="124">
        <v>255.4</v>
      </c>
      <c r="F114" s="124">
        <v>237.3</v>
      </c>
      <c r="G114" s="124">
        <v>273.5</v>
      </c>
      <c r="H114" s="125">
        <v>699</v>
      </c>
      <c r="I114" s="137"/>
      <c r="J114" s="124">
        <v>170.1</v>
      </c>
      <c r="K114" s="124">
        <v>155.30000000000001</v>
      </c>
      <c r="L114" s="124">
        <v>184.9</v>
      </c>
      <c r="M114" s="138">
        <v>464.5</v>
      </c>
      <c r="N114" s="124"/>
      <c r="O114" s="124">
        <v>85.3</v>
      </c>
      <c r="P114" s="124">
        <v>74.8</v>
      </c>
      <c r="Q114" s="124">
        <v>95.7</v>
      </c>
      <c r="R114" s="138">
        <v>234.5</v>
      </c>
      <c r="S114" s="106"/>
    </row>
    <row r="115" spans="1:19" x14ac:dyDescent="0.25">
      <c r="B115" s="276">
        <v>6</v>
      </c>
      <c r="C115" s="107">
        <v>2001</v>
      </c>
      <c r="E115" s="119">
        <v>299.2</v>
      </c>
      <c r="F115" s="119">
        <v>277.2</v>
      </c>
      <c r="G115" s="119">
        <v>321.10000000000002</v>
      </c>
      <c r="H115" s="120">
        <v>643</v>
      </c>
      <c r="I115" s="134"/>
      <c r="J115" s="119">
        <v>171.1</v>
      </c>
      <c r="K115" s="119">
        <v>154.5</v>
      </c>
      <c r="L115" s="119">
        <v>187.7</v>
      </c>
      <c r="M115" s="135">
        <v>368.5</v>
      </c>
      <c r="N115" s="119"/>
      <c r="O115" s="119">
        <v>128.1</v>
      </c>
      <c r="P115" s="119">
        <v>113.6</v>
      </c>
      <c r="Q115" s="119">
        <v>142.5</v>
      </c>
      <c r="R115" s="135">
        <v>274.5</v>
      </c>
      <c r="S115" s="106"/>
    </row>
    <row r="116" spans="1:19" x14ac:dyDescent="0.25">
      <c r="B116" s="276"/>
      <c r="C116" s="107">
        <v>2002</v>
      </c>
      <c r="E116" s="119">
        <v>316.2</v>
      </c>
      <c r="F116" s="119">
        <v>293.7</v>
      </c>
      <c r="G116" s="119">
        <v>338.6</v>
      </c>
      <c r="H116" s="120">
        <v>688</v>
      </c>
      <c r="I116" s="134"/>
      <c r="J116" s="119">
        <v>178</v>
      </c>
      <c r="K116" s="119">
        <v>161.19999999999999</v>
      </c>
      <c r="L116" s="119">
        <v>194.9</v>
      </c>
      <c r="M116" s="135">
        <v>388</v>
      </c>
      <c r="N116" s="119"/>
      <c r="O116" s="119">
        <v>138.1</v>
      </c>
      <c r="P116" s="119">
        <v>123.3</v>
      </c>
      <c r="Q116" s="119">
        <v>153</v>
      </c>
      <c r="R116" s="135">
        <v>300</v>
      </c>
      <c r="S116" s="106"/>
    </row>
    <row r="117" spans="1:19" x14ac:dyDescent="0.25">
      <c r="B117" s="276"/>
      <c r="C117" s="107">
        <v>2003</v>
      </c>
      <c r="E117" s="119">
        <v>272.89999999999998</v>
      </c>
      <c r="F117" s="119">
        <v>252.1</v>
      </c>
      <c r="G117" s="119">
        <v>293.7</v>
      </c>
      <c r="H117" s="120">
        <v>600</v>
      </c>
      <c r="I117" s="134"/>
      <c r="J117" s="119">
        <v>149.6</v>
      </c>
      <c r="K117" s="119">
        <v>134.19999999999999</v>
      </c>
      <c r="L117" s="119">
        <v>165</v>
      </c>
      <c r="M117" s="135">
        <v>329.5</v>
      </c>
      <c r="N117" s="119"/>
      <c r="O117" s="119">
        <v>123.3</v>
      </c>
      <c r="P117" s="119">
        <v>109.3</v>
      </c>
      <c r="Q117" s="119">
        <v>137.30000000000001</v>
      </c>
      <c r="R117" s="135">
        <v>270.5</v>
      </c>
      <c r="S117" s="106"/>
    </row>
    <row r="118" spans="1:19" x14ac:dyDescent="0.25">
      <c r="B118" s="276"/>
      <c r="C118" s="107">
        <v>2004</v>
      </c>
      <c r="E118" s="119">
        <v>265.3</v>
      </c>
      <c r="F118" s="119">
        <v>244.9</v>
      </c>
      <c r="G118" s="119">
        <v>285.7</v>
      </c>
      <c r="H118" s="120">
        <v>588</v>
      </c>
      <c r="I118" s="134"/>
      <c r="J118" s="119">
        <v>156.9</v>
      </c>
      <c r="K118" s="119">
        <v>141.19999999999999</v>
      </c>
      <c r="L118" s="119">
        <v>172.6</v>
      </c>
      <c r="M118" s="135">
        <v>348.5</v>
      </c>
      <c r="N118" s="119"/>
      <c r="O118" s="119">
        <v>108.4</v>
      </c>
      <c r="P118" s="119">
        <v>95.3</v>
      </c>
      <c r="Q118" s="119">
        <v>121.5</v>
      </c>
      <c r="R118" s="135">
        <v>239.5</v>
      </c>
      <c r="S118" s="106"/>
    </row>
    <row r="119" spans="1:19" x14ac:dyDescent="0.25">
      <c r="B119" s="276"/>
      <c r="C119" s="107">
        <v>2005</v>
      </c>
      <c r="E119" s="119">
        <v>267.10000000000002</v>
      </c>
      <c r="F119" s="119">
        <v>246.8</v>
      </c>
      <c r="G119" s="119">
        <v>287.39999999999998</v>
      </c>
      <c r="H119" s="120">
        <v>602</v>
      </c>
      <c r="I119" s="134"/>
      <c r="J119" s="119">
        <v>151.69999999999999</v>
      </c>
      <c r="K119" s="119">
        <v>136.4</v>
      </c>
      <c r="L119" s="119">
        <v>167</v>
      </c>
      <c r="M119" s="135">
        <v>341.5</v>
      </c>
      <c r="N119" s="119"/>
      <c r="O119" s="119">
        <v>115.4</v>
      </c>
      <c r="P119" s="119">
        <v>102</v>
      </c>
      <c r="Q119" s="119">
        <v>128.80000000000001</v>
      </c>
      <c r="R119" s="135">
        <v>260.5</v>
      </c>
      <c r="S119" s="106"/>
    </row>
    <row r="120" spans="1:19" x14ac:dyDescent="0.25">
      <c r="B120" s="276"/>
      <c r="C120" s="107">
        <v>2006</v>
      </c>
      <c r="E120" s="119">
        <v>251.9</v>
      </c>
      <c r="F120" s="119">
        <v>232.3</v>
      </c>
      <c r="G120" s="119">
        <v>271.60000000000002</v>
      </c>
      <c r="H120" s="120">
        <v>573</v>
      </c>
      <c r="I120" s="134"/>
      <c r="J120" s="119">
        <v>140.80000000000001</v>
      </c>
      <c r="K120" s="119">
        <v>126.1</v>
      </c>
      <c r="L120" s="119">
        <v>155.5</v>
      </c>
      <c r="M120" s="135">
        <v>321</v>
      </c>
      <c r="N120" s="119"/>
      <c r="O120" s="119">
        <v>111.1</v>
      </c>
      <c r="P120" s="119">
        <v>98</v>
      </c>
      <c r="Q120" s="119">
        <v>124.2</v>
      </c>
      <c r="R120" s="135">
        <v>252</v>
      </c>
      <c r="S120" s="106"/>
    </row>
    <row r="121" spans="1:19" x14ac:dyDescent="0.25">
      <c r="B121" s="276"/>
      <c r="C121" s="107">
        <v>2007</v>
      </c>
      <c r="E121" s="119">
        <v>254.3</v>
      </c>
      <c r="F121" s="119">
        <v>234.6</v>
      </c>
      <c r="G121" s="119">
        <v>274</v>
      </c>
      <c r="H121" s="120">
        <v>580</v>
      </c>
      <c r="I121" s="134"/>
      <c r="J121" s="119">
        <v>145.5</v>
      </c>
      <c r="K121" s="119">
        <v>130.5</v>
      </c>
      <c r="L121" s="119">
        <v>160.4</v>
      </c>
      <c r="M121" s="135">
        <v>332</v>
      </c>
      <c r="N121" s="119"/>
      <c r="O121" s="119">
        <v>108.9</v>
      </c>
      <c r="P121" s="119">
        <v>95.9</v>
      </c>
      <c r="Q121" s="119">
        <v>121.8</v>
      </c>
      <c r="R121" s="135">
        <v>248</v>
      </c>
      <c r="S121" s="106"/>
    </row>
    <row r="122" spans="1:19" x14ac:dyDescent="0.25">
      <c r="B122" s="276"/>
      <c r="C122" s="107">
        <v>2008</v>
      </c>
      <c r="E122" s="119">
        <v>251.1</v>
      </c>
      <c r="F122" s="119">
        <v>231.7</v>
      </c>
      <c r="G122" s="119">
        <v>270.5</v>
      </c>
      <c r="H122" s="120">
        <v>584</v>
      </c>
      <c r="I122" s="134"/>
      <c r="J122" s="119">
        <v>152.4</v>
      </c>
      <c r="K122" s="119">
        <v>137.30000000000001</v>
      </c>
      <c r="L122" s="119">
        <v>167.6</v>
      </c>
      <c r="M122" s="135">
        <v>355</v>
      </c>
      <c r="N122" s="119"/>
      <c r="O122" s="119">
        <v>98.6</v>
      </c>
      <c r="P122" s="119">
        <v>86.5</v>
      </c>
      <c r="Q122" s="119">
        <v>110.8</v>
      </c>
      <c r="R122" s="135">
        <v>229</v>
      </c>
      <c r="S122" s="106"/>
    </row>
    <row r="123" spans="1:19" x14ac:dyDescent="0.25">
      <c r="B123" s="276"/>
      <c r="C123" s="107">
        <v>2009</v>
      </c>
      <c r="E123" s="119">
        <v>249</v>
      </c>
      <c r="F123" s="119">
        <v>229.7</v>
      </c>
      <c r="G123" s="119">
        <v>268.2</v>
      </c>
      <c r="H123" s="120">
        <v>585</v>
      </c>
      <c r="I123" s="134"/>
      <c r="J123" s="119">
        <v>153.6</v>
      </c>
      <c r="K123" s="119">
        <v>138.5</v>
      </c>
      <c r="L123" s="119">
        <v>168.7</v>
      </c>
      <c r="M123" s="135">
        <v>361.5</v>
      </c>
      <c r="N123" s="119"/>
      <c r="O123" s="119">
        <v>95.4</v>
      </c>
      <c r="P123" s="119">
        <v>83.4</v>
      </c>
      <c r="Q123" s="119">
        <v>107.3</v>
      </c>
      <c r="R123" s="135">
        <v>223.5</v>
      </c>
      <c r="S123" s="106"/>
    </row>
    <row r="124" spans="1:19" x14ac:dyDescent="0.25">
      <c r="B124" s="276"/>
      <c r="C124" s="107">
        <v>2010</v>
      </c>
      <c r="E124" s="119">
        <v>222.9</v>
      </c>
      <c r="F124" s="119">
        <v>205</v>
      </c>
      <c r="G124" s="119">
        <v>240.7</v>
      </c>
      <c r="H124" s="120">
        <v>542</v>
      </c>
      <c r="I124" s="134"/>
      <c r="J124" s="119">
        <v>129.5</v>
      </c>
      <c r="K124" s="119">
        <v>115.9</v>
      </c>
      <c r="L124" s="119">
        <v>143.19999999999999</v>
      </c>
      <c r="M124" s="135">
        <v>314.5</v>
      </c>
      <c r="N124" s="119"/>
      <c r="O124" s="119">
        <v>93.3</v>
      </c>
      <c r="P124" s="119">
        <v>81.7</v>
      </c>
      <c r="Q124" s="119">
        <v>104.9</v>
      </c>
      <c r="R124" s="135">
        <v>227.5</v>
      </c>
      <c r="S124" s="106"/>
    </row>
    <row r="125" spans="1:19" x14ac:dyDescent="0.25">
      <c r="B125" s="276"/>
      <c r="C125" s="107">
        <v>2011</v>
      </c>
      <c r="E125" s="119">
        <v>213.4</v>
      </c>
      <c r="F125" s="119">
        <v>196</v>
      </c>
      <c r="G125" s="119">
        <v>230.8</v>
      </c>
      <c r="H125" s="120">
        <v>525</v>
      </c>
      <c r="I125" s="134"/>
      <c r="J125" s="119">
        <v>123.5</v>
      </c>
      <c r="K125" s="119">
        <v>110.3</v>
      </c>
      <c r="L125" s="119">
        <v>136.80000000000001</v>
      </c>
      <c r="M125" s="135">
        <v>303</v>
      </c>
      <c r="N125" s="119"/>
      <c r="O125" s="119">
        <v>89.8</v>
      </c>
      <c r="P125" s="119">
        <v>78.5</v>
      </c>
      <c r="Q125" s="119">
        <v>101.1</v>
      </c>
      <c r="R125" s="135">
        <v>222</v>
      </c>
      <c r="S125" s="106"/>
    </row>
    <row r="126" spans="1:19" x14ac:dyDescent="0.25">
      <c r="B126" s="276"/>
      <c r="C126" s="107">
        <v>2012</v>
      </c>
      <c r="E126" s="119">
        <v>216.4</v>
      </c>
      <c r="F126" s="119">
        <v>199.1</v>
      </c>
      <c r="G126" s="119">
        <v>233.7</v>
      </c>
      <c r="H126" s="120">
        <v>543</v>
      </c>
      <c r="I126" s="134"/>
      <c r="J126" s="119">
        <v>128.1</v>
      </c>
      <c r="K126" s="119">
        <v>114.7</v>
      </c>
      <c r="L126" s="119">
        <v>141.4</v>
      </c>
      <c r="M126" s="135">
        <v>322</v>
      </c>
      <c r="N126" s="119"/>
      <c r="O126" s="119">
        <v>88.3</v>
      </c>
      <c r="P126" s="119">
        <v>77.2</v>
      </c>
      <c r="Q126" s="119">
        <v>99.4</v>
      </c>
      <c r="R126" s="135">
        <v>221</v>
      </c>
      <c r="S126" s="106"/>
    </row>
    <row r="127" spans="1:19" x14ac:dyDescent="0.25">
      <c r="B127" s="276"/>
      <c r="C127" s="107">
        <v>2013</v>
      </c>
      <c r="E127" s="119">
        <v>218.4</v>
      </c>
      <c r="F127" s="119">
        <v>201.1</v>
      </c>
      <c r="G127" s="119">
        <v>235.7</v>
      </c>
      <c r="H127" s="120">
        <v>558</v>
      </c>
      <c r="I127" s="134"/>
      <c r="J127" s="119">
        <v>134.1</v>
      </c>
      <c r="K127" s="119">
        <v>120.6</v>
      </c>
      <c r="L127" s="119">
        <v>147.6</v>
      </c>
      <c r="M127" s="135">
        <v>343.5</v>
      </c>
      <c r="N127" s="119"/>
      <c r="O127" s="119">
        <v>84.3</v>
      </c>
      <c r="P127" s="119">
        <v>73.5</v>
      </c>
      <c r="Q127" s="119">
        <v>95.1</v>
      </c>
      <c r="R127" s="135">
        <v>214.5</v>
      </c>
      <c r="S127" s="106"/>
    </row>
    <row r="128" spans="1:19" x14ac:dyDescent="0.25">
      <c r="B128" s="276"/>
      <c r="C128" s="107">
        <v>2014</v>
      </c>
      <c r="E128" s="119">
        <v>192.6</v>
      </c>
      <c r="F128" s="119">
        <v>176.5</v>
      </c>
      <c r="G128" s="119">
        <v>208.7</v>
      </c>
      <c r="H128" s="120">
        <v>500</v>
      </c>
      <c r="I128" s="134"/>
      <c r="J128" s="119">
        <v>116.5</v>
      </c>
      <c r="K128" s="119">
        <v>104</v>
      </c>
      <c r="L128" s="119">
        <v>129</v>
      </c>
      <c r="M128" s="135">
        <v>302</v>
      </c>
      <c r="N128" s="119"/>
      <c r="O128" s="119">
        <v>76.099999999999994</v>
      </c>
      <c r="P128" s="119">
        <v>66</v>
      </c>
      <c r="Q128" s="119">
        <v>86.2</v>
      </c>
      <c r="R128" s="135">
        <v>198</v>
      </c>
      <c r="S128" s="106"/>
    </row>
    <row r="129" spans="1:19" x14ac:dyDescent="0.25">
      <c r="B129" s="276"/>
      <c r="C129" s="107">
        <v>2015</v>
      </c>
      <c r="E129" s="119">
        <v>204.6</v>
      </c>
      <c r="F129" s="119">
        <v>188.1</v>
      </c>
      <c r="G129" s="119">
        <v>221.1</v>
      </c>
      <c r="H129" s="120">
        <v>537</v>
      </c>
      <c r="I129" s="134"/>
      <c r="J129" s="119">
        <v>126.2</v>
      </c>
      <c r="K129" s="119">
        <v>113.2</v>
      </c>
      <c r="L129" s="119">
        <v>139.19999999999999</v>
      </c>
      <c r="M129" s="135">
        <v>330.5</v>
      </c>
      <c r="N129" s="119"/>
      <c r="O129" s="119">
        <v>78.400000000000006</v>
      </c>
      <c r="P129" s="119">
        <v>68.2</v>
      </c>
      <c r="Q129" s="119">
        <v>88.6</v>
      </c>
      <c r="R129" s="135">
        <v>206.5</v>
      </c>
      <c r="S129" s="106"/>
    </row>
    <row r="130" spans="1:19" x14ac:dyDescent="0.25">
      <c r="B130" s="276"/>
      <c r="C130" s="107">
        <v>2016</v>
      </c>
      <c r="E130" s="119">
        <v>191.6</v>
      </c>
      <c r="F130" s="119">
        <v>175.7</v>
      </c>
      <c r="G130" s="119">
        <v>207.5</v>
      </c>
      <c r="H130" s="120">
        <v>509</v>
      </c>
      <c r="I130" s="134"/>
      <c r="J130" s="119">
        <v>112.7</v>
      </c>
      <c r="K130" s="119">
        <v>100.5</v>
      </c>
      <c r="L130" s="119">
        <v>124.9</v>
      </c>
      <c r="M130" s="135">
        <v>299.5</v>
      </c>
      <c r="N130" s="119"/>
      <c r="O130" s="119">
        <v>78.900000000000006</v>
      </c>
      <c r="P130" s="119">
        <v>68.7</v>
      </c>
      <c r="Q130" s="119">
        <v>89.2</v>
      </c>
      <c r="R130" s="135">
        <v>209.5</v>
      </c>
      <c r="S130" s="106"/>
    </row>
    <row r="131" spans="1:19" x14ac:dyDescent="0.25">
      <c r="B131" s="276"/>
      <c r="C131" s="107">
        <v>2017</v>
      </c>
      <c r="E131" s="119">
        <v>195.7</v>
      </c>
      <c r="F131" s="119">
        <v>179.7</v>
      </c>
      <c r="G131" s="119">
        <v>211.6</v>
      </c>
      <c r="H131" s="120">
        <v>524</v>
      </c>
      <c r="I131" s="134"/>
      <c r="J131" s="119">
        <v>121.1</v>
      </c>
      <c r="K131" s="119">
        <v>108.5</v>
      </c>
      <c r="L131" s="119">
        <v>133.69999999999999</v>
      </c>
      <c r="M131" s="135">
        <v>324</v>
      </c>
      <c r="N131" s="119"/>
      <c r="O131" s="119">
        <v>74.5</v>
      </c>
      <c r="P131" s="119">
        <v>64.7</v>
      </c>
      <c r="Q131" s="119">
        <v>84.4</v>
      </c>
      <c r="R131" s="135">
        <v>200</v>
      </c>
      <c r="S131" s="106"/>
    </row>
    <row r="132" spans="1:19" x14ac:dyDescent="0.25">
      <c r="B132" s="276"/>
      <c r="C132" s="107">
        <v>2018</v>
      </c>
      <c r="E132" s="119">
        <v>208</v>
      </c>
      <c r="F132" s="119">
        <v>191.6</v>
      </c>
      <c r="G132" s="119">
        <v>224.3</v>
      </c>
      <c r="H132" s="120">
        <v>564</v>
      </c>
      <c r="I132" s="134"/>
      <c r="J132" s="119">
        <v>128.6</v>
      </c>
      <c r="K132" s="119">
        <v>115.7</v>
      </c>
      <c r="L132" s="119">
        <v>141.5</v>
      </c>
      <c r="M132" s="135">
        <v>350</v>
      </c>
      <c r="N132" s="119"/>
      <c r="O132" s="119">
        <v>79.3</v>
      </c>
      <c r="P132" s="119">
        <v>69.2</v>
      </c>
      <c r="Q132" s="119">
        <v>89.5</v>
      </c>
      <c r="R132" s="135">
        <v>214</v>
      </c>
      <c r="S132" s="106"/>
    </row>
    <row r="133" spans="1:19" x14ac:dyDescent="0.25">
      <c r="B133" s="276"/>
      <c r="C133" s="107">
        <v>2019</v>
      </c>
      <c r="E133" s="119">
        <v>204.1</v>
      </c>
      <c r="F133" s="119">
        <v>187.9</v>
      </c>
      <c r="G133" s="119">
        <v>220.2</v>
      </c>
      <c r="H133" s="120">
        <v>560</v>
      </c>
      <c r="I133" s="134"/>
      <c r="J133" s="119">
        <v>125.6</v>
      </c>
      <c r="K133" s="119">
        <v>112.9</v>
      </c>
      <c r="L133" s="119">
        <v>138.30000000000001</v>
      </c>
      <c r="M133" s="135">
        <v>344.5</v>
      </c>
      <c r="N133" s="119"/>
      <c r="O133" s="119">
        <v>78.400000000000006</v>
      </c>
      <c r="P133" s="119">
        <v>68.400000000000006</v>
      </c>
      <c r="Q133" s="119">
        <v>88.5</v>
      </c>
      <c r="R133" s="135">
        <v>215.5</v>
      </c>
      <c r="S133" s="106"/>
    </row>
    <row r="134" spans="1:19" x14ac:dyDescent="0.25">
      <c r="B134" s="276"/>
      <c r="C134" s="107">
        <v>2020</v>
      </c>
      <c r="E134" s="119">
        <v>210.5</v>
      </c>
      <c r="F134" s="119">
        <v>194.2</v>
      </c>
      <c r="G134" s="119">
        <v>226.8</v>
      </c>
      <c r="H134" s="120">
        <v>585</v>
      </c>
      <c r="I134" s="134"/>
      <c r="J134" s="119">
        <v>129.30000000000001</v>
      </c>
      <c r="K134" s="119">
        <v>116.5</v>
      </c>
      <c r="L134" s="119">
        <v>142</v>
      </c>
      <c r="M134" s="135">
        <v>361</v>
      </c>
      <c r="N134" s="119"/>
      <c r="O134" s="119">
        <v>81.2</v>
      </c>
      <c r="P134" s="119">
        <v>71</v>
      </c>
      <c r="Q134" s="119">
        <v>91.4</v>
      </c>
      <c r="R134" s="135">
        <v>224</v>
      </c>
      <c r="S134" s="106"/>
    </row>
    <row r="135" spans="1:19" x14ac:dyDescent="0.25">
      <c r="A135" s="123"/>
      <c r="B135" s="277"/>
      <c r="C135" s="122">
        <v>2021</v>
      </c>
      <c r="D135" s="123"/>
      <c r="E135" s="124">
        <v>218.4</v>
      </c>
      <c r="F135" s="124">
        <v>201.8</v>
      </c>
      <c r="G135" s="124">
        <v>234.9</v>
      </c>
      <c r="H135" s="125">
        <v>613</v>
      </c>
      <c r="I135" s="137"/>
      <c r="J135" s="124">
        <v>133.80000000000001</v>
      </c>
      <c r="K135" s="124">
        <v>120.9</v>
      </c>
      <c r="L135" s="124">
        <v>146.69999999999999</v>
      </c>
      <c r="M135" s="138">
        <v>379</v>
      </c>
      <c r="N135" s="124"/>
      <c r="O135" s="124">
        <v>84.5</v>
      </c>
      <c r="P135" s="124">
        <v>74.099999999999994</v>
      </c>
      <c r="Q135" s="124">
        <v>95</v>
      </c>
      <c r="R135" s="138">
        <v>234</v>
      </c>
      <c r="S135" s="106"/>
    </row>
    <row r="136" spans="1:19" x14ac:dyDescent="0.25">
      <c r="B136" s="276">
        <v>7</v>
      </c>
      <c r="C136" s="107">
        <v>2001</v>
      </c>
      <c r="E136" s="119">
        <v>279.10000000000002</v>
      </c>
      <c r="F136" s="119">
        <v>257.5</v>
      </c>
      <c r="G136" s="119">
        <v>300.7</v>
      </c>
      <c r="H136" s="120">
        <v>578</v>
      </c>
      <c r="I136" s="134"/>
      <c r="J136" s="119">
        <v>152.19999999999999</v>
      </c>
      <c r="K136" s="119">
        <v>136.19999999999999</v>
      </c>
      <c r="L136" s="119">
        <v>168.3</v>
      </c>
      <c r="M136" s="135">
        <v>314</v>
      </c>
      <c r="N136" s="119"/>
      <c r="O136" s="119">
        <v>126.9</v>
      </c>
      <c r="P136" s="119">
        <v>112.3</v>
      </c>
      <c r="Q136" s="119">
        <v>141.5</v>
      </c>
      <c r="R136" s="135">
        <v>264</v>
      </c>
      <c r="S136" s="106"/>
    </row>
    <row r="137" spans="1:19" x14ac:dyDescent="0.25">
      <c r="B137" s="276"/>
      <c r="C137" s="107">
        <v>2002</v>
      </c>
      <c r="E137" s="119">
        <v>256.7</v>
      </c>
      <c r="F137" s="119">
        <v>236.1</v>
      </c>
      <c r="G137" s="119">
        <v>277.2</v>
      </c>
      <c r="H137" s="120">
        <v>543</v>
      </c>
      <c r="I137" s="134"/>
      <c r="J137" s="119">
        <v>134.30000000000001</v>
      </c>
      <c r="K137" s="119">
        <v>119.4</v>
      </c>
      <c r="L137" s="119">
        <v>149.19999999999999</v>
      </c>
      <c r="M137" s="135">
        <v>284</v>
      </c>
      <c r="N137" s="119"/>
      <c r="O137" s="119">
        <v>122.3</v>
      </c>
      <c r="P137" s="119">
        <v>108.1</v>
      </c>
      <c r="Q137" s="119">
        <v>136.6</v>
      </c>
      <c r="R137" s="135">
        <v>259</v>
      </c>
      <c r="S137" s="106"/>
    </row>
    <row r="138" spans="1:19" x14ac:dyDescent="0.25">
      <c r="B138" s="276"/>
      <c r="C138" s="107">
        <v>2003</v>
      </c>
      <c r="E138" s="119">
        <v>253.7</v>
      </c>
      <c r="F138" s="119">
        <v>233.4</v>
      </c>
      <c r="G138" s="119">
        <v>274</v>
      </c>
      <c r="H138" s="120">
        <v>546</v>
      </c>
      <c r="I138" s="134"/>
      <c r="J138" s="119">
        <v>141.6</v>
      </c>
      <c r="K138" s="119">
        <v>126.4</v>
      </c>
      <c r="L138" s="119">
        <v>156.69999999999999</v>
      </c>
      <c r="M138" s="135">
        <v>305</v>
      </c>
      <c r="N138" s="119"/>
      <c r="O138" s="119">
        <v>112.1</v>
      </c>
      <c r="P138" s="119">
        <v>98.6</v>
      </c>
      <c r="Q138" s="119">
        <v>125.7</v>
      </c>
      <c r="R138" s="135">
        <v>241</v>
      </c>
      <c r="S138" s="106"/>
    </row>
    <row r="139" spans="1:19" x14ac:dyDescent="0.25">
      <c r="B139" s="276"/>
      <c r="C139" s="107">
        <v>2004</v>
      </c>
      <c r="E139" s="119">
        <v>248.7</v>
      </c>
      <c r="F139" s="119">
        <v>229.1</v>
      </c>
      <c r="G139" s="119">
        <v>268.2</v>
      </c>
      <c r="H139" s="120">
        <v>563</v>
      </c>
      <c r="I139" s="134"/>
      <c r="J139" s="119">
        <v>138.4</v>
      </c>
      <c r="K139" s="119">
        <v>123.9</v>
      </c>
      <c r="L139" s="119">
        <v>153</v>
      </c>
      <c r="M139" s="135">
        <v>315</v>
      </c>
      <c r="N139" s="119"/>
      <c r="O139" s="119">
        <v>110.2</v>
      </c>
      <c r="P139" s="119">
        <v>97.1</v>
      </c>
      <c r="Q139" s="119">
        <v>123.3</v>
      </c>
      <c r="R139" s="135">
        <v>248</v>
      </c>
      <c r="S139" s="106"/>
    </row>
    <row r="140" spans="1:19" x14ac:dyDescent="0.25">
      <c r="B140" s="276"/>
      <c r="C140" s="107">
        <v>2005</v>
      </c>
      <c r="E140" s="119">
        <v>239.4</v>
      </c>
      <c r="F140" s="119">
        <v>220.4</v>
      </c>
      <c r="G140" s="119">
        <v>258.5</v>
      </c>
      <c r="H140" s="120">
        <v>550</v>
      </c>
      <c r="I140" s="134"/>
      <c r="J140" s="119">
        <v>135</v>
      </c>
      <c r="K140" s="119">
        <v>120.7</v>
      </c>
      <c r="L140" s="119">
        <v>149.30000000000001</v>
      </c>
      <c r="M140" s="135">
        <v>310</v>
      </c>
      <c r="N140" s="119"/>
      <c r="O140" s="119">
        <v>104.4</v>
      </c>
      <c r="P140" s="119">
        <v>91.8</v>
      </c>
      <c r="Q140" s="119">
        <v>117</v>
      </c>
      <c r="R140" s="135">
        <v>240</v>
      </c>
      <c r="S140" s="106"/>
    </row>
    <row r="141" spans="1:19" x14ac:dyDescent="0.25">
      <c r="B141" s="276"/>
      <c r="C141" s="107">
        <v>2006</v>
      </c>
      <c r="E141" s="119">
        <v>254.6</v>
      </c>
      <c r="F141" s="119">
        <v>235.1</v>
      </c>
      <c r="G141" s="119">
        <v>274.2</v>
      </c>
      <c r="H141" s="120">
        <v>591</v>
      </c>
      <c r="I141" s="134"/>
      <c r="J141" s="119">
        <v>140.4</v>
      </c>
      <c r="K141" s="119">
        <v>125.8</v>
      </c>
      <c r="L141" s="119">
        <v>155</v>
      </c>
      <c r="M141" s="135">
        <v>325</v>
      </c>
      <c r="N141" s="119"/>
      <c r="O141" s="119">
        <v>114.2</v>
      </c>
      <c r="P141" s="119">
        <v>101.1</v>
      </c>
      <c r="Q141" s="119">
        <v>127.3</v>
      </c>
      <c r="R141" s="135">
        <v>266</v>
      </c>
      <c r="S141" s="106"/>
    </row>
    <row r="142" spans="1:19" x14ac:dyDescent="0.25">
      <c r="B142" s="276"/>
      <c r="C142" s="107">
        <v>2007</v>
      </c>
      <c r="E142" s="119">
        <v>248.6</v>
      </c>
      <c r="F142" s="119">
        <v>229.5</v>
      </c>
      <c r="G142" s="119">
        <v>267.8</v>
      </c>
      <c r="H142" s="120">
        <v>591</v>
      </c>
      <c r="I142" s="134"/>
      <c r="J142" s="119">
        <v>139.80000000000001</v>
      </c>
      <c r="K142" s="119">
        <v>125.4</v>
      </c>
      <c r="L142" s="119">
        <v>154.19999999999999</v>
      </c>
      <c r="M142" s="135">
        <v>331</v>
      </c>
      <c r="N142" s="119"/>
      <c r="O142" s="119">
        <v>108.9</v>
      </c>
      <c r="P142" s="119">
        <v>96.2</v>
      </c>
      <c r="Q142" s="119">
        <v>121.5</v>
      </c>
      <c r="R142" s="135">
        <v>260</v>
      </c>
      <c r="S142" s="106"/>
    </row>
    <row r="143" spans="1:19" x14ac:dyDescent="0.25">
      <c r="B143" s="276"/>
      <c r="C143" s="107">
        <v>2008</v>
      </c>
      <c r="E143" s="119">
        <v>206.9</v>
      </c>
      <c r="F143" s="119">
        <v>189.7</v>
      </c>
      <c r="G143" s="119">
        <v>224.2</v>
      </c>
      <c r="H143" s="120">
        <v>502</v>
      </c>
      <c r="I143" s="134"/>
      <c r="J143" s="119">
        <v>114.3</v>
      </c>
      <c r="K143" s="119">
        <v>101.4</v>
      </c>
      <c r="L143" s="119">
        <v>127.1</v>
      </c>
      <c r="M143" s="135">
        <v>276</v>
      </c>
      <c r="N143" s="119"/>
      <c r="O143" s="119">
        <v>92.7</v>
      </c>
      <c r="P143" s="119">
        <v>81.099999999999994</v>
      </c>
      <c r="Q143" s="119">
        <v>104.2</v>
      </c>
      <c r="R143" s="135">
        <v>226</v>
      </c>
      <c r="S143" s="106"/>
    </row>
    <row r="144" spans="1:19" x14ac:dyDescent="0.25">
      <c r="B144" s="276"/>
      <c r="C144" s="107">
        <v>2009</v>
      </c>
      <c r="E144" s="119">
        <v>194.9</v>
      </c>
      <c r="F144" s="119">
        <v>178.4</v>
      </c>
      <c r="G144" s="119">
        <v>211.4</v>
      </c>
      <c r="H144" s="120">
        <v>487</v>
      </c>
      <c r="I144" s="134"/>
      <c r="J144" s="119">
        <v>118.7</v>
      </c>
      <c r="K144" s="119">
        <v>105.8</v>
      </c>
      <c r="L144" s="119">
        <v>131.6</v>
      </c>
      <c r="M144" s="135">
        <v>297</v>
      </c>
      <c r="N144" s="119"/>
      <c r="O144" s="119">
        <v>76.2</v>
      </c>
      <c r="P144" s="119">
        <v>65.8</v>
      </c>
      <c r="Q144" s="119">
        <v>86.6</v>
      </c>
      <c r="R144" s="135">
        <v>190</v>
      </c>
      <c r="S144" s="106"/>
    </row>
    <row r="145" spans="1:19" x14ac:dyDescent="0.25">
      <c r="B145" s="276"/>
      <c r="C145" s="107">
        <v>2010</v>
      </c>
      <c r="E145" s="119">
        <v>203.1</v>
      </c>
      <c r="F145" s="119">
        <v>186.3</v>
      </c>
      <c r="G145" s="119">
        <v>219.9</v>
      </c>
      <c r="H145" s="120">
        <v>511</v>
      </c>
      <c r="I145" s="134"/>
      <c r="J145" s="119">
        <v>111.2</v>
      </c>
      <c r="K145" s="119">
        <v>98.8</v>
      </c>
      <c r="L145" s="119">
        <v>123.7</v>
      </c>
      <c r="M145" s="135">
        <v>280</v>
      </c>
      <c r="N145" s="119"/>
      <c r="O145" s="119">
        <v>91.9</v>
      </c>
      <c r="P145" s="119">
        <v>80.5</v>
      </c>
      <c r="Q145" s="119">
        <v>103.2</v>
      </c>
      <c r="R145" s="135">
        <v>231</v>
      </c>
      <c r="S145" s="106"/>
    </row>
    <row r="146" spans="1:19" x14ac:dyDescent="0.25">
      <c r="B146" s="276"/>
      <c r="C146" s="107">
        <v>2011</v>
      </c>
      <c r="E146" s="119">
        <v>188.6</v>
      </c>
      <c r="F146" s="119">
        <v>172.5</v>
      </c>
      <c r="G146" s="119">
        <v>204.7</v>
      </c>
      <c r="H146" s="120">
        <v>480</v>
      </c>
      <c r="I146" s="134"/>
      <c r="J146" s="119">
        <v>116.4</v>
      </c>
      <c r="K146" s="119">
        <v>103.7</v>
      </c>
      <c r="L146" s="119">
        <v>129.1</v>
      </c>
      <c r="M146" s="135">
        <v>295.5</v>
      </c>
      <c r="N146" s="119"/>
      <c r="O146" s="119">
        <v>72.2</v>
      </c>
      <c r="P146" s="119">
        <v>62.2</v>
      </c>
      <c r="Q146" s="119">
        <v>82.2</v>
      </c>
      <c r="R146" s="135">
        <v>184.5</v>
      </c>
      <c r="S146" s="106"/>
    </row>
    <row r="147" spans="1:19" x14ac:dyDescent="0.25">
      <c r="B147" s="276"/>
      <c r="C147" s="107">
        <v>2012</v>
      </c>
      <c r="E147" s="119">
        <v>190.6</v>
      </c>
      <c r="F147" s="119">
        <v>174.5</v>
      </c>
      <c r="G147" s="119">
        <v>206.6</v>
      </c>
      <c r="H147" s="120">
        <v>496</v>
      </c>
      <c r="I147" s="134"/>
      <c r="J147" s="119">
        <v>114.8</v>
      </c>
      <c r="K147" s="119">
        <v>102.4</v>
      </c>
      <c r="L147" s="119">
        <v>127.2</v>
      </c>
      <c r="M147" s="135">
        <v>299</v>
      </c>
      <c r="N147" s="119"/>
      <c r="O147" s="119">
        <v>75.8</v>
      </c>
      <c r="P147" s="119">
        <v>65.599999999999994</v>
      </c>
      <c r="Q147" s="119">
        <v>85.9</v>
      </c>
      <c r="R147" s="135">
        <v>197</v>
      </c>
      <c r="S147" s="106"/>
    </row>
    <row r="148" spans="1:19" x14ac:dyDescent="0.25">
      <c r="B148" s="276"/>
      <c r="C148" s="107">
        <v>2013</v>
      </c>
      <c r="E148" s="119">
        <v>196</v>
      </c>
      <c r="F148" s="119">
        <v>179.9</v>
      </c>
      <c r="G148" s="119">
        <v>212</v>
      </c>
      <c r="H148" s="120">
        <v>520</v>
      </c>
      <c r="I148" s="134"/>
      <c r="J148" s="119">
        <v>111.7</v>
      </c>
      <c r="K148" s="119">
        <v>99.5</v>
      </c>
      <c r="L148" s="119">
        <v>123.8</v>
      </c>
      <c r="M148" s="135">
        <v>296</v>
      </c>
      <c r="N148" s="119"/>
      <c r="O148" s="119">
        <v>84.3</v>
      </c>
      <c r="P148" s="119">
        <v>73.7</v>
      </c>
      <c r="Q148" s="119">
        <v>94.8</v>
      </c>
      <c r="R148" s="135">
        <v>224</v>
      </c>
      <c r="S148" s="106"/>
    </row>
    <row r="149" spans="1:19" x14ac:dyDescent="0.25">
      <c r="B149" s="276"/>
      <c r="C149" s="107">
        <v>2014</v>
      </c>
      <c r="E149" s="119">
        <v>180.8</v>
      </c>
      <c r="F149" s="119">
        <v>165.2</v>
      </c>
      <c r="G149" s="119">
        <v>196.5</v>
      </c>
      <c r="H149" s="120">
        <v>466</v>
      </c>
      <c r="I149" s="134"/>
      <c r="J149" s="119">
        <v>104</v>
      </c>
      <c r="K149" s="119">
        <v>92.1</v>
      </c>
      <c r="L149" s="119">
        <v>115.9</v>
      </c>
      <c r="M149" s="135">
        <v>267.5</v>
      </c>
      <c r="N149" s="119"/>
      <c r="O149" s="119">
        <v>76.900000000000006</v>
      </c>
      <c r="P149" s="119">
        <v>66.599999999999994</v>
      </c>
      <c r="Q149" s="119">
        <v>87.1</v>
      </c>
      <c r="R149" s="135">
        <v>198.5</v>
      </c>
      <c r="S149" s="106"/>
    </row>
    <row r="150" spans="1:19" x14ac:dyDescent="0.25">
      <c r="B150" s="276"/>
      <c r="C150" s="107">
        <v>2015</v>
      </c>
      <c r="E150" s="119">
        <v>185.6</v>
      </c>
      <c r="F150" s="119">
        <v>169.8</v>
      </c>
      <c r="G150" s="119">
        <v>201.3</v>
      </c>
      <c r="H150" s="120">
        <v>488</v>
      </c>
      <c r="I150" s="134"/>
      <c r="J150" s="119">
        <v>108.9</v>
      </c>
      <c r="K150" s="119">
        <v>96.8</v>
      </c>
      <c r="L150" s="119">
        <v>121</v>
      </c>
      <c r="M150" s="135">
        <v>286</v>
      </c>
      <c r="N150" s="119"/>
      <c r="O150" s="119">
        <v>76.7</v>
      </c>
      <c r="P150" s="119">
        <v>66.5</v>
      </c>
      <c r="Q150" s="119">
        <v>86.8</v>
      </c>
      <c r="R150" s="135">
        <v>202</v>
      </c>
      <c r="S150" s="106"/>
    </row>
    <row r="151" spans="1:19" x14ac:dyDescent="0.25">
      <c r="B151" s="276"/>
      <c r="C151" s="107">
        <v>2016</v>
      </c>
      <c r="E151" s="119">
        <v>192.8</v>
      </c>
      <c r="F151" s="119">
        <v>176.9</v>
      </c>
      <c r="G151" s="119">
        <v>208.7</v>
      </c>
      <c r="H151" s="120">
        <v>514</v>
      </c>
      <c r="I151" s="134"/>
      <c r="J151" s="119">
        <v>114.1</v>
      </c>
      <c r="K151" s="119">
        <v>101.9</v>
      </c>
      <c r="L151" s="119">
        <v>126.4</v>
      </c>
      <c r="M151" s="135">
        <v>305</v>
      </c>
      <c r="N151" s="119"/>
      <c r="O151" s="119">
        <v>78.7</v>
      </c>
      <c r="P151" s="119">
        <v>68.5</v>
      </c>
      <c r="Q151" s="119">
        <v>88.9</v>
      </c>
      <c r="R151" s="135">
        <v>209</v>
      </c>
      <c r="S151" s="106"/>
    </row>
    <row r="152" spans="1:19" x14ac:dyDescent="0.25">
      <c r="B152" s="276"/>
      <c r="C152" s="107">
        <v>2017</v>
      </c>
      <c r="E152" s="119">
        <v>169.7</v>
      </c>
      <c r="F152" s="119">
        <v>155</v>
      </c>
      <c r="G152" s="119">
        <v>184.5</v>
      </c>
      <c r="H152" s="120">
        <v>464</v>
      </c>
      <c r="I152" s="134"/>
      <c r="J152" s="119">
        <v>97.8</v>
      </c>
      <c r="K152" s="119">
        <v>86.6</v>
      </c>
      <c r="L152" s="119">
        <v>109</v>
      </c>
      <c r="M152" s="135">
        <v>267</v>
      </c>
      <c r="N152" s="119"/>
      <c r="O152" s="119">
        <v>71.900000000000006</v>
      </c>
      <c r="P152" s="119">
        <v>62.3</v>
      </c>
      <c r="Q152" s="119">
        <v>81.5</v>
      </c>
      <c r="R152" s="135">
        <v>197</v>
      </c>
      <c r="S152" s="106"/>
    </row>
    <row r="153" spans="1:19" x14ac:dyDescent="0.25">
      <c r="B153" s="276"/>
      <c r="C153" s="107">
        <v>2018</v>
      </c>
      <c r="E153" s="119">
        <v>182.6</v>
      </c>
      <c r="F153" s="119">
        <v>167.4</v>
      </c>
      <c r="G153" s="119">
        <v>197.8</v>
      </c>
      <c r="H153" s="120">
        <v>505</v>
      </c>
      <c r="I153" s="134"/>
      <c r="J153" s="119">
        <v>107.5</v>
      </c>
      <c r="K153" s="119">
        <v>95.9</v>
      </c>
      <c r="L153" s="119">
        <v>119.2</v>
      </c>
      <c r="M153" s="135">
        <v>297.5</v>
      </c>
      <c r="N153" s="119"/>
      <c r="O153" s="119">
        <v>75.099999999999994</v>
      </c>
      <c r="P153" s="119">
        <v>65.3</v>
      </c>
      <c r="Q153" s="119">
        <v>84.8</v>
      </c>
      <c r="R153" s="135">
        <v>207.5</v>
      </c>
      <c r="S153" s="106"/>
    </row>
    <row r="154" spans="1:19" x14ac:dyDescent="0.25">
      <c r="B154" s="276"/>
      <c r="C154" s="107">
        <v>2019</v>
      </c>
      <c r="E154" s="119">
        <v>172.8</v>
      </c>
      <c r="F154" s="119">
        <v>158.1</v>
      </c>
      <c r="G154" s="119">
        <v>187.5</v>
      </c>
      <c r="H154" s="120">
        <v>483</v>
      </c>
      <c r="I154" s="134"/>
      <c r="J154" s="119">
        <v>102.5</v>
      </c>
      <c r="K154" s="119">
        <v>91.1</v>
      </c>
      <c r="L154" s="119">
        <v>113.8</v>
      </c>
      <c r="M154" s="135">
        <v>286</v>
      </c>
      <c r="N154" s="119"/>
      <c r="O154" s="119">
        <v>70.3</v>
      </c>
      <c r="P154" s="119">
        <v>60.9</v>
      </c>
      <c r="Q154" s="119">
        <v>79.7</v>
      </c>
      <c r="R154" s="135">
        <v>197</v>
      </c>
      <c r="S154" s="106"/>
    </row>
    <row r="155" spans="1:19" x14ac:dyDescent="0.25">
      <c r="B155" s="276"/>
      <c r="C155" s="107">
        <v>2020</v>
      </c>
      <c r="E155" s="119">
        <v>183.3</v>
      </c>
      <c r="F155" s="119">
        <v>168.3</v>
      </c>
      <c r="G155" s="119">
        <v>198.3</v>
      </c>
      <c r="H155" s="120">
        <v>523</v>
      </c>
      <c r="I155" s="134"/>
      <c r="J155" s="119">
        <v>115</v>
      </c>
      <c r="K155" s="119">
        <v>103.1</v>
      </c>
      <c r="L155" s="119">
        <v>126.8</v>
      </c>
      <c r="M155" s="135">
        <v>329</v>
      </c>
      <c r="N155" s="119"/>
      <c r="O155" s="119">
        <v>68.3</v>
      </c>
      <c r="P155" s="119">
        <v>59.1</v>
      </c>
      <c r="Q155" s="119">
        <v>77.5</v>
      </c>
      <c r="R155" s="135">
        <v>194</v>
      </c>
      <c r="S155" s="106"/>
    </row>
    <row r="156" spans="1:19" x14ac:dyDescent="0.25">
      <c r="A156" s="123"/>
      <c r="B156" s="277"/>
      <c r="C156" s="122">
        <v>2021</v>
      </c>
      <c r="D156" s="123"/>
      <c r="E156" s="124">
        <v>193.6</v>
      </c>
      <c r="F156" s="124">
        <v>178.3</v>
      </c>
      <c r="G156" s="124">
        <v>209</v>
      </c>
      <c r="H156" s="125">
        <v>561</v>
      </c>
      <c r="I156" s="137"/>
      <c r="J156" s="124">
        <v>119.7</v>
      </c>
      <c r="K156" s="124">
        <v>107.7</v>
      </c>
      <c r="L156" s="124">
        <v>131.69999999999999</v>
      </c>
      <c r="M156" s="138">
        <v>349.5</v>
      </c>
      <c r="N156" s="124"/>
      <c r="O156" s="124">
        <v>73.900000000000006</v>
      </c>
      <c r="P156" s="124">
        <v>64.400000000000006</v>
      </c>
      <c r="Q156" s="124">
        <v>83.5</v>
      </c>
      <c r="R156" s="138">
        <v>211.5</v>
      </c>
      <c r="S156" s="106"/>
    </row>
    <row r="157" spans="1:19" x14ac:dyDescent="0.25">
      <c r="B157" s="276">
        <v>8</v>
      </c>
      <c r="C157" s="107">
        <v>2001</v>
      </c>
      <c r="E157" s="119">
        <v>266.2</v>
      </c>
      <c r="F157" s="119">
        <v>245.1</v>
      </c>
      <c r="G157" s="119">
        <v>287.39999999999998</v>
      </c>
      <c r="H157" s="120">
        <v>555</v>
      </c>
      <c r="I157" s="134"/>
      <c r="J157" s="119">
        <v>135.69999999999999</v>
      </c>
      <c r="K157" s="119">
        <v>120.6</v>
      </c>
      <c r="L157" s="119">
        <v>150.9</v>
      </c>
      <c r="M157" s="135">
        <v>281.5</v>
      </c>
      <c r="N157" s="119"/>
      <c r="O157" s="119">
        <v>130.5</v>
      </c>
      <c r="P157" s="119">
        <v>115.7</v>
      </c>
      <c r="Q157" s="119">
        <v>145.30000000000001</v>
      </c>
      <c r="R157" s="135">
        <v>273.5</v>
      </c>
      <c r="S157" s="106"/>
    </row>
    <row r="158" spans="1:19" x14ac:dyDescent="0.25">
      <c r="B158" s="276"/>
      <c r="C158" s="107">
        <v>2002</v>
      </c>
      <c r="E158" s="119">
        <v>243.3</v>
      </c>
      <c r="F158" s="119">
        <v>223.2</v>
      </c>
      <c r="G158" s="119">
        <v>263.39999999999998</v>
      </c>
      <c r="H158" s="120">
        <v>512</v>
      </c>
      <c r="I158" s="134"/>
      <c r="J158" s="119">
        <v>130.5</v>
      </c>
      <c r="K158" s="119">
        <v>115.7</v>
      </c>
      <c r="L158" s="119">
        <v>145.19999999999999</v>
      </c>
      <c r="M158" s="135">
        <v>273.5</v>
      </c>
      <c r="N158" s="119"/>
      <c r="O158" s="119">
        <v>112.9</v>
      </c>
      <c r="P158" s="119">
        <v>99.2</v>
      </c>
      <c r="Q158" s="119">
        <v>126.6</v>
      </c>
      <c r="R158" s="135">
        <v>238.5</v>
      </c>
      <c r="S158" s="106"/>
    </row>
    <row r="159" spans="1:19" x14ac:dyDescent="0.25">
      <c r="B159" s="276"/>
      <c r="C159" s="107">
        <v>2003</v>
      </c>
      <c r="E159" s="119">
        <v>229.4</v>
      </c>
      <c r="F159" s="119">
        <v>210</v>
      </c>
      <c r="G159" s="119">
        <v>248.7</v>
      </c>
      <c r="H159" s="120">
        <v>492</v>
      </c>
      <c r="I159" s="134"/>
      <c r="J159" s="119">
        <v>128.9</v>
      </c>
      <c r="K159" s="119">
        <v>114.4</v>
      </c>
      <c r="L159" s="119">
        <v>143.5</v>
      </c>
      <c r="M159" s="135">
        <v>276.5</v>
      </c>
      <c r="N159" s="119"/>
      <c r="O159" s="119">
        <v>100.4</v>
      </c>
      <c r="P159" s="119">
        <v>87.6</v>
      </c>
      <c r="Q159" s="119">
        <v>113.3</v>
      </c>
      <c r="R159" s="135">
        <v>215.5</v>
      </c>
      <c r="S159" s="106"/>
    </row>
    <row r="160" spans="1:19" x14ac:dyDescent="0.25">
      <c r="B160" s="276"/>
      <c r="C160" s="107">
        <v>2004</v>
      </c>
      <c r="E160" s="119">
        <v>211.9</v>
      </c>
      <c r="F160" s="119">
        <v>193.5</v>
      </c>
      <c r="G160" s="119">
        <v>230.2</v>
      </c>
      <c r="H160" s="120">
        <v>470</v>
      </c>
      <c r="I160" s="134"/>
      <c r="J160" s="119">
        <v>122.3</v>
      </c>
      <c r="K160" s="119">
        <v>108.4</v>
      </c>
      <c r="L160" s="119">
        <v>136.30000000000001</v>
      </c>
      <c r="M160" s="135">
        <v>270.5</v>
      </c>
      <c r="N160" s="119"/>
      <c r="O160" s="119">
        <v>89.5</v>
      </c>
      <c r="P160" s="119">
        <v>77.599999999999994</v>
      </c>
      <c r="Q160" s="119">
        <v>101.4</v>
      </c>
      <c r="R160" s="135">
        <v>199.5</v>
      </c>
      <c r="S160" s="106"/>
    </row>
    <row r="161" spans="2:19" x14ac:dyDescent="0.25">
      <c r="B161" s="276"/>
      <c r="C161" s="107">
        <v>2005</v>
      </c>
      <c r="E161" s="119">
        <v>213.9</v>
      </c>
      <c r="F161" s="119">
        <v>195.7</v>
      </c>
      <c r="G161" s="119">
        <v>232.1</v>
      </c>
      <c r="H161" s="120">
        <v>484</v>
      </c>
      <c r="I161" s="134"/>
      <c r="J161" s="119">
        <v>118.3</v>
      </c>
      <c r="K161" s="119">
        <v>104.7</v>
      </c>
      <c r="L161" s="119">
        <v>131.9</v>
      </c>
      <c r="M161" s="135">
        <v>266.5</v>
      </c>
      <c r="N161" s="119"/>
      <c r="O161" s="119">
        <v>95.5</v>
      </c>
      <c r="P161" s="119">
        <v>83.4</v>
      </c>
      <c r="Q161" s="119">
        <v>107.7</v>
      </c>
      <c r="R161" s="135">
        <v>217.5</v>
      </c>
      <c r="S161" s="106"/>
    </row>
    <row r="162" spans="2:19" x14ac:dyDescent="0.25">
      <c r="B162" s="276"/>
      <c r="C162" s="107">
        <v>2006</v>
      </c>
      <c r="E162" s="119">
        <v>209.1</v>
      </c>
      <c r="F162" s="119">
        <v>191.3</v>
      </c>
      <c r="G162" s="119">
        <v>226.9</v>
      </c>
      <c r="H162" s="120">
        <v>482</v>
      </c>
      <c r="I162" s="134"/>
      <c r="J162" s="119">
        <v>122.3</v>
      </c>
      <c r="K162" s="119">
        <v>108.6</v>
      </c>
      <c r="L162" s="119">
        <v>135.9</v>
      </c>
      <c r="M162" s="135">
        <v>282.5</v>
      </c>
      <c r="N162" s="119"/>
      <c r="O162" s="119">
        <v>86.8</v>
      </c>
      <c r="P162" s="119">
        <v>75.3</v>
      </c>
      <c r="Q162" s="119">
        <v>98.4</v>
      </c>
      <c r="R162" s="135">
        <v>199.5</v>
      </c>
      <c r="S162" s="106"/>
    </row>
    <row r="163" spans="2:19" x14ac:dyDescent="0.25">
      <c r="B163" s="276"/>
      <c r="C163" s="107">
        <v>2007</v>
      </c>
      <c r="E163" s="119">
        <v>208</v>
      </c>
      <c r="F163" s="119">
        <v>190.1</v>
      </c>
      <c r="G163" s="119">
        <v>225.8</v>
      </c>
      <c r="H163" s="120">
        <v>476</v>
      </c>
      <c r="I163" s="134"/>
      <c r="J163" s="119">
        <v>106.6</v>
      </c>
      <c r="K163" s="119">
        <v>93.8</v>
      </c>
      <c r="L163" s="119">
        <v>119.5</v>
      </c>
      <c r="M163" s="135">
        <v>243.5</v>
      </c>
      <c r="N163" s="119"/>
      <c r="O163" s="119">
        <v>101.3</v>
      </c>
      <c r="P163" s="119">
        <v>88.9</v>
      </c>
      <c r="Q163" s="119">
        <v>113.8</v>
      </c>
      <c r="R163" s="135">
        <v>232.5</v>
      </c>
      <c r="S163" s="106"/>
    </row>
    <row r="164" spans="2:19" x14ac:dyDescent="0.25">
      <c r="B164" s="276"/>
      <c r="C164" s="107">
        <v>2008</v>
      </c>
      <c r="E164" s="119">
        <v>192.6</v>
      </c>
      <c r="F164" s="119">
        <v>175.8</v>
      </c>
      <c r="G164" s="119">
        <v>209.5</v>
      </c>
      <c r="H164" s="120">
        <v>457</v>
      </c>
      <c r="I164" s="134"/>
      <c r="J164" s="119">
        <v>111.1</v>
      </c>
      <c r="K164" s="119">
        <v>98.2</v>
      </c>
      <c r="L164" s="119">
        <v>123.9</v>
      </c>
      <c r="M164" s="135">
        <v>264.5</v>
      </c>
      <c r="N164" s="119"/>
      <c r="O164" s="119">
        <v>81.599999999999994</v>
      </c>
      <c r="P164" s="119">
        <v>70.599999999999994</v>
      </c>
      <c r="Q164" s="119">
        <v>92.6</v>
      </c>
      <c r="R164" s="135">
        <v>192.5</v>
      </c>
      <c r="S164" s="106"/>
    </row>
    <row r="165" spans="2:19" x14ac:dyDescent="0.25">
      <c r="B165" s="276"/>
      <c r="C165" s="107">
        <v>2009</v>
      </c>
      <c r="E165" s="119">
        <v>193.6</v>
      </c>
      <c r="F165" s="119">
        <v>176.9</v>
      </c>
      <c r="G165" s="119">
        <v>210.3</v>
      </c>
      <c r="H165" s="120">
        <v>471</v>
      </c>
      <c r="I165" s="134"/>
      <c r="J165" s="119">
        <v>111.6</v>
      </c>
      <c r="K165" s="119">
        <v>98.9</v>
      </c>
      <c r="L165" s="119">
        <v>124.3</v>
      </c>
      <c r="M165" s="135">
        <v>271</v>
      </c>
      <c r="N165" s="119"/>
      <c r="O165" s="119">
        <v>82</v>
      </c>
      <c r="P165" s="119">
        <v>71.099999999999994</v>
      </c>
      <c r="Q165" s="119">
        <v>92.9</v>
      </c>
      <c r="R165" s="135">
        <v>200</v>
      </c>
      <c r="S165" s="106"/>
    </row>
    <row r="166" spans="2:19" x14ac:dyDescent="0.25">
      <c r="B166" s="276"/>
      <c r="C166" s="107">
        <v>2010</v>
      </c>
      <c r="E166" s="119">
        <v>176.3</v>
      </c>
      <c r="F166" s="119">
        <v>160.6</v>
      </c>
      <c r="G166" s="119">
        <v>192.1</v>
      </c>
      <c r="H166" s="120">
        <v>440</v>
      </c>
      <c r="I166" s="134"/>
      <c r="J166" s="119">
        <v>99.3</v>
      </c>
      <c r="K166" s="119">
        <v>87.4</v>
      </c>
      <c r="L166" s="119">
        <v>111.1</v>
      </c>
      <c r="M166" s="135">
        <v>247</v>
      </c>
      <c r="N166" s="119"/>
      <c r="O166" s="119">
        <v>77.099999999999994</v>
      </c>
      <c r="P166" s="119">
        <v>66.7</v>
      </c>
      <c r="Q166" s="119">
        <v>87.5</v>
      </c>
      <c r="R166" s="135">
        <v>193</v>
      </c>
      <c r="S166" s="106"/>
    </row>
    <row r="167" spans="2:19" x14ac:dyDescent="0.25">
      <c r="B167" s="276"/>
      <c r="C167" s="107">
        <v>2011</v>
      </c>
      <c r="E167" s="119">
        <v>163.1</v>
      </c>
      <c r="F167" s="119">
        <v>148.1</v>
      </c>
      <c r="G167" s="119">
        <v>178.1</v>
      </c>
      <c r="H167" s="120">
        <v>414</v>
      </c>
      <c r="I167" s="134"/>
      <c r="J167" s="119">
        <v>95.7</v>
      </c>
      <c r="K167" s="119">
        <v>84.1</v>
      </c>
      <c r="L167" s="119">
        <v>107.2</v>
      </c>
      <c r="M167" s="135">
        <v>241</v>
      </c>
      <c r="N167" s="119"/>
      <c r="O167" s="119">
        <v>67.400000000000006</v>
      </c>
      <c r="P167" s="119">
        <v>57.8</v>
      </c>
      <c r="Q167" s="119">
        <v>77.099999999999994</v>
      </c>
      <c r="R167" s="135">
        <v>173</v>
      </c>
      <c r="S167" s="106"/>
    </row>
    <row r="168" spans="2:19" x14ac:dyDescent="0.25">
      <c r="B168" s="276"/>
      <c r="C168" s="107">
        <v>2012</v>
      </c>
      <c r="E168" s="119">
        <v>175.2</v>
      </c>
      <c r="F168" s="119">
        <v>159.69999999999999</v>
      </c>
      <c r="G168" s="119">
        <v>190.6</v>
      </c>
      <c r="H168" s="120">
        <v>450</v>
      </c>
      <c r="I168" s="134"/>
      <c r="J168" s="119">
        <v>91.3</v>
      </c>
      <c r="K168" s="119">
        <v>80.099999999999994</v>
      </c>
      <c r="L168" s="119">
        <v>102.5</v>
      </c>
      <c r="M168" s="135">
        <v>234.5</v>
      </c>
      <c r="N168" s="119"/>
      <c r="O168" s="119">
        <v>83.9</v>
      </c>
      <c r="P168" s="119">
        <v>73.099999999999994</v>
      </c>
      <c r="Q168" s="119">
        <v>94.6</v>
      </c>
      <c r="R168" s="135">
        <v>215.5</v>
      </c>
      <c r="S168" s="106"/>
    </row>
    <row r="169" spans="2:19" x14ac:dyDescent="0.25">
      <c r="B169" s="276"/>
      <c r="C169" s="107">
        <v>2013</v>
      </c>
      <c r="E169" s="119">
        <v>162</v>
      </c>
      <c r="F169" s="119">
        <v>147.30000000000001</v>
      </c>
      <c r="G169" s="119">
        <v>176.7</v>
      </c>
      <c r="H169" s="120">
        <v>425</v>
      </c>
      <c r="I169" s="134"/>
      <c r="J169" s="119">
        <v>86.8</v>
      </c>
      <c r="K169" s="119">
        <v>76</v>
      </c>
      <c r="L169" s="119">
        <v>97.6</v>
      </c>
      <c r="M169" s="135">
        <v>227.5</v>
      </c>
      <c r="N169" s="119"/>
      <c r="O169" s="119">
        <v>75.2</v>
      </c>
      <c r="P169" s="119">
        <v>65.099999999999994</v>
      </c>
      <c r="Q169" s="119">
        <v>85.2</v>
      </c>
      <c r="R169" s="135">
        <v>197.5</v>
      </c>
      <c r="S169" s="106"/>
    </row>
    <row r="170" spans="2:19" x14ac:dyDescent="0.25">
      <c r="B170" s="276"/>
      <c r="C170" s="107">
        <v>2014</v>
      </c>
      <c r="E170" s="119">
        <v>150</v>
      </c>
      <c r="F170" s="119">
        <v>135.6</v>
      </c>
      <c r="G170" s="119">
        <v>164.5</v>
      </c>
      <c r="H170" s="120">
        <v>379</v>
      </c>
      <c r="I170" s="134"/>
      <c r="J170" s="119">
        <v>82.9</v>
      </c>
      <c r="K170" s="119">
        <v>72.099999999999994</v>
      </c>
      <c r="L170" s="119">
        <v>93.6</v>
      </c>
      <c r="M170" s="135">
        <v>209.5</v>
      </c>
      <c r="N170" s="119"/>
      <c r="O170" s="119">
        <v>67.2</v>
      </c>
      <c r="P170" s="119">
        <v>57.5</v>
      </c>
      <c r="Q170" s="119">
        <v>76.900000000000006</v>
      </c>
      <c r="R170" s="135">
        <v>169.5</v>
      </c>
      <c r="S170" s="106"/>
    </row>
    <row r="171" spans="2:19" x14ac:dyDescent="0.25">
      <c r="B171" s="276"/>
      <c r="C171" s="107">
        <v>2015</v>
      </c>
      <c r="E171" s="119">
        <v>155.19999999999999</v>
      </c>
      <c r="F171" s="119">
        <v>140.69999999999999</v>
      </c>
      <c r="G171" s="119">
        <v>169.8</v>
      </c>
      <c r="H171" s="120">
        <v>399</v>
      </c>
      <c r="I171" s="134"/>
      <c r="J171" s="119">
        <v>87.6</v>
      </c>
      <c r="K171" s="119">
        <v>76.599999999999994</v>
      </c>
      <c r="L171" s="119">
        <v>98.5</v>
      </c>
      <c r="M171" s="135">
        <v>224</v>
      </c>
      <c r="N171" s="119"/>
      <c r="O171" s="119">
        <v>67.599999999999994</v>
      </c>
      <c r="P171" s="119">
        <v>58</v>
      </c>
      <c r="Q171" s="119">
        <v>77.2</v>
      </c>
      <c r="R171" s="135">
        <v>175</v>
      </c>
      <c r="S171" s="106"/>
    </row>
    <row r="172" spans="2:19" x14ac:dyDescent="0.25">
      <c r="B172" s="276"/>
      <c r="C172" s="107">
        <v>2016</v>
      </c>
      <c r="E172" s="119">
        <v>163.19999999999999</v>
      </c>
      <c r="F172" s="119">
        <v>148.4</v>
      </c>
      <c r="G172" s="119">
        <v>178</v>
      </c>
      <c r="H172" s="120">
        <v>426</v>
      </c>
      <c r="I172" s="134"/>
      <c r="J172" s="119">
        <v>94.6</v>
      </c>
      <c r="K172" s="119">
        <v>83.4</v>
      </c>
      <c r="L172" s="119">
        <v>105.9</v>
      </c>
      <c r="M172" s="135">
        <v>247.5</v>
      </c>
      <c r="N172" s="119"/>
      <c r="O172" s="119">
        <v>68.599999999999994</v>
      </c>
      <c r="P172" s="119">
        <v>58.9</v>
      </c>
      <c r="Q172" s="119">
        <v>78.2</v>
      </c>
      <c r="R172" s="135">
        <v>178.5</v>
      </c>
      <c r="S172" s="106"/>
    </row>
    <row r="173" spans="2:19" x14ac:dyDescent="0.25">
      <c r="B173" s="276"/>
      <c r="C173" s="107">
        <v>2017</v>
      </c>
      <c r="E173" s="119">
        <v>155.30000000000001</v>
      </c>
      <c r="F173" s="119">
        <v>141.19999999999999</v>
      </c>
      <c r="G173" s="119">
        <v>169.4</v>
      </c>
      <c r="H173" s="120">
        <v>424</v>
      </c>
      <c r="I173" s="134"/>
      <c r="J173" s="119">
        <v>88.7</v>
      </c>
      <c r="K173" s="119">
        <v>78.099999999999994</v>
      </c>
      <c r="L173" s="119">
        <v>99.4</v>
      </c>
      <c r="M173" s="135">
        <v>243</v>
      </c>
      <c r="N173" s="119"/>
      <c r="O173" s="119">
        <v>66.599999999999994</v>
      </c>
      <c r="P173" s="119">
        <v>57.3</v>
      </c>
      <c r="Q173" s="119">
        <v>75.900000000000006</v>
      </c>
      <c r="R173" s="135">
        <v>181</v>
      </c>
      <c r="S173" s="106"/>
    </row>
    <row r="174" spans="2:19" x14ac:dyDescent="0.25">
      <c r="B174" s="276"/>
      <c r="C174" s="107">
        <v>2018</v>
      </c>
      <c r="E174" s="119">
        <v>149.80000000000001</v>
      </c>
      <c r="F174" s="119">
        <v>136.19999999999999</v>
      </c>
      <c r="G174" s="119">
        <v>163.5</v>
      </c>
      <c r="H174" s="120">
        <v>419</v>
      </c>
      <c r="I174" s="134"/>
      <c r="J174" s="119">
        <v>86.4</v>
      </c>
      <c r="K174" s="119">
        <v>76.099999999999994</v>
      </c>
      <c r="L174" s="119">
        <v>96.8</v>
      </c>
      <c r="M174" s="135">
        <v>242</v>
      </c>
      <c r="N174" s="119"/>
      <c r="O174" s="119">
        <v>63.4</v>
      </c>
      <c r="P174" s="119">
        <v>54.5</v>
      </c>
      <c r="Q174" s="119">
        <v>72.3</v>
      </c>
      <c r="R174" s="135">
        <v>177</v>
      </c>
      <c r="S174" s="106"/>
    </row>
    <row r="175" spans="2:19" x14ac:dyDescent="0.25">
      <c r="B175" s="276"/>
      <c r="C175" s="107">
        <v>2019</v>
      </c>
      <c r="E175" s="119">
        <v>150.19999999999999</v>
      </c>
      <c r="F175" s="119">
        <v>136.69999999999999</v>
      </c>
      <c r="G175" s="119">
        <v>163.80000000000001</v>
      </c>
      <c r="H175" s="120">
        <v>430</v>
      </c>
      <c r="I175" s="134"/>
      <c r="J175" s="119">
        <v>84.7</v>
      </c>
      <c r="K175" s="119">
        <v>74.5</v>
      </c>
      <c r="L175" s="119">
        <v>94.9</v>
      </c>
      <c r="M175" s="135">
        <v>242</v>
      </c>
      <c r="N175" s="119"/>
      <c r="O175" s="119">
        <v>65.5</v>
      </c>
      <c r="P175" s="119">
        <v>56.6</v>
      </c>
      <c r="Q175" s="119">
        <v>74.400000000000006</v>
      </c>
      <c r="R175" s="135">
        <v>188</v>
      </c>
      <c r="S175" s="106"/>
    </row>
    <row r="176" spans="2:19" x14ac:dyDescent="0.25">
      <c r="B176" s="276"/>
      <c r="C176" s="107">
        <v>2020</v>
      </c>
      <c r="E176" s="119">
        <v>171.1</v>
      </c>
      <c r="F176" s="119">
        <v>156.80000000000001</v>
      </c>
      <c r="G176" s="119">
        <v>185.5</v>
      </c>
      <c r="H176" s="120">
        <v>496</v>
      </c>
      <c r="I176" s="134"/>
      <c r="J176" s="119">
        <v>102.1</v>
      </c>
      <c r="K176" s="119">
        <v>91</v>
      </c>
      <c r="L176" s="119">
        <v>113.1</v>
      </c>
      <c r="M176" s="135">
        <v>298</v>
      </c>
      <c r="N176" s="119"/>
      <c r="O176" s="119">
        <v>69.099999999999994</v>
      </c>
      <c r="P176" s="119">
        <v>59.9</v>
      </c>
      <c r="Q176" s="119">
        <v>78.3</v>
      </c>
      <c r="R176" s="135">
        <v>198</v>
      </c>
      <c r="S176" s="106"/>
    </row>
    <row r="177" spans="1:19" x14ac:dyDescent="0.25">
      <c r="A177" s="123"/>
      <c r="B177" s="277"/>
      <c r="C177" s="122">
        <v>2021</v>
      </c>
      <c r="D177" s="123"/>
      <c r="E177" s="124">
        <v>173.8</v>
      </c>
      <c r="F177" s="124">
        <v>159.5</v>
      </c>
      <c r="G177" s="124">
        <v>188.1</v>
      </c>
      <c r="H177" s="125">
        <v>517</v>
      </c>
      <c r="I177" s="137"/>
      <c r="J177" s="124">
        <v>102.4</v>
      </c>
      <c r="K177" s="124">
        <v>91.4</v>
      </c>
      <c r="L177" s="124">
        <v>113.4</v>
      </c>
      <c r="M177" s="138">
        <v>305</v>
      </c>
      <c r="N177" s="124"/>
      <c r="O177" s="124">
        <v>71.400000000000006</v>
      </c>
      <c r="P177" s="124">
        <v>62.2</v>
      </c>
      <c r="Q177" s="124">
        <v>80.599999999999994</v>
      </c>
      <c r="R177" s="138">
        <v>212</v>
      </c>
      <c r="S177" s="106"/>
    </row>
    <row r="178" spans="1:19" x14ac:dyDescent="0.25">
      <c r="B178" s="276">
        <v>9</v>
      </c>
      <c r="C178" s="107">
        <v>2001</v>
      </c>
      <c r="E178" s="119">
        <v>209.1</v>
      </c>
      <c r="F178" s="119">
        <v>189.9</v>
      </c>
      <c r="G178" s="119">
        <v>228.3</v>
      </c>
      <c r="H178" s="120">
        <v>418</v>
      </c>
      <c r="I178" s="134"/>
      <c r="J178" s="119">
        <v>109.7</v>
      </c>
      <c r="K178" s="119">
        <v>95.8</v>
      </c>
      <c r="L178" s="119">
        <v>123.7</v>
      </c>
      <c r="M178" s="135">
        <v>218</v>
      </c>
      <c r="N178" s="119"/>
      <c r="O178" s="119">
        <v>99.4</v>
      </c>
      <c r="P178" s="119">
        <v>86.2</v>
      </c>
      <c r="Q178" s="119">
        <v>112.6</v>
      </c>
      <c r="R178" s="135">
        <v>200</v>
      </c>
      <c r="S178" s="106"/>
    </row>
    <row r="179" spans="1:19" x14ac:dyDescent="0.25">
      <c r="B179" s="276"/>
      <c r="C179" s="107">
        <v>2002</v>
      </c>
      <c r="E179" s="119">
        <v>204</v>
      </c>
      <c r="F179" s="119">
        <v>185.2</v>
      </c>
      <c r="G179" s="119">
        <v>222.7</v>
      </c>
      <c r="H179" s="120">
        <v>417</v>
      </c>
      <c r="I179" s="134"/>
      <c r="J179" s="119">
        <v>105.2</v>
      </c>
      <c r="K179" s="119">
        <v>91.7</v>
      </c>
      <c r="L179" s="119">
        <v>118.7</v>
      </c>
      <c r="M179" s="135">
        <v>215</v>
      </c>
      <c r="N179" s="119"/>
      <c r="O179" s="119">
        <v>98.8</v>
      </c>
      <c r="P179" s="119">
        <v>85.7</v>
      </c>
      <c r="Q179" s="119">
        <v>111.9</v>
      </c>
      <c r="R179" s="135">
        <v>202</v>
      </c>
      <c r="S179" s="106"/>
    </row>
    <row r="180" spans="1:19" x14ac:dyDescent="0.25">
      <c r="B180" s="276"/>
      <c r="C180" s="107">
        <v>2003</v>
      </c>
      <c r="E180" s="119">
        <v>218</v>
      </c>
      <c r="F180" s="119">
        <v>198.8</v>
      </c>
      <c r="G180" s="119">
        <v>237.1</v>
      </c>
      <c r="H180" s="120">
        <v>455</v>
      </c>
      <c r="I180" s="134"/>
      <c r="J180" s="119">
        <v>109</v>
      </c>
      <c r="K180" s="119">
        <v>95.4</v>
      </c>
      <c r="L180" s="119">
        <v>122.6</v>
      </c>
      <c r="M180" s="135">
        <v>226.5</v>
      </c>
      <c r="N180" s="119"/>
      <c r="O180" s="119">
        <v>109</v>
      </c>
      <c r="P180" s="119">
        <v>95.4</v>
      </c>
      <c r="Q180" s="119">
        <v>122.5</v>
      </c>
      <c r="R180" s="135">
        <v>228.5</v>
      </c>
      <c r="S180" s="106"/>
    </row>
    <row r="181" spans="1:19" x14ac:dyDescent="0.25">
      <c r="B181" s="276"/>
      <c r="C181" s="107">
        <v>2004</v>
      </c>
      <c r="E181" s="119">
        <v>195.6</v>
      </c>
      <c r="F181" s="119">
        <v>177.4</v>
      </c>
      <c r="G181" s="119">
        <v>213.7</v>
      </c>
      <c r="H181" s="120">
        <v>409</v>
      </c>
      <c r="I181" s="134"/>
      <c r="J181" s="119">
        <v>103.1</v>
      </c>
      <c r="K181" s="119">
        <v>89.9</v>
      </c>
      <c r="L181" s="119">
        <v>116.3</v>
      </c>
      <c r="M181" s="135">
        <v>215.5</v>
      </c>
      <c r="N181" s="119"/>
      <c r="O181" s="119">
        <v>92.5</v>
      </c>
      <c r="P181" s="119">
        <v>80</v>
      </c>
      <c r="Q181" s="119">
        <v>105</v>
      </c>
      <c r="R181" s="135">
        <v>193.5</v>
      </c>
      <c r="S181" s="106"/>
    </row>
    <row r="182" spans="1:19" x14ac:dyDescent="0.25">
      <c r="B182" s="276"/>
      <c r="C182" s="107">
        <v>2005</v>
      </c>
      <c r="E182" s="119">
        <v>192.5</v>
      </c>
      <c r="F182" s="119">
        <v>174.6</v>
      </c>
      <c r="G182" s="119">
        <v>210.3</v>
      </c>
      <c r="H182" s="120">
        <v>412</v>
      </c>
      <c r="I182" s="134"/>
      <c r="J182" s="119">
        <v>101.2</v>
      </c>
      <c r="K182" s="119">
        <v>88.2</v>
      </c>
      <c r="L182" s="119">
        <v>114.3</v>
      </c>
      <c r="M182" s="135">
        <v>214.5</v>
      </c>
      <c r="N182" s="119"/>
      <c r="O182" s="119">
        <v>91.2</v>
      </c>
      <c r="P182" s="119">
        <v>79</v>
      </c>
      <c r="Q182" s="119">
        <v>103.5</v>
      </c>
      <c r="R182" s="135">
        <v>197.5</v>
      </c>
      <c r="S182" s="106"/>
    </row>
    <row r="183" spans="1:19" x14ac:dyDescent="0.25">
      <c r="B183" s="276"/>
      <c r="C183" s="107">
        <v>2006</v>
      </c>
      <c r="E183" s="119">
        <v>188.3</v>
      </c>
      <c r="F183" s="119">
        <v>170.7</v>
      </c>
      <c r="G183" s="119">
        <v>205.8</v>
      </c>
      <c r="H183" s="120">
        <v>405</v>
      </c>
      <c r="I183" s="134"/>
      <c r="J183" s="119">
        <v>104.7</v>
      </c>
      <c r="K183" s="119">
        <v>91.5</v>
      </c>
      <c r="L183" s="119">
        <v>117.9</v>
      </c>
      <c r="M183" s="135">
        <v>223</v>
      </c>
      <c r="N183" s="119"/>
      <c r="O183" s="119">
        <v>83.5</v>
      </c>
      <c r="P183" s="119">
        <v>71.900000000000006</v>
      </c>
      <c r="Q183" s="119">
        <v>95.2</v>
      </c>
      <c r="R183" s="135">
        <v>182</v>
      </c>
      <c r="S183" s="106"/>
    </row>
    <row r="184" spans="1:19" x14ac:dyDescent="0.25">
      <c r="B184" s="276"/>
      <c r="C184" s="107">
        <v>2007</v>
      </c>
      <c r="E184" s="119">
        <v>168.2</v>
      </c>
      <c r="F184" s="119">
        <v>152</v>
      </c>
      <c r="G184" s="119">
        <v>184.3</v>
      </c>
      <c r="H184" s="120">
        <v>384</v>
      </c>
      <c r="I184" s="134"/>
      <c r="J184" s="119">
        <v>83.9</v>
      </c>
      <c r="K184" s="119">
        <v>72.400000000000006</v>
      </c>
      <c r="L184" s="119">
        <v>95.4</v>
      </c>
      <c r="M184" s="135">
        <v>190.5</v>
      </c>
      <c r="N184" s="119"/>
      <c r="O184" s="119">
        <v>84.3</v>
      </c>
      <c r="P184" s="119">
        <v>72.900000000000006</v>
      </c>
      <c r="Q184" s="119">
        <v>95.7</v>
      </c>
      <c r="R184" s="135">
        <v>193.5</v>
      </c>
      <c r="S184" s="106"/>
    </row>
    <row r="185" spans="1:19" x14ac:dyDescent="0.25">
      <c r="B185" s="276"/>
      <c r="C185" s="107">
        <v>2008</v>
      </c>
      <c r="E185" s="119">
        <v>168.4</v>
      </c>
      <c r="F185" s="119">
        <v>152.4</v>
      </c>
      <c r="G185" s="119">
        <v>184.4</v>
      </c>
      <c r="H185" s="120">
        <v>392</v>
      </c>
      <c r="I185" s="134"/>
      <c r="J185" s="119">
        <v>89.8</v>
      </c>
      <c r="K185" s="119">
        <v>78.099999999999994</v>
      </c>
      <c r="L185" s="119">
        <v>101.6</v>
      </c>
      <c r="M185" s="135">
        <v>208</v>
      </c>
      <c r="N185" s="119"/>
      <c r="O185" s="119">
        <v>78.599999999999994</v>
      </c>
      <c r="P185" s="119">
        <v>67.7</v>
      </c>
      <c r="Q185" s="119">
        <v>89.5</v>
      </c>
      <c r="R185" s="135">
        <v>184</v>
      </c>
      <c r="S185" s="106"/>
    </row>
    <row r="186" spans="1:19" x14ac:dyDescent="0.25">
      <c r="B186" s="276"/>
      <c r="C186" s="107">
        <v>2009</v>
      </c>
      <c r="E186" s="119">
        <v>159.30000000000001</v>
      </c>
      <c r="F186" s="119">
        <v>144</v>
      </c>
      <c r="G186" s="119">
        <v>174.6</v>
      </c>
      <c r="H186" s="120">
        <v>382</v>
      </c>
      <c r="I186" s="134"/>
      <c r="J186" s="119">
        <v>81</v>
      </c>
      <c r="K186" s="119">
        <v>70</v>
      </c>
      <c r="L186" s="119">
        <v>92</v>
      </c>
      <c r="M186" s="135">
        <v>192</v>
      </c>
      <c r="N186" s="119"/>
      <c r="O186" s="119">
        <v>78.3</v>
      </c>
      <c r="P186" s="119">
        <v>67.599999999999994</v>
      </c>
      <c r="Q186" s="119">
        <v>89</v>
      </c>
      <c r="R186" s="135">
        <v>190</v>
      </c>
      <c r="S186" s="106"/>
    </row>
    <row r="187" spans="1:19" x14ac:dyDescent="0.25">
      <c r="B187" s="276"/>
      <c r="C187" s="107">
        <v>2010</v>
      </c>
      <c r="E187" s="119">
        <v>161.69999999999999</v>
      </c>
      <c r="F187" s="119">
        <v>146.4</v>
      </c>
      <c r="G187" s="119">
        <v>177</v>
      </c>
      <c r="H187" s="120">
        <v>392</v>
      </c>
      <c r="I187" s="134"/>
      <c r="J187" s="119">
        <v>86</v>
      </c>
      <c r="K187" s="119">
        <v>74.8</v>
      </c>
      <c r="L187" s="119">
        <v>97.2</v>
      </c>
      <c r="M187" s="135">
        <v>208</v>
      </c>
      <c r="N187" s="119"/>
      <c r="O187" s="119">
        <v>75.7</v>
      </c>
      <c r="P187" s="119">
        <v>65.2</v>
      </c>
      <c r="Q187" s="119">
        <v>86.2</v>
      </c>
      <c r="R187" s="135">
        <v>184</v>
      </c>
      <c r="S187" s="106"/>
    </row>
    <row r="188" spans="1:19" x14ac:dyDescent="0.25">
      <c r="B188" s="276"/>
      <c r="C188" s="107">
        <v>2011</v>
      </c>
      <c r="E188" s="119">
        <v>165.1</v>
      </c>
      <c r="F188" s="119">
        <v>149.9</v>
      </c>
      <c r="G188" s="119">
        <v>180.4</v>
      </c>
      <c r="H188" s="120">
        <v>412</v>
      </c>
      <c r="I188" s="134"/>
      <c r="J188" s="119">
        <v>92</v>
      </c>
      <c r="K188" s="119">
        <v>80.5</v>
      </c>
      <c r="L188" s="119">
        <v>103.4</v>
      </c>
      <c r="M188" s="135">
        <v>229</v>
      </c>
      <c r="N188" s="119"/>
      <c r="O188" s="119">
        <v>73.2</v>
      </c>
      <c r="P188" s="119">
        <v>63</v>
      </c>
      <c r="Q188" s="119">
        <v>83.3</v>
      </c>
      <c r="R188" s="135">
        <v>183</v>
      </c>
      <c r="S188" s="106"/>
    </row>
    <row r="189" spans="1:19" ht="14.25" customHeight="1" x14ac:dyDescent="0.25">
      <c r="B189" s="276"/>
      <c r="C189" s="107">
        <v>2012</v>
      </c>
      <c r="E189" s="119">
        <v>156.4</v>
      </c>
      <c r="F189" s="119">
        <v>141.6</v>
      </c>
      <c r="G189" s="119">
        <v>171.2</v>
      </c>
      <c r="H189" s="120">
        <v>395</v>
      </c>
      <c r="I189" s="134"/>
      <c r="J189" s="119">
        <v>85.1</v>
      </c>
      <c r="K189" s="119">
        <v>74.2</v>
      </c>
      <c r="L189" s="119">
        <v>96.1</v>
      </c>
      <c r="M189" s="135">
        <v>213.5</v>
      </c>
      <c r="N189" s="119"/>
      <c r="O189" s="119">
        <v>71.3</v>
      </c>
      <c r="P189" s="119">
        <v>61.3</v>
      </c>
      <c r="Q189" s="119">
        <v>81.2</v>
      </c>
      <c r="R189" s="135">
        <v>181.5</v>
      </c>
      <c r="S189" s="106"/>
    </row>
    <row r="190" spans="1:19" x14ac:dyDescent="0.25">
      <c r="B190" s="276"/>
      <c r="C190" s="107">
        <v>2013</v>
      </c>
      <c r="E190" s="119">
        <v>149.1</v>
      </c>
      <c r="F190" s="119">
        <v>135</v>
      </c>
      <c r="G190" s="119">
        <v>163.1</v>
      </c>
      <c r="H190" s="120">
        <v>394</v>
      </c>
      <c r="I190" s="134"/>
      <c r="J190" s="119">
        <v>80.599999999999994</v>
      </c>
      <c r="K190" s="119">
        <v>70.2</v>
      </c>
      <c r="L190" s="119">
        <v>91</v>
      </c>
      <c r="M190" s="135">
        <v>213</v>
      </c>
      <c r="N190" s="119"/>
      <c r="O190" s="119">
        <v>68.5</v>
      </c>
      <c r="P190" s="119">
        <v>58.9</v>
      </c>
      <c r="Q190" s="119">
        <v>78</v>
      </c>
      <c r="R190" s="135">
        <v>181</v>
      </c>
      <c r="S190" s="106"/>
    </row>
    <row r="191" spans="1:19" x14ac:dyDescent="0.25">
      <c r="B191" s="276"/>
      <c r="C191" s="107">
        <v>2014</v>
      </c>
      <c r="E191" s="119">
        <v>128.4</v>
      </c>
      <c r="F191" s="119">
        <v>115.1</v>
      </c>
      <c r="G191" s="119">
        <v>141.69999999999999</v>
      </c>
      <c r="H191" s="120">
        <v>329</v>
      </c>
      <c r="I191" s="134"/>
      <c r="J191" s="119">
        <v>75.8</v>
      </c>
      <c r="K191" s="119">
        <v>65.599999999999994</v>
      </c>
      <c r="L191" s="119">
        <v>86</v>
      </c>
      <c r="M191" s="135">
        <v>193</v>
      </c>
      <c r="N191" s="119"/>
      <c r="O191" s="119">
        <v>52.6</v>
      </c>
      <c r="P191" s="119">
        <v>44.1</v>
      </c>
      <c r="Q191" s="119">
        <v>61.1</v>
      </c>
      <c r="R191" s="135">
        <v>136</v>
      </c>
      <c r="S191" s="106"/>
    </row>
    <row r="192" spans="1:19" x14ac:dyDescent="0.25">
      <c r="B192" s="276"/>
      <c r="C192" s="107">
        <v>2015</v>
      </c>
      <c r="E192" s="119">
        <v>144.5</v>
      </c>
      <c r="F192" s="119">
        <v>130.6</v>
      </c>
      <c r="G192" s="119">
        <v>158.4</v>
      </c>
      <c r="H192" s="120">
        <v>379</v>
      </c>
      <c r="I192" s="134"/>
      <c r="J192" s="119">
        <v>79.900000000000006</v>
      </c>
      <c r="K192" s="119">
        <v>69.5</v>
      </c>
      <c r="L192" s="119">
        <v>90.2</v>
      </c>
      <c r="M192" s="135">
        <v>209</v>
      </c>
      <c r="N192" s="119"/>
      <c r="O192" s="119">
        <v>64.599999999999994</v>
      </c>
      <c r="P192" s="119">
        <v>55.3</v>
      </c>
      <c r="Q192" s="119">
        <v>73.900000000000006</v>
      </c>
      <c r="R192" s="135">
        <v>170</v>
      </c>
      <c r="S192" s="106"/>
    </row>
    <row r="193" spans="1:19" x14ac:dyDescent="0.25">
      <c r="B193" s="276"/>
      <c r="C193" s="107">
        <v>2016</v>
      </c>
      <c r="E193" s="119">
        <v>155.80000000000001</v>
      </c>
      <c r="F193" s="119">
        <v>141.6</v>
      </c>
      <c r="G193" s="119">
        <v>170.1</v>
      </c>
      <c r="H193" s="120">
        <v>417</v>
      </c>
      <c r="I193" s="134"/>
      <c r="J193" s="119">
        <v>77.8</v>
      </c>
      <c r="K193" s="119">
        <v>67.8</v>
      </c>
      <c r="L193" s="119">
        <v>87.9</v>
      </c>
      <c r="M193" s="135">
        <v>209.5</v>
      </c>
      <c r="N193" s="119"/>
      <c r="O193" s="119">
        <v>78</v>
      </c>
      <c r="P193" s="119">
        <v>67.900000000000006</v>
      </c>
      <c r="Q193" s="119">
        <v>88.2</v>
      </c>
      <c r="R193" s="135">
        <v>207.5</v>
      </c>
      <c r="S193" s="106"/>
    </row>
    <row r="194" spans="1:19" x14ac:dyDescent="0.25">
      <c r="B194" s="276"/>
      <c r="C194" s="107">
        <v>2017</v>
      </c>
      <c r="E194" s="119">
        <v>128.30000000000001</v>
      </c>
      <c r="F194" s="119">
        <v>115.5</v>
      </c>
      <c r="G194" s="119">
        <v>141.19999999999999</v>
      </c>
      <c r="H194" s="120">
        <v>347</v>
      </c>
      <c r="I194" s="134"/>
      <c r="J194" s="119">
        <v>72.5</v>
      </c>
      <c r="K194" s="119">
        <v>62.9</v>
      </c>
      <c r="L194" s="119">
        <v>82.2</v>
      </c>
      <c r="M194" s="135">
        <v>196.5</v>
      </c>
      <c r="N194" s="119"/>
      <c r="O194" s="119">
        <v>55.8</v>
      </c>
      <c r="P194" s="119">
        <v>47.3</v>
      </c>
      <c r="Q194" s="119">
        <v>64.3</v>
      </c>
      <c r="R194" s="135">
        <v>150.5</v>
      </c>
      <c r="S194" s="106"/>
    </row>
    <row r="195" spans="1:19" x14ac:dyDescent="0.25">
      <c r="B195" s="276"/>
      <c r="C195" s="107">
        <v>2018</v>
      </c>
      <c r="E195" s="119">
        <v>127.5</v>
      </c>
      <c r="F195" s="119">
        <v>114.8</v>
      </c>
      <c r="G195" s="119">
        <v>140.19999999999999</v>
      </c>
      <c r="H195" s="120">
        <v>352</v>
      </c>
      <c r="I195" s="134"/>
      <c r="J195" s="119">
        <v>62</v>
      </c>
      <c r="K195" s="119">
        <v>53.1</v>
      </c>
      <c r="L195" s="119">
        <v>70.900000000000006</v>
      </c>
      <c r="M195" s="135">
        <v>171</v>
      </c>
      <c r="N195" s="119"/>
      <c r="O195" s="119">
        <v>65.5</v>
      </c>
      <c r="P195" s="119">
        <v>56.4</v>
      </c>
      <c r="Q195" s="119">
        <v>74.599999999999994</v>
      </c>
      <c r="R195" s="135">
        <v>181</v>
      </c>
      <c r="S195" s="106"/>
    </row>
    <row r="196" spans="1:19" x14ac:dyDescent="0.25">
      <c r="B196" s="276"/>
      <c r="C196" s="107">
        <v>2019</v>
      </c>
      <c r="E196" s="119">
        <v>137.19999999999999</v>
      </c>
      <c r="F196" s="119">
        <v>124.2</v>
      </c>
      <c r="G196" s="119">
        <v>150.30000000000001</v>
      </c>
      <c r="H196" s="120">
        <v>386</v>
      </c>
      <c r="I196" s="134"/>
      <c r="J196" s="119">
        <v>79.3</v>
      </c>
      <c r="K196" s="119">
        <v>69.400000000000006</v>
      </c>
      <c r="L196" s="119">
        <v>89.2</v>
      </c>
      <c r="M196" s="135">
        <v>223.5</v>
      </c>
      <c r="N196" s="119"/>
      <c r="O196" s="119">
        <v>58</v>
      </c>
      <c r="P196" s="119">
        <v>49.5</v>
      </c>
      <c r="Q196" s="119">
        <v>66.5</v>
      </c>
      <c r="R196" s="135">
        <v>162.5</v>
      </c>
      <c r="S196" s="106"/>
    </row>
    <row r="197" spans="1:19" x14ac:dyDescent="0.25">
      <c r="B197" s="276"/>
      <c r="C197" s="107">
        <v>2020</v>
      </c>
      <c r="E197" s="119">
        <v>135.9</v>
      </c>
      <c r="F197" s="119">
        <v>123</v>
      </c>
      <c r="G197" s="119">
        <v>148.69999999999999</v>
      </c>
      <c r="H197" s="120">
        <v>389</v>
      </c>
      <c r="I197" s="134"/>
      <c r="J197" s="119">
        <v>73.900000000000006</v>
      </c>
      <c r="K197" s="119">
        <v>64.400000000000006</v>
      </c>
      <c r="L197" s="119">
        <v>83.4</v>
      </c>
      <c r="M197" s="135">
        <v>212</v>
      </c>
      <c r="N197" s="119"/>
      <c r="O197" s="119">
        <v>62</v>
      </c>
      <c r="P197" s="119">
        <v>53.2</v>
      </c>
      <c r="Q197" s="119">
        <v>70.7</v>
      </c>
      <c r="R197" s="135">
        <v>177</v>
      </c>
      <c r="S197" s="106"/>
    </row>
    <row r="198" spans="1:19" x14ac:dyDescent="0.25">
      <c r="A198" s="123"/>
      <c r="B198" s="277"/>
      <c r="C198" s="122">
        <v>2021</v>
      </c>
      <c r="D198" s="123"/>
      <c r="E198" s="124">
        <v>142.30000000000001</v>
      </c>
      <c r="F198" s="124">
        <v>129.1</v>
      </c>
      <c r="G198" s="124">
        <v>155.4</v>
      </c>
      <c r="H198" s="125">
        <v>409</v>
      </c>
      <c r="I198" s="137"/>
      <c r="J198" s="124">
        <v>79</v>
      </c>
      <c r="K198" s="124">
        <v>69.2</v>
      </c>
      <c r="L198" s="124">
        <v>88.8</v>
      </c>
      <c r="M198" s="138">
        <v>228</v>
      </c>
      <c r="N198" s="124"/>
      <c r="O198" s="124">
        <v>63.3</v>
      </c>
      <c r="P198" s="124">
        <v>54.5</v>
      </c>
      <c r="Q198" s="124">
        <v>72.099999999999994</v>
      </c>
      <c r="R198" s="138">
        <v>181</v>
      </c>
      <c r="S198" s="106"/>
    </row>
    <row r="199" spans="1:19" ht="14.25" customHeight="1" x14ac:dyDescent="0.25">
      <c r="B199" s="256" t="s">
        <v>95</v>
      </c>
      <c r="C199" s="107">
        <v>2001</v>
      </c>
      <c r="E199" s="119">
        <v>170.9</v>
      </c>
      <c r="F199" s="119">
        <v>154.1</v>
      </c>
      <c r="G199" s="119">
        <v>187.7</v>
      </c>
      <c r="H199" s="120">
        <v>365</v>
      </c>
      <c r="I199" s="134"/>
      <c r="J199" s="119">
        <v>89.8</v>
      </c>
      <c r="K199" s="119">
        <v>77.599999999999994</v>
      </c>
      <c r="L199" s="119">
        <v>102</v>
      </c>
      <c r="M199" s="135">
        <v>191</v>
      </c>
      <c r="N199" s="119"/>
      <c r="O199" s="119">
        <v>81.099999999999994</v>
      </c>
      <c r="P199" s="119">
        <v>69.5</v>
      </c>
      <c r="Q199" s="119">
        <v>92.6</v>
      </c>
      <c r="R199" s="135">
        <v>174</v>
      </c>
      <c r="S199" s="106"/>
    </row>
    <row r="200" spans="1:19" x14ac:dyDescent="0.25">
      <c r="B200" s="256"/>
      <c r="C200" s="107">
        <v>2002</v>
      </c>
      <c r="E200" s="119">
        <v>182.6</v>
      </c>
      <c r="F200" s="119">
        <v>165.3</v>
      </c>
      <c r="G200" s="119">
        <v>200</v>
      </c>
      <c r="H200" s="120">
        <v>389</v>
      </c>
      <c r="I200" s="134"/>
      <c r="J200" s="119">
        <v>91.4</v>
      </c>
      <c r="K200" s="119">
        <v>79.099999999999994</v>
      </c>
      <c r="L200" s="119">
        <v>103.7</v>
      </c>
      <c r="M200" s="135">
        <v>194</v>
      </c>
      <c r="N200" s="119"/>
      <c r="O200" s="119">
        <v>91.2</v>
      </c>
      <c r="P200" s="119">
        <v>79</v>
      </c>
      <c r="Q200" s="119">
        <v>103.5</v>
      </c>
      <c r="R200" s="135">
        <v>195</v>
      </c>
      <c r="S200" s="106"/>
    </row>
    <row r="201" spans="1:19" x14ac:dyDescent="0.25">
      <c r="B201" s="256"/>
      <c r="C201" s="107">
        <v>2003</v>
      </c>
      <c r="E201" s="119">
        <v>167.6</v>
      </c>
      <c r="F201" s="119">
        <v>151.19999999999999</v>
      </c>
      <c r="G201" s="119">
        <v>184</v>
      </c>
      <c r="H201" s="120">
        <v>368</v>
      </c>
      <c r="I201" s="134"/>
      <c r="J201" s="119">
        <v>74.599999999999994</v>
      </c>
      <c r="K201" s="119">
        <v>63.7</v>
      </c>
      <c r="L201" s="119">
        <v>85.6</v>
      </c>
      <c r="M201" s="135">
        <v>163</v>
      </c>
      <c r="N201" s="119"/>
      <c r="O201" s="119">
        <v>93</v>
      </c>
      <c r="P201" s="119">
        <v>80.8</v>
      </c>
      <c r="Q201" s="119">
        <v>105.2</v>
      </c>
      <c r="R201" s="135">
        <v>205</v>
      </c>
      <c r="S201" s="106"/>
    </row>
    <row r="202" spans="1:19" x14ac:dyDescent="0.25">
      <c r="B202" s="256"/>
      <c r="C202" s="107">
        <v>2004</v>
      </c>
      <c r="E202" s="119">
        <v>162.5</v>
      </c>
      <c r="F202" s="119">
        <v>146.1</v>
      </c>
      <c r="G202" s="119">
        <v>178.8</v>
      </c>
      <c r="H202" s="120">
        <v>348</v>
      </c>
      <c r="I202" s="134"/>
      <c r="J202" s="119">
        <v>83.7</v>
      </c>
      <c r="K202" s="119">
        <v>71.900000000000006</v>
      </c>
      <c r="L202" s="119">
        <v>95.4</v>
      </c>
      <c r="M202" s="135">
        <v>180</v>
      </c>
      <c r="N202" s="119"/>
      <c r="O202" s="119">
        <v>78.8</v>
      </c>
      <c r="P202" s="119">
        <v>67.400000000000006</v>
      </c>
      <c r="Q202" s="119">
        <v>90.2</v>
      </c>
      <c r="R202" s="135">
        <v>168</v>
      </c>
      <c r="S202" s="106"/>
    </row>
    <row r="203" spans="1:19" x14ac:dyDescent="0.25">
      <c r="B203" s="256"/>
      <c r="C203" s="107">
        <v>2005</v>
      </c>
      <c r="E203" s="119">
        <v>158.9</v>
      </c>
      <c r="F203" s="119">
        <v>142.9</v>
      </c>
      <c r="G203" s="119">
        <v>175</v>
      </c>
      <c r="H203" s="120">
        <v>345</v>
      </c>
      <c r="I203" s="134"/>
      <c r="J203" s="119">
        <v>84.9</v>
      </c>
      <c r="K203" s="119">
        <v>73</v>
      </c>
      <c r="L203" s="119">
        <v>96.7</v>
      </c>
      <c r="M203" s="135">
        <v>180.5</v>
      </c>
      <c r="N203" s="119"/>
      <c r="O203" s="119">
        <v>74.099999999999994</v>
      </c>
      <c r="P203" s="119">
        <v>63.2</v>
      </c>
      <c r="Q203" s="119">
        <v>84.9</v>
      </c>
      <c r="R203" s="135">
        <v>164.5</v>
      </c>
      <c r="S203" s="106"/>
    </row>
    <row r="204" spans="1:19" x14ac:dyDescent="0.25">
      <c r="B204" s="256"/>
      <c r="C204" s="107">
        <v>2006</v>
      </c>
      <c r="E204" s="119">
        <v>156.19999999999999</v>
      </c>
      <c r="F204" s="119">
        <v>140.4</v>
      </c>
      <c r="G204" s="119">
        <v>172</v>
      </c>
      <c r="H204" s="120">
        <v>343</v>
      </c>
      <c r="I204" s="134"/>
      <c r="J204" s="119">
        <v>72.599999999999994</v>
      </c>
      <c r="K204" s="119">
        <v>61.8</v>
      </c>
      <c r="L204" s="119">
        <v>83.4</v>
      </c>
      <c r="M204" s="135">
        <v>159.5</v>
      </c>
      <c r="N204" s="119"/>
      <c r="O204" s="119">
        <v>83.6</v>
      </c>
      <c r="P204" s="119">
        <v>72</v>
      </c>
      <c r="Q204" s="119">
        <v>95.2</v>
      </c>
      <c r="R204" s="135">
        <v>183.5</v>
      </c>
      <c r="S204" s="106"/>
    </row>
    <row r="205" spans="1:19" x14ac:dyDescent="0.25">
      <c r="B205" s="256"/>
      <c r="C205" s="107">
        <v>2007</v>
      </c>
      <c r="E205" s="119">
        <v>149.9</v>
      </c>
      <c r="F205" s="119">
        <v>134.5</v>
      </c>
      <c r="G205" s="119">
        <v>165.3</v>
      </c>
      <c r="H205" s="120">
        <v>333</v>
      </c>
      <c r="I205" s="134"/>
      <c r="J205" s="119">
        <v>69.2</v>
      </c>
      <c r="K205" s="119">
        <v>58.7</v>
      </c>
      <c r="L205" s="119">
        <v>79.7</v>
      </c>
      <c r="M205" s="135">
        <v>154</v>
      </c>
      <c r="N205" s="119"/>
      <c r="O205" s="119">
        <v>80.8</v>
      </c>
      <c r="P205" s="119">
        <v>69.400000000000006</v>
      </c>
      <c r="Q205" s="119">
        <v>92.1</v>
      </c>
      <c r="R205" s="135">
        <v>179</v>
      </c>
      <c r="S205" s="106"/>
    </row>
    <row r="206" spans="1:19" x14ac:dyDescent="0.25">
      <c r="B206" s="256"/>
      <c r="C206" s="107">
        <v>2008</v>
      </c>
      <c r="E206" s="119">
        <v>127.8</v>
      </c>
      <c r="F206" s="119">
        <v>113.8</v>
      </c>
      <c r="G206" s="119">
        <v>141.9</v>
      </c>
      <c r="H206" s="120">
        <v>292</v>
      </c>
      <c r="I206" s="134"/>
      <c r="J206" s="119">
        <v>65</v>
      </c>
      <c r="K206" s="119">
        <v>55</v>
      </c>
      <c r="L206" s="119">
        <v>75</v>
      </c>
      <c r="M206" s="135">
        <v>148</v>
      </c>
      <c r="N206" s="119"/>
      <c r="O206" s="119">
        <v>62.9</v>
      </c>
      <c r="P206" s="119">
        <v>53</v>
      </c>
      <c r="Q206" s="119">
        <v>72.7</v>
      </c>
      <c r="R206" s="135">
        <v>144</v>
      </c>
      <c r="S206" s="106"/>
    </row>
    <row r="207" spans="1:19" x14ac:dyDescent="0.25">
      <c r="B207" s="256"/>
      <c r="C207" s="107">
        <v>2009</v>
      </c>
      <c r="E207" s="119">
        <v>139.4</v>
      </c>
      <c r="F207" s="119">
        <v>124.9</v>
      </c>
      <c r="G207" s="119">
        <v>153.9</v>
      </c>
      <c r="H207" s="120">
        <v>325</v>
      </c>
      <c r="I207" s="134"/>
      <c r="J207" s="119">
        <v>68.599999999999994</v>
      </c>
      <c r="K207" s="119">
        <v>58.4</v>
      </c>
      <c r="L207" s="119">
        <v>78.900000000000006</v>
      </c>
      <c r="M207" s="135">
        <v>159</v>
      </c>
      <c r="N207" s="119"/>
      <c r="O207" s="119">
        <v>70.8</v>
      </c>
      <c r="P207" s="119">
        <v>60.5</v>
      </c>
      <c r="Q207" s="119">
        <v>81.099999999999994</v>
      </c>
      <c r="R207" s="135">
        <v>166</v>
      </c>
      <c r="S207" s="106"/>
    </row>
    <row r="208" spans="1:19" x14ac:dyDescent="0.25">
      <c r="B208" s="256"/>
      <c r="C208" s="107">
        <v>2010</v>
      </c>
      <c r="E208" s="119">
        <v>131.69999999999999</v>
      </c>
      <c r="F208" s="119">
        <v>117.5</v>
      </c>
      <c r="G208" s="119">
        <v>145.9</v>
      </c>
      <c r="H208" s="120">
        <v>303</v>
      </c>
      <c r="I208" s="134"/>
      <c r="J208" s="119">
        <v>76.7</v>
      </c>
      <c r="K208" s="119">
        <v>65.8</v>
      </c>
      <c r="L208" s="119">
        <v>87.6</v>
      </c>
      <c r="M208" s="135">
        <v>174.5</v>
      </c>
      <c r="N208" s="119"/>
      <c r="O208" s="119">
        <v>54.9</v>
      </c>
      <c r="P208" s="119">
        <v>45.8</v>
      </c>
      <c r="Q208" s="119">
        <v>64</v>
      </c>
      <c r="R208" s="135">
        <v>128.5</v>
      </c>
      <c r="S208" s="106"/>
    </row>
    <row r="209" spans="1:19" x14ac:dyDescent="0.25">
      <c r="B209" s="256"/>
      <c r="C209" s="107">
        <v>2011</v>
      </c>
      <c r="E209" s="119">
        <v>132.9</v>
      </c>
      <c r="F209" s="119">
        <v>118.8</v>
      </c>
      <c r="G209" s="119">
        <v>147</v>
      </c>
      <c r="H209" s="120">
        <v>313</v>
      </c>
      <c r="I209" s="134"/>
      <c r="J209" s="119">
        <v>69.7</v>
      </c>
      <c r="K209" s="119">
        <v>59.4</v>
      </c>
      <c r="L209" s="119">
        <v>80</v>
      </c>
      <c r="M209" s="135">
        <v>162.5</v>
      </c>
      <c r="N209" s="119"/>
      <c r="O209" s="119">
        <v>63.2</v>
      </c>
      <c r="P209" s="119">
        <v>53.5</v>
      </c>
      <c r="Q209" s="119">
        <v>72.900000000000006</v>
      </c>
      <c r="R209" s="135">
        <v>150.5</v>
      </c>
    </row>
    <row r="210" spans="1:19" x14ac:dyDescent="0.25">
      <c r="B210" s="256"/>
      <c r="C210" s="107">
        <v>2012</v>
      </c>
      <c r="E210" s="119">
        <v>140.6</v>
      </c>
      <c r="F210" s="119">
        <v>126.2</v>
      </c>
      <c r="G210" s="119">
        <v>155</v>
      </c>
      <c r="H210" s="120">
        <v>336</v>
      </c>
      <c r="I210" s="134"/>
      <c r="J210" s="119">
        <v>67</v>
      </c>
      <c r="K210" s="119">
        <v>57</v>
      </c>
      <c r="L210" s="119">
        <v>76.900000000000006</v>
      </c>
      <c r="M210" s="135">
        <v>160</v>
      </c>
      <c r="N210" s="119"/>
      <c r="O210" s="119">
        <v>73.7</v>
      </c>
      <c r="P210" s="119">
        <v>63.2</v>
      </c>
      <c r="Q210" s="119">
        <v>84.1</v>
      </c>
      <c r="R210" s="135">
        <v>176</v>
      </c>
    </row>
    <row r="211" spans="1:19" ht="12.75" customHeight="1" x14ac:dyDescent="0.25">
      <c r="B211" s="256"/>
      <c r="C211" s="107">
        <v>2013</v>
      </c>
      <c r="E211" s="119">
        <v>137.4</v>
      </c>
      <c r="F211" s="119">
        <v>123.3</v>
      </c>
      <c r="G211" s="119">
        <v>151.5</v>
      </c>
      <c r="H211" s="120">
        <v>334</v>
      </c>
      <c r="I211" s="134"/>
      <c r="J211" s="119">
        <v>73.5</v>
      </c>
      <c r="K211" s="119">
        <v>63.2</v>
      </c>
      <c r="L211" s="119">
        <v>83.8</v>
      </c>
      <c r="M211" s="135">
        <v>179</v>
      </c>
      <c r="N211" s="119"/>
      <c r="O211" s="119">
        <v>63.9</v>
      </c>
      <c r="P211" s="119">
        <v>54.2</v>
      </c>
      <c r="Q211" s="119">
        <v>73.5</v>
      </c>
      <c r="R211" s="135">
        <v>155</v>
      </c>
    </row>
    <row r="212" spans="1:19" x14ac:dyDescent="0.25">
      <c r="B212" s="256"/>
      <c r="C212" s="107">
        <v>2014</v>
      </c>
      <c r="E212" s="119">
        <v>122.7</v>
      </c>
      <c r="F212" s="119">
        <v>109.6</v>
      </c>
      <c r="G212" s="119">
        <v>135.80000000000001</v>
      </c>
      <c r="H212" s="120">
        <v>308</v>
      </c>
      <c r="I212" s="134"/>
      <c r="J212" s="119">
        <v>64.400000000000006</v>
      </c>
      <c r="K212" s="119">
        <v>54.9</v>
      </c>
      <c r="L212" s="119">
        <v>74</v>
      </c>
      <c r="M212" s="135">
        <v>161</v>
      </c>
      <c r="N212" s="119"/>
      <c r="O212" s="119">
        <v>58.3</v>
      </c>
      <c r="P212" s="119">
        <v>49.2</v>
      </c>
      <c r="Q212" s="119">
        <v>67.3</v>
      </c>
      <c r="R212" s="135">
        <v>147</v>
      </c>
    </row>
    <row r="213" spans="1:19" ht="12.75" customHeight="1" x14ac:dyDescent="0.25">
      <c r="B213" s="256"/>
      <c r="C213" s="107">
        <v>2015</v>
      </c>
      <c r="E213" s="119">
        <v>104.7</v>
      </c>
      <c r="F213" s="119">
        <v>92.7</v>
      </c>
      <c r="G213" s="119">
        <v>116.8</v>
      </c>
      <c r="H213" s="120">
        <v>267</v>
      </c>
      <c r="I213" s="134"/>
      <c r="J213" s="119">
        <v>60.5</v>
      </c>
      <c r="K213" s="119">
        <v>51.4</v>
      </c>
      <c r="L213" s="119">
        <v>69.7</v>
      </c>
      <c r="M213" s="135">
        <v>154</v>
      </c>
      <c r="N213" s="119"/>
      <c r="O213" s="119">
        <v>44.2</v>
      </c>
      <c r="P213" s="119">
        <v>36.4</v>
      </c>
      <c r="Q213" s="119">
        <v>52</v>
      </c>
      <c r="R213" s="135">
        <v>113</v>
      </c>
    </row>
    <row r="214" spans="1:19" ht="12.75" customHeight="1" x14ac:dyDescent="0.25">
      <c r="B214" s="256"/>
      <c r="C214" s="107">
        <v>2016</v>
      </c>
      <c r="E214" s="119">
        <v>117.8</v>
      </c>
      <c r="F214" s="119">
        <v>105.2</v>
      </c>
      <c r="G214" s="119">
        <v>130.4</v>
      </c>
      <c r="H214" s="120">
        <v>306</v>
      </c>
      <c r="I214" s="134"/>
      <c r="J214" s="119">
        <v>61.4</v>
      </c>
      <c r="K214" s="119">
        <v>52.3</v>
      </c>
      <c r="L214" s="119">
        <v>70.5</v>
      </c>
      <c r="M214" s="135">
        <v>159</v>
      </c>
      <c r="N214" s="119"/>
      <c r="O214" s="119">
        <v>56.4</v>
      </c>
      <c r="P214" s="119">
        <v>47.7</v>
      </c>
      <c r="Q214" s="119">
        <v>65.099999999999994</v>
      </c>
      <c r="R214" s="135">
        <v>147</v>
      </c>
    </row>
    <row r="215" spans="1:19" ht="12.75" customHeight="1" x14ac:dyDescent="0.25">
      <c r="B215" s="256"/>
      <c r="C215" s="107">
        <v>2017</v>
      </c>
      <c r="E215" s="119">
        <v>114.9</v>
      </c>
      <c r="F215" s="119">
        <v>102.6</v>
      </c>
      <c r="G215" s="119">
        <v>127.2</v>
      </c>
      <c r="H215" s="120">
        <v>306</v>
      </c>
      <c r="I215" s="134"/>
      <c r="J215" s="119">
        <v>60.3</v>
      </c>
      <c r="K215" s="119">
        <v>51.4</v>
      </c>
      <c r="L215" s="119">
        <v>69.3</v>
      </c>
      <c r="M215" s="135">
        <v>160</v>
      </c>
      <c r="N215" s="119"/>
      <c r="O215" s="119">
        <v>54.5</v>
      </c>
      <c r="P215" s="119">
        <v>46.1</v>
      </c>
      <c r="Q215" s="119">
        <v>63</v>
      </c>
      <c r="R215" s="135">
        <v>146</v>
      </c>
    </row>
    <row r="216" spans="1:19" x14ac:dyDescent="0.25">
      <c r="B216" s="256"/>
      <c r="C216" s="107">
        <v>2018</v>
      </c>
      <c r="E216" s="119">
        <v>101</v>
      </c>
      <c r="F216" s="119">
        <v>89.5</v>
      </c>
      <c r="G216" s="119">
        <v>112.4</v>
      </c>
      <c r="H216" s="120">
        <v>272</v>
      </c>
      <c r="I216" s="134"/>
      <c r="J216" s="119">
        <v>53.4</v>
      </c>
      <c r="K216" s="119">
        <v>45.1</v>
      </c>
      <c r="L216" s="119">
        <v>61.6</v>
      </c>
      <c r="M216" s="135">
        <v>145</v>
      </c>
      <c r="N216" s="119"/>
      <c r="O216" s="119">
        <v>47.6</v>
      </c>
      <c r="P216" s="119">
        <v>39.700000000000003</v>
      </c>
      <c r="Q216" s="119">
        <v>55.5</v>
      </c>
      <c r="R216" s="135">
        <v>127</v>
      </c>
    </row>
    <row r="217" spans="1:19" x14ac:dyDescent="0.25">
      <c r="B217" s="256"/>
      <c r="C217" s="107">
        <v>2019</v>
      </c>
      <c r="E217" s="119">
        <v>108.8</v>
      </c>
      <c r="F217" s="119">
        <v>97</v>
      </c>
      <c r="G217" s="119">
        <v>120.6</v>
      </c>
      <c r="H217" s="120">
        <v>298</v>
      </c>
      <c r="I217" s="134"/>
      <c r="J217" s="119">
        <v>56.6</v>
      </c>
      <c r="K217" s="119">
        <v>48.1</v>
      </c>
      <c r="L217" s="119">
        <v>65.099999999999994</v>
      </c>
      <c r="M217" s="135">
        <v>156</v>
      </c>
      <c r="N217" s="119"/>
      <c r="O217" s="119">
        <v>52.2</v>
      </c>
      <c r="P217" s="119">
        <v>44</v>
      </c>
      <c r="Q217" s="119">
        <v>60.4</v>
      </c>
      <c r="R217" s="135">
        <v>142</v>
      </c>
    </row>
    <row r="218" spans="1:19" x14ac:dyDescent="0.25">
      <c r="B218" s="256"/>
      <c r="C218" s="107">
        <v>2020</v>
      </c>
      <c r="E218" s="119">
        <v>103.4</v>
      </c>
      <c r="F218" s="119">
        <v>92</v>
      </c>
      <c r="G218" s="119">
        <v>114.7</v>
      </c>
      <c r="H218" s="120">
        <v>290</v>
      </c>
      <c r="I218" s="134"/>
      <c r="J218" s="119">
        <v>63.7</v>
      </c>
      <c r="K218" s="119">
        <v>54.8</v>
      </c>
      <c r="L218" s="119">
        <v>72.599999999999994</v>
      </c>
      <c r="M218" s="135">
        <v>179</v>
      </c>
      <c r="N218" s="119"/>
      <c r="O218" s="119">
        <v>39.700000000000003</v>
      </c>
      <c r="P218" s="119">
        <v>32.6</v>
      </c>
      <c r="Q218" s="119">
        <v>46.7</v>
      </c>
      <c r="R218" s="135">
        <v>111</v>
      </c>
    </row>
    <row r="219" spans="1:19" x14ac:dyDescent="0.25">
      <c r="A219" s="123"/>
      <c r="B219" s="274"/>
      <c r="C219" s="122">
        <v>2021</v>
      </c>
      <c r="D219" s="123"/>
      <c r="E219" s="124">
        <v>118.7</v>
      </c>
      <c r="F219" s="124">
        <v>106.4</v>
      </c>
      <c r="G219" s="124">
        <v>131</v>
      </c>
      <c r="H219" s="125">
        <v>328</v>
      </c>
      <c r="I219" s="137"/>
      <c r="J219" s="124">
        <v>62.8</v>
      </c>
      <c r="K219" s="124">
        <v>53.9</v>
      </c>
      <c r="L219" s="124">
        <v>71.7</v>
      </c>
      <c r="M219" s="138">
        <v>176</v>
      </c>
      <c r="N219" s="124"/>
      <c r="O219" s="124">
        <v>55.9</v>
      </c>
      <c r="P219" s="124">
        <v>47.3</v>
      </c>
      <c r="Q219" s="124">
        <v>64.400000000000006</v>
      </c>
      <c r="R219" s="138">
        <v>152</v>
      </c>
      <c r="S219" s="106"/>
    </row>
    <row r="221" spans="1:19" x14ac:dyDescent="0.25">
      <c r="A221" s="108" t="s">
        <v>78</v>
      </c>
      <c r="B221" s="43"/>
      <c r="C221" s="43"/>
      <c r="D221" s="43"/>
      <c r="E221" s="43"/>
      <c r="F221" s="43"/>
      <c r="G221" s="43"/>
      <c r="H221" s="43"/>
      <c r="I221" s="43"/>
      <c r="J221" s="43"/>
      <c r="K221" s="43"/>
      <c r="L221" s="43"/>
      <c r="M221" s="43"/>
      <c r="N221" s="43"/>
      <c r="O221" s="43"/>
      <c r="P221" s="43"/>
      <c r="Q221" s="43"/>
      <c r="R221" s="43"/>
    </row>
    <row r="222" spans="1:19" ht="13.2" customHeight="1" x14ac:dyDescent="0.25">
      <c r="A222" s="251" t="s">
        <v>75</v>
      </c>
      <c r="B222" s="251"/>
      <c r="C222" s="251"/>
      <c r="D222" s="251"/>
      <c r="E222" s="251"/>
      <c r="F222" s="251"/>
      <c r="G222" s="251"/>
      <c r="H222" s="251"/>
      <c r="I222" s="251"/>
      <c r="J222" s="251"/>
      <c r="K222" s="75"/>
      <c r="L222" s="75"/>
      <c r="M222" s="75"/>
      <c r="N222" s="75"/>
      <c r="O222" s="75"/>
      <c r="P222" s="75"/>
      <c r="Q222" s="75"/>
      <c r="R222" s="75"/>
    </row>
    <row r="223" spans="1:19" x14ac:dyDescent="0.25">
      <c r="A223" s="251"/>
      <c r="B223" s="251"/>
      <c r="C223" s="251"/>
      <c r="D223" s="251"/>
      <c r="E223" s="251"/>
      <c r="F223" s="251"/>
      <c r="G223" s="251"/>
      <c r="H223" s="251"/>
      <c r="I223" s="251"/>
      <c r="J223" s="251"/>
      <c r="K223" s="75"/>
      <c r="L223" s="75"/>
      <c r="M223" s="75"/>
      <c r="N223" s="75"/>
      <c r="O223" s="75"/>
      <c r="P223" s="75"/>
      <c r="Q223" s="75"/>
      <c r="R223" s="75"/>
    </row>
    <row r="224" spans="1:19" x14ac:dyDescent="0.25">
      <c r="A224" s="251" t="s">
        <v>85</v>
      </c>
      <c r="B224" s="251"/>
      <c r="C224" s="251"/>
      <c r="D224" s="251"/>
      <c r="E224" s="251"/>
      <c r="F224" s="251"/>
      <c r="G224" s="251"/>
      <c r="H224" s="251"/>
      <c r="I224" s="251"/>
      <c r="J224" s="251"/>
      <c r="K224" s="251"/>
      <c r="L224" s="251"/>
      <c r="M224" s="251"/>
      <c r="N224" s="251"/>
      <c r="O224" s="251"/>
      <c r="P224" s="251"/>
      <c r="Q224" s="251"/>
      <c r="R224" s="251"/>
    </row>
    <row r="225" spans="1:18" x14ac:dyDescent="0.25">
      <c r="A225" s="287" t="s">
        <v>82</v>
      </c>
      <c r="B225" s="287"/>
      <c r="C225" s="287"/>
      <c r="D225" s="287"/>
      <c r="E225" s="287"/>
      <c r="F225" s="287"/>
      <c r="G225" s="287"/>
      <c r="H225" s="287"/>
      <c r="I225" s="287"/>
      <c r="J225" s="287"/>
      <c r="K225" s="287"/>
      <c r="L225" s="287"/>
      <c r="M225" s="287"/>
      <c r="N225" s="287"/>
      <c r="O225" s="287"/>
      <c r="P225" s="287"/>
      <c r="Q225" s="287"/>
      <c r="R225" s="287"/>
    </row>
    <row r="226" spans="1:18" x14ac:dyDescent="0.25">
      <c r="A226" s="251" t="s">
        <v>86</v>
      </c>
      <c r="B226" s="251"/>
      <c r="C226" s="251"/>
      <c r="D226" s="251"/>
      <c r="E226" s="251"/>
      <c r="F226" s="251"/>
      <c r="G226" s="251"/>
      <c r="H226" s="251"/>
      <c r="I226" s="251"/>
      <c r="J226" s="251"/>
      <c r="K226" s="251"/>
      <c r="L226" s="251"/>
      <c r="M226" s="251"/>
      <c r="N226" s="251"/>
      <c r="O226" s="251"/>
      <c r="P226" s="251"/>
      <c r="Q226" s="251"/>
      <c r="R226" s="251"/>
    </row>
    <row r="227" spans="1:18" x14ac:dyDescent="0.25">
      <c r="A227" s="252" t="s">
        <v>83</v>
      </c>
      <c r="B227" s="252"/>
      <c r="C227" s="252"/>
      <c r="D227" s="252"/>
      <c r="E227" s="252"/>
      <c r="F227" s="252"/>
      <c r="G227" s="252"/>
      <c r="H227" s="252"/>
      <c r="I227" s="252"/>
      <c r="J227" s="252"/>
      <c r="K227" s="252"/>
      <c r="L227" s="252"/>
      <c r="M227" s="252"/>
      <c r="N227" s="252"/>
      <c r="O227" s="252"/>
      <c r="P227" s="252"/>
      <c r="Q227" s="252"/>
      <c r="R227" s="252"/>
    </row>
    <row r="228" spans="1:18" x14ac:dyDescent="0.25">
      <c r="A228" s="43"/>
      <c r="B228" s="43"/>
      <c r="C228" s="43"/>
      <c r="D228" s="43"/>
      <c r="E228" s="43"/>
      <c r="F228" s="43"/>
      <c r="G228" s="43"/>
      <c r="H228" s="43"/>
      <c r="I228" s="43"/>
      <c r="J228" s="43"/>
      <c r="K228" s="43"/>
      <c r="L228" s="43"/>
      <c r="M228" s="43"/>
      <c r="N228" s="43"/>
      <c r="O228" s="43"/>
      <c r="P228" s="43"/>
      <c r="Q228" s="43"/>
      <c r="R228" s="43"/>
    </row>
    <row r="229" spans="1:18" x14ac:dyDescent="0.25">
      <c r="A229" s="283" t="s">
        <v>351</v>
      </c>
      <c r="B229" s="283"/>
      <c r="C229" s="283"/>
      <c r="D229" s="43"/>
      <c r="E229" s="43"/>
      <c r="F229" s="43"/>
      <c r="G229" s="43"/>
      <c r="H229" s="43"/>
      <c r="I229" s="43"/>
      <c r="J229" s="43"/>
      <c r="K229" s="43"/>
      <c r="L229" s="43"/>
      <c r="M229" s="43"/>
      <c r="N229" s="43"/>
      <c r="O229" s="43"/>
      <c r="P229" s="43"/>
      <c r="Q229" s="43"/>
      <c r="R229" s="43"/>
    </row>
    <row r="230" spans="1:18" x14ac:dyDescent="0.25">
      <c r="A230" s="43"/>
      <c r="B230" s="43"/>
      <c r="C230" s="43"/>
      <c r="D230" s="43"/>
      <c r="E230" s="43"/>
      <c r="F230" s="43"/>
      <c r="G230" s="43"/>
      <c r="H230" s="43"/>
      <c r="I230" s="43"/>
      <c r="J230" s="43"/>
      <c r="K230" s="43"/>
      <c r="L230" s="43"/>
      <c r="M230" s="43"/>
      <c r="N230" s="43"/>
      <c r="O230" s="43"/>
      <c r="P230" s="43"/>
      <c r="Q230" s="43"/>
      <c r="R230" s="43"/>
    </row>
    <row r="231" spans="1:18" x14ac:dyDescent="0.25">
      <c r="A231" s="43"/>
      <c r="B231" s="43"/>
      <c r="C231" s="43"/>
      <c r="D231" s="43"/>
      <c r="E231" s="43"/>
      <c r="F231" s="43"/>
      <c r="G231" s="43"/>
      <c r="H231" s="43"/>
      <c r="I231" s="43"/>
      <c r="J231" s="43"/>
      <c r="K231" s="43"/>
      <c r="L231" s="43"/>
      <c r="M231" s="43"/>
      <c r="N231" s="43"/>
      <c r="O231" s="43"/>
      <c r="P231" s="43"/>
      <c r="Q231" s="43"/>
      <c r="R231" s="43"/>
    </row>
  </sheetData>
  <mergeCells count="31">
    <mergeCell ref="K7:L8"/>
    <mergeCell ref="A229:C229"/>
    <mergeCell ref="A224:R224"/>
    <mergeCell ref="A225:R225"/>
    <mergeCell ref="A226:R226"/>
    <mergeCell ref="A227:R227"/>
    <mergeCell ref="B115:B135"/>
    <mergeCell ref="B136:B156"/>
    <mergeCell ref="B157:B177"/>
    <mergeCell ref="B178:B198"/>
    <mergeCell ref="B10:B30"/>
    <mergeCell ref="B31:B51"/>
    <mergeCell ref="B52:B72"/>
    <mergeCell ref="B73:B93"/>
    <mergeCell ref="B94:B114"/>
    <mergeCell ref="P7:Q8"/>
    <mergeCell ref="A222:J223"/>
    <mergeCell ref="B199:B219"/>
    <mergeCell ref="W1:Y1"/>
    <mergeCell ref="A1:R1"/>
    <mergeCell ref="A7:B7"/>
    <mergeCell ref="E5:H5"/>
    <mergeCell ref="J5:M5"/>
    <mergeCell ref="O5:R5"/>
    <mergeCell ref="E6:E9"/>
    <mergeCell ref="J6:J9"/>
    <mergeCell ref="O6:O9"/>
    <mergeCell ref="H6:H9"/>
    <mergeCell ref="M6:M9"/>
    <mergeCell ref="R6:R9"/>
    <mergeCell ref="F7:G8"/>
  </mergeCells>
  <hyperlinks>
    <hyperlink ref="A225" r:id="rId1" xr:uid="{CE1E67B5-5892-4179-87EA-E66F55C672CE}"/>
    <hyperlink ref="A227" r:id="rId2" xr:uid="{C554208E-CC6C-4F62-A29B-6D531B08E91B}"/>
    <hyperlink ref="W1" location="Contents!A1" display="back to contents" xr:uid="{A1A0D847-39DA-46EB-85FC-86A6C1EDB5D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N208"/>
  <sheetViews>
    <sheetView showGridLines="0" zoomScaleNormal="100" workbookViewId="0">
      <selection sqref="A1:J1"/>
    </sheetView>
  </sheetViews>
  <sheetFormatPr defaultRowHeight="13.2" x14ac:dyDescent="0.25"/>
  <cols>
    <col min="2" max="2" width="35.88671875" customWidth="1"/>
    <col min="3" max="3" width="11" customWidth="1"/>
    <col min="4" max="4" width="12.88671875" customWidth="1"/>
    <col min="5" max="6" width="9.33203125" bestFit="1" customWidth="1"/>
    <col min="7" max="7" width="9.5546875" bestFit="1" customWidth="1"/>
    <col min="8" max="9" width="10.33203125" customWidth="1"/>
    <col min="10" max="10" width="10.77734375" customWidth="1"/>
    <col min="11" max="11" width="10.33203125" customWidth="1"/>
    <col min="12" max="15" width="9.33203125" bestFit="1" customWidth="1"/>
  </cols>
  <sheetData>
    <row r="1" spans="1:40" ht="15.6" x14ac:dyDescent="0.3">
      <c r="A1" s="318" t="s">
        <v>947</v>
      </c>
      <c r="B1" s="318"/>
      <c r="C1" s="318"/>
      <c r="D1" s="318"/>
      <c r="E1" s="318"/>
      <c r="F1" s="318"/>
      <c r="G1" s="318"/>
      <c r="H1" s="318"/>
      <c r="I1" s="318"/>
      <c r="J1" s="318"/>
      <c r="K1" s="45"/>
      <c r="L1" s="45"/>
      <c r="M1" s="45"/>
      <c r="N1" s="45"/>
      <c r="O1" s="45"/>
      <c r="P1" s="263" t="s">
        <v>84</v>
      </c>
      <c r="Q1" s="263"/>
      <c r="R1" s="263"/>
      <c r="S1" s="45"/>
      <c r="T1" s="45"/>
      <c r="U1" s="45"/>
      <c r="V1" s="45"/>
      <c r="W1" s="45"/>
      <c r="X1" s="45"/>
      <c r="Y1" s="45"/>
      <c r="Z1" s="45"/>
      <c r="AA1" s="45"/>
      <c r="AB1" s="45"/>
      <c r="AC1" s="45"/>
      <c r="AD1" s="45"/>
      <c r="AE1" s="45"/>
      <c r="AF1" s="45"/>
      <c r="AG1" s="45"/>
      <c r="AH1" s="45"/>
      <c r="AI1" s="45"/>
      <c r="AJ1" s="45"/>
      <c r="AK1" s="45"/>
      <c r="AL1" s="45"/>
      <c r="AM1" s="45"/>
      <c r="AN1" s="45"/>
    </row>
    <row r="2" spans="1:40" x14ac:dyDescent="0.25">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row>
    <row r="3" spans="1:40" ht="19.5" customHeight="1" thickBot="1" x14ac:dyDescent="0.3">
      <c r="A3" s="45"/>
      <c r="B3" s="45"/>
      <c r="C3" s="45"/>
      <c r="D3" s="220"/>
      <c r="E3" s="220"/>
      <c r="F3" s="220"/>
      <c r="G3" s="220"/>
      <c r="H3" s="220"/>
      <c r="I3" s="220"/>
      <c r="J3" s="220"/>
      <c r="K3" s="220"/>
      <c r="L3" s="220"/>
      <c r="M3" s="220"/>
      <c r="N3" s="220"/>
      <c r="O3" s="220"/>
      <c r="P3" s="45"/>
      <c r="Q3" s="45"/>
      <c r="R3" s="45"/>
      <c r="S3" s="45"/>
      <c r="T3" s="45"/>
      <c r="U3" s="45"/>
      <c r="V3" s="45"/>
      <c r="W3" s="45"/>
      <c r="X3" s="45"/>
      <c r="Y3" s="45"/>
      <c r="Z3" s="45"/>
      <c r="AA3" s="45"/>
      <c r="AB3" s="45"/>
      <c r="AC3" s="45"/>
      <c r="AD3" s="45"/>
      <c r="AE3" s="45"/>
      <c r="AF3" s="45"/>
      <c r="AG3" s="45"/>
      <c r="AH3" s="45"/>
      <c r="AI3" s="45"/>
      <c r="AJ3" s="45"/>
      <c r="AK3" s="45"/>
      <c r="AL3" s="45"/>
      <c r="AM3" s="45"/>
      <c r="AN3" s="45"/>
    </row>
    <row r="4" spans="1:40" ht="33.75" customHeight="1" x14ac:dyDescent="0.25">
      <c r="A4" s="45"/>
      <c r="B4" s="45"/>
      <c r="C4" s="45"/>
      <c r="D4" s="274" t="s">
        <v>978</v>
      </c>
      <c r="E4" s="274"/>
      <c r="F4" s="274"/>
      <c r="G4" s="274"/>
      <c r="H4" s="274"/>
      <c r="I4" s="274"/>
      <c r="J4" s="274"/>
      <c r="K4" s="274"/>
      <c r="L4" s="274"/>
      <c r="M4" s="274"/>
      <c r="N4" s="274"/>
      <c r="O4" s="274"/>
      <c r="P4" s="45"/>
      <c r="Q4" s="45"/>
      <c r="R4" s="45"/>
      <c r="S4" s="45"/>
      <c r="T4" s="45"/>
      <c r="U4" s="45"/>
      <c r="V4" s="45"/>
      <c r="W4" s="45"/>
      <c r="X4" s="45"/>
      <c r="Y4" s="45"/>
      <c r="Z4" s="45"/>
      <c r="AA4" s="45"/>
      <c r="AB4" s="45"/>
      <c r="AC4" s="45"/>
      <c r="AD4" s="45"/>
      <c r="AE4" s="45"/>
      <c r="AF4" s="45"/>
      <c r="AG4" s="45"/>
      <c r="AH4" s="45"/>
      <c r="AI4" s="45"/>
      <c r="AJ4" s="45"/>
      <c r="AK4" s="45"/>
      <c r="AL4" s="45"/>
      <c r="AM4" s="45"/>
      <c r="AN4" s="45"/>
    </row>
    <row r="5" spans="1:40" ht="27.75" customHeight="1" x14ac:dyDescent="0.25">
      <c r="A5" s="221" t="s">
        <v>43</v>
      </c>
      <c r="B5" s="221" t="s">
        <v>401</v>
      </c>
      <c r="C5" s="221" t="s">
        <v>77</v>
      </c>
      <c r="D5" s="222" t="s">
        <v>359</v>
      </c>
      <c r="E5" s="222" t="s">
        <v>359</v>
      </c>
      <c r="F5" s="222" t="s">
        <v>359</v>
      </c>
      <c r="G5" s="222" t="s">
        <v>359</v>
      </c>
      <c r="H5" s="222" t="s">
        <v>360</v>
      </c>
      <c r="I5" s="222" t="s">
        <v>360</v>
      </c>
      <c r="J5" s="222" t="s">
        <v>360</v>
      </c>
      <c r="K5" s="222" t="s">
        <v>360</v>
      </c>
      <c r="L5" s="222" t="s">
        <v>361</v>
      </c>
      <c r="M5" s="222" t="s">
        <v>361</v>
      </c>
      <c r="N5" s="222" t="s">
        <v>361</v>
      </c>
      <c r="O5" s="222" t="s">
        <v>361</v>
      </c>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1:40" x14ac:dyDescent="0.25">
      <c r="A6" s="50" t="s">
        <v>402</v>
      </c>
      <c r="B6" s="50" t="s">
        <v>403</v>
      </c>
      <c r="C6" s="50">
        <v>2001</v>
      </c>
      <c r="D6" s="119">
        <v>340.5</v>
      </c>
      <c r="E6" s="119">
        <v>338.7</v>
      </c>
      <c r="F6" s="119">
        <v>342.4</v>
      </c>
      <c r="G6" s="120">
        <v>129510</v>
      </c>
      <c r="H6" s="119">
        <v>459.7</v>
      </c>
      <c r="I6" s="119">
        <v>453.5</v>
      </c>
      <c r="J6" s="119">
        <v>466</v>
      </c>
      <c r="K6" s="120">
        <v>18744</v>
      </c>
      <c r="L6" s="119">
        <v>376.1</v>
      </c>
      <c r="M6" s="119">
        <v>368.3</v>
      </c>
      <c r="N6" s="119">
        <v>383.9</v>
      </c>
      <c r="O6" s="120">
        <v>8954</v>
      </c>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1:40" x14ac:dyDescent="0.25">
      <c r="A7" s="50" t="s">
        <v>402</v>
      </c>
      <c r="B7" s="50" t="s">
        <v>403</v>
      </c>
      <c r="C7" s="50">
        <v>2002</v>
      </c>
      <c r="D7" s="119">
        <v>329.9</v>
      </c>
      <c r="E7" s="119">
        <v>328.1</v>
      </c>
      <c r="F7" s="119">
        <v>331.8</v>
      </c>
      <c r="G7" s="120">
        <v>126501</v>
      </c>
      <c r="H7" s="119">
        <v>453.6</v>
      </c>
      <c r="I7" s="119">
        <v>447.5</v>
      </c>
      <c r="J7" s="119">
        <v>459.8</v>
      </c>
      <c r="K7" s="120">
        <v>18664</v>
      </c>
      <c r="L7" s="119">
        <v>366</v>
      </c>
      <c r="M7" s="119">
        <v>358.3</v>
      </c>
      <c r="N7" s="119">
        <v>373.7</v>
      </c>
      <c r="O7" s="120">
        <v>8791</v>
      </c>
      <c r="P7" s="45"/>
      <c r="Q7" s="45"/>
      <c r="R7" s="45"/>
      <c r="S7" s="45"/>
      <c r="T7" s="45"/>
      <c r="U7" s="45"/>
      <c r="V7" s="45"/>
      <c r="W7" s="45"/>
      <c r="X7" s="45"/>
      <c r="Y7" s="45"/>
      <c r="Z7" s="45"/>
      <c r="AA7" s="45"/>
      <c r="AB7" s="45"/>
      <c r="AC7" s="45"/>
      <c r="AD7" s="45"/>
      <c r="AE7" s="45"/>
      <c r="AF7" s="45"/>
      <c r="AG7" s="45"/>
      <c r="AH7" s="45"/>
      <c r="AI7" s="45"/>
      <c r="AJ7" s="45"/>
      <c r="AK7" s="45"/>
      <c r="AL7" s="45"/>
      <c r="AM7" s="45"/>
      <c r="AN7" s="45"/>
    </row>
    <row r="8" spans="1:40" x14ac:dyDescent="0.25">
      <c r="A8" s="50" t="s">
        <v>402</v>
      </c>
      <c r="B8" s="50" t="s">
        <v>403</v>
      </c>
      <c r="C8" s="50">
        <v>2003</v>
      </c>
      <c r="D8" s="119">
        <v>321.89999999999998</v>
      </c>
      <c r="E8" s="119">
        <v>320.10000000000002</v>
      </c>
      <c r="F8" s="119">
        <v>323.7</v>
      </c>
      <c r="G8" s="120">
        <v>124638</v>
      </c>
      <c r="H8" s="119">
        <v>441.2</v>
      </c>
      <c r="I8" s="119">
        <v>435.2</v>
      </c>
      <c r="J8" s="119">
        <v>447.3</v>
      </c>
      <c r="K8" s="120">
        <v>18316</v>
      </c>
      <c r="L8" s="119">
        <v>356.9</v>
      </c>
      <c r="M8" s="119">
        <v>349.4</v>
      </c>
      <c r="N8" s="119">
        <v>364.5</v>
      </c>
      <c r="O8" s="120">
        <v>8689</v>
      </c>
      <c r="P8" s="45"/>
      <c r="Q8" s="45"/>
      <c r="R8" s="45"/>
      <c r="S8" s="45"/>
      <c r="T8" s="45"/>
      <c r="U8" s="45"/>
      <c r="V8" s="45"/>
      <c r="W8" s="45"/>
      <c r="X8" s="45"/>
      <c r="Y8" s="45"/>
      <c r="Z8" s="45"/>
      <c r="AA8" s="45"/>
      <c r="AB8" s="45"/>
      <c r="AC8" s="45"/>
      <c r="AD8" s="45"/>
      <c r="AE8" s="45"/>
      <c r="AF8" s="45"/>
      <c r="AG8" s="45"/>
      <c r="AH8" s="45"/>
      <c r="AI8" s="45"/>
      <c r="AJ8" s="45"/>
      <c r="AK8" s="45"/>
      <c r="AL8" s="45"/>
      <c r="AM8" s="45"/>
      <c r="AN8" s="45"/>
    </row>
    <row r="9" spans="1:40" x14ac:dyDescent="0.25">
      <c r="A9" s="50" t="s">
        <v>402</v>
      </c>
      <c r="B9" s="50" t="s">
        <v>403</v>
      </c>
      <c r="C9" s="50">
        <v>2004</v>
      </c>
      <c r="D9" s="119">
        <v>304.5</v>
      </c>
      <c r="E9" s="119">
        <v>302.8</v>
      </c>
      <c r="F9" s="119">
        <v>306.3</v>
      </c>
      <c r="G9" s="120">
        <v>118925</v>
      </c>
      <c r="H9" s="119">
        <v>416.4</v>
      </c>
      <c r="I9" s="119">
        <v>410.5</v>
      </c>
      <c r="J9" s="119">
        <v>422.3</v>
      </c>
      <c r="K9" s="120">
        <v>17472</v>
      </c>
      <c r="L9" s="119">
        <v>331.6</v>
      </c>
      <c r="M9" s="119">
        <v>324.3</v>
      </c>
      <c r="N9" s="119">
        <v>338.8</v>
      </c>
      <c r="O9" s="120">
        <v>8168</v>
      </c>
      <c r="P9" s="45"/>
      <c r="Q9" s="45"/>
      <c r="R9" s="45"/>
      <c r="S9" s="45"/>
      <c r="T9" s="45"/>
      <c r="U9" s="45"/>
      <c r="V9" s="45"/>
      <c r="W9" s="45"/>
      <c r="X9" s="45"/>
      <c r="Y9" s="45"/>
      <c r="Z9" s="45"/>
      <c r="AA9" s="45"/>
      <c r="AB9" s="45"/>
      <c r="AC9" s="45"/>
      <c r="AD9" s="45"/>
      <c r="AE9" s="45"/>
      <c r="AF9" s="45"/>
      <c r="AG9" s="45"/>
      <c r="AH9" s="45"/>
      <c r="AI9" s="45"/>
      <c r="AJ9" s="45"/>
      <c r="AK9" s="45"/>
      <c r="AL9" s="45"/>
      <c r="AM9" s="45"/>
      <c r="AN9" s="45"/>
    </row>
    <row r="10" spans="1:40" x14ac:dyDescent="0.25">
      <c r="A10" s="50" t="s">
        <v>402</v>
      </c>
      <c r="B10" s="50" t="s">
        <v>403</v>
      </c>
      <c r="C10" s="50">
        <v>2005</v>
      </c>
      <c r="D10" s="119">
        <v>295.2</v>
      </c>
      <c r="E10" s="119">
        <v>293.5</v>
      </c>
      <c r="F10" s="119">
        <v>296.89999999999998</v>
      </c>
      <c r="G10" s="120">
        <v>116414</v>
      </c>
      <c r="H10" s="119">
        <v>405.5</v>
      </c>
      <c r="I10" s="119">
        <v>399.7</v>
      </c>
      <c r="J10" s="119">
        <v>411.2</v>
      </c>
      <c r="K10" s="120">
        <v>17180</v>
      </c>
      <c r="L10" s="119">
        <v>326.39999999999998</v>
      </c>
      <c r="M10" s="119">
        <v>319.3</v>
      </c>
      <c r="N10" s="119">
        <v>333.5</v>
      </c>
      <c r="O10" s="120">
        <v>8116</v>
      </c>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row>
    <row r="11" spans="1:40" x14ac:dyDescent="0.25">
      <c r="A11" s="50" t="s">
        <v>402</v>
      </c>
      <c r="B11" s="50" t="s">
        <v>403</v>
      </c>
      <c r="C11" s="50">
        <v>2006</v>
      </c>
      <c r="D11" s="119">
        <v>284.8</v>
      </c>
      <c r="E11" s="119">
        <v>283.10000000000002</v>
      </c>
      <c r="F11" s="119">
        <v>286.39999999999998</v>
      </c>
      <c r="G11" s="120">
        <v>113180</v>
      </c>
      <c r="H11" s="119">
        <v>397.4</v>
      </c>
      <c r="I11" s="119">
        <v>391.7</v>
      </c>
      <c r="J11" s="119">
        <v>403</v>
      </c>
      <c r="K11" s="120">
        <v>17009</v>
      </c>
      <c r="L11" s="119">
        <v>312.3</v>
      </c>
      <c r="M11" s="119">
        <v>305.3</v>
      </c>
      <c r="N11" s="119">
        <v>319.2</v>
      </c>
      <c r="O11" s="120">
        <v>7860</v>
      </c>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row>
    <row r="12" spans="1:40" x14ac:dyDescent="0.25">
      <c r="A12" s="50" t="s">
        <v>402</v>
      </c>
      <c r="B12" s="50" t="s">
        <v>403</v>
      </c>
      <c r="C12" s="50">
        <v>2007</v>
      </c>
      <c r="D12" s="119">
        <v>275.7</v>
      </c>
      <c r="E12" s="119">
        <v>274</v>
      </c>
      <c r="F12" s="119">
        <v>277.3</v>
      </c>
      <c r="G12" s="120">
        <v>111095</v>
      </c>
      <c r="H12" s="119">
        <v>386.4</v>
      </c>
      <c r="I12" s="119">
        <v>380.9</v>
      </c>
      <c r="J12" s="119">
        <v>392</v>
      </c>
      <c r="K12" s="120">
        <v>16747</v>
      </c>
      <c r="L12" s="119">
        <v>312.39999999999998</v>
      </c>
      <c r="M12" s="119">
        <v>305.5</v>
      </c>
      <c r="N12" s="119">
        <v>319.2</v>
      </c>
      <c r="O12" s="120">
        <v>7981</v>
      </c>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row>
    <row r="13" spans="1:40" x14ac:dyDescent="0.25">
      <c r="A13" s="50" t="s">
        <v>402</v>
      </c>
      <c r="B13" s="50" t="s">
        <v>403</v>
      </c>
      <c r="C13" s="50">
        <v>2008</v>
      </c>
      <c r="D13" s="119">
        <v>271.39999999999998</v>
      </c>
      <c r="E13" s="119">
        <v>269.8</v>
      </c>
      <c r="F13" s="119">
        <v>273</v>
      </c>
      <c r="G13" s="120">
        <v>111393</v>
      </c>
      <c r="H13" s="119">
        <v>374.9</v>
      </c>
      <c r="I13" s="119">
        <v>369.5</v>
      </c>
      <c r="J13" s="119">
        <v>380.4</v>
      </c>
      <c r="K13" s="120">
        <v>16494</v>
      </c>
      <c r="L13" s="119">
        <v>303.2</v>
      </c>
      <c r="M13" s="119">
        <v>296.5</v>
      </c>
      <c r="N13" s="119">
        <v>310</v>
      </c>
      <c r="O13" s="120">
        <v>7871</v>
      </c>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row>
    <row r="14" spans="1:40" x14ac:dyDescent="0.25">
      <c r="A14" s="50" t="s">
        <v>402</v>
      </c>
      <c r="B14" s="50" t="s">
        <v>403</v>
      </c>
      <c r="C14" s="50">
        <v>2009</v>
      </c>
      <c r="D14" s="119">
        <v>258.10000000000002</v>
      </c>
      <c r="E14" s="119">
        <v>256.60000000000002</v>
      </c>
      <c r="F14" s="119">
        <v>259.7</v>
      </c>
      <c r="G14" s="120">
        <v>107761</v>
      </c>
      <c r="H14" s="119">
        <v>355</v>
      </c>
      <c r="I14" s="119">
        <v>349.7</v>
      </c>
      <c r="J14" s="119">
        <v>360.3</v>
      </c>
      <c r="K14" s="120">
        <v>15836</v>
      </c>
      <c r="L14" s="119">
        <v>291.8</v>
      </c>
      <c r="M14" s="119">
        <v>285.3</v>
      </c>
      <c r="N14" s="119">
        <v>298.39999999999998</v>
      </c>
      <c r="O14" s="120">
        <v>7694</v>
      </c>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row>
    <row r="15" spans="1:40" x14ac:dyDescent="0.25">
      <c r="A15" s="50" t="s">
        <v>402</v>
      </c>
      <c r="B15" s="50" t="s">
        <v>403</v>
      </c>
      <c r="C15" s="50">
        <v>2010</v>
      </c>
      <c r="D15" s="119">
        <v>251.6</v>
      </c>
      <c r="E15" s="119">
        <v>250.1</v>
      </c>
      <c r="F15" s="119">
        <v>253.2</v>
      </c>
      <c r="G15" s="120">
        <v>106436</v>
      </c>
      <c r="H15" s="119">
        <v>345.4</v>
      </c>
      <c r="I15" s="119">
        <v>340.3</v>
      </c>
      <c r="J15" s="119">
        <v>350.6</v>
      </c>
      <c r="K15" s="120">
        <v>15540</v>
      </c>
      <c r="L15" s="119">
        <v>280.89999999999998</v>
      </c>
      <c r="M15" s="119">
        <v>274.60000000000002</v>
      </c>
      <c r="N15" s="119">
        <v>287.3</v>
      </c>
      <c r="O15" s="120">
        <v>7485</v>
      </c>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row>
    <row r="16" spans="1:40" x14ac:dyDescent="0.25">
      <c r="A16" s="50" t="s">
        <v>402</v>
      </c>
      <c r="B16" s="50" t="s">
        <v>403</v>
      </c>
      <c r="C16" s="50">
        <v>2011</v>
      </c>
      <c r="D16" s="119">
        <v>242</v>
      </c>
      <c r="E16" s="119">
        <v>240.5</v>
      </c>
      <c r="F16" s="119">
        <v>243.5</v>
      </c>
      <c r="G16" s="120">
        <v>103582</v>
      </c>
      <c r="H16" s="119">
        <v>336.3</v>
      </c>
      <c r="I16" s="119">
        <v>331.2</v>
      </c>
      <c r="J16" s="119">
        <v>341.4</v>
      </c>
      <c r="K16" s="120">
        <v>15258</v>
      </c>
      <c r="L16" s="119">
        <v>275.2</v>
      </c>
      <c r="M16" s="119">
        <v>268.89999999999998</v>
      </c>
      <c r="N16" s="119">
        <v>281.5</v>
      </c>
      <c r="O16" s="120">
        <v>7399</v>
      </c>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row>
    <row r="17" spans="1:40" x14ac:dyDescent="0.25">
      <c r="A17" s="50" t="s">
        <v>402</v>
      </c>
      <c r="B17" s="50" t="s">
        <v>403</v>
      </c>
      <c r="C17" s="50">
        <v>2012</v>
      </c>
      <c r="D17" s="119">
        <v>235.1</v>
      </c>
      <c r="E17" s="119">
        <v>233.6</v>
      </c>
      <c r="F17" s="119">
        <v>236.5</v>
      </c>
      <c r="G17" s="120">
        <v>102292</v>
      </c>
      <c r="H17" s="119">
        <v>324.5</v>
      </c>
      <c r="I17" s="119">
        <v>319.5</v>
      </c>
      <c r="J17" s="119">
        <v>329.4</v>
      </c>
      <c r="K17" s="120">
        <v>14932</v>
      </c>
      <c r="L17" s="119">
        <v>267.60000000000002</v>
      </c>
      <c r="M17" s="119">
        <v>261.5</v>
      </c>
      <c r="N17" s="119">
        <v>273.8</v>
      </c>
      <c r="O17" s="120">
        <v>7312</v>
      </c>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row>
    <row r="18" spans="1:40" x14ac:dyDescent="0.25">
      <c r="A18" s="50" t="s">
        <v>402</v>
      </c>
      <c r="B18" s="50" t="s">
        <v>403</v>
      </c>
      <c r="C18" s="53">
        <v>2013</v>
      </c>
      <c r="D18" s="119">
        <v>233.9</v>
      </c>
      <c r="E18" s="119">
        <v>232.4</v>
      </c>
      <c r="F18" s="119">
        <v>235.3</v>
      </c>
      <c r="G18" s="120">
        <v>103571</v>
      </c>
      <c r="H18" s="119">
        <v>317.8</v>
      </c>
      <c r="I18" s="119">
        <v>312.89999999999998</v>
      </c>
      <c r="J18" s="119">
        <v>322.7</v>
      </c>
      <c r="K18" s="120">
        <v>14802</v>
      </c>
      <c r="L18" s="119">
        <v>266.10000000000002</v>
      </c>
      <c r="M18" s="119">
        <v>260</v>
      </c>
      <c r="N18" s="119">
        <v>272.2</v>
      </c>
      <c r="O18" s="120">
        <v>7383</v>
      </c>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row>
    <row r="19" spans="1:40" x14ac:dyDescent="0.25">
      <c r="A19" s="50" t="s">
        <v>402</v>
      </c>
      <c r="B19" s="50" t="s">
        <v>403</v>
      </c>
      <c r="C19" s="50">
        <v>2014</v>
      </c>
      <c r="D19" s="119">
        <v>231.8</v>
      </c>
      <c r="E19" s="119">
        <v>230.4</v>
      </c>
      <c r="F19" s="119">
        <v>233.2</v>
      </c>
      <c r="G19" s="120">
        <v>104611</v>
      </c>
      <c r="H19" s="119">
        <v>303.89999999999998</v>
      </c>
      <c r="I19" s="119">
        <v>299.10000000000002</v>
      </c>
      <c r="J19" s="119">
        <v>308.60000000000002</v>
      </c>
      <c r="K19" s="120">
        <v>14353</v>
      </c>
      <c r="L19" s="119">
        <v>255.1</v>
      </c>
      <c r="M19" s="119">
        <v>249.2</v>
      </c>
      <c r="N19" s="119">
        <v>261</v>
      </c>
      <c r="O19" s="120">
        <v>7182</v>
      </c>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row>
    <row r="20" spans="1:40" x14ac:dyDescent="0.25">
      <c r="A20" s="50" t="s">
        <v>402</v>
      </c>
      <c r="B20" s="50" t="s">
        <v>403</v>
      </c>
      <c r="C20" s="50">
        <v>2015</v>
      </c>
      <c r="D20" s="119">
        <v>231.5</v>
      </c>
      <c r="E20" s="119">
        <v>230.1</v>
      </c>
      <c r="F20" s="119">
        <v>232.9</v>
      </c>
      <c r="G20" s="120">
        <v>106346</v>
      </c>
      <c r="H20" s="119">
        <v>313.60000000000002</v>
      </c>
      <c r="I20" s="119">
        <v>308.8</v>
      </c>
      <c r="J20" s="119">
        <v>318.39999999999998</v>
      </c>
      <c r="K20" s="120">
        <v>14959</v>
      </c>
      <c r="L20" s="119">
        <v>271.5</v>
      </c>
      <c r="M20" s="119">
        <v>265.39999999999998</v>
      </c>
      <c r="N20" s="119">
        <v>277.5</v>
      </c>
      <c r="O20" s="120">
        <v>7715</v>
      </c>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row>
    <row r="21" spans="1:40" x14ac:dyDescent="0.25">
      <c r="A21" s="50" t="s">
        <v>402</v>
      </c>
      <c r="B21" s="50" t="s">
        <v>403</v>
      </c>
      <c r="C21" s="50">
        <v>2016</v>
      </c>
      <c r="D21" s="119">
        <v>230.7</v>
      </c>
      <c r="E21" s="119">
        <v>229.3</v>
      </c>
      <c r="F21" s="119">
        <v>232.1</v>
      </c>
      <c r="G21" s="120">
        <v>108238</v>
      </c>
      <c r="H21" s="119">
        <v>317.2</v>
      </c>
      <c r="I21" s="119">
        <v>312.39999999999998</v>
      </c>
      <c r="J21" s="119">
        <v>322</v>
      </c>
      <c r="K21" s="120">
        <v>15392</v>
      </c>
      <c r="L21" s="119">
        <v>270.39999999999998</v>
      </c>
      <c r="M21" s="119">
        <v>264.3</v>
      </c>
      <c r="N21" s="119">
        <v>276.39999999999998</v>
      </c>
      <c r="O21" s="120">
        <v>7797</v>
      </c>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row>
    <row r="22" spans="1:40" x14ac:dyDescent="0.25">
      <c r="A22" s="50" t="s">
        <v>402</v>
      </c>
      <c r="B22" s="50" t="s">
        <v>403</v>
      </c>
      <c r="C22" s="50">
        <v>2017</v>
      </c>
      <c r="D22" s="119">
        <v>225.7</v>
      </c>
      <c r="E22" s="119">
        <v>224.3</v>
      </c>
      <c r="F22" s="119">
        <v>227</v>
      </c>
      <c r="G22" s="120">
        <v>108076</v>
      </c>
      <c r="H22" s="119">
        <v>306.60000000000002</v>
      </c>
      <c r="I22" s="119">
        <v>301.89999999999998</v>
      </c>
      <c r="J22" s="119">
        <v>311.2</v>
      </c>
      <c r="K22" s="120">
        <v>15138</v>
      </c>
      <c r="L22" s="119">
        <v>263.60000000000002</v>
      </c>
      <c r="M22" s="119">
        <v>257.7</v>
      </c>
      <c r="N22" s="119">
        <v>269.39999999999998</v>
      </c>
      <c r="O22" s="120">
        <v>7739</v>
      </c>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row>
    <row r="23" spans="1:40" x14ac:dyDescent="0.25">
      <c r="A23" s="50" t="s">
        <v>402</v>
      </c>
      <c r="B23" s="50" t="s">
        <v>403</v>
      </c>
      <c r="C23" s="50">
        <v>2018</v>
      </c>
      <c r="D23" s="119">
        <v>226.9</v>
      </c>
      <c r="E23" s="119">
        <v>225.5</v>
      </c>
      <c r="F23" s="119">
        <v>228.2</v>
      </c>
      <c r="G23" s="120">
        <v>110203</v>
      </c>
      <c r="H23" s="119">
        <v>309.89999999999998</v>
      </c>
      <c r="I23" s="119">
        <v>305.3</v>
      </c>
      <c r="J23" s="119">
        <v>314.60000000000002</v>
      </c>
      <c r="K23" s="120">
        <v>15480</v>
      </c>
      <c r="L23" s="119">
        <v>267</v>
      </c>
      <c r="M23" s="119">
        <v>261.10000000000002</v>
      </c>
      <c r="N23" s="119">
        <v>273</v>
      </c>
      <c r="O23" s="120">
        <v>7904</v>
      </c>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row>
    <row r="24" spans="1:40" x14ac:dyDescent="0.25">
      <c r="A24" s="50" t="s">
        <v>402</v>
      </c>
      <c r="B24" s="50" t="s">
        <v>403</v>
      </c>
      <c r="C24" s="50">
        <v>2019</v>
      </c>
      <c r="D24" s="119">
        <v>220.9</v>
      </c>
      <c r="E24" s="119">
        <v>219.6</v>
      </c>
      <c r="F24" s="119">
        <v>222.2</v>
      </c>
      <c r="G24" s="120">
        <v>108330</v>
      </c>
      <c r="H24" s="119">
        <v>307.8</v>
      </c>
      <c r="I24" s="119">
        <v>303.2</v>
      </c>
      <c r="J24" s="119">
        <v>312.39999999999998</v>
      </c>
      <c r="K24" s="120">
        <v>15520</v>
      </c>
      <c r="L24" s="119">
        <v>258.5</v>
      </c>
      <c r="M24" s="119">
        <v>252.8</v>
      </c>
      <c r="N24" s="119">
        <v>264.3</v>
      </c>
      <c r="O24" s="120">
        <v>7729</v>
      </c>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row>
    <row r="25" spans="1:40" x14ac:dyDescent="0.25">
      <c r="A25" s="50" t="s">
        <v>402</v>
      </c>
      <c r="B25" s="50" t="s">
        <v>403</v>
      </c>
      <c r="C25" s="50">
        <v>2020</v>
      </c>
      <c r="D25" s="119">
        <v>256.60000000000002</v>
      </c>
      <c r="E25" s="119">
        <v>255.2</v>
      </c>
      <c r="F25" s="119">
        <v>258.10000000000002</v>
      </c>
      <c r="G25" s="120">
        <v>126811</v>
      </c>
      <c r="H25" s="119">
        <v>336.2</v>
      </c>
      <c r="I25" s="119">
        <v>331.4</v>
      </c>
      <c r="J25" s="119">
        <v>341</v>
      </c>
      <c r="K25" s="120">
        <v>17153</v>
      </c>
      <c r="L25" s="119">
        <v>286.89999999999998</v>
      </c>
      <c r="M25" s="119">
        <v>280.8</v>
      </c>
      <c r="N25" s="119">
        <v>293</v>
      </c>
      <c r="O25" s="120">
        <v>8638</v>
      </c>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row>
    <row r="26" spans="1:40" x14ac:dyDescent="0.25">
      <c r="A26" s="93" t="s">
        <v>402</v>
      </c>
      <c r="B26" s="93" t="s">
        <v>404</v>
      </c>
      <c r="C26" s="93">
        <v>2020</v>
      </c>
      <c r="D26" s="124">
        <v>221.7</v>
      </c>
      <c r="E26" s="124">
        <v>220.4</v>
      </c>
      <c r="F26" s="124">
        <v>223</v>
      </c>
      <c r="G26" s="125">
        <v>109554</v>
      </c>
      <c r="H26" s="124">
        <v>307.7</v>
      </c>
      <c r="I26" s="124">
        <v>296.5</v>
      </c>
      <c r="J26" s="124">
        <v>318.89999999999998</v>
      </c>
      <c r="K26" s="125">
        <v>15686</v>
      </c>
      <c r="L26" s="124">
        <v>250.8</v>
      </c>
      <c r="M26" s="124">
        <v>245.2</v>
      </c>
      <c r="N26" s="124">
        <v>256.5</v>
      </c>
      <c r="O26" s="125">
        <v>7529</v>
      </c>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spans="1:40" x14ac:dyDescent="0.25">
      <c r="A27" s="50" t="s">
        <v>402</v>
      </c>
      <c r="B27" s="50" t="s">
        <v>114</v>
      </c>
      <c r="C27" s="50">
        <v>2001</v>
      </c>
      <c r="D27" s="119">
        <v>4.0999999999999996</v>
      </c>
      <c r="E27" s="119">
        <v>3.9</v>
      </c>
      <c r="F27" s="119">
        <v>4.3</v>
      </c>
      <c r="G27" s="120">
        <v>1650</v>
      </c>
      <c r="H27" s="119">
        <v>4.9000000000000004</v>
      </c>
      <c r="I27" s="119">
        <v>4.3</v>
      </c>
      <c r="J27" s="119">
        <v>5.5</v>
      </c>
      <c r="K27" s="120">
        <v>246</v>
      </c>
      <c r="L27" s="119">
        <v>2.7</v>
      </c>
      <c r="M27" s="119">
        <v>2.1</v>
      </c>
      <c r="N27" s="119">
        <v>3.4</v>
      </c>
      <c r="O27" s="120">
        <v>67</v>
      </c>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row>
    <row r="28" spans="1:40" x14ac:dyDescent="0.25">
      <c r="A28" s="50" t="s">
        <v>402</v>
      </c>
      <c r="B28" s="50" t="s">
        <v>114</v>
      </c>
      <c r="C28" s="50">
        <v>2002</v>
      </c>
      <c r="D28" s="119">
        <v>3.9</v>
      </c>
      <c r="E28" s="119">
        <v>3.7</v>
      </c>
      <c r="F28" s="119">
        <v>4.0999999999999996</v>
      </c>
      <c r="G28" s="120">
        <v>1592</v>
      </c>
      <c r="H28" s="119">
        <v>5.3</v>
      </c>
      <c r="I28" s="119">
        <v>4.7</v>
      </c>
      <c r="J28" s="119">
        <v>5.9</v>
      </c>
      <c r="K28" s="120">
        <v>268</v>
      </c>
      <c r="L28" s="119">
        <v>4</v>
      </c>
      <c r="M28" s="119">
        <v>3.2</v>
      </c>
      <c r="N28" s="119">
        <v>4.9000000000000004</v>
      </c>
      <c r="O28" s="120">
        <v>99</v>
      </c>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row>
    <row r="29" spans="1:40" x14ac:dyDescent="0.25">
      <c r="A29" s="50" t="s">
        <v>402</v>
      </c>
      <c r="B29" s="50" t="s">
        <v>114</v>
      </c>
      <c r="C29" s="50">
        <v>2003</v>
      </c>
      <c r="D29" s="119">
        <v>4.3</v>
      </c>
      <c r="E29" s="119">
        <v>4.0999999999999996</v>
      </c>
      <c r="F29" s="119">
        <v>4.5</v>
      </c>
      <c r="G29" s="120">
        <v>1772</v>
      </c>
      <c r="H29" s="119">
        <v>5.9</v>
      </c>
      <c r="I29" s="119">
        <v>5.2</v>
      </c>
      <c r="J29" s="119">
        <v>6.5</v>
      </c>
      <c r="K29" s="120">
        <v>295</v>
      </c>
      <c r="L29" s="119">
        <v>2.9</v>
      </c>
      <c r="M29" s="119">
        <v>2.2999999999999998</v>
      </c>
      <c r="N29" s="119">
        <v>3.6</v>
      </c>
      <c r="O29" s="120">
        <v>73</v>
      </c>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spans="1:40" x14ac:dyDescent="0.25">
      <c r="A30" s="50" t="s">
        <v>402</v>
      </c>
      <c r="B30" s="50" t="s">
        <v>114</v>
      </c>
      <c r="C30" s="50">
        <v>2004</v>
      </c>
      <c r="D30" s="119">
        <v>4.2</v>
      </c>
      <c r="E30" s="119">
        <v>4</v>
      </c>
      <c r="F30" s="119">
        <v>4.4000000000000004</v>
      </c>
      <c r="G30" s="120">
        <v>1732</v>
      </c>
      <c r="H30" s="119">
        <v>5.5</v>
      </c>
      <c r="I30" s="119">
        <v>4.9000000000000004</v>
      </c>
      <c r="J30" s="119">
        <v>6.1</v>
      </c>
      <c r="K30" s="120">
        <v>276</v>
      </c>
      <c r="L30" s="119">
        <v>4.4000000000000004</v>
      </c>
      <c r="M30" s="119">
        <v>3.6</v>
      </c>
      <c r="N30" s="119">
        <v>5.2</v>
      </c>
      <c r="O30" s="120">
        <v>109</v>
      </c>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spans="1:40" x14ac:dyDescent="0.25">
      <c r="A31" s="50" t="s">
        <v>402</v>
      </c>
      <c r="B31" s="50" t="s">
        <v>114</v>
      </c>
      <c r="C31" s="50">
        <v>2005</v>
      </c>
      <c r="D31" s="119">
        <v>4.5</v>
      </c>
      <c r="E31" s="119">
        <v>4.3</v>
      </c>
      <c r="F31" s="119">
        <v>4.7</v>
      </c>
      <c r="G31" s="120">
        <v>1843</v>
      </c>
      <c r="H31" s="119">
        <v>5.8</v>
      </c>
      <c r="I31" s="119">
        <v>5.2</v>
      </c>
      <c r="J31" s="119">
        <v>6.5</v>
      </c>
      <c r="K31" s="120">
        <v>293</v>
      </c>
      <c r="L31" s="119">
        <v>4.4000000000000004</v>
      </c>
      <c r="M31" s="119">
        <v>3.5</v>
      </c>
      <c r="N31" s="119">
        <v>5.2</v>
      </c>
      <c r="O31" s="120">
        <v>111</v>
      </c>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1:40" x14ac:dyDescent="0.25">
      <c r="A32" s="50" t="s">
        <v>402</v>
      </c>
      <c r="B32" s="50" t="s">
        <v>114</v>
      </c>
      <c r="C32" s="50">
        <v>2006</v>
      </c>
      <c r="D32" s="119">
        <v>5.0999999999999996</v>
      </c>
      <c r="E32" s="119">
        <v>4.9000000000000004</v>
      </c>
      <c r="F32" s="119">
        <v>5.3</v>
      </c>
      <c r="G32" s="120">
        <v>2076</v>
      </c>
      <c r="H32" s="119">
        <v>5</v>
      </c>
      <c r="I32" s="119">
        <v>4.4000000000000004</v>
      </c>
      <c r="J32" s="119">
        <v>5.6</v>
      </c>
      <c r="K32" s="120">
        <v>253</v>
      </c>
      <c r="L32" s="119">
        <v>4.2</v>
      </c>
      <c r="M32" s="119">
        <v>3.4</v>
      </c>
      <c r="N32" s="119">
        <v>5.0999999999999996</v>
      </c>
      <c r="O32" s="120">
        <v>105</v>
      </c>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spans="1:40" x14ac:dyDescent="0.25">
      <c r="A33" s="50" t="s">
        <v>402</v>
      </c>
      <c r="B33" s="50" t="s">
        <v>114</v>
      </c>
      <c r="C33" s="50">
        <v>2007</v>
      </c>
      <c r="D33" s="119">
        <v>5</v>
      </c>
      <c r="E33" s="119">
        <v>4.8</v>
      </c>
      <c r="F33" s="119">
        <v>5.2</v>
      </c>
      <c r="G33" s="120">
        <v>2064</v>
      </c>
      <c r="H33" s="119">
        <v>6.4</v>
      </c>
      <c r="I33" s="119">
        <v>5.7</v>
      </c>
      <c r="J33" s="119">
        <v>7.1</v>
      </c>
      <c r="K33" s="120">
        <v>323</v>
      </c>
      <c r="L33" s="119">
        <v>5.4</v>
      </c>
      <c r="M33" s="119">
        <v>4.5</v>
      </c>
      <c r="N33" s="119">
        <v>6.3</v>
      </c>
      <c r="O33" s="120">
        <v>140</v>
      </c>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row>
    <row r="34" spans="1:40" x14ac:dyDescent="0.25">
      <c r="A34" s="50" t="s">
        <v>402</v>
      </c>
      <c r="B34" s="50" t="s">
        <v>114</v>
      </c>
      <c r="C34" s="50">
        <v>2008</v>
      </c>
      <c r="D34" s="119">
        <v>4.5999999999999996</v>
      </c>
      <c r="E34" s="119">
        <v>4.4000000000000004</v>
      </c>
      <c r="F34" s="119">
        <v>4.8</v>
      </c>
      <c r="G34" s="120">
        <v>1966</v>
      </c>
      <c r="H34" s="119">
        <v>6.3</v>
      </c>
      <c r="I34" s="119">
        <v>5.7</v>
      </c>
      <c r="J34" s="119">
        <v>7</v>
      </c>
      <c r="K34" s="120">
        <v>319</v>
      </c>
      <c r="L34" s="119">
        <v>4.8</v>
      </c>
      <c r="M34" s="119">
        <v>4</v>
      </c>
      <c r="N34" s="119">
        <v>5.7</v>
      </c>
      <c r="O34" s="120">
        <v>123</v>
      </c>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row>
    <row r="35" spans="1:40" x14ac:dyDescent="0.25">
      <c r="A35" s="50" t="s">
        <v>402</v>
      </c>
      <c r="B35" s="50" t="s">
        <v>114</v>
      </c>
      <c r="C35" s="50">
        <v>2009</v>
      </c>
      <c r="D35" s="119">
        <v>4.3</v>
      </c>
      <c r="E35" s="119">
        <v>4.0999999999999996</v>
      </c>
      <c r="F35" s="119">
        <v>4.5</v>
      </c>
      <c r="G35" s="120">
        <v>1840</v>
      </c>
      <c r="H35" s="119">
        <v>6</v>
      </c>
      <c r="I35" s="119">
        <v>5.4</v>
      </c>
      <c r="J35" s="119">
        <v>6.7</v>
      </c>
      <c r="K35" s="120">
        <v>304</v>
      </c>
      <c r="L35" s="119">
        <v>5.3</v>
      </c>
      <c r="M35" s="119">
        <v>4.4000000000000004</v>
      </c>
      <c r="N35" s="119">
        <v>6.2</v>
      </c>
      <c r="O35" s="120">
        <v>139</v>
      </c>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row>
    <row r="36" spans="1:40" x14ac:dyDescent="0.25">
      <c r="A36" s="50" t="s">
        <v>402</v>
      </c>
      <c r="B36" s="50" t="s">
        <v>114</v>
      </c>
      <c r="C36" s="50">
        <v>2010</v>
      </c>
      <c r="D36" s="119">
        <v>3.8</v>
      </c>
      <c r="E36" s="119">
        <v>3.6</v>
      </c>
      <c r="F36" s="119">
        <v>4</v>
      </c>
      <c r="G36" s="120">
        <v>1640</v>
      </c>
      <c r="H36" s="119">
        <v>5.6</v>
      </c>
      <c r="I36" s="119">
        <v>5</v>
      </c>
      <c r="J36" s="119">
        <v>6.2</v>
      </c>
      <c r="K36" s="120">
        <v>284</v>
      </c>
      <c r="L36" s="119">
        <v>4.5</v>
      </c>
      <c r="M36" s="119">
        <v>3.7</v>
      </c>
      <c r="N36" s="119">
        <v>5.3</v>
      </c>
      <c r="O36" s="120">
        <v>120</v>
      </c>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row>
    <row r="37" spans="1:40" x14ac:dyDescent="0.25">
      <c r="A37" s="50" t="s">
        <v>402</v>
      </c>
      <c r="B37" s="50" t="s">
        <v>114</v>
      </c>
      <c r="C37" s="50">
        <v>2011</v>
      </c>
      <c r="D37" s="119">
        <v>3.5</v>
      </c>
      <c r="E37" s="119">
        <v>3.4</v>
      </c>
      <c r="F37" s="119">
        <v>3.7</v>
      </c>
      <c r="G37" s="120">
        <v>1569</v>
      </c>
      <c r="H37" s="119">
        <v>5.7</v>
      </c>
      <c r="I37" s="119">
        <v>5</v>
      </c>
      <c r="J37" s="119">
        <v>6.3</v>
      </c>
      <c r="K37" s="120">
        <v>287</v>
      </c>
      <c r="L37" s="119">
        <v>4.5999999999999996</v>
      </c>
      <c r="M37" s="119">
        <v>3.8</v>
      </c>
      <c r="N37" s="119">
        <v>5.5</v>
      </c>
      <c r="O37" s="120">
        <v>124</v>
      </c>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row>
    <row r="38" spans="1:40" x14ac:dyDescent="0.25">
      <c r="A38" s="50" t="s">
        <v>402</v>
      </c>
      <c r="B38" s="50" t="s">
        <v>114</v>
      </c>
      <c r="C38" s="50">
        <v>2012</v>
      </c>
      <c r="D38" s="119">
        <v>3.6</v>
      </c>
      <c r="E38" s="119">
        <v>3.4</v>
      </c>
      <c r="F38" s="119">
        <v>3.8</v>
      </c>
      <c r="G38" s="120">
        <v>1601</v>
      </c>
      <c r="H38" s="119">
        <v>4.5</v>
      </c>
      <c r="I38" s="119">
        <v>3.9</v>
      </c>
      <c r="J38" s="119">
        <v>5</v>
      </c>
      <c r="K38" s="120">
        <v>229</v>
      </c>
      <c r="L38" s="119">
        <v>4.0999999999999996</v>
      </c>
      <c r="M38" s="119">
        <v>3.3</v>
      </c>
      <c r="N38" s="119">
        <v>4.8</v>
      </c>
      <c r="O38" s="120">
        <v>112</v>
      </c>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row>
    <row r="39" spans="1:40" x14ac:dyDescent="0.25">
      <c r="A39" s="50" t="s">
        <v>402</v>
      </c>
      <c r="B39" s="50" t="s">
        <v>114</v>
      </c>
      <c r="C39" s="53">
        <v>2013</v>
      </c>
      <c r="D39" s="119">
        <v>3.6</v>
      </c>
      <c r="E39" s="119">
        <v>3.4</v>
      </c>
      <c r="F39" s="119">
        <v>3.8</v>
      </c>
      <c r="G39" s="120">
        <v>1624</v>
      </c>
      <c r="H39" s="119">
        <v>5.4</v>
      </c>
      <c r="I39" s="119">
        <v>4.8</v>
      </c>
      <c r="J39" s="119">
        <v>6</v>
      </c>
      <c r="K39" s="120">
        <v>277</v>
      </c>
      <c r="L39" s="119">
        <v>4.3</v>
      </c>
      <c r="M39" s="119">
        <v>3.5</v>
      </c>
      <c r="N39" s="119">
        <v>5.0999999999999996</v>
      </c>
      <c r="O39" s="120">
        <v>120</v>
      </c>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row>
    <row r="40" spans="1:40" x14ac:dyDescent="0.25">
      <c r="A40" s="50" t="s">
        <v>402</v>
      </c>
      <c r="B40" s="50" t="s">
        <v>114</v>
      </c>
      <c r="C40" s="50">
        <v>2014</v>
      </c>
      <c r="D40" s="119">
        <v>3.8</v>
      </c>
      <c r="E40" s="119">
        <v>3.6</v>
      </c>
      <c r="F40" s="119">
        <v>3.9</v>
      </c>
      <c r="G40" s="120">
        <v>1712</v>
      </c>
      <c r="H40" s="119">
        <v>4.7</v>
      </c>
      <c r="I40" s="119">
        <v>4.0999999999999996</v>
      </c>
      <c r="J40" s="119">
        <v>5.3</v>
      </c>
      <c r="K40" s="120">
        <v>237</v>
      </c>
      <c r="L40" s="119">
        <v>3.8</v>
      </c>
      <c r="M40" s="119">
        <v>3.1</v>
      </c>
      <c r="N40" s="119">
        <v>4.5999999999999996</v>
      </c>
      <c r="O40" s="120">
        <v>107</v>
      </c>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row>
    <row r="41" spans="1:40" x14ac:dyDescent="0.25">
      <c r="A41" s="50" t="s">
        <v>402</v>
      </c>
      <c r="B41" s="50" t="s">
        <v>114</v>
      </c>
      <c r="C41" s="50">
        <v>2015</v>
      </c>
      <c r="D41" s="119">
        <v>4</v>
      </c>
      <c r="E41" s="119">
        <v>3.8</v>
      </c>
      <c r="F41" s="119">
        <v>4.2</v>
      </c>
      <c r="G41" s="120">
        <v>1863</v>
      </c>
      <c r="H41" s="119">
        <v>5.5</v>
      </c>
      <c r="I41" s="119">
        <v>4.9000000000000004</v>
      </c>
      <c r="J41" s="119">
        <v>6.1</v>
      </c>
      <c r="K41" s="120">
        <v>278</v>
      </c>
      <c r="L41" s="119">
        <v>5</v>
      </c>
      <c r="M41" s="119">
        <v>4.0999999999999996</v>
      </c>
      <c r="N41" s="119">
        <v>5.8</v>
      </c>
      <c r="O41" s="120">
        <v>141</v>
      </c>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spans="1:40" x14ac:dyDescent="0.25">
      <c r="A42" s="50" t="s">
        <v>402</v>
      </c>
      <c r="B42" s="50" t="s">
        <v>114</v>
      </c>
      <c r="C42" s="50">
        <v>2016</v>
      </c>
      <c r="D42" s="119">
        <v>3.8</v>
      </c>
      <c r="E42" s="119">
        <v>3.6</v>
      </c>
      <c r="F42" s="119">
        <v>4</v>
      </c>
      <c r="G42" s="120">
        <v>1801</v>
      </c>
      <c r="H42" s="119">
        <v>5.8</v>
      </c>
      <c r="I42" s="119">
        <v>5.2</v>
      </c>
      <c r="J42" s="119">
        <v>6.4</v>
      </c>
      <c r="K42" s="120">
        <v>294</v>
      </c>
      <c r="L42" s="119">
        <v>4.4000000000000004</v>
      </c>
      <c r="M42" s="119">
        <v>3.6</v>
      </c>
      <c r="N42" s="119">
        <v>5.2</v>
      </c>
      <c r="O42" s="120">
        <v>127</v>
      </c>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row r="43" spans="1:40" x14ac:dyDescent="0.25">
      <c r="A43" s="50" t="s">
        <v>402</v>
      </c>
      <c r="B43" s="50" t="s">
        <v>114</v>
      </c>
      <c r="C43" s="50">
        <v>2017</v>
      </c>
      <c r="D43" s="119">
        <v>3.6</v>
      </c>
      <c r="E43" s="119">
        <v>3.5</v>
      </c>
      <c r="F43" s="119">
        <v>3.8</v>
      </c>
      <c r="G43" s="120">
        <v>1757</v>
      </c>
      <c r="H43" s="119">
        <v>4.7</v>
      </c>
      <c r="I43" s="119">
        <v>4.2</v>
      </c>
      <c r="J43" s="119">
        <v>5.3</v>
      </c>
      <c r="K43" s="120">
        <v>242</v>
      </c>
      <c r="L43" s="119">
        <v>3.5</v>
      </c>
      <c r="M43" s="119">
        <v>2.9</v>
      </c>
      <c r="N43" s="119">
        <v>4.2</v>
      </c>
      <c r="O43" s="120">
        <v>104</v>
      </c>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row>
    <row r="44" spans="1:40" x14ac:dyDescent="0.25">
      <c r="A44" s="50" t="s">
        <v>402</v>
      </c>
      <c r="B44" s="50" t="s">
        <v>114</v>
      </c>
      <c r="C44" s="50">
        <v>2018</v>
      </c>
      <c r="D44" s="119">
        <v>3.4</v>
      </c>
      <c r="E44" s="119">
        <v>3.3</v>
      </c>
      <c r="F44" s="119">
        <v>3.6</v>
      </c>
      <c r="G44" s="120">
        <v>1685</v>
      </c>
      <c r="H44" s="119">
        <v>5.4</v>
      </c>
      <c r="I44" s="119">
        <v>4.8</v>
      </c>
      <c r="J44" s="119">
        <v>6.1</v>
      </c>
      <c r="K44" s="120">
        <v>277</v>
      </c>
      <c r="L44" s="119">
        <v>4.2</v>
      </c>
      <c r="M44" s="119">
        <v>3.4</v>
      </c>
      <c r="N44" s="119">
        <v>4.9000000000000004</v>
      </c>
      <c r="O44" s="120">
        <v>124</v>
      </c>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row>
    <row r="45" spans="1:40" x14ac:dyDescent="0.25">
      <c r="A45" s="50" t="s">
        <v>402</v>
      </c>
      <c r="B45" s="50" t="s">
        <v>114</v>
      </c>
      <c r="C45" s="50">
        <v>2019</v>
      </c>
      <c r="D45" s="119">
        <v>3.4</v>
      </c>
      <c r="E45" s="119">
        <v>3.2</v>
      </c>
      <c r="F45" s="119">
        <v>3.5</v>
      </c>
      <c r="G45" s="120">
        <v>1655</v>
      </c>
      <c r="H45" s="119">
        <v>4.8</v>
      </c>
      <c r="I45" s="119">
        <v>4.2</v>
      </c>
      <c r="J45" s="119">
        <v>5.4</v>
      </c>
      <c r="K45" s="120">
        <v>241</v>
      </c>
      <c r="L45" s="119">
        <v>4</v>
      </c>
      <c r="M45" s="119">
        <v>3.3</v>
      </c>
      <c r="N45" s="119">
        <v>4.8</v>
      </c>
      <c r="O45" s="120">
        <v>122</v>
      </c>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row>
    <row r="46" spans="1:40" x14ac:dyDescent="0.25">
      <c r="A46" s="93" t="s">
        <v>402</v>
      </c>
      <c r="B46" s="93" t="s">
        <v>114</v>
      </c>
      <c r="C46" s="93">
        <v>2020</v>
      </c>
      <c r="D46" s="124">
        <v>2.8</v>
      </c>
      <c r="E46" s="124">
        <v>2.7</v>
      </c>
      <c r="F46" s="124">
        <v>3</v>
      </c>
      <c r="G46" s="125">
        <v>1397</v>
      </c>
      <c r="H46" s="124">
        <v>4.7</v>
      </c>
      <c r="I46" s="124">
        <v>4.2</v>
      </c>
      <c r="J46" s="124">
        <v>5.3</v>
      </c>
      <c r="K46" s="125">
        <v>240</v>
      </c>
      <c r="L46" s="124">
        <v>3</v>
      </c>
      <c r="M46" s="124">
        <v>2.4</v>
      </c>
      <c r="N46" s="124">
        <v>3.6</v>
      </c>
      <c r="O46" s="125">
        <v>89</v>
      </c>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row>
    <row r="47" spans="1:40" x14ac:dyDescent="0.25">
      <c r="A47" s="50" t="s">
        <v>402</v>
      </c>
      <c r="B47" s="50" t="s">
        <v>405</v>
      </c>
      <c r="C47" s="50">
        <v>2001</v>
      </c>
      <c r="D47" s="119">
        <v>106.7</v>
      </c>
      <c r="E47" s="119">
        <v>105.7</v>
      </c>
      <c r="F47" s="119">
        <v>107.8</v>
      </c>
      <c r="G47" s="120">
        <v>40075</v>
      </c>
      <c r="H47" s="119">
        <v>107.6</v>
      </c>
      <c r="I47" s="119">
        <v>104.9</v>
      </c>
      <c r="J47" s="119">
        <v>110.3</v>
      </c>
      <c r="K47" s="120">
        <v>5534</v>
      </c>
      <c r="L47" s="119">
        <v>115</v>
      </c>
      <c r="M47" s="119">
        <v>110.7</v>
      </c>
      <c r="N47" s="119">
        <v>119.3</v>
      </c>
      <c r="O47" s="120">
        <v>2726</v>
      </c>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row>
    <row r="48" spans="1:40" x14ac:dyDescent="0.25">
      <c r="A48" s="50" t="s">
        <v>402</v>
      </c>
      <c r="B48" s="50" t="s">
        <v>405</v>
      </c>
      <c r="C48" s="50">
        <v>2002</v>
      </c>
      <c r="D48" s="119">
        <v>105.5</v>
      </c>
      <c r="E48" s="119">
        <v>104.4</v>
      </c>
      <c r="F48" s="119">
        <v>106.5</v>
      </c>
      <c r="G48" s="120">
        <v>39939</v>
      </c>
      <c r="H48" s="119">
        <v>107.9</v>
      </c>
      <c r="I48" s="119">
        <v>105.2</v>
      </c>
      <c r="J48" s="119">
        <v>110.6</v>
      </c>
      <c r="K48" s="120">
        <v>5555</v>
      </c>
      <c r="L48" s="119">
        <v>113</v>
      </c>
      <c r="M48" s="119">
        <v>108.7</v>
      </c>
      <c r="N48" s="119">
        <v>117.3</v>
      </c>
      <c r="O48" s="120">
        <v>2706</v>
      </c>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row>
    <row r="49" spans="1:40" x14ac:dyDescent="0.25">
      <c r="A49" s="50" t="s">
        <v>402</v>
      </c>
      <c r="B49" s="50" t="s">
        <v>405</v>
      </c>
      <c r="C49" s="50">
        <v>2003</v>
      </c>
      <c r="D49" s="119">
        <v>102.5</v>
      </c>
      <c r="E49" s="119">
        <v>101.5</v>
      </c>
      <c r="F49" s="119">
        <v>103.6</v>
      </c>
      <c r="G49" s="120">
        <v>39210</v>
      </c>
      <c r="H49" s="119">
        <v>104.9</v>
      </c>
      <c r="I49" s="119">
        <v>102.2</v>
      </c>
      <c r="J49" s="119">
        <v>107.5</v>
      </c>
      <c r="K49" s="120">
        <v>5401</v>
      </c>
      <c r="L49" s="119">
        <v>106.2</v>
      </c>
      <c r="M49" s="119">
        <v>102.1</v>
      </c>
      <c r="N49" s="119">
        <v>110.3</v>
      </c>
      <c r="O49" s="120">
        <v>2582</v>
      </c>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row>
    <row r="50" spans="1:40" x14ac:dyDescent="0.25">
      <c r="A50" s="50" t="s">
        <v>402</v>
      </c>
      <c r="B50" s="50" t="s">
        <v>405</v>
      </c>
      <c r="C50" s="50">
        <v>2004</v>
      </c>
      <c r="D50" s="119">
        <v>100.8</v>
      </c>
      <c r="E50" s="119">
        <v>99.8</v>
      </c>
      <c r="F50" s="119">
        <v>101.8</v>
      </c>
      <c r="G50" s="120">
        <v>38849</v>
      </c>
      <c r="H50" s="119">
        <v>104.8</v>
      </c>
      <c r="I50" s="119">
        <v>102.1</v>
      </c>
      <c r="J50" s="119">
        <v>107.5</v>
      </c>
      <c r="K50" s="120">
        <v>5389</v>
      </c>
      <c r="L50" s="119">
        <v>106.1</v>
      </c>
      <c r="M50" s="119">
        <v>102</v>
      </c>
      <c r="N50" s="119">
        <v>110.2</v>
      </c>
      <c r="O50" s="120">
        <v>2614</v>
      </c>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row>
    <row r="51" spans="1:40" x14ac:dyDescent="0.25">
      <c r="A51" s="50" t="s">
        <v>402</v>
      </c>
      <c r="B51" s="50" t="s">
        <v>405</v>
      </c>
      <c r="C51" s="50">
        <v>2005</v>
      </c>
      <c r="D51" s="119">
        <v>99.5</v>
      </c>
      <c r="E51" s="119">
        <v>98.5</v>
      </c>
      <c r="F51" s="119">
        <v>100.5</v>
      </c>
      <c r="G51" s="120">
        <v>38739</v>
      </c>
      <c r="H51" s="119">
        <v>104.9</v>
      </c>
      <c r="I51" s="119">
        <v>102.3</v>
      </c>
      <c r="J51" s="119">
        <v>107.6</v>
      </c>
      <c r="K51" s="120">
        <v>5394</v>
      </c>
      <c r="L51" s="119">
        <v>108.6</v>
      </c>
      <c r="M51" s="119">
        <v>104.5</v>
      </c>
      <c r="N51" s="119">
        <v>112.7</v>
      </c>
      <c r="O51" s="120">
        <v>2699</v>
      </c>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row>
    <row r="52" spans="1:40" x14ac:dyDescent="0.25">
      <c r="A52" s="50" t="s">
        <v>402</v>
      </c>
      <c r="B52" s="50" t="s">
        <v>405</v>
      </c>
      <c r="C52" s="50">
        <v>2006</v>
      </c>
      <c r="D52" s="119">
        <v>98.2</v>
      </c>
      <c r="E52" s="119">
        <v>97.2</v>
      </c>
      <c r="F52" s="119">
        <v>99.2</v>
      </c>
      <c r="G52" s="120">
        <v>38516</v>
      </c>
      <c r="H52" s="119">
        <v>104.3</v>
      </c>
      <c r="I52" s="119">
        <v>101.6</v>
      </c>
      <c r="J52" s="119">
        <v>107</v>
      </c>
      <c r="K52" s="120">
        <v>5368</v>
      </c>
      <c r="L52" s="119">
        <v>108.6</v>
      </c>
      <c r="M52" s="119">
        <v>104.5</v>
      </c>
      <c r="N52" s="119">
        <v>112.7</v>
      </c>
      <c r="O52" s="120">
        <v>2732</v>
      </c>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row>
    <row r="53" spans="1:40" x14ac:dyDescent="0.25">
      <c r="A53" s="50" t="s">
        <v>402</v>
      </c>
      <c r="B53" s="50" t="s">
        <v>405</v>
      </c>
      <c r="C53" s="50">
        <v>2007</v>
      </c>
      <c r="D53" s="119">
        <v>97.6</v>
      </c>
      <c r="E53" s="119">
        <v>96.6</v>
      </c>
      <c r="F53" s="119">
        <v>98.5</v>
      </c>
      <c r="G53" s="120">
        <v>38793</v>
      </c>
      <c r="H53" s="119">
        <v>103.8</v>
      </c>
      <c r="I53" s="119">
        <v>101.1</v>
      </c>
      <c r="J53" s="119">
        <v>106.4</v>
      </c>
      <c r="K53" s="120">
        <v>5339</v>
      </c>
      <c r="L53" s="119">
        <v>107.5</v>
      </c>
      <c r="M53" s="119">
        <v>103.5</v>
      </c>
      <c r="N53" s="119">
        <v>111.5</v>
      </c>
      <c r="O53" s="120">
        <v>2742</v>
      </c>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row>
    <row r="54" spans="1:40" x14ac:dyDescent="0.25">
      <c r="A54" s="50" t="s">
        <v>402</v>
      </c>
      <c r="B54" s="50" t="s">
        <v>405</v>
      </c>
      <c r="C54" s="50">
        <v>2008</v>
      </c>
      <c r="D54" s="119">
        <v>96.8</v>
      </c>
      <c r="E54" s="119">
        <v>95.9</v>
      </c>
      <c r="F54" s="119">
        <v>97.8</v>
      </c>
      <c r="G54" s="120">
        <v>39157</v>
      </c>
      <c r="H54" s="119">
        <v>103.4</v>
      </c>
      <c r="I54" s="119">
        <v>100.8</v>
      </c>
      <c r="J54" s="119">
        <v>106.1</v>
      </c>
      <c r="K54" s="120">
        <v>5318</v>
      </c>
      <c r="L54" s="119">
        <v>106.5</v>
      </c>
      <c r="M54" s="119">
        <v>102.5</v>
      </c>
      <c r="N54" s="119">
        <v>110.5</v>
      </c>
      <c r="O54" s="120">
        <v>2762</v>
      </c>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row>
    <row r="55" spans="1:40" x14ac:dyDescent="0.25">
      <c r="A55" s="50" t="s">
        <v>402</v>
      </c>
      <c r="B55" s="50" t="s">
        <v>405</v>
      </c>
      <c r="C55" s="50">
        <v>2009</v>
      </c>
      <c r="D55" s="119">
        <v>94.8</v>
      </c>
      <c r="E55" s="119">
        <v>93.9</v>
      </c>
      <c r="F55" s="119">
        <v>95.8</v>
      </c>
      <c r="G55" s="120">
        <v>39004</v>
      </c>
      <c r="H55" s="119">
        <v>103.7</v>
      </c>
      <c r="I55" s="119">
        <v>101</v>
      </c>
      <c r="J55" s="119">
        <v>106.3</v>
      </c>
      <c r="K55" s="120">
        <v>5330</v>
      </c>
      <c r="L55" s="119">
        <v>102.5</v>
      </c>
      <c r="M55" s="119">
        <v>98.6</v>
      </c>
      <c r="N55" s="119">
        <v>106.3</v>
      </c>
      <c r="O55" s="120">
        <v>2699</v>
      </c>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row>
    <row r="56" spans="1:40" x14ac:dyDescent="0.25">
      <c r="A56" s="50" t="s">
        <v>402</v>
      </c>
      <c r="B56" s="50" t="s">
        <v>405</v>
      </c>
      <c r="C56" s="50">
        <v>2010</v>
      </c>
      <c r="D56" s="119">
        <v>93.2</v>
      </c>
      <c r="E56" s="119">
        <v>92.3</v>
      </c>
      <c r="F56" s="119">
        <v>94.2</v>
      </c>
      <c r="G56" s="120">
        <v>38922</v>
      </c>
      <c r="H56" s="119">
        <v>101.6</v>
      </c>
      <c r="I56" s="119">
        <v>98.9</v>
      </c>
      <c r="J56" s="119">
        <v>104.2</v>
      </c>
      <c r="K56" s="120">
        <v>5229</v>
      </c>
      <c r="L56" s="119">
        <v>97.7</v>
      </c>
      <c r="M56" s="119">
        <v>94</v>
      </c>
      <c r="N56" s="119">
        <v>101.5</v>
      </c>
      <c r="O56" s="120">
        <v>2608</v>
      </c>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row>
    <row r="57" spans="1:40" x14ac:dyDescent="0.25">
      <c r="A57" s="50" t="s">
        <v>402</v>
      </c>
      <c r="B57" s="50" t="s">
        <v>405</v>
      </c>
      <c r="C57" s="50">
        <v>2011</v>
      </c>
      <c r="D57" s="119">
        <v>92.3</v>
      </c>
      <c r="E57" s="119">
        <v>91.4</v>
      </c>
      <c r="F57" s="119">
        <v>93.3</v>
      </c>
      <c r="G57" s="120">
        <v>39029</v>
      </c>
      <c r="H57" s="119">
        <v>103.9</v>
      </c>
      <c r="I57" s="119">
        <v>101.3</v>
      </c>
      <c r="J57" s="119">
        <v>106.6</v>
      </c>
      <c r="K57" s="120">
        <v>5347</v>
      </c>
      <c r="L57" s="119">
        <v>96.2</v>
      </c>
      <c r="M57" s="119">
        <v>92.5</v>
      </c>
      <c r="N57" s="119">
        <v>99.9</v>
      </c>
      <c r="O57" s="120">
        <v>2589</v>
      </c>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row>
    <row r="58" spans="1:40" x14ac:dyDescent="0.25">
      <c r="A58" s="50" t="s">
        <v>402</v>
      </c>
      <c r="B58" s="50" t="s">
        <v>405</v>
      </c>
      <c r="C58" s="50">
        <v>2012</v>
      </c>
      <c r="D58" s="119">
        <v>90.8</v>
      </c>
      <c r="E58" s="119">
        <v>89.9</v>
      </c>
      <c r="F58" s="119">
        <v>91.7</v>
      </c>
      <c r="G58" s="120">
        <v>39147</v>
      </c>
      <c r="H58" s="119">
        <v>103.5</v>
      </c>
      <c r="I58" s="119">
        <v>100.9</v>
      </c>
      <c r="J58" s="119">
        <v>106.2</v>
      </c>
      <c r="K58" s="120">
        <v>5330</v>
      </c>
      <c r="L58" s="119">
        <v>96.3</v>
      </c>
      <c r="M58" s="119">
        <v>92.6</v>
      </c>
      <c r="N58" s="119">
        <v>100</v>
      </c>
      <c r="O58" s="120">
        <v>2639</v>
      </c>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row>
    <row r="59" spans="1:40" x14ac:dyDescent="0.25">
      <c r="A59" s="50" t="s">
        <v>402</v>
      </c>
      <c r="B59" s="50" t="s">
        <v>405</v>
      </c>
      <c r="C59" s="50">
        <v>2013</v>
      </c>
      <c r="D59" s="119">
        <v>89.4</v>
      </c>
      <c r="E59" s="119">
        <v>88.5</v>
      </c>
      <c r="F59" s="119">
        <v>90.3</v>
      </c>
      <c r="G59" s="120">
        <v>39221</v>
      </c>
      <c r="H59" s="119">
        <v>102.5</v>
      </c>
      <c r="I59" s="119">
        <v>99.9</v>
      </c>
      <c r="J59" s="119">
        <v>105.2</v>
      </c>
      <c r="K59" s="120">
        <v>5280</v>
      </c>
      <c r="L59" s="119">
        <v>92.4</v>
      </c>
      <c r="M59" s="119">
        <v>88.9</v>
      </c>
      <c r="N59" s="119">
        <v>96</v>
      </c>
      <c r="O59" s="120">
        <v>2579</v>
      </c>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row>
    <row r="60" spans="1:40" x14ac:dyDescent="0.25">
      <c r="A60" s="50" t="s">
        <v>402</v>
      </c>
      <c r="B60" s="50" t="s">
        <v>405</v>
      </c>
      <c r="C60" s="53">
        <v>2014</v>
      </c>
      <c r="D60" s="119">
        <v>87.5</v>
      </c>
      <c r="E60" s="119">
        <v>86.7</v>
      </c>
      <c r="F60" s="119">
        <v>88.4</v>
      </c>
      <c r="G60" s="120">
        <v>39136</v>
      </c>
      <c r="H60" s="119">
        <v>100.9</v>
      </c>
      <c r="I60" s="119">
        <v>98.3</v>
      </c>
      <c r="J60" s="119">
        <v>103.5</v>
      </c>
      <c r="K60" s="120">
        <v>5191</v>
      </c>
      <c r="L60" s="119">
        <v>96.2</v>
      </c>
      <c r="M60" s="119">
        <v>92.5</v>
      </c>
      <c r="N60" s="119">
        <v>99.8</v>
      </c>
      <c r="O60" s="120">
        <v>2721</v>
      </c>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row>
    <row r="61" spans="1:40" x14ac:dyDescent="0.25">
      <c r="A61" s="50" t="s">
        <v>402</v>
      </c>
      <c r="B61" s="50" t="s">
        <v>405</v>
      </c>
      <c r="C61" s="50">
        <v>2015</v>
      </c>
      <c r="D61" s="119">
        <v>85.9</v>
      </c>
      <c r="E61" s="119">
        <v>85</v>
      </c>
      <c r="F61" s="119">
        <v>86.7</v>
      </c>
      <c r="G61" s="120">
        <v>39131</v>
      </c>
      <c r="H61" s="119">
        <v>102.2</v>
      </c>
      <c r="I61" s="119">
        <v>99.6</v>
      </c>
      <c r="J61" s="119">
        <v>104.8</v>
      </c>
      <c r="K61" s="120">
        <v>5252</v>
      </c>
      <c r="L61" s="119">
        <v>92.5</v>
      </c>
      <c r="M61" s="119">
        <v>89</v>
      </c>
      <c r="N61" s="119">
        <v>96.1</v>
      </c>
      <c r="O61" s="120">
        <v>2653</v>
      </c>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row>
    <row r="62" spans="1:40" x14ac:dyDescent="0.25">
      <c r="A62" s="50" t="s">
        <v>402</v>
      </c>
      <c r="B62" s="50" t="s">
        <v>405</v>
      </c>
      <c r="C62" s="50">
        <v>2016</v>
      </c>
      <c r="D62" s="119">
        <v>85</v>
      </c>
      <c r="E62" s="119">
        <v>84.2</v>
      </c>
      <c r="F62" s="119">
        <v>85.9</v>
      </c>
      <c r="G62" s="120">
        <v>39632</v>
      </c>
      <c r="H62" s="119">
        <v>100.6</v>
      </c>
      <c r="I62" s="119">
        <v>97.9</v>
      </c>
      <c r="J62" s="119">
        <v>103.2</v>
      </c>
      <c r="K62" s="120">
        <v>5161</v>
      </c>
      <c r="L62" s="119">
        <v>92</v>
      </c>
      <c r="M62" s="119">
        <v>88.6</v>
      </c>
      <c r="N62" s="119">
        <v>95.5</v>
      </c>
      <c r="O62" s="120">
        <v>2683</v>
      </c>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row>
    <row r="63" spans="1:40" x14ac:dyDescent="0.25">
      <c r="A63" s="50" t="s">
        <v>402</v>
      </c>
      <c r="B63" s="50" t="s">
        <v>405</v>
      </c>
      <c r="C63" s="50">
        <v>2017</v>
      </c>
      <c r="D63" s="119">
        <v>82.8</v>
      </c>
      <c r="E63" s="119">
        <v>82</v>
      </c>
      <c r="F63" s="119">
        <v>83.7</v>
      </c>
      <c r="G63" s="120">
        <v>39442</v>
      </c>
      <c r="H63" s="119">
        <v>100.4</v>
      </c>
      <c r="I63" s="119">
        <v>97.8</v>
      </c>
      <c r="J63" s="119">
        <v>103.1</v>
      </c>
      <c r="K63" s="120">
        <v>5169</v>
      </c>
      <c r="L63" s="119">
        <v>92.2</v>
      </c>
      <c r="M63" s="119">
        <v>88.8</v>
      </c>
      <c r="N63" s="119">
        <v>95.7</v>
      </c>
      <c r="O63" s="120">
        <v>2741</v>
      </c>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row>
    <row r="64" spans="1:40" x14ac:dyDescent="0.25">
      <c r="A64" s="50" t="s">
        <v>402</v>
      </c>
      <c r="B64" s="50" t="s">
        <v>405</v>
      </c>
      <c r="C64" s="50">
        <v>2018</v>
      </c>
      <c r="D64" s="119">
        <v>80.5</v>
      </c>
      <c r="E64" s="119">
        <v>79.7</v>
      </c>
      <c r="F64" s="119">
        <v>81.3</v>
      </c>
      <c r="G64" s="120">
        <v>38929</v>
      </c>
      <c r="H64" s="119">
        <v>101.8</v>
      </c>
      <c r="I64" s="119">
        <v>99.1</v>
      </c>
      <c r="J64" s="119">
        <v>104.4</v>
      </c>
      <c r="K64" s="120">
        <v>5242</v>
      </c>
      <c r="L64" s="119">
        <v>88.1</v>
      </c>
      <c r="M64" s="119">
        <v>84.7</v>
      </c>
      <c r="N64" s="119">
        <v>91.5</v>
      </c>
      <c r="O64" s="120">
        <v>2643</v>
      </c>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row>
    <row r="65" spans="1:40" x14ac:dyDescent="0.25">
      <c r="A65" s="50" t="s">
        <v>402</v>
      </c>
      <c r="B65" s="50" t="s">
        <v>405</v>
      </c>
      <c r="C65" s="50">
        <v>2019</v>
      </c>
      <c r="D65" s="119">
        <v>78.7</v>
      </c>
      <c r="E65" s="119">
        <v>77.900000000000006</v>
      </c>
      <c r="F65" s="119">
        <v>79.5</v>
      </c>
      <c r="G65" s="120">
        <v>38450</v>
      </c>
      <c r="H65" s="119">
        <v>101.1</v>
      </c>
      <c r="I65" s="119">
        <v>98.5</v>
      </c>
      <c r="J65" s="119">
        <v>103.7</v>
      </c>
      <c r="K65" s="120">
        <v>5211</v>
      </c>
      <c r="L65" s="119">
        <v>88</v>
      </c>
      <c r="M65" s="119">
        <v>84.6</v>
      </c>
      <c r="N65" s="119">
        <v>91.3</v>
      </c>
      <c r="O65" s="120">
        <v>2659</v>
      </c>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row>
    <row r="66" spans="1:40" x14ac:dyDescent="0.25">
      <c r="A66" s="93" t="s">
        <v>402</v>
      </c>
      <c r="B66" s="93" t="s">
        <v>405</v>
      </c>
      <c r="C66" s="93">
        <v>2020</v>
      </c>
      <c r="D66" s="124">
        <v>77.8</v>
      </c>
      <c r="E66" s="124">
        <v>77</v>
      </c>
      <c r="F66" s="124">
        <v>78.599999999999994</v>
      </c>
      <c r="G66" s="125">
        <v>38371</v>
      </c>
      <c r="H66" s="124">
        <v>98</v>
      </c>
      <c r="I66" s="124">
        <v>95.4</v>
      </c>
      <c r="J66" s="124">
        <v>100.5</v>
      </c>
      <c r="K66" s="125">
        <v>5043</v>
      </c>
      <c r="L66" s="124">
        <v>86.6</v>
      </c>
      <c r="M66" s="124">
        <v>83.3</v>
      </c>
      <c r="N66" s="124">
        <v>89.9</v>
      </c>
      <c r="O66" s="125">
        <v>2636</v>
      </c>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row>
    <row r="67" spans="1:40" x14ac:dyDescent="0.25">
      <c r="A67" s="50" t="s">
        <v>402</v>
      </c>
      <c r="B67" s="50" t="s">
        <v>208</v>
      </c>
      <c r="C67" s="50">
        <v>2001</v>
      </c>
      <c r="D67" s="119">
        <v>141.5</v>
      </c>
      <c r="E67" s="119">
        <v>140.30000000000001</v>
      </c>
      <c r="F67" s="119">
        <v>142.69999999999999</v>
      </c>
      <c r="G67" s="120">
        <v>52349</v>
      </c>
      <c r="H67" s="119">
        <v>137.9</v>
      </c>
      <c r="I67" s="119">
        <v>134.80000000000001</v>
      </c>
      <c r="J67" s="119">
        <v>140.9</v>
      </c>
      <c r="K67" s="120">
        <v>7086</v>
      </c>
      <c r="L67" s="119">
        <v>160.9</v>
      </c>
      <c r="M67" s="119">
        <v>155.80000000000001</v>
      </c>
      <c r="N67" s="119">
        <v>166.1</v>
      </c>
      <c r="O67" s="120">
        <v>3782</v>
      </c>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row>
    <row r="68" spans="1:40" x14ac:dyDescent="0.25">
      <c r="A68" s="50" t="s">
        <v>402</v>
      </c>
      <c r="B68" s="50" t="s">
        <v>208</v>
      </c>
      <c r="C68" s="50">
        <v>2002</v>
      </c>
      <c r="D68" s="119">
        <v>133.5</v>
      </c>
      <c r="E68" s="119">
        <v>132.30000000000001</v>
      </c>
      <c r="F68" s="119">
        <v>134.69999999999999</v>
      </c>
      <c r="G68" s="120">
        <v>49845</v>
      </c>
      <c r="H68" s="119">
        <v>132.9</v>
      </c>
      <c r="I68" s="119">
        <v>129.9</v>
      </c>
      <c r="J68" s="119">
        <v>135.9</v>
      </c>
      <c r="K68" s="120">
        <v>6824</v>
      </c>
      <c r="L68" s="119">
        <v>155.4</v>
      </c>
      <c r="M68" s="119">
        <v>150.4</v>
      </c>
      <c r="N68" s="119">
        <v>160.5</v>
      </c>
      <c r="O68" s="120">
        <v>3683</v>
      </c>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row>
    <row r="69" spans="1:40" x14ac:dyDescent="0.25">
      <c r="A69" s="50" t="s">
        <v>402</v>
      </c>
      <c r="B69" s="50" t="s">
        <v>208</v>
      </c>
      <c r="C69" s="50">
        <v>2003</v>
      </c>
      <c r="D69" s="119">
        <v>126.1</v>
      </c>
      <c r="E69" s="119">
        <v>124.9</v>
      </c>
      <c r="F69" s="119">
        <v>127.2</v>
      </c>
      <c r="G69" s="120">
        <v>47519</v>
      </c>
      <c r="H69" s="119">
        <v>129.5</v>
      </c>
      <c r="I69" s="119">
        <v>126.5</v>
      </c>
      <c r="J69" s="119">
        <v>132.5</v>
      </c>
      <c r="K69" s="120">
        <v>6652</v>
      </c>
      <c r="L69" s="119">
        <v>144.9</v>
      </c>
      <c r="M69" s="119">
        <v>140.1</v>
      </c>
      <c r="N69" s="119">
        <v>149.69999999999999</v>
      </c>
      <c r="O69" s="120">
        <v>3481</v>
      </c>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row>
    <row r="70" spans="1:40" x14ac:dyDescent="0.25">
      <c r="A70" s="50" t="s">
        <v>402</v>
      </c>
      <c r="B70" s="50" t="s">
        <v>208</v>
      </c>
      <c r="C70" s="50">
        <v>2004</v>
      </c>
      <c r="D70" s="119">
        <v>115.2</v>
      </c>
      <c r="E70" s="119">
        <v>114.1</v>
      </c>
      <c r="F70" s="119">
        <v>116.3</v>
      </c>
      <c r="G70" s="120">
        <v>43751</v>
      </c>
      <c r="H70" s="119">
        <v>117.9</v>
      </c>
      <c r="I70" s="119">
        <v>115</v>
      </c>
      <c r="J70" s="119">
        <v>120.7</v>
      </c>
      <c r="K70" s="120">
        <v>6055</v>
      </c>
      <c r="L70" s="119">
        <v>127.1</v>
      </c>
      <c r="M70" s="119">
        <v>122.6</v>
      </c>
      <c r="N70" s="119">
        <v>131.5</v>
      </c>
      <c r="O70" s="120">
        <v>3084</v>
      </c>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row>
    <row r="71" spans="1:40" x14ac:dyDescent="0.25">
      <c r="A71" s="50" t="s">
        <v>402</v>
      </c>
      <c r="B71" s="50" t="s">
        <v>208</v>
      </c>
      <c r="C71" s="50">
        <v>2005</v>
      </c>
      <c r="D71" s="119">
        <v>106.9</v>
      </c>
      <c r="E71" s="119">
        <v>105.8</v>
      </c>
      <c r="F71" s="119">
        <v>107.9</v>
      </c>
      <c r="G71" s="120">
        <v>40979</v>
      </c>
      <c r="H71" s="119">
        <v>113.6</v>
      </c>
      <c r="I71" s="119">
        <v>110.9</v>
      </c>
      <c r="J71" s="119">
        <v>116.4</v>
      </c>
      <c r="K71" s="120">
        <v>5829</v>
      </c>
      <c r="L71" s="119">
        <v>123.6</v>
      </c>
      <c r="M71" s="119">
        <v>119.2</v>
      </c>
      <c r="N71" s="119">
        <v>128</v>
      </c>
      <c r="O71" s="120">
        <v>3024</v>
      </c>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row>
    <row r="72" spans="1:40" x14ac:dyDescent="0.25">
      <c r="A72" s="50" t="s">
        <v>402</v>
      </c>
      <c r="B72" s="50" t="s">
        <v>208</v>
      </c>
      <c r="C72" s="50">
        <v>2006</v>
      </c>
      <c r="D72" s="119">
        <v>99.8</v>
      </c>
      <c r="E72" s="119">
        <v>98.8</v>
      </c>
      <c r="F72" s="119">
        <v>100.9</v>
      </c>
      <c r="G72" s="120">
        <v>38559</v>
      </c>
      <c r="H72" s="119">
        <v>105.5</v>
      </c>
      <c r="I72" s="119">
        <v>102.8</v>
      </c>
      <c r="J72" s="119">
        <v>108.1</v>
      </c>
      <c r="K72" s="120">
        <v>5410</v>
      </c>
      <c r="L72" s="119">
        <v>112.5</v>
      </c>
      <c r="M72" s="119">
        <v>108.3</v>
      </c>
      <c r="N72" s="119">
        <v>116.7</v>
      </c>
      <c r="O72" s="120">
        <v>2795</v>
      </c>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row>
    <row r="73" spans="1:40" x14ac:dyDescent="0.25">
      <c r="A73" s="50" t="s">
        <v>402</v>
      </c>
      <c r="B73" s="50" t="s">
        <v>208</v>
      </c>
      <c r="C73" s="50">
        <v>2007</v>
      </c>
      <c r="D73" s="119">
        <v>93.3</v>
      </c>
      <c r="E73" s="119">
        <v>92.4</v>
      </c>
      <c r="F73" s="119">
        <v>94.3</v>
      </c>
      <c r="G73" s="120">
        <v>36557</v>
      </c>
      <c r="H73" s="119">
        <v>104.3</v>
      </c>
      <c r="I73" s="119">
        <v>101.7</v>
      </c>
      <c r="J73" s="119">
        <v>107</v>
      </c>
      <c r="K73" s="120">
        <v>5353</v>
      </c>
      <c r="L73" s="119">
        <v>105.5</v>
      </c>
      <c r="M73" s="119">
        <v>101.5</v>
      </c>
      <c r="N73" s="119">
        <v>109.5</v>
      </c>
      <c r="O73" s="120">
        <v>2665</v>
      </c>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row>
    <row r="74" spans="1:40" x14ac:dyDescent="0.25">
      <c r="A74" s="50" t="s">
        <v>402</v>
      </c>
      <c r="B74" s="50" t="s">
        <v>208</v>
      </c>
      <c r="C74" s="50">
        <v>2008</v>
      </c>
      <c r="D74" s="119">
        <v>88.3</v>
      </c>
      <c r="E74" s="119">
        <v>87.4</v>
      </c>
      <c r="F74" s="119">
        <v>89.2</v>
      </c>
      <c r="G74" s="120">
        <v>35291</v>
      </c>
      <c r="H74" s="119">
        <v>98.9</v>
      </c>
      <c r="I74" s="119">
        <v>96.3</v>
      </c>
      <c r="J74" s="119">
        <v>101.5</v>
      </c>
      <c r="K74" s="120">
        <v>5072</v>
      </c>
      <c r="L74" s="119">
        <v>98</v>
      </c>
      <c r="M74" s="119">
        <v>94.1</v>
      </c>
      <c r="N74" s="119">
        <v>101.8</v>
      </c>
      <c r="O74" s="120">
        <v>2520</v>
      </c>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row>
    <row r="75" spans="1:40" x14ac:dyDescent="0.25">
      <c r="A75" s="50" t="s">
        <v>402</v>
      </c>
      <c r="B75" s="50" t="s">
        <v>208</v>
      </c>
      <c r="C75" s="50">
        <v>2009</v>
      </c>
      <c r="D75" s="119">
        <v>81.5</v>
      </c>
      <c r="E75" s="119">
        <v>80.599999999999994</v>
      </c>
      <c r="F75" s="119">
        <v>82.4</v>
      </c>
      <c r="G75" s="120">
        <v>33186</v>
      </c>
      <c r="H75" s="119">
        <v>90.2</v>
      </c>
      <c r="I75" s="119">
        <v>87.7</v>
      </c>
      <c r="J75" s="119">
        <v>92.6</v>
      </c>
      <c r="K75" s="120">
        <v>4619</v>
      </c>
      <c r="L75" s="119">
        <v>95</v>
      </c>
      <c r="M75" s="119">
        <v>91.2</v>
      </c>
      <c r="N75" s="119">
        <v>98.7</v>
      </c>
      <c r="O75" s="120">
        <v>2483</v>
      </c>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row>
    <row r="76" spans="1:40" x14ac:dyDescent="0.25">
      <c r="A76" s="50" t="s">
        <v>402</v>
      </c>
      <c r="B76" s="50" t="s">
        <v>208</v>
      </c>
      <c r="C76" s="50">
        <v>2010</v>
      </c>
      <c r="D76" s="119">
        <v>79.3</v>
      </c>
      <c r="E76" s="119">
        <v>78.5</v>
      </c>
      <c r="F76" s="119">
        <v>80.2</v>
      </c>
      <c r="G76" s="120">
        <v>32818</v>
      </c>
      <c r="H76" s="119">
        <v>88.2</v>
      </c>
      <c r="I76" s="119">
        <v>85.7</v>
      </c>
      <c r="J76" s="119">
        <v>90.6</v>
      </c>
      <c r="K76" s="120">
        <v>4520</v>
      </c>
      <c r="L76" s="119">
        <v>87.3</v>
      </c>
      <c r="M76" s="119">
        <v>83.8</v>
      </c>
      <c r="N76" s="119">
        <v>90.9</v>
      </c>
      <c r="O76" s="120">
        <v>2311</v>
      </c>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row>
    <row r="77" spans="1:40" x14ac:dyDescent="0.25">
      <c r="A77" s="50" t="s">
        <v>402</v>
      </c>
      <c r="B77" s="50" t="s">
        <v>208</v>
      </c>
      <c r="C77" s="50">
        <v>2011</v>
      </c>
      <c r="D77" s="119">
        <v>71.099999999999994</v>
      </c>
      <c r="E77" s="119">
        <v>70.3</v>
      </c>
      <c r="F77" s="119">
        <v>71.900000000000006</v>
      </c>
      <c r="G77" s="120">
        <v>29779</v>
      </c>
      <c r="H77" s="119">
        <v>83.6</v>
      </c>
      <c r="I77" s="119">
        <v>81.2</v>
      </c>
      <c r="J77" s="119">
        <v>86</v>
      </c>
      <c r="K77" s="120">
        <v>4285</v>
      </c>
      <c r="L77" s="119">
        <v>83.4</v>
      </c>
      <c r="M77" s="119">
        <v>79.900000000000006</v>
      </c>
      <c r="N77" s="119">
        <v>86.9</v>
      </c>
      <c r="O77" s="120">
        <v>2229</v>
      </c>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row>
    <row r="78" spans="1:40" x14ac:dyDescent="0.25">
      <c r="A78" s="50" t="s">
        <v>402</v>
      </c>
      <c r="B78" s="50" t="s">
        <v>208</v>
      </c>
      <c r="C78" s="50">
        <v>2012</v>
      </c>
      <c r="D78" s="119">
        <v>68.3</v>
      </c>
      <c r="E78" s="119">
        <v>67.5</v>
      </c>
      <c r="F78" s="119">
        <v>69.099999999999994</v>
      </c>
      <c r="G78" s="120">
        <v>29179</v>
      </c>
      <c r="H78" s="119">
        <v>81.900000000000006</v>
      </c>
      <c r="I78" s="119">
        <v>79.5</v>
      </c>
      <c r="J78" s="119">
        <v>84.2</v>
      </c>
      <c r="K78" s="120">
        <v>4196</v>
      </c>
      <c r="L78" s="119">
        <v>79.2</v>
      </c>
      <c r="M78" s="119">
        <v>75.900000000000006</v>
      </c>
      <c r="N78" s="119">
        <v>82.6</v>
      </c>
      <c r="O78" s="120">
        <v>2157</v>
      </c>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row>
    <row r="79" spans="1:40" x14ac:dyDescent="0.25">
      <c r="A79" s="50" t="s">
        <v>402</v>
      </c>
      <c r="B79" s="50" t="s">
        <v>208</v>
      </c>
      <c r="C79" s="50">
        <v>2013</v>
      </c>
      <c r="D79" s="119">
        <v>67.099999999999994</v>
      </c>
      <c r="E79" s="119">
        <v>66.400000000000006</v>
      </c>
      <c r="F79" s="119">
        <v>67.900000000000006</v>
      </c>
      <c r="G79" s="120">
        <v>29236</v>
      </c>
      <c r="H79" s="119">
        <v>80.3</v>
      </c>
      <c r="I79" s="119">
        <v>78</v>
      </c>
      <c r="J79" s="119">
        <v>82.7</v>
      </c>
      <c r="K79" s="120">
        <v>4122</v>
      </c>
      <c r="L79" s="119">
        <v>79.099999999999994</v>
      </c>
      <c r="M79" s="119">
        <v>75.8</v>
      </c>
      <c r="N79" s="119">
        <v>82.5</v>
      </c>
      <c r="O79" s="120">
        <v>2190</v>
      </c>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row>
    <row r="80" spans="1:40" x14ac:dyDescent="0.25">
      <c r="A80" s="50" t="s">
        <v>402</v>
      </c>
      <c r="B80" s="50" t="s">
        <v>208</v>
      </c>
      <c r="C80" s="50">
        <v>2014</v>
      </c>
      <c r="D80" s="119">
        <v>64.900000000000006</v>
      </c>
      <c r="E80" s="119">
        <v>64.2</v>
      </c>
      <c r="F80" s="119">
        <v>65.7</v>
      </c>
      <c r="G80" s="120">
        <v>28899</v>
      </c>
      <c r="H80" s="119">
        <v>74.3</v>
      </c>
      <c r="I80" s="119">
        <v>72</v>
      </c>
      <c r="J80" s="119">
        <v>76.5</v>
      </c>
      <c r="K80" s="120">
        <v>3802</v>
      </c>
      <c r="L80" s="119">
        <v>74.3</v>
      </c>
      <c r="M80" s="119">
        <v>71.2</v>
      </c>
      <c r="N80" s="119">
        <v>77.5</v>
      </c>
      <c r="O80" s="120">
        <v>2101</v>
      </c>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row>
    <row r="81" spans="1:40" x14ac:dyDescent="0.25">
      <c r="A81" s="50" t="s">
        <v>402</v>
      </c>
      <c r="B81" s="50" t="s">
        <v>208</v>
      </c>
      <c r="C81" s="53">
        <v>2015</v>
      </c>
      <c r="D81" s="119">
        <v>64.400000000000006</v>
      </c>
      <c r="E81" s="119">
        <v>63.7</v>
      </c>
      <c r="F81" s="119">
        <v>65.2</v>
      </c>
      <c r="G81" s="120">
        <v>29247</v>
      </c>
      <c r="H81" s="119">
        <v>78.3</v>
      </c>
      <c r="I81" s="119">
        <v>76</v>
      </c>
      <c r="J81" s="119">
        <v>80.7</v>
      </c>
      <c r="K81" s="120">
        <v>4014</v>
      </c>
      <c r="L81" s="119">
        <v>77</v>
      </c>
      <c r="M81" s="119">
        <v>73.8</v>
      </c>
      <c r="N81" s="119">
        <v>80.2</v>
      </c>
      <c r="O81" s="120">
        <v>2200</v>
      </c>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row>
    <row r="82" spans="1:40" x14ac:dyDescent="0.25">
      <c r="A82" s="50" t="s">
        <v>402</v>
      </c>
      <c r="B82" s="50" t="s">
        <v>208</v>
      </c>
      <c r="C82" s="50">
        <v>2016</v>
      </c>
      <c r="D82" s="119">
        <v>63.1</v>
      </c>
      <c r="E82" s="119">
        <v>62.3</v>
      </c>
      <c r="F82" s="119">
        <v>63.8</v>
      </c>
      <c r="G82" s="120">
        <v>29310</v>
      </c>
      <c r="H82" s="119">
        <v>78.5</v>
      </c>
      <c r="I82" s="119">
        <v>76.2</v>
      </c>
      <c r="J82" s="119">
        <v>80.8</v>
      </c>
      <c r="K82" s="120">
        <v>4029</v>
      </c>
      <c r="L82" s="119">
        <v>75.3</v>
      </c>
      <c r="M82" s="119">
        <v>72.099999999999994</v>
      </c>
      <c r="N82" s="119">
        <v>78.5</v>
      </c>
      <c r="O82" s="120">
        <v>2187</v>
      </c>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row>
    <row r="83" spans="1:40" x14ac:dyDescent="0.25">
      <c r="A83" s="50" t="s">
        <v>402</v>
      </c>
      <c r="B83" s="50" t="s">
        <v>208</v>
      </c>
      <c r="C83" s="50">
        <v>2017</v>
      </c>
      <c r="D83" s="119">
        <v>61.5</v>
      </c>
      <c r="E83" s="119">
        <v>60.8</v>
      </c>
      <c r="F83" s="119">
        <v>62.2</v>
      </c>
      <c r="G83" s="120">
        <v>29324</v>
      </c>
      <c r="H83" s="119">
        <v>78.099999999999994</v>
      </c>
      <c r="I83" s="119">
        <v>75.8</v>
      </c>
      <c r="J83" s="119">
        <v>80.400000000000006</v>
      </c>
      <c r="K83" s="120">
        <v>4008</v>
      </c>
      <c r="L83" s="119">
        <v>72.2</v>
      </c>
      <c r="M83" s="119">
        <v>69.099999999999994</v>
      </c>
      <c r="N83" s="119">
        <v>75.2</v>
      </c>
      <c r="O83" s="120">
        <v>2134</v>
      </c>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row>
    <row r="84" spans="1:40" x14ac:dyDescent="0.25">
      <c r="A84" s="50" t="s">
        <v>402</v>
      </c>
      <c r="B84" s="50" t="s">
        <v>208</v>
      </c>
      <c r="C84" s="50">
        <v>2018</v>
      </c>
      <c r="D84" s="119">
        <v>61.8</v>
      </c>
      <c r="E84" s="119">
        <v>61.1</v>
      </c>
      <c r="F84" s="119">
        <v>62.5</v>
      </c>
      <c r="G84" s="120">
        <v>29918</v>
      </c>
      <c r="H84" s="119">
        <v>75.599999999999994</v>
      </c>
      <c r="I84" s="119">
        <v>73.3</v>
      </c>
      <c r="J84" s="119">
        <v>77.900000000000006</v>
      </c>
      <c r="K84" s="120">
        <v>3893</v>
      </c>
      <c r="L84" s="119">
        <v>72.900000000000006</v>
      </c>
      <c r="M84" s="119">
        <v>69.8</v>
      </c>
      <c r="N84" s="119">
        <v>76</v>
      </c>
      <c r="O84" s="120">
        <v>2184</v>
      </c>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row>
    <row r="85" spans="1:40" x14ac:dyDescent="0.25">
      <c r="A85" s="50" t="s">
        <v>402</v>
      </c>
      <c r="B85" s="50" t="s">
        <v>208</v>
      </c>
      <c r="C85" s="50">
        <v>2019</v>
      </c>
      <c r="D85" s="119">
        <v>59</v>
      </c>
      <c r="E85" s="119">
        <v>58.4</v>
      </c>
      <c r="F85" s="119">
        <v>59.7</v>
      </c>
      <c r="G85" s="120">
        <v>28876</v>
      </c>
      <c r="H85" s="119">
        <v>75.599999999999994</v>
      </c>
      <c r="I85" s="119">
        <v>73.3</v>
      </c>
      <c r="J85" s="119">
        <v>77.900000000000006</v>
      </c>
      <c r="K85" s="120">
        <v>3885</v>
      </c>
      <c r="L85" s="119">
        <v>71.2</v>
      </c>
      <c r="M85" s="119">
        <v>68.2</v>
      </c>
      <c r="N85" s="119">
        <v>74.2</v>
      </c>
      <c r="O85" s="120">
        <v>2152</v>
      </c>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row>
    <row r="86" spans="1:40" x14ac:dyDescent="0.25">
      <c r="A86" s="93" t="s">
        <v>402</v>
      </c>
      <c r="B86" s="93" t="s">
        <v>208</v>
      </c>
      <c r="C86" s="93">
        <v>2020</v>
      </c>
      <c r="D86" s="124">
        <v>63.7</v>
      </c>
      <c r="E86" s="124">
        <v>63</v>
      </c>
      <c r="F86" s="124">
        <v>64.400000000000006</v>
      </c>
      <c r="G86" s="125">
        <v>31453</v>
      </c>
      <c r="H86" s="124">
        <v>82.9</v>
      </c>
      <c r="I86" s="124">
        <v>80.599999999999994</v>
      </c>
      <c r="J86" s="124">
        <v>85.3</v>
      </c>
      <c r="K86" s="125">
        <v>4270</v>
      </c>
      <c r="L86" s="124">
        <v>75.599999999999994</v>
      </c>
      <c r="M86" s="124">
        <v>72.5</v>
      </c>
      <c r="N86" s="124">
        <v>78.7</v>
      </c>
      <c r="O86" s="125">
        <v>2293</v>
      </c>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row>
    <row r="87" spans="1:40" x14ac:dyDescent="0.25">
      <c r="A87" s="50" t="s">
        <v>402</v>
      </c>
      <c r="B87" s="50" t="s">
        <v>222</v>
      </c>
      <c r="C87" s="50">
        <v>2001</v>
      </c>
      <c r="D87" s="119">
        <v>35.299999999999997</v>
      </c>
      <c r="E87" s="119">
        <v>34.700000000000003</v>
      </c>
      <c r="F87" s="119">
        <v>35.9</v>
      </c>
      <c r="G87" s="120">
        <v>13063</v>
      </c>
      <c r="H87" s="119">
        <v>32.9</v>
      </c>
      <c r="I87" s="119">
        <v>31.4</v>
      </c>
      <c r="J87" s="119">
        <v>34.4</v>
      </c>
      <c r="K87" s="120">
        <v>1699</v>
      </c>
      <c r="L87" s="119">
        <v>37</v>
      </c>
      <c r="M87" s="119">
        <v>34.5</v>
      </c>
      <c r="N87" s="119">
        <v>39.4</v>
      </c>
      <c r="O87" s="120">
        <v>865</v>
      </c>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row>
    <row r="88" spans="1:40" x14ac:dyDescent="0.25">
      <c r="A88" s="50" t="s">
        <v>402</v>
      </c>
      <c r="B88" s="50" t="s">
        <v>222</v>
      </c>
      <c r="C88" s="50">
        <v>2002</v>
      </c>
      <c r="D88" s="119">
        <v>34.799999999999997</v>
      </c>
      <c r="E88" s="119">
        <v>34.200000000000003</v>
      </c>
      <c r="F88" s="119">
        <v>35.4</v>
      </c>
      <c r="G88" s="120">
        <v>12959</v>
      </c>
      <c r="H88" s="119">
        <v>34.299999999999997</v>
      </c>
      <c r="I88" s="119">
        <v>32.799999999999997</v>
      </c>
      <c r="J88" s="119">
        <v>35.9</v>
      </c>
      <c r="K88" s="120">
        <v>1768</v>
      </c>
      <c r="L88" s="119">
        <v>36.6</v>
      </c>
      <c r="M88" s="119">
        <v>34.200000000000003</v>
      </c>
      <c r="N88" s="119">
        <v>39.1</v>
      </c>
      <c r="O88" s="120">
        <v>863</v>
      </c>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row>
    <row r="89" spans="1:40" x14ac:dyDescent="0.25">
      <c r="A89" s="50" t="s">
        <v>402</v>
      </c>
      <c r="B89" s="50" t="s">
        <v>222</v>
      </c>
      <c r="C89" s="50">
        <v>2003</v>
      </c>
      <c r="D89" s="119">
        <v>36.6</v>
      </c>
      <c r="E89" s="119">
        <v>35.9</v>
      </c>
      <c r="F89" s="119">
        <v>37.200000000000003</v>
      </c>
      <c r="G89" s="120">
        <v>13716</v>
      </c>
      <c r="H89" s="119">
        <v>36.1</v>
      </c>
      <c r="I89" s="119">
        <v>34.5</v>
      </c>
      <c r="J89" s="119">
        <v>37.6</v>
      </c>
      <c r="K89" s="120">
        <v>1858</v>
      </c>
      <c r="L89" s="119">
        <v>41.5</v>
      </c>
      <c r="M89" s="119">
        <v>38.9</v>
      </c>
      <c r="N89" s="119">
        <v>44.1</v>
      </c>
      <c r="O89" s="120">
        <v>988</v>
      </c>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row>
    <row r="90" spans="1:40" x14ac:dyDescent="0.25">
      <c r="A90" s="50" t="s">
        <v>402</v>
      </c>
      <c r="B90" s="50" t="s">
        <v>222</v>
      </c>
      <c r="C90" s="50">
        <v>2004</v>
      </c>
      <c r="D90" s="119">
        <v>32.6</v>
      </c>
      <c r="E90" s="119">
        <v>32.1</v>
      </c>
      <c r="F90" s="119">
        <v>33.200000000000003</v>
      </c>
      <c r="G90" s="120">
        <v>12349</v>
      </c>
      <c r="H90" s="119">
        <v>32.799999999999997</v>
      </c>
      <c r="I90" s="119">
        <v>31.3</v>
      </c>
      <c r="J90" s="119">
        <v>34.299999999999997</v>
      </c>
      <c r="K90" s="120">
        <v>1689</v>
      </c>
      <c r="L90" s="119">
        <v>36.1</v>
      </c>
      <c r="M90" s="119">
        <v>33.700000000000003</v>
      </c>
      <c r="N90" s="119">
        <v>38.5</v>
      </c>
      <c r="O90" s="120">
        <v>872</v>
      </c>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row>
    <row r="91" spans="1:40" x14ac:dyDescent="0.25">
      <c r="A91" s="50" t="s">
        <v>402</v>
      </c>
      <c r="B91" s="50" t="s">
        <v>222</v>
      </c>
      <c r="C91" s="50">
        <v>2005</v>
      </c>
      <c r="D91" s="119">
        <v>33.4</v>
      </c>
      <c r="E91" s="119">
        <v>32.799999999999997</v>
      </c>
      <c r="F91" s="119">
        <v>34</v>
      </c>
      <c r="G91" s="120">
        <v>12704</v>
      </c>
      <c r="H91" s="119">
        <v>33.700000000000003</v>
      </c>
      <c r="I91" s="119">
        <v>32.200000000000003</v>
      </c>
      <c r="J91" s="119">
        <v>35.200000000000003</v>
      </c>
      <c r="K91" s="120">
        <v>1732</v>
      </c>
      <c r="L91" s="119">
        <v>34.799999999999997</v>
      </c>
      <c r="M91" s="119">
        <v>32.5</v>
      </c>
      <c r="N91" s="119">
        <v>37.200000000000003</v>
      </c>
      <c r="O91" s="120">
        <v>848</v>
      </c>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row>
    <row r="92" spans="1:40" x14ac:dyDescent="0.25">
      <c r="A92" s="50" t="s">
        <v>402</v>
      </c>
      <c r="B92" s="50" t="s">
        <v>222</v>
      </c>
      <c r="C92" s="50">
        <v>2006</v>
      </c>
      <c r="D92" s="119">
        <v>31.3</v>
      </c>
      <c r="E92" s="119">
        <v>30.7</v>
      </c>
      <c r="F92" s="119">
        <v>31.9</v>
      </c>
      <c r="G92" s="120">
        <v>12003</v>
      </c>
      <c r="H92" s="119">
        <v>34.799999999999997</v>
      </c>
      <c r="I92" s="119">
        <v>33.299999999999997</v>
      </c>
      <c r="J92" s="119">
        <v>36.299999999999997</v>
      </c>
      <c r="K92" s="120">
        <v>1791</v>
      </c>
      <c r="L92" s="119">
        <v>32.1</v>
      </c>
      <c r="M92" s="119">
        <v>29.9</v>
      </c>
      <c r="N92" s="119">
        <v>34.299999999999997</v>
      </c>
      <c r="O92" s="120">
        <v>792</v>
      </c>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row>
    <row r="93" spans="1:40" x14ac:dyDescent="0.25">
      <c r="A93" s="50" t="s">
        <v>402</v>
      </c>
      <c r="B93" s="50" t="s">
        <v>222</v>
      </c>
      <c r="C93" s="50">
        <v>2007</v>
      </c>
      <c r="D93" s="119">
        <v>31</v>
      </c>
      <c r="E93" s="119">
        <v>30.4</v>
      </c>
      <c r="F93" s="119">
        <v>31.5</v>
      </c>
      <c r="G93" s="120">
        <v>12052</v>
      </c>
      <c r="H93" s="119">
        <v>33.9</v>
      </c>
      <c r="I93" s="119">
        <v>32.4</v>
      </c>
      <c r="J93" s="119">
        <v>35.5</v>
      </c>
      <c r="K93" s="120">
        <v>1746</v>
      </c>
      <c r="L93" s="119">
        <v>34.799999999999997</v>
      </c>
      <c r="M93" s="119">
        <v>32.5</v>
      </c>
      <c r="N93" s="119">
        <v>37.1</v>
      </c>
      <c r="O93" s="120">
        <v>870</v>
      </c>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row>
    <row r="94" spans="1:40" x14ac:dyDescent="0.25">
      <c r="A94" s="50" t="s">
        <v>402</v>
      </c>
      <c r="B94" s="50" t="s">
        <v>222</v>
      </c>
      <c r="C94" s="50">
        <v>2008</v>
      </c>
      <c r="D94" s="119">
        <v>31.9</v>
      </c>
      <c r="E94" s="119">
        <v>31.3</v>
      </c>
      <c r="F94" s="119">
        <v>32.4</v>
      </c>
      <c r="G94" s="120">
        <v>12645</v>
      </c>
      <c r="H94" s="119">
        <v>33.6</v>
      </c>
      <c r="I94" s="119">
        <v>32.1</v>
      </c>
      <c r="J94" s="119">
        <v>35.1</v>
      </c>
      <c r="K94" s="120">
        <v>1730</v>
      </c>
      <c r="L94" s="119">
        <v>34.700000000000003</v>
      </c>
      <c r="M94" s="119">
        <v>32.4</v>
      </c>
      <c r="N94" s="119">
        <v>37</v>
      </c>
      <c r="O94" s="120">
        <v>884</v>
      </c>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row>
    <row r="95" spans="1:40" x14ac:dyDescent="0.25">
      <c r="A95" s="50" t="s">
        <v>402</v>
      </c>
      <c r="B95" s="50" t="s">
        <v>222</v>
      </c>
      <c r="C95" s="50">
        <v>2009</v>
      </c>
      <c r="D95" s="119">
        <v>29.9</v>
      </c>
      <c r="E95" s="119">
        <v>29.3</v>
      </c>
      <c r="F95" s="119">
        <v>30.4</v>
      </c>
      <c r="G95" s="120">
        <v>12097</v>
      </c>
      <c r="H95" s="119">
        <v>33.5</v>
      </c>
      <c r="I95" s="119">
        <v>32</v>
      </c>
      <c r="J95" s="119">
        <v>35</v>
      </c>
      <c r="K95" s="120">
        <v>1720</v>
      </c>
      <c r="L95" s="119">
        <v>32.1</v>
      </c>
      <c r="M95" s="119">
        <v>29.9</v>
      </c>
      <c r="N95" s="119">
        <v>34.200000000000003</v>
      </c>
      <c r="O95" s="120">
        <v>832</v>
      </c>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row>
    <row r="96" spans="1:40" x14ac:dyDescent="0.25">
      <c r="A96" s="50" t="s">
        <v>402</v>
      </c>
      <c r="B96" s="50" t="s">
        <v>222</v>
      </c>
      <c r="C96" s="50">
        <v>2010</v>
      </c>
      <c r="D96" s="119">
        <v>29.3</v>
      </c>
      <c r="E96" s="119">
        <v>28.7</v>
      </c>
      <c r="F96" s="119">
        <v>29.8</v>
      </c>
      <c r="G96" s="120">
        <v>12024</v>
      </c>
      <c r="H96" s="119">
        <v>31.7</v>
      </c>
      <c r="I96" s="119">
        <v>30.2</v>
      </c>
      <c r="J96" s="119">
        <v>33.1</v>
      </c>
      <c r="K96" s="120">
        <v>1634</v>
      </c>
      <c r="L96" s="119">
        <v>33</v>
      </c>
      <c r="M96" s="119">
        <v>30.8</v>
      </c>
      <c r="N96" s="119">
        <v>35.299999999999997</v>
      </c>
      <c r="O96" s="120">
        <v>868</v>
      </c>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row>
    <row r="97" spans="1:40" x14ac:dyDescent="0.25">
      <c r="A97" s="50" t="s">
        <v>402</v>
      </c>
      <c r="B97" s="50" t="s">
        <v>222</v>
      </c>
      <c r="C97" s="50">
        <v>2011</v>
      </c>
      <c r="D97" s="119">
        <v>29.1</v>
      </c>
      <c r="E97" s="119">
        <v>28.5</v>
      </c>
      <c r="F97" s="119">
        <v>29.6</v>
      </c>
      <c r="G97" s="120">
        <v>12078</v>
      </c>
      <c r="H97" s="119">
        <v>32.5</v>
      </c>
      <c r="I97" s="119">
        <v>31</v>
      </c>
      <c r="J97" s="119">
        <v>34</v>
      </c>
      <c r="K97" s="120">
        <v>1671</v>
      </c>
      <c r="L97" s="119">
        <v>35.700000000000003</v>
      </c>
      <c r="M97" s="119">
        <v>33.4</v>
      </c>
      <c r="N97" s="119">
        <v>38</v>
      </c>
      <c r="O97" s="120">
        <v>951</v>
      </c>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row>
    <row r="98" spans="1:40" x14ac:dyDescent="0.25">
      <c r="A98" s="50" t="s">
        <v>402</v>
      </c>
      <c r="B98" s="50" t="s">
        <v>222</v>
      </c>
      <c r="C98" s="50">
        <v>2012</v>
      </c>
      <c r="D98" s="119">
        <v>28.2</v>
      </c>
      <c r="E98" s="119">
        <v>27.7</v>
      </c>
      <c r="F98" s="119">
        <v>28.7</v>
      </c>
      <c r="G98" s="120">
        <v>11902</v>
      </c>
      <c r="H98" s="119">
        <v>33.200000000000003</v>
      </c>
      <c r="I98" s="119">
        <v>31.7</v>
      </c>
      <c r="J98" s="119">
        <v>34.700000000000003</v>
      </c>
      <c r="K98" s="120">
        <v>1704</v>
      </c>
      <c r="L98" s="119">
        <v>31.6</v>
      </c>
      <c r="M98" s="119">
        <v>29.5</v>
      </c>
      <c r="N98" s="119">
        <v>33.700000000000003</v>
      </c>
      <c r="O98" s="120">
        <v>861</v>
      </c>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row>
    <row r="99" spans="1:40" x14ac:dyDescent="0.25">
      <c r="A99" s="50" t="s">
        <v>402</v>
      </c>
      <c r="B99" s="50" t="s">
        <v>222</v>
      </c>
      <c r="C99" s="50">
        <v>2013</v>
      </c>
      <c r="D99" s="119">
        <v>28.6</v>
      </c>
      <c r="E99" s="119">
        <v>28.1</v>
      </c>
      <c r="F99" s="119">
        <v>29.1</v>
      </c>
      <c r="G99" s="120">
        <v>12308</v>
      </c>
      <c r="H99" s="119">
        <v>31.7</v>
      </c>
      <c r="I99" s="119">
        <v>30.3</v>
      </c>
      <c r="J99" s="119">
        <v>33.200000000000003</v>
      </c>
      <c r="K99" s="120">
        <v>1629</v>
      </c>
      <c r="L99" s="119">
        <v>33.5</v>
      </c>
      <c r="M99" s="119">
        <v>31.3</v>
      </c>
      <c r="N99" s="119">
        <v>35.700000000000003</v>
      </c>
      <c r="O99" s="120">
        <v>929</v>
      </c>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row>
    <row r="100" spans="1:40" x14ac:dyDescent="0.25">
      <c r="A100" s="50" t="s">
        <v>402</v>
      </c>
      <c r="B100" s="50" t="s">
        <v>222</v>
      </c>
      <c r="C100" s="50">
        <v>2014</v>
      </c>
      <c r="D100" s="119">
        <v>28.3</v>
      </c>
      <c r="E100" s="119">
        <v>27.8</v>
      </c>
      <c r="F100" s="119">
        <v>28.8</v>
      </c>
      <c r="G100" s="120">
        <v>12498</v>
      </c>
      <c r="H100" s="119">
        <v>30.6</v>
      </c>
      <c r="I100" s="119">
        <v>29.2</v>
      </c>
      <c r="J100" s="119">
        <v>32.1</v>
      </c>
      <c r="K100" s="120">
        <v>1575</v>
      </c>
      <c r="L100" s="119">
        <v>30.6</v>
      </c>
      <c r="M100" s="119">
        <v>28.5</v>
      </c>
      <c r="N100" s="119">
        <v>32.6</v>
      </c>
      <c r="O100" s="120">
        <v>863</v>
      </c>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row>
    <row r="101" spans="1:40" x14ac:dyDescent="0.25">
      <c r="A101" s="50" t="s">
        <v>402</v>
      </c>
      <c r="B101" s="50" t="s">
        <v>222</v>
      </c>
      <c r="C101" s="50">
        <v>2015</v>
      </c>
      <c r="D101" s="119">
        <v>30.5</v>
      </c>
      <c r="E101" s="119">
        <v>30</v>
      </c>
      <c r="F101" s="119">
        <v>31</v>
      </c>
      <c r="G101" s="120">
        <v>13750</v>
      </c>
      <c r="H101" s="119">
        <v>33.700000000000003</v>
      </c>
      <c r="I101" s="119">
        <v>32.200000000000003</v>
      </c>
      <c r="J101" s="119">
        <v>35.200000000000003</v>
      </c>
      <c r="K101" s="120">
        <v>1734</v>
      </c>
      <c r="L101" s="119">
        <v>38.799999999999997</v>
      </c>
      <c r="M101" s="119">
        <v>36.5</v>
      </c>
      <c r="N101" s="119">
        <v>41.1</v>
      </c>
      <c r="O101" s="120">
        <v>1114</v>
      </c>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row>
    <row r="102" spans="1:40" x14ac:dyDescent="0.25">
      <c r="A102" s="50" t="s">
        <v>402</v>
      </c>
      <c r="B102" s="50" t="s">
        <v>222</v>
      </c>
      <c r="C102" s="53">
        <v>2016</v>
      </c>
      <c r="D102" s="119">
        <v>31.6</v>
      </c>
      <c r="E102" s="119">
        <v>31.1</v>
      </c>
      <c r="F102" s="119">
        <v>32.1</v>
      </c>
      <c r="G102" s="120">
        <v>14643</v>
      </c>
      <c r="H102" s="119">
        <v>34.799999999999997</v>
      </c>
      <c r="I102" s="119">
        <v>33.200000000000003</v>
      </c>
      <c r="J102" s="119">
        <v>36.299999999999997</v>
      </c>
      <c r="K102" s="120">
        <v>1789</v>
      </c>
      <c r="L102" s="119">
        <v>39.299999999999997</v>
      </c>
      <c r="M102" s="119">
        <v>37</v>
      </c>
      <c r="N102" s="119">
        <v>41.6</v>
      </c>
      <c r="O102" s="120">
        <v>1146</v>
      </c>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row>
    <row r="103" spans="1:40" x14ac:dyDescent="0.25">
      <c r="A103" s="50" t="s">
        <v>402</v>
      </c>
      <c r="B103" s="50" t="s">
        <v>222</v>
      </c>
      <c r="C103" s="50">
        <v>2017</v>
      </c>
      <c r="D103" s="119">
        <v>30.1</v>
      </c>
      <c r="E103" s="119">
        <v>29.6</v>
      </c>
      <c r="F103" s="119">
        <v>30.6</v>
      </c>
      <c r="G103" s="120">
        <v>14348</v>
      </c>
      <c r="H103" s="119">
        <v>32.6</v>
      </c>
      <c r="I103" s="119">
        <v>31.1</v>
      </c>
      <c r="J103" s="119">
        <v>34</v>
      </c>
      <c r="K103" s="120">
        <v>1678</v>
      </c>
      <c r="L103" s="119">
        <v>36.6</v>
      </c>
      <c r="M103" s="119">
        <v>34.5</v>
      </c>
      <c r="N103" s="119">
        <v>38.799999999999997</v>
      </c>
      <c r="O103" s="120">
        <v>1095</v>
      </c>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row>
    <row r="104" spans="1:40" x14ac:dyDescent="0.25">
      <c r="A104" s="50" t="s">
        <v>402</v>
      </c>
      <c r="B104" s="50" t="s">
        <v>222</v>
      </c>
      <c r="C104" s="50">
        <v>2018</v>
      </c>
      <c r="D104" s="119">
        <v>31.6</v>
      </c>
      <c r="E104" s="119">
        <v>31.1</v>
      </c>
      <c r="F104" s="119">
        <v>32.1</v>
      </c>
      <c r="G104" s="120">
        <v>15292</v>
      </c>
      <c r="H104" s="119">
        <v>32.4</v>
      </c>
      <c r="I104" s="119">
        <v>30.9</v>
      </c>
      <c r="J104" s="119">
        <v>33.9</v>
      </c>
      <c r="K104" s="120">
        <v>1666</v>
      </c>
      <c r="L104" s="119">
        <v>40.200000000000003</v>
      </c>
      <c r="M104" s="119">
        <v>37.9</v>
      </c>
      <c r="N104" s="119">
        <v>42.4</v>
      </c>
      <c r="O104" s="120">
        <v>1216</v>
      </c>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row>
    <row r="105" spans="1:40" x14ac:dyDescent="0.25">
      <c r="A105" s="50" t="s">
        <v>402</v>
      </c>
      <c r="B105" s="50" t="s">
        <v>222</v>
      </c>
      <c r="C105" s="50">
        <v>2019</v>
      </c>
      <c r="D105" s="119">
        <v>30.2</v>
      </c>
      <c r="E105" s="119">
        <v>29.7</v>
      </c>
      <c r="F105" s="119">
        <v>30.7</v>
      </c>
      <c r="G105" s="120">
        <v>14780</v>
      </c>
      <c r="H105" s="119">
        <v>33.299999999999997</v>
      </c>
      <c r="I105" s="119">
        <v>31.8</v>
      </c>
      <c r="J105" s="119">
        <v>34.799999999999997</v>
      </c>
      <c r="K105" s="120">
        <v>1712</v>
      </c>
      <c r="L105" s="119">
        <v>38.6</v>
      </c>
      <c r="M105" s="119">
        <v>36.4</v>
      </c>
      <c r="N105" s="119">
        <v>40.799999999999997</v>
      </c>
      <c r="O105" s="120">
        <v>1183</v>
      </c>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row>
    <row r="106" spans="1:40" x14ac:dyDescent="0.25">
      <c r="A106" s="93" t="s">
        <v>402</v>
      </c>
      <c r="B106" s="93" t="s">
        <v>222</v>
      </c>
      <c r="C106" s="93">
        <v>2020</v>
      </c>
      <c r="D106" s="124">
        <v>26</v>
      </c>
      <c r="E106" s="124">
        <v>25.6</v>
      </c>
      <c r="F106" s="124">
        <v>26.5</v>
      </c>
      <c r="G106" s="125">
        <v>12863</v>
      </c>
      <c r="H106" s="124">
        <v>26.9</v>
      </c>
      <c r="I106" s="124">
        <v>25.5</v>
      </c>
      <c r="J106" s="124">
        <v>28.2</v>
      </c>
      <c r="K106" s="125">
        <v>1386</v>
      </c>
      <c r="L106" s="124">
        <v>29.5</v>
      </c>
      <c r="M106" s="124">
        <v>27.6</v>
      </c>
      <c r="N106" s="124">
        <v>31.4</v>
      </c>
      <c r="O106" s="125">
        <v>903</v>
      </c>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row>
    <row r="107" spans="1:40" x14ac:dyDescent="0.25">
      <c r="A107" s="50" t="s">
        <v>402</v>
      </c>
      <c r="B107" s="50" t="s">
        <v>106</v>
      </c>
      <c r="C107" s="50">
        <v>2001</v>
      </c>
      <c r="D107" s="119">
        <v>19.3</v>
      </c>
      <c r="E107" s="119">
        <v>18.8</v>
      </c>
      <c r="F107" s="119">
        <v>19.7</v>
      </c>
      <c r="G107" s="120">
        <v>8550</v>
      </c>
      <c r="H107" s="119">
        <v>27.7</v>
      </c>
      <c r="I107" s="119">
        <v>26.3</v>
      </c>
      <c r="J107" s="119">
        <v>29.1</v>
      </c>
      <c r="K107" s="120">
        <v>1375</v>
      </c>
      <c r="L107" s="119">
        <v>22.8</v>
      </c>
      <c r="M107" s="119">
        <v>20.9</v>
      </c>
      <c r="N107" s="119">
        <v>24.6</v>
      </c>
      <c r="O107" s="120">
        <v>584</v>
      </c>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row>
    <row r="108" spans="1:40" x14ac:dyDescent="0.25">
      <c r="A108" s="50" t="s">
        <v>402</v>
      </c>
      <c r="B108" s="50" t="s">
        <v>106</v>
      </c>
      <c r="C108" s="50">
        <v>2002</v>
      </c>
      <c r="D108" s="119">
        <v>19.100000000000001</v>
      </c>
      <c r="E108" s="119">
        <v>18.7</v>
      </c>
      <c r="F108" s="119">
        <v>19.5</v>
      </c>
      <c r="G108" s="120">
        <v>8538</v>
      </c>
      <c r="H108" s="119">
        <v>26.9</v>
      </c>
      <c r="I108" s="119">
        <v>25.5</v>
      </c>
      <c r="J108" s="119">
        <v>28.3</v>
      </c>
      <c r="K108" s="120">
        <v>1341</v>
      </c>
      <c r="L108" s="119">
        <v>20.9</v>
      </c>
      <c r="M108" s="119">
        <v>19.100000000000001</v>
      </c>
      <c r="N108" s="119">
        <v>22.6</v>
      </c>
      <c r="O108" s="120">
        <v>541</v>
      </c>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row>
    <row r="109" spans="1:40" x14ac:dyDescent="0.25">
      <c r="A109" s="50" t="s">
        <v>402</v>
      </c>
      <c r="B109" s="50" t="s">
        <v>106</v>
      </c>
      <c r="C109" s="50">
        <v>2003</v>
      </c>
      <c r="D109" s="119">
        <v>19.3</v>
      </c>
      <c r="E109" s="119">
        <v>18.899999999999999</v>
      </c>
      <c r="F109" s="119">
        <v>19.7</v>
      </c>
      <c r="G109" s="120">
        <v>8661</v>
      </c>
      <c r="H109" s="119">
        <v>25.2</v>
      </c>
      <c r="I109" s="119">
        <v>23.9</v>
      </c>
      <c r="J109" s="119">
        <v>26.6</v>
      </c>
      <c r="K109" s="120">
        <v>1251</v>
      </c>
      <c r="L109" s="119">
        <v>23.5</v>
      </c>
      <c r="M109" s="119">
        <v>21.7</v>
      </c>
      <c r="N109" s="119">
        <v>25.4</v>
      </c>
      <c r="O109" s="120">
        <v>614</v>
      </c>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row>
    <row r="110" spans="1:40" x14ac:dyDescent="0.25">
      <c r="A110" s="50" t="s">
        <v>402</v>
      </c>
      <c r="B110" s="50" t="s">
        <v>106</v>
      </c>
      <c r="C110" s="50">
        <v>2004</v>
      </c>
      <c r="D110" s="119">
        <v>19</v>
      </c>
      <c r="E110" s="119">
        <v>18.600000000000001</v>
      </c>
      <c r="F110" s="119">
        <v>19.399999999999999</v>
      </c>
      <c r="G110" s="120">
        <v>8535</v>
      </c>
      <c r="H110" s="119">
        <v>26.3</v>
      </c>
      <c r="I110" s="119">
        <v>24.9</v>
      </c>
      <c r="J110" s="119">
        <v>27.7</v>
      </c>
      <c r="K110" s="120">
        <v>1302</v>
      </c>
      <c r="L110" s="119">
        <v>20.5</v>
      </c>
      <c r="M110" s="119">
        <v>18.7</v>
      </c>
      <c r="N110" s="119">
        <v>22.2</v>
      </c>
      <c r="O110" s="120">
        <v>541</v>
      </c>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row>
    <row r="111" spans="1:40" x14ac:dyDescent="0.25">
      <c r="A111" s="50" t="s">
        <v>402</v>
      </c>
      <c r="B111" s="50" t="s">
        <v>106</v>
      </c>
      <c r="C111" s="50">
        <v>2005</v>
      </c>
      <c r="D111" s="119">
        <v>18.600000000000001</v>
      </c>
      <c r="E111" s="119">
        <v>18.2</v>
      </c>
      <c r="F111" s="119">
        <v>19</v>
      </c>
      <c r="G111" s="120">
        <v>8454</v>
      </c>
      <c r="H111" s="119">
        <v>23.7</v>
      </c>
      <c r="I111" s="119">
        <v>22.4</v>
      </c>
      <c r="J111" s="119">
        <v>25</v>
      </c>
      <c r="K111" s="120">
        <v>1175</v>
      </c>
      <c r="L111" s="119">
        <v>21.1</v>
      </c>
      <c r="M111" s="119">
        <v>19.399999999999999</v>
      </c>
      <c r="N111" s="119">
        <v>22.9</v>
      </c>
      <c r="O111" s="120">
        <v>564</v>
      </c>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row>
    <row r="112" spans="1:40" x14ac:dyDescent="0.25">
      <c r="A112" s="50" t="s">
        <v>402</v>
      </c>
      <c r="B112" s="50" t="s">
        <v>106</v>
      </c>
      <c r="C112" s="50">
        <v>2006</v>
      </c>
      <c r="D112" s="119">
        <v>18.3</v>
      </c>
      <c r="E112" s="119">
        <v>17.899999999999999</v>
      </c>
      <c r="F112" s="119">
        <v>18.7</v>
      </c>
      <c r="G112" s="120">
        <v>8390</v>
      </c>
      <c r="H112" s="119">
        <v>24.5</v>
      </c>
      <c r="I112" s="119">
        <v>23.2</v>
      </c>
      <c r="J112" s="119">
        <v>25.8</v>
      </c>
      <c r="K112" s="120">
        <v>1210</v>
      </c>
      <c r="L112" s="119">
        <v>20.5</v>
      </c>
      <c r="M112" s="119">
        <v>18.8</v>
      </c>
      <c r="N112" s="119">
        <v>22.2</v>
      </c>
      <c r="O112" s="120">
        <v>549</v>
      </c>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row>
    <row r="113" spans="1:40" x14ac:dyDescent="0.25">
      <c r="A113" s="50" t="s">
        <v>402</v>
      </c>
      <c r="B113" s="50" t="s">
        <v>106</v>
      </c>
      <c r="C113" s="50">
        <v>2007</v>
      </c>
      <c r="D113" s="119">
        <v>17.7</v>
      </c>
      <c r="E113" s="119">
        <v>17.3</v>
      </c>
      <c r="F113" s="119">
        <v>18.100000000000001</v>
      </c>
      <c r="G113" s="120">
        <v>8156</v>
      </c>
      <c r="H113" s="119">
        <v>24.5</v>
      </c>
      <c r="I113" s="119">
        <v>23.2</v>
      </c>
      <c r="J113" s="119">
        <v>25.8</v>
      </c>
      <c r="K113" s="120">
        <v>1215</v>
      </c>
      <c r="L113" s="119">
        <v>22.2</v>
      </c>
      <c r="M113" s="119">
        <v>20.399999999999999</v>
      </c>
      <c r="N113" s="119">
        <v>24</v>
      </c>
      <c r="O113" s="120">
        <v>597</v>
      </c>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row>
    <row r="114" spans="1:40" x14ac:dyDescent="0.25">
      <c r="A114" s="50" t="s">
        <v>402</v>
      </c>
      <c r="B114" s="50" t="s">
        <v>106</v>
      </c>
      <c r="C114" s="50">
        <v>2008</v>
      </c>
      <c r="D114" s="119">
        <v>18</v>
      </c>
      <c r="E114" s="119">
        <v>17.600000000000001</v>
      </c>
      <c r="F114" s="119">
        <v>18.399999999999999</v>
      </c>
      <c r="G114" s="120">
        <v>8388</v>
      </c>
      <c r="H114" s="119">
        <v>23.8</v>
      </c>
      <c r="I114" s="119">
        <v>22.5</v>
      </c>
      <c r="J114" s="119">
        <v>25.1</v>
      </c>
      <c r="K114" s="120">
        <v>1181</v>
      </c>
      <c r="L114" s="119">
        <v>21.4</v>
      </c>
      <c r="M114" s="119">
        <v>19.7</v>
      </c>
      <c r="N114" s="119">
        <v>23.2</v>
      </c>
      <c r="O114" s="120">
        <v>583</v>
      </c>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row>
    <row r="115" spans="1:40" x14ac:dyDescent="0.25">
      <c r="A115" s="50" t="s">
        <v>402</v>
      </c>
      <c r="B115" s="50" t="s">
        <v>106</v>
      </c>
      <c r="C115" s="50">
        <v>2009</v>
      </c>
      <c r="D115" s="119">
        <v>17.3</v>
      </c>
      <c r="E115" s="119">
        <v>16.899999999999999</v>
      </c>
      <c r="F115" s="119">
        <v>17.7</v>
      </c>
      <c r="G115" s="120">
        <v>8115</v>
      </c>
      <c r="H115" s="119">
        <v>23.4</v>
      </c>
      <c r="I115" s="119">
        <v>22.1</v>
      </c>
      <c r="J115" s="119">
        <v>24.7</v>
      </c>
      <c r="K115" s="120">
        <v>1159</v>
      </c>
      <c r="L115" s="119">
        <v>21.5</v>
      </c>
      <c r="M115" s="119">
        <v>19.8</v>
      </c>
      <c r="N115" s="119">
        <v>23.3</v>
      </c>
      <c r="O115" s="120">
        <v>589</v>
      </c>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row>
    <row r="116" spans="1:40" x14ac:dyDescent="0.25">
      <c r="A116" s="50" t="s">
        <v>402</v>
      </c>
      <c r="B116" s="50" t="s">
        <v>106</v>
      </c>
      <c r="C116" s="50">
        <v>2010</v>
      </c>
      <c r="D116" s="119">
        <v>16.2</v>
      </c>
      <c r="E116" s="119">
        <v>15.9</v>
      </c>
      <c r="F116" s="119">
        <v>16.600000000000001</v>
      </c>
      <c r="G116" s="120">
        <v>7622</v>
      </c>
      <c r="H116" s="119">
        <v>22.5</v>
      </c>
      <c r="I116" s="119">
        <v>21.3</v>
      </c>
      <c r="J116" s="119">
        <v>23.8</v>
      </c>
      <c r="K116" s="120">
        <v>1121</v>
      </c>
      <c r="L116" s="119">
        <v>20.6</v>
      </c>
      <c r="M116" s="119">
        <v>18.899999999999999</v>
      </c>
      <c r="N116" s="119">
        <v>22.3</v>
      </c>
      <c r="O116" s="120">
        <v>566</v>
      </c>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row>
    <row r="117" spans="1:40" x14ac:dyDescent="0.25">
      <c r="A117" s="50" t="s">
        <v>402</v>
      </c>
      <c r="B117" s="50" t="s">
        <v>106</v>
      </c>
      <c r="C117" s="50">
        <v>2011</v>
      </c>
      <c r="D117" s="119">
        <v>15.8</v>
      </c>
      <c r="E117" s="119">
        <v>15.4</v>
      </c>
      <c r="F117" s="119">
        <v>16.2</v>
      </c>
      <c r="G117" s="120">
        <v>7478</v>
      </c>
      <c r="H117" s="119">
        <v>21.5</v>
      </c>
      <c r="I117" s="119">
        <v>20.3</v>
      </c>
      <c r="J117" s="119">
        <v>22.8</v>
      </c>
      <c r="K117" s="120">
        <v>1067</v>
      </c>
      <c r="L117" s="119">
        <v>19.399999999999999</v>
      </c>
      <c r="M117" s="119">
        <v>17.8</v>
      </c>
      <c r="N117" s="119">
        <v>21.1</v>
      </c>
      <c r="O117" s="120">
        <v>537</v>
      </c>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row>
    <row r="118" spans="1:40" x14ac:dyDescent="0.25">
      <c r="A118" s="50" t="s">
        <v>402</v>
      </c>
      <c r="B118" s="50" t="s">
        <v>106</v>
      </c>
      <c r="C118" s="50">
        <v>2012</v>
      </c>
      <c r="D118" s="119">
        <v>15.2</v>
      </c>
      <c r="E118" s="119">
        <v>14.8</v>
      </c>
      <c r="F118" s="119">
        <v>15.5</v>
      </c>
      <c r="G118" s="120">
        <v>7235</v>
      </c>
      <c r="H118" s="119">
        <v>20.6</v>
      </c>
      <c r="I118" s="119">
        <v>19.399999999999999</v>
      </c>
      <c r="J118" s="119">
        <v>21.8</v>
      </c>
      <c r="K118" s="120">
        <v>1024</v>
      </c>
      <c r="L118" s="119">
        <v>19.100000000000001</v>
      </c>
      <c r="M118" s="119">
        <v>17.399999999999999</v>
      </c>
      <c r="N118" s="119">
        <v>20.7</v>
      </c>
      <c r="O118" s="120">
        <v>524</v>
      </c>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row>
    <row r="119" spans="1:40" x14ac:dyDescent="0.25">
      <c r="A119" s="50" t="s">
        <v>402</v>
      </c>
      <c r="B119" s="50" t="s">
        <v>106</v>
      </c>
      <c r="C119" s="50">
        <v>2013</v>
      </c>
      <c r="D119" s="119">
        <v>15.4</v>
      </c>
      <c r="E119" s="119">
        <v>15.1</v>
      </c>
      <c r="F119" s="119">
        <v>15.8</v>
      </c>
      <c r="G119" s="125">
        <v>7388</v>
      </c>
      <c r="H119" s="119">
        <v>21.5</v>
      </c>
      <c r="I119" s="119">
        <v>20.3</v>
      </c>
      <c r="J119" s="119">
        <v>22.8</v>
      </c>
      <c r="K119" s="120">
        <v>1070</v>
      </c>
      <c r="L119" s="119">
        <v>20.7</v>
      </c>
      <c r="M119" s="119">
        <v>19</v>
      </c>
      <c r="N119" s="119">
        <v>22.4</v>
      </c>
      <c r="O119" s="120">
        <v>570</v>
      </c>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row>
    <row r="120" spans="1:40" x14ac:dyDescent="0.25">
      <c r="A120" s="50" t="s">
        <v>402</v>
      </c>
      <c r="B120" s="50" t="s">
        <v>106</v>
      </c>
      <c r="C120" s="50">
        <v>2014</v>
      </c>
      <c r="D120" s="119">
        <v>16.399999999999999</v>
      </c>
      <c r="E120" s="119">
        <v>16</v>
      </c>
      <c r="F120" s="119">
        <v>16.8</v>
      </c>
      <c r="G120" s="120">
        <v>7930</v>
      </c>
      <c r="H120" s="119">
        <v>19.399999999999999</v>
      </c>
      <c r="I120" s="119">
        <v>18.2</v>
      </c>
      <c r="J120" s="119">
        <v>20.5</v>
      </c>
      <c r="K120" s="120">
        <v>962</v>
      </c>
      <c r="L120" s="119">
        <v>17.3</v>
      </c>
      <c r="M120" s="119">
        <v>15.8</v>
      </c>
      <c r="N120" s="119">
        <v>18.899999999999999</v>
      </c>
      <c r="O120" s="120">
        <v>478</v>
      </c>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row>
    <row r="121" spans="1:40" x14ac:dyDescent="0.25">
      <c r="A121" s="50" t="s">
        <v>402</v>
      </c>
      <c r="B121" s="50" t="s">
        <v>106</v>
      </c>
      <c r="C121" s="50">
        <v>2015</v>
      </c>
      <c r="D121" s="119">
        <v>15.8</v>
      </c>
      <c r="E121" s="119">
        <v>15.5</v>
      </c>
      <c r="F121" s="119">
        <v>16.2</v>
      </c>
      <c r="G121" s="120">
        <v>7714</v>
      </c>
      <c r="H121" s="119">
        <v>20</v>
      </c>
      <c r="I121" s="119">
        <v>18.899999999999999</v>
      </c>
      <c r="J121" s="119">
        <v>21.2</v>
      </c>
      <c r="K121" s="120">
        <v>1001</v>
      </c>
      <c r="L121" s="119">
        <v>21.2</v>
      </c>
      <c r="M121" s="119">
        <v>19.5</v>
      </c>
      <c r="N121" s="119">
        <v>22.9</v>
      </c>
      <c r="O121" s="120">
        <v>591</v>
      </c>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row>
    <row r="122" spans="1:40" x14ac:dyDescent="0.25">
      <c r="A122" s="50" t="s">
        <v>402</v>
      </c>
      <c r="B122" s="50" t="s">
        <v>106</v>
      </c>
      <c r="C122" s="50">
        <v>2016</v>
      </c>
      <c r="D122" s="119">
        <v>15.6</v>
      </c>
      <c r="E122" s="119">
        <v>15.3</v>
      </c>
      <c r="F122" s="119">
        <v>16</v>
      </c>
      <c r="G122" s="120">
        <v>7692</v>
      </c>
      <c r="H122" s="119">
        <v>21.8</v>
      </c>
      <c r="I122" s="119">
        <v>20.6</v>
      </c>
      <c r="J122" s="119">
        <v>23.1</v>
      </c>
      <c r="K122" s="120">
        <v>1092</v>
      </c>
      <c r="L122" s="119">
        <v>20.9</v>
      </c>
      <c r="M122" s="119">
        <v>19.2</v>
      </c>
      <c r="N122" s="119">
        <v>22.6</v>
      </c>
      <c r="O122" s="120">
        <v>587</v>
      </c>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row>
    <row r="123" spans="1:40" x14ac:dyDescent="0.25">
      <c r="A123" s="50" t="s">
        <v>402</v>
      </c>
      <c r="B123" s="50" t="s">
        <v>106</v>
      </c>
      <c r="C123" s="53">
        <v>2017</v>
      </c>
      <c r="D123" s="119">
        <v>15.1</v>
      </c>
      <c r="E123" s="119">
        <v>14.8</v>
      </c>
      <c r="F123" s="119">
        <v>15.5</v>
      </c>
      <c r="G123" s="120">
        <v>7489</v>
      </c>
      <c r="H123" s="119">
        <v>20.7</v>
      </c>
      <c r="I123" s="119">
        <v>19.5</v>
      </c>
      <c r="J123" s="119">
        <v>21.9</v>
      </c>
      <c r="K123" s="120">
        <v>1035</v>
      </c>
      <c r="L123" s="119">
        <v>20.2</v>
      </c>
      <c r="M123" s="119">
        <v>18.600000000000001</v>
      </c>
      <c r="N123" s="119">
        <v>21.9</v>
      </c>
      <c r="O123" s="120">
        <v>570</v>
      </c>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row>
    <row r="124" spans="1:40" x14ac:dyDescent="0.25">
      <c r="A124" s="50" t="s">
        <v>402</v>
      </c>
      <c r="B124" s="50" t="s">
        <v>106</v>
      </c>
      <c r="C124" s="50">
        <v>2018</v>
      </c>
      <c r="D124" s="119">
        <v>16.2</v>
      </c>
      <c r="E124" s="119">
        <v>15.9</v>
      </c>
      <c r="F124" s="119">
        <v>16.600000000000001</v>
      </c>
      <c r="G124" s="120">
        <v>8089</v>
      </c>
      <c r="H124" s="119">
        <v>21.2</v>
      </c>
      <c r="I124" s="119">
        <v>20</v>
      </c>
      <c r="J124" s="119">
        <v>22.4</v>
      </c>
      <c r="K124" s="120">
        <v>1062</v>
      </c>
      <c r="L124" s="119">
        <v>19.899999999999999</v>
      </c>
      <c r="M124" s="119">
        <v>18.3</v>
      </c>
      <c r="N124" s="119">
        <v>21.6</v>
      </c>
      <c r="O124" s="120">
        <v>557</v>
      </c>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row>
    <row r="125" spans="1:40" x14ac:dyDescent="0.25">
      <c r="A125" s="50" t="s">
        <v>402</v>
      </c>
      <c r="B125" s="50" t="s">
        <v>106</v>
      </c>
      <c r="C125" s="50">
        <v>2019</v>
      </c>
      <c r="D125" s="119">
        <v>16.399999999999999</v>
      </c>
      <c r="E125" s="119">
        <v>16.100000000000001</v>
      </c>
      <c r="F125" s="119">
        <v>16.8</v>
      </c>
      <c r="G125" s="120">
        <v>8221</v>
      </c>
      <c r="H125" s="119">
        <v>23</v>
      </c>
      <c r="I125" s="119">
        <v>21.7</v>
      </c>
      <c r="J125" s="119">
        <v>24.2</v>
      </c>
      <c r="K125" s="120">
        <v>1151</v>
      </c>
      <c r="L125" s="119">
        <v>19</v>
      </c>
      <c r="M125" s="119">
        <v>17.399999999999999</v>
      </c>
      <c r="N125" s="119">
        <v>20.6</v>
      </c>
      <c r="O125" s="120">
        <v>537</v>
      </c>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row>
    <row r="126" spans="1:40" x14ac:dyDescent="0.25">
      <c r="A126" s="93" t="s">
        <v>402</v>
      </c>
      <c r="B126" s="93" t="s">
        <v>106</v>
      </c>
      <c r="C126" s="93">
        <v>2020</v>
      </c>
      <c r="D126" s="124">
        <v>15.5</v>
      </c>
      <c r="E126" s="124">
        <v>15.1</v>
      </c>
      <c r="F126" s="124">
        <v>15.8</v>
      </c>
      <c r="G126" s="125">
        <v>7767</v>
      </c>
      <c r="H126" s="124">
        <v>22.3</v>
      </c>
      <c r="I126" s="124">
        <v>21</v>
      </c>
      <c r="J126" s="124">
        <v>23.5</v>
      </c>
      <c r="K126" s="125">
        <v>1117</v>
      </c>
      <c r="L126" s="124">
        <v>15.9</v>
      </c>
      <c r="M126" s="124">
        <v>14.4</v>
      </c>
      <c r="N126" s="124">
        <v>17.399999999999999</v>
      </c>
      <c r="O126" s="125">
        <v>453</v>
      </c>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row>
    <row r="127" spans="1:40" x14ac:dyDescent="0.25">
      <c r="A127" s="50" t="s">
        <v>402</v>
      </c>
      <c r="B127" s="50" t="s">
        <v>406</v>
      </c>
      <c r="C127" s="50">
        <v>2001</v>
      </c>
      <c r="D127" s="119">
        <v>17.8</v>
      </c>
      <c r="E127" s="119">
        <v>17.399999999999999</v>
      </c>
      <c r="F127" s="119">
        <v>18.2</v>
      </c>
      <c r="G127" s="120">
        <v>7582</v>
      </c>
      <c r="H127" s="119">
        <v>34.700000000000003</v>
      </c>
      <c r="I127" s="119">
        <v>33.1</v>
      </c>
      <c r="J127" s="119">
        <v>36.299999999999997</v>
      </c>
      <c r="K127" s="120">
        <v>1733</v>
      </c>
      <c r="L127" s="119">
        <v>21.2</v>
      </c>
      <c r="M127" s="119">
        <v>19.399999999999999</v>
      </c>
      <c r="N127" s="119">
        <v>23</v>
      </c>
      <c r="O127" s="120">
        <v>531</v>
      </c>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row>
    <row r="128" spans="1:40" x14ac:dyDescent="0.25">
      <c r="A128" s="50" t="s">
        <v>402</v>
      </c>
      <c r="B128" s="50" t="s">
        <v>406</v>
      </c>
      <c r="C128" s="50">
        <v>2002</v>
      </c>
      <c r="D128" s="119">
        <v>17.5</v>
      </c>
      <c r="E128" s="119">
        <v>17.100000000000001</v>
      </c>
      <c r="F128" s="119">
        <v>17.899999999999999</v>
      </c>
      <c r="G128" s="120">
        <v>7471</v>
      </c>
      <c r="H128" s="119">
        <v>37</v>
      </c>
      <c r="I128" s="119">
        <v>35.4</v>
      </c>
      <c r="J128" s="119">
        <v>38.6</v>
      </c>
      <c r="K128" s="120">
        <v>1852</v>
      </c>
      <c r="L128" s="119">
        <v>19.399999999999999</v>
      </c>
      <c r="M128" s="119">
        <v>17.7</v>
      </c>
      <c r="N128" s="119">
        <v>21.1</v>
      </c>
      <c r="O128" s="120">
        <v>493</v>
      </c>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row>
    <row r="129" spans="1:40" x14ac:dyDescent="0.25">
      <c r="A129" s="50" t="s">
        <v>402</v>
      </c>
      <c r="B129" s="50" t="s">
        <v>406</v>
      </c>
      <c r="C129" s="50">
        <v>2003</v>
      </c>
      <c r="D129" s="119">
        <v>17.899999999999999</v>
      </c>
      <c r="E129" s="119">
        <v>17.5</v>
      </c>
      <c r="F129" s="119">
        <v>18.3</v>
      </c>
      <c r="G129" s="120">
        <v>7679</v>
      </c>
      <c r="H129" s="119">
        <v>35.799999999999997</v>
      </c>
      <c r="I129" s="119">
        <v>34.299999999999997</v>
      </c>
      <c r="J129" s="119">
        <v>37.4</v>
      </c>
      <c r="K129" s="120">
        <v>1795</v>
      </c>
      <c r="L129" s="119">
        <v>21</v>
      </c>
      <c r="M129" s="119">
        <v>19.2</v>
      </c>
      <c r="N129" s="119">
        <v>22.8</v>
      </c>
      <c r="O129" s="120">
        <v>537</v>
      </c>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row>
    <row r="130" spans="1:40" x14ac:dyDescent="0.25">
      <c r="A130" s="50" t="s">
        <v>402</v>
      </c>
      <c r="B130" s="50" t="s">
        <v>406</v>
      </c>
      <c r="C130" s="50">
        <v>2004</v>
      </c>
      <c r="D130" s="119">
        <v>18.2</v>
      </c>
      <c r="E130" s="119">
        <v>17.8</v>
      </c>
      <c r="F130" s="119">
        <v>18.600000000000001</v>
      </c>
      <c r="G130" s="120">
        <v>7854</v>
      </c>
      <c r="H130" s="119">
        <v>35.9</v>
      </c>
      <c r="I130" s="119">
        <v>34.299999999999997</v>
      </c>
      <c r="J130" s="119">
        <v>37.5</v>
      </c>
      <c r="K130" s="120">
        <v>1794</v>
      </c>
      <c r="L130" s="119">
        <v>20.5</v>
      </c>
      <c r="M130" s="119">
        <v>18.8</v>
      </c>
      <c r="N130" s="119">
        <v>22.3</v>
      </c>
      <c r="O130" s="120">
        <v>528</v>
      </c>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row>
    <row r="131" spans="1:40" x14ac:dyDescent="0.25">
      <c r="A131" s="50" t="s">
        <v>402</v>
      </c>
      <c r="B131" s="50" t="s">
        <v>406</v>
      </c>
      <c r="C131" s="50">
        <v>2005</v>
      </c>
      <c r="D131" s="119">
        <v>18.3</v>
      </c>
      <c r="E131" s="119">
        <v>17.899999999999999</v>
      </c>
      <c r="F131" s="119">
        <v>18.7</v>
      </c>
      <c r="G131" s="120">
        <v>8004</v>
      </c>
      <c r="H131" s="119">
        <v>35.799999999999997</v>
      </c>
      <c r="I131" s="119">
        <v>34.299999999999997</v>
      </c>
      <c r="J131" s="119">
        <v>37.4</v>
      </c>
      <c r="K131" s="120">
        <v>1786</v>
      </c>
      <c r="L131" s="119">
        <v>19.899999999999999</v>
      </c>
      <c r="M131" s="119">
        <v>18.2</v>
      </c>
      <c r="N131" s="119">
        <v>21.6</v>
      </c>
      <c r="O131" s="120">
        <v>520</v>
      </c>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row>
    <row r="132" spans="1:40" x14ac:dyDescent="0.25">
      <c r="A132" s="50" t="s">
        <v>402</v>
      </c>
      <c r="B132" s="50" t="s">
        <v>406</v>
      </c>
      <c r="C132" s="50">
        <v>2006</v>
      </c>
      <c r="D132" s="119">
        <v>18.5</v>
      </c>
      <c r="E132" s="119">
        <v>18.100000000000001</v>
      </c>
      <c r="F132" s="119">
        <v>18.899999999999999</v>
      </c>
      <c r="G132" s="120">
        <v>8133</v>
      </c>
      <c r="H132" s="119">
        <v>39.1</v>
      </c>
      <c r="I132" s="119">
        <v>37.4</v>
      </c>
      <c r="J132" s="119">
        <v>40.700000000000003</v>
      </c>
      <c r="K132" s="120">
        <v>1948</v>
      </c>
      <c r="L132" s="119">
        <v>21</v>
      </c>
      <c r="M132" s="119">
        <v>19.2</v>
      </c>
      <c r="N132" s="119">
        <v>22.7</v>
      </c>
      <c r="O132" s="120">
        <v>550</v>
      </c>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row>
    <row r="133" spans="1:40" x14ac:dyDescent="0.25">
      <c r="A133" s="50" t="s">
        <v>402</v>
      </c>
      <c r="B133" s="50" t="s">
        <v>406</v>
      </c>
      <c r="C133" s="50">
        <v>2007</v>
      </c>
      <c r="D133" s="119">
        <v>18.600000000000001</v>
      </c>
      <c r="E133" s="119">
        <v>18.2</v>
      </c>
      <c r="F133" s="119">
        <v>19</v>
      </c>
      <c r="G133" s="120">
        <v>8241</v>
      </c>
      <c r="H133" s="119">
        <v>35.799999999999997</v>
      </c>
      <c r="I133" s="119">
        <v>34.200000000000003</v>
      </c>
      <c r="J133" s="119">
        <v>37.4</v>
      </c>
      <c r="K133" s="120">
        <v>1787</v>
      </c>
      <c r="L133" s="119">
        <v>23.4</v>
      </c>
      <c r="M133" s="119">
        <v>21.5</v>
      </c>
      <c r="N133" s="119">
        <v>25.2</v>
      </c>
      <c r="O133" s="120">
        <v>618</v>
      </c>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row>
    <row r="134" spans="1:40" x14ac:dyDescent="0.25">
      <c r="A134" s="50" t="s">
        <v>402</v>
      </c>
      <c r="B134" s="50" t="s">
        <v>406</v>
      </c>
      <c r="C134" s="50">
        <v>2008</v>
      </c>
      <c r="D134" s="119">
        <v>19.5</v>
      </c>
      <c r="E134" s="119">
        <v>19.100000000000001</v>
      </c>
      <c r="F134" s="119">
        <v>19.899999999999999</v>
      </c>
      <c r="G134" s="120">
        <v>8733</v>
      </c>
      <c r="H134" s="119">
        <v>37.799999999999997</v>
      </c>
      <c r="I134" s="119">
        <v>36.200000000000003</v>
      </c>
      <c r="J134" s="119">
        <v>39.5</v>
      </c>
      <c r="K134" s="120">
        <v>1885</v>
      </c>
      <c r="L134" s="119">
        <v>24.3</v>
      </c>
      <c r="M134" s="119">
        <v>22.5</v>
      </c>
      <c r="N134" s="119">
        <v>26.2</v>
      </c>
      <c r="O134" s="120">
        <v>648</v>
      </c>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row>
    <row r="135" spans="1:40" x14ac:dyDescent="0.25">
      <c r="A135" s="50" t="s">
        <v>402</v>
      </c>
      <c r="B135" s="50" t="s">
        <v>406</v>
      </c>
      <c r="C135" s="50">
        <v>2009</v>
      </c>
      <c r="D135" s="119">
        <v>18.600000000000001</v>
      </c>
      <c r="E135" s="119">
        <v>18.2</v>
      </c>
      <c r="F135" s="119">
        <v>19</v>
      </c>
      <c r="G135" s="120">
        <v>8446</v>
      </c>
      <c r="H135" s="119">
        <v>36.4</v>
      </c>
      <c r="I135" s="119">
        <v>34.799999999999997</v>
      </c>
      <c r="J135" s="119">
        <v>38</v>
      </c>
      <c r="K135" s="120">
        <v>1806</v>
      </c>
      <c r="L135" s="119">
        <v>22.8</v>
      </c>
      <c r="M135" s="119">
        <v>21</v>
      </c>
      <c r="N135" s="119">
        <v>24.6</v>
      </c>
      <c r="O135" s="120">
        <v>616</v>
      </c>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row>
    <row r="136" spans="1:40" x14ac:dyDescent="0.25">
      <c r="A136" s="50" t="s">
        <v>402</v>
      </c>
      <c r="B136" s="50" t="s">
        <v>406</v>
      </c>
      <c r="C136" s="50">
        <v>2010</v>
      </c>
      <c r="D136" s="119">
        <v>18.399999999999999</v>
      </c>
      <c r="E136" s="119">
        <v>18</v>
      </c>
      <c r="F136" s="119">
        <v>18.8</v>
      </c>
      <c r="G136" s="120">
        <v>8429</v>
      </c>
      <c r="H136" s="119">
        <v>35.799999999999997</v>
      </c>
      <c r="I136" s="119">
        <v>34.200000000000003</v>
      </c>
      <c r="J136" s="119">
        <v>37.4</v>
      </c>
      <c r="K136" s="120">
        <v>1785</v>
      </c>
      <c r="L136" s="119">
        <v>24.6</v>
      </c>
      <c r="M136" s="119">
        <v>22.7</v>
      </c>
      <c r="N136" s="119">
        <v>26.5</v>
      </c>
      <c r="O136" s="120">
        <v>661</v>
      </c>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row>
    <row r="137" spans="1:40" x14ac:dyDescent="0.25">
      <c r="A137" s="50" t="s">
        <v>402</v>
      </c>
      <c r="B137" s="50" t="s">
        <v>406</v>
      </c>
      <c r="C137" s="50">
        <v>2011</v>
      </c>
      <c r="D137" s="119">
        <v>18.399999999999999</v>
      </c>
      <c r="E137" s="119">
        <v>18</v>
      </c>
      <c r="F137" s="119">
        <v>18.8</v>
      </c>
      <c r="G137" s="120">
        <v>8453</v>
      </c>
      <c r="H137" s="119">
        <v>33.1</v>
      </c>
      <c r="I137" s="119">
        <v>31.6</v>
      </c>
      <c r="J137" s="119">
        <v>34.700000000000003</v>
      </c>
      <c r="K137" s="120">
        <v>1650</v>
      </c>
      <c r="L137" s="119">
        <v>22.9</v>
      </c>
      <c r="M137" s="119">
        <v>21.1</v>
      </c>
      <c r="N137" s="119">
        <v>24.7</v>
      </c>
      <c r="O137" s="120">
        <v>619</v>
      </c>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row>
    <row r="138" spans="1:40" x14ac:dyDescent="0.25">
      <c r="A138" s="50" t="s">
        <v>402</v>
      </c>
      <c r="B138" s="50" t="s">
        <v>406</v>
      </c>
      <c r="C138" s="50">
        <v>2012</v>
      </c>
      <c r="D138" s="119">
        <v>17.3</v>
      </c>
      <c r="E138" s="119">
        <v>16.899999999999999</v>
      </c>
      <c r="F138" s="119">
        <v>17.7</v>
      </c>
      <c r="G138" s="120">
        <v>8016</v>
      </c>
      <c r="H138" s="119">
        <v>30.9</v>
      </c>
      <c r="I138" s="119">
        <v>29.4</v>
      </c>
      <c r="J138" s="119">
        <v>32.4</v>
      </c>
      <c r="K138" s="120">
        <v>1538</v>
      </c>
      <c r="L138" s="119">
        <v>23.9</v>
      </c>
      <c r="M138" s="119">
        <v>22.1</v>
      </c>
      <c r="N138" s="119">
        <v>25.8</v>
      </c>
      <c r="O138" s="120">
        <v>650</v>
      </c>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row>
    <row r="139" spans="1:40" x14ac:dyDescent="0.25">
      <c r="A139" s="50" t="s">
        <v>402</v>
      </c>
      <c r="B139" s="50" t="s">
        <v>406</v>
      </c>
      <c r="C139" s="50">
        <v>2013</v>
      </c>
      <c r="D139" s="119">
        <v>18.2</v>
      </c>
      <c r="E139" s="119">
        <v>17.8</v>
      </c>
      <c r="F139" s="119">
        <v>18.5</v>
      </c>
      <c r="G139" s="120">
        <v>8513</v>
      </c>
      <c r="H139" s="119">
        <v>31.8</v>
      </c>
      <c r="I139" s="119">
        <v>30.3</v>
      </c>
      <c r="J139" s="119">
        <v>33.299999999999997</v>
      </c>
      <c r="K139" s="120">
        <v>1576</v>
      </c>
      <c r="L139" s="119">
        <v>23.1</v>
      </c>
      <c r="M139" s="119">
        <v>21.3</v>
      </c>
      <c r="N139" s="119">
        <v>24.9</v>
      </c>
      <c r="O139" s="120">
        <v>633</v>
      </c>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row>
    <row r="140" spans="1:40" x14ac:dyDescent="0.25">
      <c r="A140" s="50" t="s">
        <v>402</v>
      </c>
      <c r="B140" s="50" t="s">
        <v>406</v>
      </c>
      <c r="C140" s="50">
        <v>2014</v>
      </c>
      <c r="D140" s="119">
        <v>19.399999999999999</v>
      </c>
      <c r="E140" s="119">
        <v>19</v>
      </c>
      <c r="F140" s="119">
        <v>19.8</v>
      </c>
      <c r="G140" s="120">
        <v>9149</v>
      </c>
      <c r="H140" s="119">
        <v>34.200000000000003</v>
      </c>
      <c r="I140" s="119">
        <v>32.6</v>
      </c>
      <c r="J140" s="119">
        <v>35.700000000000003</v>
      </c>
      <c r="K140" s="120">
        <v>1692</v>
      </c>
      <c r="L140" s="119">
        <v>21.2</v>
      </c>
      <c r="M140" s="119">
        <v>19.5</v>
      </c>
      <c r="N140" s="119">
        <v>22.9</v>
      </c>
      <c r="O140" s="120">
        <v>581</v>
      </c>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row>
    <row r="141" spans="1:40" x14ac:dyDescent="0.25">
      <c r="A141" s="50" t="s">
        <v>402</v>
      </c>
      <c r="B141" s="50" t="s">
        <v>406</v>
      </c>
      <c r="C141" s="50">
        <v>2015</v>
      </c>
      <c r="D141" s="119">
        <v>19.7</v>
      </c>
      <c r="E141" s="119">
        <v>19.3</v>
      </c>
      <c r="F141" s="119">
        <v>20.100000000000001</v>
      </c>
      <c r="G141" s="120">
        <v>9410</v>
      </c>
      <c r="H141" s="119">
        <v>36.1</v>
      </c>
      <c r="I141" s="119">
        <v>34.5</v>
      </c>
      <c r="J141" s="119">
        <v>37.700000000000003</v>
      </c>
      <c r="K141" s="120">
        <v>1789</v>
      </c>
      <c r="L141" s="119">
        <v>24</v>
      </c>
      <c r="M141" s="119">
        <v>22.2</v>
      </c>
      <c r="N141" s="119">
        <v>25.9</v>
      </c>
      <c r="O141" s="120">
        <v>652</v>
      </c>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row>
    <row r="142" spans="1:40" x14ac:dyDescent="0.25">
      <c r="A142" s="50" t="s">
        <v>402</v>
      </c>
      <c r="B142" s="50" t="s">
        <v>406</v>
      </c>
      <c r="C142" s="50">
        <v>2016</v>
      </c>
      <c r="D142" s="119">
        <v>19.899999999999999</v>
      </c>
      <c r="E142" s="119">
        <v>19.5</v>
      </c>
      <c r="F142" s="119">
        <v>20.3</v>
      </c>
      <c r="G142" s="120">
        <v>9605</v>
      </c>
      <c r="H142" s="119">
        <v>41.3</v>
      </c>
      <c r="I142" s="119">
        <v>39.6</v>
      </c>
      <c r="J142" s="119">
        <v>43</v>
      </c>
      <c r="K142" s="120">
        <v>2038</v>
      </c>
      <c r="L142" s="119">
        <v>25.8</v>
      </c>
      <c r="M142" s="119">
        <v>23.9</v>
      </c>
      <c r="N142" s="119">
        <v>27.7</v>
      </c>
      <c r="O142" s="120">
        <v>704</v>
      </c>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row>
    <row r="143" spans="1:40" x14ac:dyDescent="0.25">
      <c r="A143" s="50" t="s">
        <v>402</v>
      </c>
      <c r="B143" s="50" t="s">
        <v>406</v>
      </c>
      <c r="C143" s="50">
        <v>2017</v>
      </c>
      <c r="D143" s="119">
        <v>20.5</v>
      </c>
      <c r="E143" s="119">
        <v>20.100000000000001</v>
      </c>
      <c r="F143" s="119">
        <v>20.9</v>
      </c>
      <c r="G143" s="120">
        <v>9948</v>
      </c>
      <c r="H143" s="119">
        <v>42.6</v>
      </c>
      <c r="I143" s="119">
        <v>40.9</v>
      </c>
      <c r="J143" s="119">
        <v>44.3</v>
      </c>
      <c r="K143" s="120">
        <v>2103</v>
      </c>
      <c r="L143" s="119">
        <v>25.8</v>
      </c>
      <c r="M143" s="119">
        <v>23.8</v>
      </c>
      <c r="N143" s="119">
        <v>27.7</v>
      </c>
      <c r="O143" s="120">
        <v>713</v>
      </c>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row>
    <row r="144" spans="1:40" x14ac:dyDescent="0.25">
      <c r="A144" s="50" t="s">
        <v>402</v>
      </c>
      <c r="B144" s="50" t="s">
        <v>406</v>
      </c>
      <c r="C144" s="53">
        <v>2018</v>
      </c>
      <c r="D144" s="119">
        <v>21.1</v>
      </c>
      <c r="E144" s="119">
        <v>20.7</v>
      </c>
      <c r="F144" s="119">
        <v>21.5</v>
      </c>
      <c r="G144" s="120">
        <v>10284</v>
      </c>
      <c r="H144" s="119">
        <v>48</v>
      </c>
      <c r="I144" s="119">
        <v>46.2</v>
      </c>
      <c r="J144" s="119">
        <v>49.9</v>
      </c>
      <c r="K144" s="120">
        <v>2360</v>
      </c>
      <c r="L144" s="119">
        <v>28.3</v>
      </c>
      <c r="M144" s="119">
        <v>26.3</v>
      </c>
      <c r="N144" s="119">
        <v>30.3</v>
      </c>
      <c r="O144" s="120">
        <v>780</v>
      </c>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row>
    <row r="145" spans="1:40" x14ac:dyDescent="0.25">
      <c r="A145" s="50" t="s">
        <v>402</v>
      </c>
      <c r="B145" s="50" t="s">
        <v>406</v>
      </c>
      <c r="C145" s="50">
        <v>2019</v>
      </c>
      <c r="D145" s="119">
        <v>21.4</v>
      </c>
      <c r="E145" s="119">
        <v>21</v>
      </c>
      <c r="F145" s="119">
        <v>21.8</v>
      </c>
      <c r="G145" s="120">
        <v>10511</v>
      </c>
      <c r="H145" s="119">
        <v>48.1</v>
      </c>
      <c r="I145" s="119">
        <v>46.2</v>
      </c>
      <c r="J145" s="119">
        <v>49.9</v>
      </c>
      <c r="K145" s="120">
        <v>2353</v>
      </c>
      <c r="L145" s="119">
        <v>23.9</v>
      </c>
      <c r="M145" s="119">
        <v>22.1</v>
      </c>
      <c r="N145" s="119">
        <v>25.7</v>
      </c>
      <c r="O145" s="120">
        <v>667</v>
      </c>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row>
    <row r="146" spans="1:40" x14ac:dyDescent="0.25">
      <c r="A146" s="50" t="s">
        <v>402</v>
      </c>
      <c r="B146" s="50" t="s">
        <v>406</v>
      </c>
      <c r="C146" s="50">
        <v>2020</v>
      </c>
      <c r="D146" s="119">
        <v>24</v>
      </c>
      <c r="E146" s="119">
        <v>23.5</v>
      </c>
      <c r="F146" s="119">
        <v>24.4</v>
      </c>
      <c r="G146" s="120">
        <v>11793</v>
      </c>
      <c r="H146" s="119">
        <v>52.1</v>
      </c>
      <c r="I146" s="119">
        <v>50.2</v>
      </c>
      <c r="J146" s="119">
        <v>54</v>
      </c>
      <c r="K146" s="120">
        <v>2576</v>
      </c>
      <c r="L146" s="119">
        <v>25.3</v>
      </c>
      <c r="M146" s="119">
        <v>23.4</v>
      </c>
      <c r="N146" s="119">
        <v>27.2</v>
      </c>
      <c r="O146" s="120">
        <v>710</v>
      </c>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row>
    <row r="147" spans="1:40" x14ac:dyDescent="0.25">
      <c r="A147" s="93" t="s">
        <v>402</v>
      </c>
      <c r="B147" s="93" t="s">
        <v>354</v>
      </c>
      <c r="C147" s="93">
        <v>2020</v>
      </c>
      <c r="D147" s="124">
        <v>34.9</v>
      </c>
      <c r="E147" s="124">
        <v>34.4</v>
      </c>
      <c r="F147" s="124">
        <v>35.5</v>
      </c>
      <c r="G147" s="125">
        <v>17257</v>
      </c>
      <c r="H147" s="124">
        <v>28.5</v>
      </c>
      <c r="I147" s="124">
        <v>27.1</v>
      </c>
      <c r="J147" s="124">
        <v>29.9</v>
      </c>
      <c r="K147" s="125">
        <v>1467</v>
      </c>
      <c r="L147" s="124">
        <v>36.1</v>
      </c>
      <c r="M147" s="124">
        <v>33.9</v>
      </c>
      <c r="N147" s="124">
        <v>38.200000000000003</v>
      </c>
      <c r="O147" s="125">
        <v>1109</v>
      </c>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row>
    <row r="148" spans="1:40" x14ac:dyDescent="0.25">
      <c r="A148" s="50" t="s">
        <v>402</v>
      </c>
      <c r="B148" s="50" t="s">
        <v>103</v>
      </c>
      <c r="C148" s="50">
        <v>2001</v>
      </c>
      <c r="D148" s="119">
        <v>15.9</v>
      </c>
      <c r="E148" s="119">
        <v>15.5</v>
      </c>
      <c r="F148" s="119">
        <v>16.3</v>
      </c>
      <c r="G148" s="120">
        <v>6241</v>
      </c>
      <c r="H148" s="119">
        <v>21.7</v>
      </c>
      <c r="I148" s="119">
        <v>20.399999999999999</v>
      </c>
      <c r="J148" s="119">
        <v>22.9</v>
      </c>
      <c r="K148" s="120">
        <v>1071</v>
      </c>
      <c r="L148" s="119">
        <v>16.600000000000001</v>
      </c>
      <c r="M148" s="119">
        <v>14.9</v>
      </c>
      <c r="N148" s="119">
        <v>18.2</v>
      </c>
      <c r="O148" s="120">
        <v>399</v>
      </c>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row>
    <row r="149" spans="1:40" x14ac:dyDescent="0.25">
      <c r="A149" s="50" t="s">
        <v>402</v>
      </c>
      <c r="B149" s="50" t="s">
        <v>103</v>
      </c>
      <c r="C149" s="50">
        <v>2002</v>
      </c>
      <c r="D149" s="119">
        <v>15.6</v>
      </c>
      <c r="E149" s="119">
        <v>15.3</v>
      </c>
      <c r="F149" s="119">
        <v>16</v>
      </c>
      <c r="G149" s="120">
        <v>6157</v>
      </c>
      <c r="H149" s="119">
        <v>21.3</v>
      </c>
      <c r="I149" s="119">
        <v>20.100000000000001</v>
      </c>
      <c r="J149" s="119">
        <v>22.6</v>
      </c>
      <c r="K149" s="120">
        <v>1056</v>
      </c>
      <c r="L149" s="119">
        <v>16.7</v>
      </c>
      <c r="M149" s="119">
        <v>15.1</v>
      </c>
      <c r="N149" s="119">
        <v>18.3</v>
      </c>
      <c r="O149" s="120">
        <v>406</v>
      </c>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row>
    <row r="150" spans="1:40" x14ac:dyDescent="0.25">
      <c r="A150" s="50" t="s">
        <v>402</v>
      </c>
      <c r="B150" s="50" t="s">
        <v>103</v>
      </c>
      <c r="C150" s="50">
        <v>2003</v>
      </c>
      <c r="D150" s="119">
        <v>15.3</v>
      </c>
      <c r="E150" s="119">
        <v>14.9</v>
      </c>
      <c r="F150" s="119">
        <v>15.6</v>
      </c>
      <c r="G150" s="120">
        <v>6081</v>
      </c>
      <c r="H150" s="119">
        <v>21.4</v>
      </c>
      <c r="I150" s="119">
        <v>20.2</v>
      </c>
      <c r="J150" s="119">
        <v>22.6</v>
      </c>
      <c r="K150" s="120">
        <v>1064</v>
      </c>
      <c r="L150" s="119">
        <v>17</v>
      </c>
      <c r="M150" s="119">
        <v>15.4</v>
      </c>
      <c r="N150" s="119">
        <v>18.600000000000001</v>
      </c>
      <c r="O150" s="120">
        <v>414</v>
      </c>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row>
    <row r="151" spans="1:40" x14ac:dyDescent="0.25">
      <c r="A151" s="50" t="s">
        <v>402</v>
      </c>
      <c r="B151" s="50" t="s">
        <v>103</v>
      </c>
      <c r="C151" s="50">
        <v>2004</v>
      </c>
      <c r="D151" s="119">
        <v>14.6</v>
      </c>
      <c r="E151" s="119">
        <v>14.2</v>
      </c>
      <c r="F151" s="119">
        <v>14.9</v>
      </c>
      <c r="G151" s="120">
        <v>5855</v>
      </c>
      <c r="H151" s="119">
        <v>19.5</v>
      </c>
      <c r="I151" s="119">
        <v>18.3</v>
      </c>
      <c r="J151" s="119">
        <v>20.7</v>
      </c>
      <c r="K151" s="120">
        <v>967</v>
      </c>
      <c r="L151" s="119">
        <v>17</v>
      </c>
      <c r="M151" s="119">
        <v>15.3</v>
      </c>
      <c r="N151" s="119">
        <v>18.600000000000001</v>
      </c>
      <c r="O151" s="120">
        <v>420</v>
      </c>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row>
    <row r="152" spans="1:40" x14ac:dyDescent="0.25">
      <c r="A152" s="50" t="s">
        <v>402</v>
      </c>
      <c r="B152" s="50" t="s">
        <v>103</v>
      </c>
      <c r="C152" s="50">
        <v>2005</v>
      </c>
      <c r="D152" s="119">
        <v>14</v>
      </c>
      <c r="E152" s="119">
        <v>13.6</v>
      </c>
      <c r="F152" s="119">
        <v>14.4</v>
      </c>
      <c r="G152" s="120">
        <v>5691</v>
      </c>
      <c r="H152" s="119">
        <v>19.7</v>
      </c>
      <c r="I152" s="119">
        <v>18.5</v>
      </c>
      <c r="J152" s="119">
        <v>20.8</v>
      </c>
      <c r="K152" s="120">
        <v>971</v>
      </c>
      <c r="L152" s="119">
        <v>14.1</v>
      </c>
      <c r="M152" s="119">
        <v>12.6</v>
      </c>
      <c r="N152" s="119">
        <v>15.5</v>
      </c>
      <c r="O152" s="120">
        <v>350</v>
      </c>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row>
    <row r="153" spans="1:40" x14ac:dyDescent="0.25">
      <c r="A153" s="50" t="s">
        <v>402</v>
      </c>
      <c r="B153" s="50" t="s">
        <v>103</v>
      </c>
      <c r="C153" s="50">
        <v>2006</v>
      </c>
      <c r="D153" s="119">
        <v>13.5</v>
      </c>
      <c r="E153" s="119">
        <v>13.1</v>
      </c>
      <c r="F153" s="119">
        <v>13.9</v>
      </c>
      <c r="G153" s="120">
        <v>5503</v>
      </c>
      <c r="H153" s="119">
        <v>20.7</v>
      </c>
      <c r="I153" s="119">
        <v>19.5</v>
      </c>
      <c r="J153" s="119">
        <v>21.9</v>
      </c>
      <c r="K153" s="120">
        <v>1029</v>
      </c>
      <c r="L153" s="119">
        <v>13.3</v>
      </c>
      <c r="M153" s="119">
        <v>11.8</v>
      </c>
      <c r="N153" s="119">
        <v>14.7</v>
      </c>
      <c r="O153" s="120">
        <v>337</v>
      </c>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row>
    <row r="154" spans="1:40" x14ac:dyDescent="0.25">
      <c r="A154" s="50" t="s">
        <v>402</v>
      </c>
      <c r="B154" s="50" t="s">
        <v>103</v>
      </c>
      <c r="C154" s="50">
        <v>2007</v>
      </c>
      <c r="D154" s="119">
        <v>12.6</v>
      </c>
      <c r="E154" s="119">
        <v>12.3</v>
      </c>
      <c r="F154" s="119">
        <v>12.9</v>
      </c>
      <c r="G154" s="120">
        <v>5232</v>
      </c>
      <c r="H154" s="119">
        <v>19.899999999999999</v>
      </c>
      <c r="I154" s="119">
        <v>18.7</v>
      </c>
      <c r="J154" s="119">
        <v>21.1</v>
      </c>
      <c r="K154" s="120">
        <v>984</v>
      </c>
      <c r="L154" s="119">
        <v>13.6</v>
      </c>
      <c r="M154" s="119">
        <v>12.2</v>
      </c>
      <c r="N154" s="119">
        <v>15</v>
      </c>
      <c r="O154" s="120">
        <v>349</v>
      </c>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row>
    <row r="155" spans="1:40" x14ac:dyDescent="0.25">
      <c r="A155" s="50" t="s">
        <v>402</v>
      </c>
      <c r="B155" s="50" t="s">
        <v>103</v>
      </c>
      <c r="C155" s="50">
        <v>2008</v>
      </c>
      <c r="D155" s="119">
        <v>12.3</v>
      </c>
      <c r="E155" s="119">
        <v>11.9</v>
      </c>
      <c r="F155" s="119">
        <v>12.6</v>
      </c>
      <c r="G155" s="120">
        <v>5213</v>
      </c>
      <c r="H155" s="119">
        <v>19.899999999999999</v>
      </c>
      <c r="I155" s="119">
        <v>18.7</v>
      </c>
      <c r="J155" s="119">
        <v>21.1</v>
      </c>
      <c r="K155" s="120">
        <v>989</v>
      </c>
      <c r="L155" s="119">
        <v>13.5</v>
      </c>
      <c r="M155" s="119">
        <v>12.1</v>
      </c>
      <c r="N155" s="119">
        <v>14.9</v>
      </c>
      <c r="O155" s="120">
        <v>351</v>
      </c>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row>
    <row r="156" spans="1:40" x14ac:dyDescent="0.25">
      <c r="A156" s="50" t="s">
        <v>402</v>
      </c>
      <c r="B156" s="50" t="s">
        <v>103</v>
      </c>
      <c r="C156" s="50">
        <v>2009</v>
      </c>
      <c r="D156" s="119">
        <v>11.8</v>
      </c>
      <c r="E156" s="119">
        <v>11.5</v>
      </c>
      <c r="F156" s="119">
        <v>12.1</v>
      </c>
      <c r="G156" s="120">
        <v>5073</v>
      </c>
      <c r="H156" s="119">
        <v>18</v>
      </c>
      <c r="I156" s="119">
        <v>16.899999999999999</v>
      </c>
      <c r="J156" s="119">
        <v>19.2</v>
      </c>
      <c r="K156" s="120">
        <v>898</v>
      </c>
      <c r="L156" s="119">
        <v>12.7</v>
      </c>
      <c r="M156" s="119">
        <v>11.3</v>
      </c>
      <c r="N156" s="119">
        <v>14</v>
      </c>
      <c r="O156" s="120">
        <v>336</v>
      </c>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row>
    <row r="157" spans="1:40" x14ac:dyDescent="0.25">
      <c r="A157" s="50" t="s">
        <v>402</v>
      </c>
      <c r="B157" s="50" t="s">
        <v>103</v>
      </c>
      <c r="C157" s="50">
        <v>2010</v>
      </c>
      <c r="D157" s="119">
        <v>11.4</v>
      </c>
      <c r="E157" s="119">
        <v>11.1</v>
      </c>
      <c r="F157" s="119">
        <v>11.7</v>
      </c>
      <c r="G157" s="120">
        <v>4981</v>
      </c>
      <c r="H157" s="119">
        <v>19.3</v>
      </c>
      <c r="I157" s="119">
        <v>18.100000000000001</v>
      </c>
      <c r="J157" s="119">
        <v>20.5</v>
      </c>
      <c r="K157" s="120">
        <v>967</v>
      </c>
      <c r="L157" s="119">
        <v>13.1</v>
      </c>
      <c r="M157" s="119">
        <v>11.8</v>
      </c>
      <c r="N157" s="119">
        <v>14.5</v>
      </c>
      <c r="O157" s="120">
        <v>351</v>
      </c>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row>
    <row r="158" spans="1:40" x14ac:dyDescent="0.25">
      <c r="A158" s="50" t="s">
        <v>402</v>
      </c>
      <c r="B158" s="50" t="s">
        <v>103</v>
      </c>
      <c r="C158" s="50">
        <v>2011</v>
      </c>
      <c r="D158" s="119">
        <v>11.8</v>
      </c>
      <c r="E158" s="119">
        <v>11.5</v>
      </c>
      <c r="F158" s="119">
        <v>12.1</v>
      </c>
      <c r="G158" s="120">
        <v>5196</v>
      </c>
      <c r="H158" s="119">
        <v>19.100000000000001</v>
      </c>
      <c r="I158" s="119">
        <v>17.899999999999999</v>
      </c>
      <c r="J158" s="119">
        <v>20.3</v>
      </c>
      <c r="K158" s="120">
        <v>951</v>
      </c>
      <c r="L158" s="119">
        <v>12.9</v>
      </c>
      <c r="M158" s="119">
        <v>11.6</v>
      </c>
      <c r="N158" s="119">
        <v>14.3</v>
      </c>
      <c r="O158" s="120">
        <v>350</v>
      </c>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row>
    <row r="159" spans="1:40" x14ac:dyDescent="0.25">
      <c r="A159" s="50" t="s">
        <v>402</v>
      </c>
      <c r="B159" s="50" t="s">
        <v>103</v>
      </c>
      <c r="C159" s="50">
        <v>2012</v>
      </c>
      <c r="D159" s="119">
        <v>11.7</v>
      </c>
      <c r="E159" s="119">
        <v>11.3</v>
      </c>
      <c r="F159" s="119">
        <v>12</v>
      </c>
      <c r="G159" s="120">
        <v>5212</v>
      </c>
      <c r="H159" s="119">
        <v>18.3</v>
      </c>
      <c r="I159" s="119">
        <v>17.2</v>
      </c>
      <c r="J159" s="119">
        <v>19.399999999999999</v>
      </c>
      <c r="K159" s="120">
        <v>911</v>
      </c>
      <c r="L159" s="119">
        <v>13.4</v>
      </c>
      <c r="M159" s="119">
        <v>12</v>
      </c>
      <c r="N159" s="119">
        <v>14.8</v>
      </c>
      <c r="O159" s="120">
        <v>369</v>
      </c>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row>
    <row r="160" spans="1:40" x14ac:dyDescent="0.25">
      <c r="A160" s="50" t="s">
        <v>402</v>
      </c>
      <c r="B160" s="50" t="s">
        <v>103</v>
      </c>
      <c r="C160" s="50">
        <v>2013</v>
      </c>
      <c r="D160" s="119">
        <v>11.7</v>
      </c>
      <c r="E160" s="119">
        <v>11.3</v>
      </c>
      <c r="F160" s="119">
        <v>12</v>
      </c>
      <c r="G160" s="120">
        <v>5281</v>
      </c>
      <c r="H160" s="119">
        <v>17</v>
      </c>
      <c r="I160" s="119">
        <v>15.9</v>
      </c>
      <c r="J160" s="119">
        <v>18.100000000000001</v>
      </c>
      <c r="K160" s="120">
        <v>848</v>
      </c>
      <c r="L160" s="119">
        <v>13</v>
      </c>
      <c r="M160" s="119">
        <v>11.7</v>
      </c>
      <c r="N160" s="119">
        <v>14.3</v>
      </c>
      <c r="O160" s="120">
        <v>362</v>
      </c>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row>
    <row r="161" spans="1:40" x14ac:dyDescent="0.25">
      <c r="A161" s="50" t="s">
        <v>402</v>
      </c>
      <c r="B161" s="50" t="s">
        <v>103</v>
      </c>
      <c r="C161" s="50">
        <v>2014</v>
      </c>
      <c r="D161" s="119">
        <v>11.5</v>
      </c>
      <c r="E161" s="119">
        <v>11.2</v>
      </c>
      <c r="F161" s="119">
        <v>11.8</v>
      </c>
      <c r="G161" s="120">
        <v>5287</v>
      </c>
      <c r="H161" s="119">
        <v>18</v>
      </c>
      <c r="I161" s="119">
        <v>16.8</v>
      </c>
      <c r="J161" s="119">
        <v>19.100000000000001</v>
      </c>
      <c r="K161" s="120">
        <v>894</v>
      </c>
      <c r="L161" s="119">
        <v>11.7</v>
      </c>
      <c r="M161" s="119">
        <v>10.4</v>
      </c>
      <c r="N161" s="119">
        <v>12.9</v>
      </c>
      <c r="O161" s="120">
        <v>331</v>
      </c>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row>
    <row r="162" spans="1:40" x14ac:dyDescent="0.25">
      <c r="A162" s="50" t="s">
        <v>402</v>
      </c>
      <c r="B162" s="50" t="s">
        <v>103</v>
      </c>
      <c r="C162" s="50">
        <v>2015</v>
      </c>
      <c r="D162" s="119">
        <v>11.2</v>
      </c>
      <c r="E162" s="119">
        <v>10.9</v>
      </c>
      <c r="F162" s="119">
        <v>11.5</v>
      </c>
      <c r="G162" s="120">
        <v>5231</v>
      </c>
      <c r="H162" s="119">
        <v>17.8</v>
      </c>
      <c r="I162" s="119">
        <v>16.600000000000001</v>
      </c>
      <c r="J162" s="119">
        <v>18.899999999999999</v>
      </c>
      <c r="K162" s="120">
        <v>891</v>
      </c>
      <c r="L162" s="119">
        <v>12.9</v>
      </c>
      <c r="M162" s="119">
        <v>11.6</v>
      </c>
      <c r="N162" s="119">
        <v>14.2</v>
      </c>
      <c r="O162" s="120">
        <v>364</v>
      </c>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row>
    <row r="163" spans="1:40" x14ac:dyDescent="0.25">
      <c r="A163" s="50" t="s">
        <v>402</v>
      </c>
      <c r="B163" s="50" t="s">
        <v>103</v>
      </c>
      <c r="C163" s="50">
        <v>2016</v>
      </c>
      <c r="D163" s="119">
        <v>11.7</v>
      </c>
      <c r="E163" s="119">
        <v>11.3</v>
      </c>
      <c r="F163" s="119">
        <v>12</v>
      </c>
      <c r="G163" s="120">
        <v>5555</v>
      </c>
      <c r="H163" s="119">
        <v>19.8</v>
      </c>
      <c r="I163" s="119">
        <v>18.600000000000001</v>
      </c>
      <c r="J163" s="119">
        <v>21</v>
      </c>
      <c r="K163" s="120">
        <v>989</v>
      </c>
      <c r="L163" s="119">
        <v>12.6</v>
      </c>
      <c r="M163" s="119">
        <v>11.3</v>
      </c>
      <c r="N163" s="119">
        <v>13.9</v>
      </c>
      <c r="O163" s="120">
        <v>363</v>
      </c>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row>
    <row r="164" spans="1:40" x14ac:dyDescent="0.25">
      <c r="A164" s="50" t="s">
        <v>402</v>
      </c>
      <c r="B164" s="50" t="s">
        <v>103</v>
      </c>
      <c r="C164" s="50">
        <v>2017</v>
      </c>
      <c r="D164" s="119">
        <v>11.9</v>
      </c>
      <c r="E164" s="119">
        <v>11.6</v>
      </c>
      <c r="F164" s="119">
        <v>12.2</v>
      </c>
      <c r="G164" s="120">
        <v>5768</v>
      </c>
      <c r="H164" s="119">
        <v>18.100000000000001</v>
      </c>
      <c r="I164" s="119">
        <v>17</v>
      </c>
      <c r="J164" s="119">
        <v>19.2</v>
      </c>
      <c r="K164" s="120">
        <v>903</v>
      </c>
      <c r="L164" s="119">
        <v>13</v>
      </c>
      <c r="M164" s="119">
        <v>11.7</v>
      </c>
      <c r="N164" s="119">
        <v>14.4</v>
      </c>
      <c r="O164" s="120">
        <v>382</v>
      </c>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row>
    <row r="165" spans="1:40" x14ac:dyDescent="0.25">
      <c r="A165" s="50" t="s">
        <v>402</v>
      </c>
      <c r="B165" s="50" t="s">
        <v>103</v>
      </c>
      <c r="C165" s="53">
        <v>2018</v>
      </c>
      <c r="D165" s="119">
        <v>12.2</v>
      </c>
      <c r="E165" s="119">
        <v>11.9</v>
      </c>
      <c r="F165" s="119">
        <v>12.5</v>
      </c>
      <c r="G165" s="120">
        <v>6006</v>
      </c>
      <c r="H165" s="119">
        <v>19.5</v>
      </c>
      <c r="I165" s="119">
        <v>18.399999999999999</v>
      </c>
      <c r="J165" s="119">
        <v>20.7</v>
      </c>
      <c r="K165" s="120">
        <v>980</v>
      </c>
      <c r="L165" s="119">
        <v>13.5</v>
      </c>
      <c r="M165" s="119">
        <v>12.2</v>
      </c>
      <c r="N165" s="119">
        <v>14.9</v>
      </c>
      <c r="O165" s="120">
        <v>400</v>
      </c>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row>
    <row r="166" spans="1:40" x14ac:dyDescent="0.25">
      <c r="A166" s="50" t="s">
        <v>402</v>
      </c>
      <c r="B166" s="50" t="s">
        <v>103</v>
      </c>
      <c r="C166" s="50">
        <v>2019</v>
      </c>
      <c r="D166" s="119">
        <v>11.8</v>
      </c>
      <c r="E166" s="119">
        <v>11.5</v>
      </c>
      <c r="F166" s="119">
        <v>12.1</v>
      </c>
      <c r="G166" s="120">
        <v>5837</v>
      </c>
      <c r="H166" s="119">
        <v>19.2</v>
      </c>
      <c r="I166" s="119">
        <v>18</v>
      </c>
      <c r="J166" s="119">
        <v>20.3</v>
      </c>
      <c r="K166" s="120">
        <v>967</v>
      </c>
      <c r="L166" s="119">
        <v>13.8</v>
      </c>
      <c r="M166" s="119">
        <v>12.5</v>
      </c>
      <c r="N166" s="119">
        <v>15.2</v>
      </c>
      <c r="O166" s="120">
        <v>409</v>
      </c>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row>
    <row r="167" spans="1:40" x14ac:dyDescent="0.25">
      <c r="A167" s="93" t="s">
        <v>402</v>
      </c>
      <c r="B167" s="93" t="s">
        <v>103</v>
      </c>
      <c r="C167" s="93">
        <v>2020</v>
      </c>
      <c r="D167" s="124">
        <v>11.9</v>
      </c>
      <c r="E167" s="124">
        <v>11.6</v>
      </c>
      <c r="F167" s="124">
        <v>12.2</v>
      </c>
      <c r="G167" s="125">
        <v>5910</v>
      </c>
      <c r="H167" s="124">
        <v>20.8</v>
      </c>
      <c r="I167" s="124">
        <v>19.600000000000001</v>
      </c>
      <c r="J167" s="124">
        <v>22.1</v>
      </c>
      <c r="K167" s="125">
        <v>1054</v>
      </c>
      <c r="L167" s="124">
        <v>14.9</v>
      </c>
      <c r="M167" s="124">
        <v>13.5</v>
      </c>
      <c r="N167" s="124">
        <v>16.3</v>
      </c>
      <c r="O167" s="125">
        <v>445</v>
      </c>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row>
    <row r="168" spans="1:40"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row>
    <row r="169" spans="1:40" x14ac:dyDescent="0.25">
      <c r="A169" s="319" t="s">
        <v>351</v>
      </c>
      <c r="B169" s="319"/>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row>
    <row r="170" spans="1:40"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row>
    <row r="171" spans="1:40"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row>
    <row r="172" spans="1:40"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row>
    <row r="173" spans="1:40"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row>
    <row r="174" spans="1:40"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row>
    <row r="175" spans="1:40"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row>
    <row r="176" spans="1:40"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row>
    <row r="177" spans="1:40"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row>
    <row r="178" spans="1:40"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row>
    <row r="179" spans="1:40"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row>
    <row r="180" spans="1:40"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row>
    <row r="181" spans="1:40"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row>
    <row r="182" spans="1:40"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row>
    <row r="183" spans="1:40"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row>
    <row r="184" spans="1:40"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row>
    <row r="185" spans="1:40"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row>
    <row r="186" spans="1:40"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row>
    <row r="187" spans="1:40"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row>
    <row r="188" spans="1:40"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row>
    <row r="189" spans="1:40"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row>
    <row r="190" spans="1:40"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row>
    <row r="191" spans="1:40"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row>
    <row r="192" spans="1:40"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row>
    <row r="193" spans="1:40"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row>
    <row r="194" spans="1:40"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row>
    <row r="195" spans="1:40"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row>
    <row r="196" spans="1:40"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row>
    <row r="197" spans="1:40" x14ac:dyDescent="0.2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row>
    <row r="198" spans="1:40" x14ac:dyDescent="0.2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row>
    <row r="199" spans="1:40" x14ac:dyDescent="0.2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row>
    <row r="200" spans="1:40" x14ac:dyDescent="0.2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row>
    <row r="201" spans="1:40" x14ac:dyDescent="0.2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row>
    <row r="202" spans="1:40" x14ac:dyDescent="0.2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row>
    <row r="203" spans="1:40" x14ac:dyDescent="0.2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row>
    <row r="204" spans="1:40" x14ac:dyDescent="0.2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row>
    <row r="205" spans="1:40" x14ac:dyDescent="0.2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row>
    <row r="206" spans="1:40" x14ac:dyDescent="0.2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row>
    <row r="207" spans="1:40" x14ac:dyDescent="0.2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row>
    <row r="208" spans="1:40" x14ac:dyDescent="0.2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row>
  </sheetData>
  <mergeCells count="4">
    <mergeCell ref="P1:R1"/>
    <mergeCell ref="D4:O4"/>
    <mergeCell ref="A1:J1"/>
    <mergeCell ref="A169:B169"/>
  </mergeCells>
  <hyperlinks>
    <hyperlink ref="P1" location="Contents!A1" display="back to contents" xr:uid="{00000000-0004-0000-1A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Y572"/>
  <sheetViews>
    <sheetView showGridLines="0" zoomScaleNormal="100" workbookViewId="0">
      <selection sqref="A1:I1"/>
    </sheetView>
  </sheetViews>
  <sheetFormatPr defaultColWidth="9.109375" defaultRowHeight="13.2" x14ac:dyDescent="0.25"/>
  <cols>
    <col min="1" max="1" width="16.109375" style="53" customWidth="1"/>
    <col min="2" max="2" width="11.88671875" style="53" customWidth="1"/>
    <col min="3" max="3" width="11.109375" style="49" customWidth="1"/>
    <col min="4" max="4" width="11.6640625" style="49" customWidth="1"/>
    <col min="5" max="6" width="10.44140625" style="49" customWidth="1"/>
    <col min="7" max="7" width="9.44140625" style="49" customWidth="1"/>
    <col min="8" max="8" width="8.33203125" style="49" customWidth="1"/>
    <col min="9" max="9" width="8.88671875" style="45" customWidth="1"/>
    <col min="10" max="10" width="8.5546875" style="45" customWidth="1"/>
    <col min="11" max="11" width="10" style="45" customWidth="1"/>
    <col min="12" max="12" width="8.44140625" style="45" customWidth="1"/>
    <col min="13" max="13" width="7.44140625" style="45" customWidth="1"/>
    <col min="14" max="14" width="8.88671875" style="45" customWidth="1"/>
    <col min="15" max="22" width="9.109375" style="45"/>
    <col min="23" max="23" width="10.33203125" style="45" customWidth="1"/>
    <col min="24" max="24" width="15.33203125" style="45" customWidth="1"/>
    <col min="25" max="16384" width="9.109375" style="45"/>
  </cols>
  <sheetData>
    <row r="1" spans="1:25" ht="18" customHeight="1" x14ac:dyDescent="0.3">
      <c r="A1" s="269" t="s">
        <v>987</v>
      </c>
      <c r="B1" s="269"/>
      <c r="C1" s="269"/>
      <c r="D1" s="269"/>
      <c r="E1" s="269"/>
      <c r="F1" s="269"/>
      <c r="G1" s="269"/>
      <c r="H1" s="269"/>
      <c r="I1" s="269"/>
      <c r="J1" s="263"/>
      <c r="K1" s="263"/>
      <c r="L1" s="263"/>
      <c r="W1" s="263" t="s">
        <v>84</v>
      </c>
      <c r="X1" s="263"/>
      <c r="Y1" s="263"/>
    </row>
    <row r="3" spans="1:25" x14ac:dyDescent="0.25">
      <c r="C3" s="51"/>
      <c r="D3" s="51"/>
      <c r="E3" s="51"/>
      <c r="F3" s="51"/>
      <c r="J3" s="49"/>
      <c r="K3" s="49"/>
      <c r="L3" s="49"/>
    </row>
    <row r="4" spans="1:25" ht="12.75" customHeight="1" x14ac:dyDescent="0.25">
      <c r="A4" s="50"/>
      <c r="B4" s="50"/>
      <c r="C4" s="51"/>
      <c r="D4" s="51"/>
      <c r="E4" s="51"/>
      <c r="F4" s="51"/>
      <c r="H4" s="52"/>
    </row>
    <row r="5" spans="1:25" ht="12.75" customHeight="1" thickBot="1" x14ac:dyDescent="0.3">
      <c r="A5" s="45"/>
      <c r="B5" s="147"/>
      <c r="C5" s="223"/>
      <c r="D5" s="224"/>
      <c r="E5" s="224"/>
      <c r="F5" s="224"/>
      <c r="G5" s="224"/>
      <c r="H5" s="223"/>
      <c r="I5" s="220"/>
      <c r="J5" s="220"/>
      <c r="K5" s="220"/>
      <c r="L5" s="220"/>
      <c r="M5" s="220"/>
      <c r="N5" s="220"/>
      <c r="O5" s="220"/>
      <c r="P5" s="220"/>
      <c r="Q5" s="220"/>
      <c r="R5" s="220"/>
      <c r="S5" s="220"/>
      <c r="T5" s="220"/>
      <c r="U5" s="220"/>
      <c r="V5" s="220"/>
      <c r="W5" s="220"/>
    </row>
    <row r="6" spans="1:25" ht="31.5" customHeight="1" x14ac:dyDescent="0.25">
      <c r="A6" s="45"/>
      <c r="B6" s="320" t="s">
        <v>949</v>
      </c>
      <c r="C6" s="320"/>
      <c r="D6" s="320"/>
      <c r="E6" s="320"/>
      <c r="F6" s="320"/>
      <c r="G6" s="320"/>
      <c r="H6" s="320"/>
      <c r="I6" s="320"/>
      <c r="J6" s="320"/>
      <c r="K6" s="320"/>
      <c r="L6" s="320"/>
      <c r="M6" s="320"/>
      <c r="N6" s="320"/>
      <c r="O6" s="320"/>
      <c r="P6" s="320"/>
      <c r="Q6" s="320"/>
      <c r="R6" s="320"/>
      <c r="S6" s="320"/>
      <c r="T6" s="320"/>
      <c r="U6" s="320"/>
      <c r="V6" s="320"/>
      <c r="W6" s="225" t="s">
        <v>950</v>
      </c>
    </row>
    <row r="7" spans="1:25" ht="12.6" customHeight="1" x14ac:dyDescent="0.25">
      <c r="A7" s="45"/>
      <c r="B7" s="183">
        <v>2001</v>
      </c>
      <c r="C7" s="183">
        <v>2002</v>
      </c>
      <c r="D7" s="183">
        <v>2003</v>
      </c>
      <c r="E7" s="183">
        <v>2004</v>
      </c>
      <c r="F7" s="183">
        <v>2005</v>
      </c>
      <c r="G7" s="183">
        <v>2006</v>
      </c>
      <c r="H7" s="183">
        <v>2007</v>
      </c>
      <c r="I7" s="183">
        <v>2008</v>
      </c>
      <c r="J7" s="183">
        <v>2009</v>
      </c>
      <c r="K7" s="183">
        <v>2010</v>
      </c>
      <c r="L7" s="183">
        <v>2011</v>
      </c>
      <c r="M7" s="183">
        <v>2012</v>
      </c>
      <c r="N7" s="183">
        <v>2013</v>
      </c>
      <c r="O7" s="183">
        <v>2014</v>
      </c>
      <c r="P7" s="183">
        <v>2015</v>
      </c>
      <c r="Q7" s="183">
        <v>2016</v>
      </c>
      <c r="R7" s="183">
        <v>2017</v>
      </c>
      <c r="S7" s="183">
        <v>2018</v>
      </c>
      <c r="T7" s="183">
        <v>2019</v>
      </c>
      <c r="U7" s="183">
        <v>2020</v>
      </c>
      <c r="V7" s="183">
        <v>2021</v>
      </c>
      <c r="W7" s="226" t="s">
        <v>951</v>
      </c>
    </row>
    <row r="8" spans="1:25" ht="12.75" customHeight="1" x14ac:dyDescent="0.25">
      <c r="A8" s="50"/>
      <c r="B8" s="99"/>
      <c r="C8" s="99"/>
      <c r="D8" s="99"/>
      <c r="E8" s="99"/>
      <c r="F8" s="99"/>
      <c r="G8" s="99"/>
      <c r="H8" s="99"/>
      <c r="I8" s="99"/>
      <c r="J8" s="99"/>
      <c r="K8" s="99"/>
      <c r="L8" s="99"/>
      <c r="M8" s="99"/>
      <c r="N8" s="99"/>
      <c r="O8" s="99"/>
      <c r="P8" s="99"/>
      <c r="Q8" s="99"/>
      <c r="R8" s="99"/>
      <c r="S8" s="99"/>
      <c r="T8" s="99"/>
      <c r="U8" s="99"/>
      <c r="V8" s="99"/>
      <c r="W8" s="99"/>
    </row>
    <row r="9" spans="1:25" x14ac:dyDescent="0.25">
      <c r="A9" s="45"/>
      <c r="B9" s="99"/>
      <c r="C9" s="99"/>
      <c r="D9" s="99"/>
      <c r="E9" s="99"/>
      <c r="F9" s="99"/>
      <c r="G9" s="99"/>
      <c r="H9" s="99"/>
      <c r="I9" s="99"/>
      <c r="J9" s="99"/>
      <c r="K9" s="99"/>
      <c r="L9" s="99"/>
      <c r="M9" s="99"/>
      <c r="N9" s="99"/>
      <c r="O9" s="99"/>
      <c r="P9" s="99"/>
      <c r="Q9" s="99"/>
      <c r="R9" s="99"/>
      <c r="S9" s="99"/>
      <c r="T9" s="99"/>
      <c r="U9" s="99"/>
      <c r="V9" s="99"/>
      <c r="W9" s="99"/>
    </row>
    <row r="10" spans="1:25" x14ac:dyDescent="0.25">
      <c r="A10" s="99" t="s">
        <v>952</v>
      </c>
      <c r="B10" s="99"/>
      <c r="C10" s="99"/>
      <c r="D10" s="99"/>
      <c r="E10" s="99"/>
      <c r="F10" s="99"/>
      <c r="G10" s="99"/>
      <c r="H10" s="99"/>
      <c r="I10" s="99"/>
      <c r="J10" s="99"/>
      <c r="K10" s="99"/>
      <c r="L10" s="99"/>
      <c r="M10" s="99"/>
      <c r="N10" s="99"/>
      <c r="O10" s="99"/>
      <c r="P10" s="99"/>
      <c r="Q10" s="99"/>
      <c r="R10" s="99"/>
      <c r="S10" s="99"/>
      <c r="T10" s="99"/>
      <c r="U10" s="99"/>
      <c r="V10" s="99"/>
      <c r="W10" s="227"/>
    </row>
    <row r="11" spans="1:25" x14ac:dyDescent="0.25">
      <c r="A11" s="228" t="s">
        <v>408</v>
      </c>
      <c r="B11" s="120">
        <v>0</v>
      </c>
      <c r="C11" s="120">
        <v>2</v>
      </c>
      <c r="D11" s="120">
        <v>0</v>
      </c>
      <c r="E11" s="120">
        <v>0</v>
      </c>
      <c r="F11" s="120">
        <v>0</v>
      </c>
      <c r="G11" s="120">
        <v>1</v>
      </c>
      <c r="H11" s="120">
        <v>1</v>
      </c>
      <c r="I11" s="120">
        <v>2</v>
      </c>
      <c r="J11" s="120">
        <v>0</v>
      </c>
      <c r="K11" s="120">
        <v>0</v>
      </c>
      <c r="L11" s="120">
        <v>0</v>
      </c>
      <c r="M11" s="120">
        <v>1</v>
      </c>
      <c r="N11" s="120">
        <v>2</v>
      </c>
      <c r="O11" s="120">
        <v>0</v>
      </c>
      <c r="P11" s="120">
        <v>0</v>
      </c>
      <c r="Q11" s="120">
        <v>0</v>
      </c>
      <c r="R11" s="120">
        <v>0</v>
      </c>
      <c r="S11" s="120">
        <v>1</v>
      </c>
      <c r="T11" s="120">
        <v>0</v>
      </c>
      <c r="U11" s="120">
        <v>0</v>
      </c>
      <c r="V11" s="120">
        <v>0</v>
      </c>
      <c r="W11" s="229">
        <v>10</v>
      </c>
    </row>
    <row r="12" spans="1:25" x14ac:dyDescent="0.25">
      <c r="A12" s="228" t="s">
        <v>409</v>
      </c>
      <c r="B12" s="120">
        <v>0</v>
      </c>
      <c r="C12" s="120">
        <v>0</v>
      </c>
      <c r="D12" s="120">
        <v>0</v>
      </c>
      <c r="E12" s="120">
        <v>0</v>
      </c>
      <c r="F12" s="120">
        <v>0</v>
      </c>
      <c r="G12" s="120">
        <v>0</v>
      </c>
      <c r="H12" s="120">
        <v>0</v>
      </c>
      <c r="I12" s="120">
        <v>0</v>
      </c>
      <c r="J12" s="120">
        <v>0</v>
      </c>
      <c r="K12" s="120">
        <v>1</v>
      </c>
      <c r="L12" s="120">
        <v>0</v>
      </c>
      <c r="M12" s="120">
        <v>0</v>
      </c>
      <c r="N12" s="120">
        <v>0</v>
      </c>
      <c r="O12" s="120">
        <v>0</v>
      </c>
      <c r="P12" s="120">
        <v>0</v>
      </c>
      <c r="Q12" s="120">
        <v>0</v>
      </c>
      <c r="R12" s="120">
        <v>0</v>
      </c>
      <c r="S12" s="120">
        <v>0</v>
      </c>
      <c r="T12" s="120">
        <v>0</v>
      </c>
      <c r="U12" s="120">
        <v>0</v>
      </c>
      <c r="V12" s="120">
        <v>0</v>
      </c>
      <c r="W12" s="229">
        <v>1</v>
      </c>
    </row>
    <row r="13" spans="1:25" x14ac:dyDescent="0.25">
      <c r="A13" s="228" t="s">
        <v>410</v>
      </c>
      <c r="B13" s="120">
        <v>12</v>
      </c>
      <c r="C13" s="120">
        <v>15</v>
      </c>
      <c r="D13" s="120">
        <v>13</v>
      </c>
      <c r="E13" s="120">
        <v>15</v>
      </c>
      <c r="F13" s="120">
        <v>12</v>
      </c>
      <c r="G13" s="120">
        <v>14</v>
      </c>
      <c r="H13" s="120">
        <v>23</v>
      </c>
      <c r="I13" s="120">
        <v>24</v>
      </c>
      <c r="J13" s="120">
        <v>17</v>
      </c>
      <c r="K13" s="120">
        <v>5</v>
      </c>
      <c r="L13" s="120">
        <v>14</v>
      </c>
      <c r="M13" s="120">
        <v>12</v>
      </c>
      <c r="N13" s="120">
        <v>7</v>
      </c>
      <c r="O13" s="120">
        <v>9</v>
      </c>
      <c r="P13" s="120">
        <v>10</v>
      </c>
      <c r="Q13" s="120">
        <v>15</v>
      </c>
      <c r="R13" s="120">
        <v>6</v>
      </c>
      <c r="S13" s="120">
        <v>7</v>
      </c>
      <c r="T13" s="120">
        <v>13</v>
      </c>
      <c r="U13" s="120">
        <v>8</v>
      </c>
      <c r="V13" s="120">
        <v>5</v>
      </c>
      <c r="W13" s="229">
        <v>256</v>
      </c>
    </row>
    <row r="14" spans="1:25" x14ac:dyDescent="0.25">
      <c r="A14" s="228" t="s">
        <v>411</v>
      </c>
      <c r="B14" s="120">
        <v>0</v>
      </c>
      <c r="C14" s="120">
        <v>0</v>
      </c>
      <c r="D14" s="120">
        <v>0</v>
      </c>
      <c r="E14" s="120">
        <v>0</v>
      </c>
      <c r="F14" s="120">
        <v>0</v>
      </c>
      <c r="G14" s="120">
        <v>0</v>
      </c>
      <c r="H14" s="120">
        <v>0</v>
      </c>
      <c r="I14" s="120">
        <v>0</v>
      </c>
      <c r="J14" s="120">
        <v>0</v>
      </c>
      <c r="K14" s="120">
        <v>0</v>
      </c>
      <c r="L14" s="120">
        <v>0</v>
      </c>
      <c r="M14" s="120">
        <v>0</v>
      </c>
      <c r="N14" s="120">
        <v>0</v>
      </c>
      <c r="O14" s="120">
        <v>0</v>
      </c>
      <c r="P14" s="120">
        <v>1</v>
      </c>
      <c r="Q14" s="120">
        <v>0</v>
      </c>
      <c r="R14" s="120">
        <v>0</v>
      </c>
      <c r="S14" s="120">
        <v>0</v>
      </c>
      <c r="T14" s="120">
        <v>0</v>
      </c>
      <c r="U14" s="120">
        <v>1</v>
      </c>
      <c r="V14" s="120">
        <v>0</v>
      </c>
      <c r="W14" s="229">
        <v>2</v>
      </c>
    </row>
    <row r="15" spans="1:25" x14ac:dyDescent="0.25">
      <c r="A15" s="228" t="s">
        <v>412</v>
      </c>
      <c r="B15" s="120">
        <v>1</v>
      </c>
      <c r="C15" s="120">
        <v>2</v>
      </c>
      <c r="D15" s="120">
        <v>0</v>
      </c>
      <c r="E15" s="120">
        <v>1</v>
      </c>
      <c r="F15" s="120">
        <v>1</v>
      </c>
      <c r="G15" s="120">
        <v>0</v>
      </c>
      <c r="H15" s="120">
        <v>1</v>
      </c>
      <c r="I15" s="120">
        <v>1</v>
      </c>
      <c r="J15" s="120">
        <v>3</v>
      </c>
      <c r="K15" s="120">
        <v>5</v>
      </c>
      <c r="L15" s="120">
        <v>0</v>
      </c>
      <c r="M15" s="120">
        <v>0</v>
      </c>
      <c r="N15" s="120">
        <v>2</v>
      </c>
      <c r="O15" s="120">
        <v>2</v>
      </c>
      <c r="P15" s="120">
        <v>1</v>
      </c>
      <c r="Q15" s="120">
        <v>6</v>
      </c>
      <c r="R15" s="120">
        <v>2</v>
      </c>
      <c r="S15" s="120">
        <v>4</v>
      </c>
      <c r="T15" s="120">
        <v>1</v>
      </c>
      <c r="U15" s="120">
        <v>2</v>
      </c>
      <c r="V15" s="120">
        <v>0</v>
      </c>
      <c r="W15" s="229">
        <v>35</v>
      </c>
    </row>
    <row r="16" spans="1:25" x14ac:dyDescent="0.25">
      <c r="A16" s="228" t="s">
        <v>413</v>
      </c>
      <c r="B16" s="120">
        <v>1</v>
      </c>
      <c r="C16" s="120">
        <v>2</v>
      </c>
      <c r="D16" s="120">
        <v>3</v>
      </c>
      <c r="E16" s="120">
        <v>0</v>
      </c>
      <c r="F16" s="120">
        <v>1</v>
      </c>
      <c r="G16" s="120">
        <v>1</v>
      </c>
      <c r="H16" s="120">
        <v>0</v>
      </c>
      <c r="I16" s="120">
        <v>4</v>
      </c>
      <c r="J16" s="120">
        <v>1</v>
      </c>
      <c r="K16" s="120">
        <v>0</v>
      </c>
      <c r="L16" s="120">
        <v>26</v>
      </c>
      <c r="M16" s="120">
        <v>14</v>
      </c>
      <c r="N16" s="120">
        <v>16</v>
      </c>
      <c r="O16" s="120">
        <v>15</v>
      </c>
      <c r="P16" s="120">
        <v>22</v>
      </c>
      <c r="Q16" s="120">
        <v>16</v>
      </c>
      <c r="R16" s="120">
        <v>22</v>
      </c>
      <c r="S16" s="120">
        <v>21</v>
      </c>
      <c r="T16" s="120">
        <v>15</v>
      </c>
      <c r="U16" s="120">
        <v>28</v>
      </c>
      <c r="V16" s="120">
        <v>6</v>
      </c>
      <c r="W16" s="229">
        <v>214</v>
      </c>
    </row>
    <row r="17" spans="1:23" x14ac:dyDescent="0.25">
      <c r="A17" s="228" t="s">
        <v>414</v>
      </c>
      <c r="B17" s="120">
        <v>0</v>
      </c>
      <c r="C17" s="120">
        <v>0</v>
      </c>
      <c r="D17" s="120">
        <v>0</v>
      </c>
      <c r="E17" s="120">
        <v>0</v>
      </c>
      <c r="F17" s="120">
        <v>0</v>
      </c>
      <c r="G17" s="120">
        <v>0</v>
      </c>
      <c r="H17" s="120">
        <v>0</v>
      </c>
      <c r="I17" s="120">
        <v>0</v>
      </c>
      <c r="J17" s="120">
        <v>0</v>
      </c>
      <c r="K17" s="120">
        <v>0</v>
      </c>
      <c r="L17" s="120">
        <v>0</v>
      </c>
      <c r="M17" s="120">
        <v>0</v>
      </c>
      <c r="N17" s="120">
        <v>0</v>
      </c>
      <c r="O17" s="120">
        <v>0</v>
      </c>
      <c r="P17" s="120">
        <v>0</v>
      </c>
      <c r="Q17" s="120">
        <v>0</v>
      </c>
      <c r="R17" s="120">
        <v>0</v>
      </c>
      <c r="S17" s="120">
        <v>0</v>
      </c>
      <c r="T17" s="120">
        <v>2</v>
      </c>
      <c r="U17" s="120">
        <v>0</v>
      </c>
      <c r="V17" s="120">
        <v>0</v>
      </c>
      <c r="W17" s="229">
        <v>2</v>
      </c>
    </row>
    <row r="18" spans="1:23" x14ac:dyDescent="0.25">
      <c r="A18" s="228" t="s">
        <v>415</v>
      </c>
      <c r="B18" s="120">
        <v>28</v>
      </c>
      <c r="C18" s="120">
        <v>46</v>
      </c>
      <c r="D18" s="120">
        <v>40</v>
      </c>
      <c r="E18" s="120">
        <v>34</v>
      </c>
      <c r="F18" s="120">
        <v>32</v>
      </c>
      <c r="G18" s="120">
        <v>20</v>
      </c>
      <c r="H18" s="120">
        <v>22</v>
      </c>
      <c r="I18" s="120">
        <v>18</v>
      </c>
      <c r="J18" s="120">
        <v>20</v>
      </c>
      <c r="K18" s="120">
        <v>16</v>
      </c>
      <c r="L18" s="120">
        <v>16</v>
      </c>
      <c r="M18" s="120">
        <v>12</v>
      </c>
      <c r="N18" s="120">
        <v>12</v>
      </c>
      <c r="O18" s="120">
        <v>6</v>
      </c>
      <c r="P18" s="120">
        <v>10</v>
      </c>
      <c r="Q18" s="120">
        <v>14</v>
      </c>
      <c r="R18" s="120">
        <v>8</v>
      </c>
      <c r="S18" s="120">
        <v>16</v>
      </c>
      <c r="T18" s="120">
        <v>6</v>
      </c>
      <c r="U18" s="120">
        <v>4</v>
      </c>
      <c r="V18" s="120">
        <v>4</v>
      </c>
      <c r="W18" s="229">
        <v>384</v>
      </c>
    </row>
    <row r="19" spans="1:23" x14ac:dyDescent="0.25">
      <c r="A19" s="228" t="s">
        <v>416</v>
      </c>
      <c r="B19" s="120">
        <v>0</v>
      </c>
      <c r="C19" s="120">
        <v>2</v>
      </c>
      <c r="D19" s="120">
        <v>0</v>
      </c>
      <c r="E19" s="120">
        <v>0</v>
      </c>
      <c r="F19" s="120">
        <v>0</v>
      </c>
      <c r="G19" s="120">
        <v>4</v>
      </c>
      <c r="H19" s="120">
        <v>2</v>
      </c>
      <c r="I19" s="120">
        <v>0</v>
      </c>
      <c r="J19" s="120">
        <v>4</v>
      </c>
      <c r="K19" s="120">
        <v>0</v>
      </c>
      <c r="L19" s="120">
        <v>2</v>
      </c>
      <c r="M19" s="120">
        <v>0</v>
      </c>
      <c r="N19" s="120">
        <v>2</v>
      </c>
      <c r="O19" s="120">
        <v>0</v>
      </c>
      <c r="P19" s="120">
        <v>4</v>
      </c>
      <c r="Q19" s="120">
        <v>0</v>
      </c>
      <c r="R19" s="120">
        <v>2</v>
      </c>
      <c r="S19" s="120">
        <v>0</v>
      </c>
      <c r="T19" s="120">
        <v>0</v>
      </c>
      <c r="U19" s="120">
        <v>2</v>
      </c>
      <c r="V19" s="120">
        <v>2</v>
      </c>
      <c r="W19" s="229">
        <v>26</v>
      </c>
    </row>
    <row r="20" spans="1:23" x14ac:dyDescent="0.25">
      <c r="A20" s="228" t="s">
        <v>417</v>
      </c>
      <c r="B20" s="120">
        <v>2</v>
      </c>
      <c r="C20" s="120">
        <v>4</v>
      </c>
      <c r="D20" s="120">
        <v>0</v>
      </c>
      <c r="E20" s="120">
        <v>0</v>
      </c>
      <c r="F20" s="120">
        <v>0</v>
      </c>
      <c r="G20" s="120">
        <v>2</v>
      </c>
      <c r="H20" s="120">
        <v>2</v>
      </c>
      <c r="I20" s="120">
        <v>0</v>
      </c>
      <c r="J20" s="120">
        <v>0</v>
      </c>
      <c r="K20" s="120">
        <v>0</v>
      </c>
      <c r="L20" s="120">
        <v>0</v>
      </c>
      <c r="M20" s="120">
        <v>0</v>
      </c>
      <c r="N20" s="120">
        <v>0</v>
      </c>
      <c r="O20" s="120">
        <v>0</v>
      </c>
      <c r="P20" s="120">
        <v>0</v>
      </c>
      <c r="Q20" s="120">
        <v>2</v>
      </c>
      <c r="R20" s="120">
        <v>2</v>
      </c>
      <c r="S20" s="120">
        <v>0</v>
      </c>
      <c r="T20" s="120">
        <v>4</v>
      </c>
      <c r="U20" s="120">
        <v>4</v>
      </c>
      <c r="V20" s="120">
        <v>2</v>
      </c>
      <c r="W20" s="229">
        <v>24</v>
      </c>
    </row>
    <row r="21" spans="1:23" x14ac:dyDescent="0.25">
      <c r="A21" s="228" t="s">
        <v>418</v>
      </c>
      <c r="B21" s="120">
        <v>4</v>
      </c>
      <c r="C21" s="120">
        <v>2</v>
      </c>
      <c r="D21" s="120">
        <v>2</v>
      </c>
      <c r="E21" s="120">
        <v>8</v>
      </c>
      <c r="F21" s="120">
        <v>0</v>
      </c>
      <c r="G21" s="120">
        <v>2</v>
      </c>
      <c r="H21" s="120">
        <v>4</v>
      </c>
      <c r="I21" s="120">
        <v>2</v>
      </c>
      <c r="J21" s="120">
        <v>0</v>
      </c>
      <c r="K21" s="120">
        <v>0</v>
      </c>
      <c r="L21" s="120">
        <v>0</v>
      </c>
      <c r="M21" s="120">
        <v>0</v>
      </c>
      <c r="N21" s="120">
        <v>0</v>
      </c>
      <c r="O21" s="120">
        <v>0</v>
      </c>
      <c r="P21" s="120">
        <v>0</v>
      </c>
      <c r="Q21" s="120">
        <v>2</v>
      </c>
      <c r="R21" s="120">
        <v>4</v>
      </c>
      <c r="S21" s="120">
        <v>2</v>
      </c>
      <c r="T21" s="120">
        <v>0</v>
      </c>
      <c r="U21" s="120">
        <v>4</v>
      </c>
      <c r="V21" s="120">
        <v>2</v>
      </c>
      <c r="W21" s="229">
        <v>38</v>
      </c>
    </row>
    <row r="22" spans="1:23" x14ac:dyDescent="0.25">
      <c r="A22" s="228" t="s">
        <v>122</v>
      </c>
      <c r="B22" s="120">
        <v>0</v>
      </c>
      <c r="C22" s="120">
        <v>0</v>
      </c>
      <c r="D22" s="120">
        <v>0</v>
      </c>
      <c r="E22" s="120">
        <v>1</v>
      </c>
      <c r="F22" s="120">
        <v>0</v>
      </c>
      <c r="G22" s="120">
        <v>0</v>
      </c>
      <c r="H22" s="120">
        <v>1</v>
      </c>
      <c r="I22" s="120">
        <v>0</v>
      </c>
      <c r="J22" s="120">
        <v>0</v>
      </c>
      <c r="K22" s="120">
        <v>0</v>
      </c>
      <c r="L22" s="120">
        <v>2</v>
      </c>
      <c r="M22" s="120">
        <v>0</v>
      </c>
      <c r="N22" s="120">
        <v>0</v>
      </c>
      <c r="O22" s="120">
        <v>0</v>
      </c>
      <c r="P22" s="120">
        <v>1</v>
      </c>
      <c r="Q22" s="120">
        <v>0</v>
      </c>
      <c r="R22" s="120">
        <v>0</v>
      </c>
      <c r="S22" s="120">
        <v>0</v>
      </c>
      <c r="T22" s="120">
        <v>0</v>
      </c>
      <c r="U22" s="120">
        <v>0</v>
      </c>
      <c r="V22" s="120">
        <v>0</v>
      </c>
      <c r="W22" s="229">
        <v>5</v>
      </c>
    </row>
    <row r="23" spans="1:23" x14ac:dyDescent="0.25">
      <c r="A23" s="228" t="s">
        <v>124</v>
      </c>
      <c r="B23" s="120">
        <v>12</v>
      </c>
      <c r="C23" s="120">
        <v>12</v>
      </c>
      <c r="D23" s="120">
        <v>5</v>
      </c>
      <c r="E23" s="120">
        <v>7</v>
      </c>
      <c r="F23" s="120">
        <v>4</v>
      </c>
      <c r="G23" s="120">
        <v>5</v>
      </c>
      <c r="H23" s="120">
        <v>4</v>
      </c>
      <c r="I23" s="120">
        <v>4</v>
      </c>
      <c r="J23" s="120">
        <v>3</v>
      </c>
      <c r="K23" s="120">
        <v>3</v>
      </c>
      <c r="L23" s="120">
        <v>4</v>
      </c>
      <c r="M23" s="120">
        <v>2</v>
      </c>
      <c r="N23" s="120">
        <v>6</v>
      </c>
      <c r="O23" s="120">
        <v>2</v>
      </c>
      <c r="P23" s="120">
        <v>5</v>
      </c>
      <c r="Q23" s="120">
        <v>3</v>
      </c>
      <c r="R23" s="120">
        <v>1</v>
      </c>
      <c r="S23" s="120">
        <v>3</v>
      </c>
      <c r="T23" s="120">
        <v>3</v>
      </c>
      <c r="U23" s="120">
        <v>2</v>
      </c>
      <c r="V23" s="120">
        <v>2</v>
      </c>
      <c r="W23" s="229">
        <v>92</v>
      </c>
    </row>
    <row r="24" spans="1:23" x14ac:dyDescent="0.25">
      <c r="A24" s="228" t="s">
        <v>419</v>
      </c>
      <c r="B24" s="120">
        <v>11</v>
      </c>
      <c r="C24" s="120">
        <v>11</v>
      </c>
      <c r="D24" s="120">
        <v>13</v>
      </c>
      <c r="E24" s="120">
        <v>9</v>
      </c>
      <c r="F24" s="120">
        <v>14</v>
      </c>
      <c r="G24" s="120">
        <v>7</v>
      </c>
      <c r="H24" s="120">
        <v>12</v>
      </c>
      <c r="I24" s="120">
        <v>10</v>
      </c>
      <c r="J24" s="120">
        <v>6</v>
      </c>
      <c r="K24" s="120">
        <v>17</v>
      </c>
      <c r="L24" s="120">
        <v>6</v>
      </c>
      <c r="M24" s="120">
        <v>5</v>
      </c>
      <c r="N24" s="120">
        <v>16</v>
      </c>
      <c r="O24" s="120">
        <v>12</v>
      </c>
      <c r="P24" s="120">
        <v>7</v>
      </c>
      <c r="Q24" s="120">
        <v>17</v>
      </c>
      <c r="R24" s="120">
        <v>14</v>
      </c>
      <c r="S24" s="120">
        <v>21</v>
      </c>
      <c r="T24" s="120">
        <v>15</v>
      </c>
      <c r="U24" s="120">
        <v>7</v>
      </c>
      <c r="V24" s="120">
        <v>4</v>
      </c>
      <c r="W24" s="229">
        <v>234</v>
      </c>
    </row>
    <row r="25" spans="1:23" x14ac:dyDescent="0.25">
      <c r="A25" s="228" t="s">
        <v>420</v>
      </c>
      <c r="B25" s="120">
        <v>105</v>
      </c>
      <c r="C25" s="120">
        <v>108</v>
      </c>
      <c r="D25" s="120">
        <v>116</v>
      </c>
      <c r="E25" s="120">
        <v>134</v>
      </c>
      <c r="F25" s="120">
        <v>138</v>
      </c>
      <c r="G25" s="120">
        <v>120</v>
      </c>
      <c r="H25" s="120">
        <v>178</v>
      </c>
      <c r="I25" s="120">
        <v>157</v>
      </c>
      <c r="J25" s="120">
        <v>156</v>
      </c>
      <c r="K25" s="120">
        <v>145</v>
      </c>
      <c r="L25" s="120">
        <v>142</v>
      </c>
      <c r="M25" s="120">
        <v>118</v>
      </c>
      <c r="N25" s="120">
        <v>133</v>
      </c>
      <c r="O25" s="120">
        <v>107</v>
      </c>
      <c r="P25" s="120">
        <v>120</v>
      </c>
      <c r="Q25" s="120">
        <v>125</v>
      </c>
      <c r="R25" s="120">
        <v>105</v>
      </c>
      <c r="S25" s="120">
        <v>111</v>
      </c>
      <c r="T25" s="120">
        <v>101</v>
      </c>
      <c r="U25" s="120">
        <v>124</v>
      </c>
      <c r="V25" s="120">
        <v>157</v>
      </c>
      <c r="W25" s="229">
        <v>2700</v>
      </c>
    </row>
    <row r="26" spans="1:23" x14ac:dyDescent="0.25">
      <c r="A26" s="228" t="s">
        <v>421</v>
      </c>
      <c r="B26" s="120">
        <v>0</v>
      </c>
      <c r="C26" s="120">
        <v>0</v>
      </c>
      <c r="D26" s="120">
        <v>0</v>
      </c>
      <c r="E26" s="120">
        <v>0</v>
      </c>
      <c r="F26" s="120">
        <v>0</v>
      </c>
      <c r="G26" s="120">
        <v>1</v>
      </c>
      <c r="H26" s="120">
        <v>0</v>
      </c>
      <c r="I26" s="120">
        <v>0</v>
      </c>
      <c r="J26" s="120">
        <v>0</v>
      </c>
      <c r="K26" s="120">
        <v>0</v>
      </c>
      <c r="L26" s="120">
        <v>0</v>
      </c>
      <c r="M26" s="120">
        <v>0</v>
      </c>
      <c r="N26" s="120">
        <v>0</v>
      </c>
      <c r="O26" s="120">
        <v>0</v>
      </c>
      <c r="P26" s="120">
        <v>0</v>
      </c>
      <c r="Q26" s="120">
        <v>0</v>
      </c>
      <c r="R26" s="120">
        <v>0</v>
      </c>
      <c r="S26" s="120">
        <v>0</v>
      </c>
      <c r="T26" s="120">
        <v>0</v>
      </c>
      <c r="U26" s="120">
        <v>0</v>
      </c>
      <c r="V26" s="120">
        <v>0</v>
      </c>
      <c r="W26" s="229">
        <v>1</v>
      </c>
    </row>
    <row r="27" spans="1:23" x14ac:dyDescent="0.25">
      <c r="A27" s="228" t="s">
        <v>422</v>
      </c>
      <c r="B27" s="120">
        <v>0</v>
      </c>
      <c r="C27" s="120">
        <v>2</v>
      </c>
      <c r="D27" s="120">
        <v>5</v>
      </c>
      <c r="E27" s="120">
        <v>1</v>
      </c>
      <c r="F27" s="120">
        <v>0</v>
      </c>
      <c r="G27" s="120">
        <v>3</v>
      </c>
      <c r="H27" s="120">
        <v>1</v>
      </c>
      <c r="I27" s="120">
        <v>4</v>
      </c>
      <c r="J27" s="120">
        <v>0</v>
      </c>
      <c r="K27" s="120">
        <v>0</v>
      </c>
      <c r="L27" s="120">
        <v>3</v>
      </c>
      <c r="M27" s="120">
        <v>4</v>
      </c>
      <c r="N27" s="120">
        <v>1</v>
      </c>
      <c r="O27" s="120">
        <v>2</v>
      </c>
      <c r="P27" s="120">
        <v>1</v>
      </c>
      <c r="Q27" s="120">
        <v>2</v>
      </c>
      <c r="R27" s="120">
        <v>0</v>
      </c>
      <c r="S27" s="120">
        <v>0</v>
      </c>
      <c r="T27" s="120">
        <v>2</v>
      </c>
      <c r="U27" s="120">
        <v>0</v>
      </c>
      <c r="V27" s="120">
        <v>2</v>
      </c>
      <c r="W27" s="229">
        <v>33</v>
      </c>
    </row>
    <row r="28" spans="1:23" x14ac:dyDescent="0.25">
      <c r="A28" s="228" t="s">
        <v>423</v>
      </c>
      <c r="B28" s="120">
        <v>2</v>
      </c>
      <c r="C28" s="120">
        <v>0</v>
      </c>
      <c r="D28" s="120">
        <v>2</v>
      </c>
      <c r="E28" s="120">
        <v>3</v>
      </c>
      <c r="F28" s="120">
        <v>1</v>
      </c>
      <c r="G28" s="120">
        <v>0</v>
      </c>
      <c r="H28" s="120">
        <v>2</v>
      </c>
      <c r="I28" s="120">
        <v>2</v>
      </c>
      <c r="J28" s="120">
        <v>9</v>
      </c>
      <c r="K28" s="120">
        <v>8</v>
      </c>
      <c r="L28" s="120">
        <v>3</v>
      </c>
      <c r="M28" s="120">
        <v>0</v>
      </c>
      <c r="N28" s="120">
        <v>1</v>
      </c>
      <c r="O28" s="120">
        <v>1</v>
      </c>
      <c r="P28" s="120">
        <v>3</v>
      </c>
      <c r="Q28" s="120">
        <v>1</v>
      </c>
      <c r="R28" s="120">
        <v>2</v>
      </c>
      <c r="S28" s="120">
        <v>1</v>
      </c>
      <c r="T28" s="120">
        <v>3</v>
      </c>
      <c r="U28" s="120">
        <v>5</v>
      </c>
      <c r="V28" s="120">
        <v>1</v>
      </c>
      <c r="W28" s="229">
        <v>50</v>
      </c>
    </row>
    <row r="29" spans="1:23" x14ac:dyDescent="0.25">
      <c r="A29" s="228" t="s">
        <v>424</v>
      </c>
      <c r="B29" s="120">
        <v>0</v>
      </c>
      <c r="C29" s="120">
        <v>0</v>
      </c>
      <c r="D29" s="120">
        <v>0</v>
      </c>
      <c r="E29" s="120">
        <v>0</v>
      </c>
      <c r="F29" s="120">
        <v>0</v>
      </c>
      <c r="G29" s="120">
        <v>0</v>
      </c>
      <c r="H29" s="120">
        <v>0</v>
      </c>
      <c r="I29" s="120">
        <v>0</v>
      </c>
      <c r="J29" s="120">
        <v>0</v>
      </c>
      <c r="K29" s="120">
        <v>0</v>
      </c>
      <c r="L29" s="120">
        <v>0</v>
      </c>
      <c r="M29" s="120">
        <v>0</v>
      </c>
      <c r="N29" s="120">
        <v>0</v>
      </c>
      <c r="O29" s="120">
        <v>0</v>
      </c>
      <c r="P29" s="120">
        <v>0</v>
      </c>
      <c r="Q29" s="120">
        <v>0</v>
      </c>
      <c r="R29" s="120">
        <v>0</v>
      </c>
      <c r="S29" s="120">
        <v>0</v>
      </c>
      <c r="T29" s="120">
        <v>0</v>
      </c>
      <c r="U29" s="120">
        <v>1</v>
      </c>
      <c r="V29" s="120">
        <v>0</v>
      </c>
      <c r="W29" s="229">
        <v>1</v>
      </c>
    </row>
    <row r="30" spans="1:23" x14ac:dyDescent="0.25">
      <c r="A30" s="228" t="s">
        <v>425</v>
      </c>
      <c r="B30" s="120">
        <v>0</v>
      </c>
      <c r="C30" s="120">
        <v>0</v>
      </c>
      <c r="D30" s="120">
        <v>0</v>
      </c>
      <c r="E30" s="120">
        <v>0</v>
      </c>
      <c r="F30" s="120">
        <v>0</v>
      </c>
      <c r="G30" s="120">
        <v>0</v>
      </c>
      <c r="H30" s="120">
        <v>0</v>
      </c>
      <c r="I30" s="120">
        <v>0</v>
      </c>
      <c r="J30" s="120">
        <v>0</v>
      </c>
      <c r="K30" s="120">
        <v>0</v>
      </c>
      <c r="L30" s="120">
        <v>0</v>
      </c>
      <c r="M30" s="120">
        <v>0</v>
      </c>
      <c r="N30" s="120">
        <v>0</v>
      </c>
      <c r="O30" s="120">
        <v>0</v>
      </c>
      <c r="P30" s="120">
        <v>1</v>
      </c>
      <c r="Q30" s="120">
        <v>0</v>
      </c>
      <c r="R30" s="120">
        <v>0</v>
      </c>
      <c r="S30" s="120">
        <v>0</v>
      </c>
      <c r="T30" s="120">
        <v>0</v>
      </c>
      <c r="U30" s="120">
        <v>0</v>
      </c>
      <c r="V30" s="120">
        <v>0</v>
      </c>
      <c r="W30" s="229">
        <v>1</v>
      </c>
    </row>
    <row r="31" spans="1:23" x14ac:dyDescent="0.25">
      <c r="A31" s="228" t="s">
        <v>426</v>
      </c>
      <c r="B31" s="120">
        <v>0</v>
      </c>
      <c r="C31" s="120">
        <v>0</v>
      </c>
      <c r="D31" s="120">
        <v>0</v>
      </c>
      <c r="E31" s="120">
        <v>0</v>
      </c>
      <c r="F31" s="120">
        <v>1</v>
      </c>
      <c r="G31" s="120">
        <v>0</v>
      </c>
      <c r="H31" s="120">
        <v>0</v>
      </c>
      <c r="I31" s="120">
        <v>0</v>
      </c>
      <c r="J31" s="120">
        <v>0</v>
      </c>
      <c r="K31" s="120">
        <v>0</v>
      </c>
      <c r="L31" s="120">
        <v>0</v>
      </c>
      <c r="M31" s="120">
        <v>0</v>
      </c>
      <c r="N31" s="120">
        <v>0</v>
      </c>
      <c r="O31" s="120">
        <v>0</v>
      </c>
      <c r="P31" s="120">
        <v>0</v>
      </c>
      <c r="Q31" s="120">
        <v>0</v>
      </c>
      <c r="R31" s="120">
        <v>0</v>
      </c>
      <c r="S31" s="120">
        <v>0</v>
      </c>
      <c r="T31" s="120">
        <v>0</v>
      </c>
      <c r="U31" s="120">
        <v>0</v>
      </c>
      <c r="V31" s="120">
        <v>0</v>
      </c>
      <c r="W31" s="229">
        <v>1</v>
      </c>
    </row>
    <row r="32" spans="1:23" x14ac:dyDescent="0.25">
      <c r="A32" s="228" t="s">
        <v>132</v>
      </c>
      <c r="B32" s="120">
        <v>1</v>
      </c>
      <c r="C32" s="120">
        <v>1</v>
      </c>
      <c r="D32" s="120">
        <v>2</v>
      </c>
      <c r="E32" s="120">
        <v>2</v>
      </c>
      <c r="F32" s="120">
        <v>4</v>
      </c>
      <c r="G32" s="120">
        <v>2</v>
      </c>
      <c r="H32" s="120">
        <v>2</v>
      </c>
      <c r="I32" s="120">
        <v>0</v>
      </c>
      <c r="J32" s="120">
        <v>1</v>
      </c>
      <c r="K32" s="120">
        <v>1</v>
      </c>
      <c r="L32" s="120">
        <v>0</v>
      </c>
      <c r="M32" s="120">
        <v>0</v>
      </c>
      <c r="N32" s="120">
        <v>1</v>
      </c>
      <c r="O32" s="120">
        <v>0</v>
      </c>
      <c r="P32" s="120">
        <v>0</v>
      </c>
      <c r="Q32" s="120">
        <v>1</v>
      </c>
      <c r="R32" s="120">
        <v>1</v>
      </c>
      <c r="S32" s="120">
        <v>0</v>
      </c>
      <c r="T32" s="120">
        <v>1</v>
      </c>
      <c r="U32" s="120">
        <v>0</v>
      </c>
      <c r="V32" s="120">
        <v>0</v>
      </c>
      <c r="W32" s="229">
        <v>20</v>
      </c>
    </row>
    <row r="33" spans="1:23" x14ac:dyDescent="0.25">
      <c r="A33" s="228" t="s">
        <v>427</v>
      </c>
      <c r="B33" s="120">
        <v>0</v>
      </c>
      <c r="C33" s="120">
        <v>0</v>
      </c>
      <c r="D33" s="120">
        <v>0</v>
      </c>
      <c r="E33" s="120">
        <v>0</v>
      </c>
      <c r="F33" s="120">
        <v>0</v>
      </c>
      <c r="G33" s="120">
        <v>0</v>
      </c>
      <c r="H33" s="120">
        <v>0</v>
      </c>
      <c r="I33" s="120">
        <v>1</v>
      </c>
      <c r="J33" s="120">
        <v>0</v>
      </c>
      <c r="K33" s="120">
        <v>0</v>
      </c>
      <c r="L33" s="120">
        <v>0</v>
      </c>
      <c r="M33" s="120">
        <v>0</v>
      </c>
      <c r="N33" s="120">
        <v>1</v>
      </c>
      <c r="O33" s="120">
        <v>0</v>
      </c>
      <c r="P33" s="120">
        <v>0</v>
      </c>
      <c r="Q33" s="120">
        <v>0</v>
      </c>
      <c r="R33" s="120">
        <v>2</v>
      </c>
      <c r="S33" s="120">
        <v>0</v>
      </c>
      <c r="T33" s="120">
        <v>0</v>
      </c>
      <c r="U33" s="120">
        <v>0</v>
      </c>
      <c r="V33" s="120">
        <v>0</v>
      </c>
      <c r="W33" s="229">
        <v>4</v>
      </c>
    </row>
    <row r="34" spans="1:23" x14ac:dyDescent="0.25">
      <c r="A34" s="228" t="s">
        <v>428</v>
      </c>
      <c r="B34" s="120">
        <v>1</v>
      </c>
      <c r="C34" s="120">
        <v>2</v>
      </c>
      <c r="D34" s="120">
        <v>3</v>
      </c>
      <c r="E34" s="120">
        <v>5</v>
      </c>
      <c r="F34" s="120">
        <v>1</v>
      </c>
      <c r="G34" s="120">
        <v>0</v>
      </c>
      <c r="H34" s="120">
        <v>2</v>
      </c>
      <c r="I34" s="120">
        <v>1</v>
      </c>
      <c r="J34" s="120">
        <v>2</v>
      </c>
      <c r="K34" s="120">
        <v>1</v>
      </c>
      <c r="L34" s="120">
        <v>1</v>
      </c>
      <c r="M34" s="120">
        <v>0</v>
      </c>
      <c r="N34" s="120">
        <v>1</v>
      </c>
      <c r="O34" s="120">
        <v>1</v>
      </c>
      <c r="P34" s="120">
        <v>3</v>
      </c>
      <c r="Q34" s="120">
        <v>1</v>
      </c>
      <c r="R34" s="120">
        <v>0</v>
      </c>
      <c r="S34" s="120">
        <v>2</v>
      </c>
      <c r="T34" s="120">
        <v>1</v>
      </c>
      <c r="U34" s="120">
        <v>0</v>
      </c>
      <c r="V34" s="120">
        <v>2</v>
      </c>
      <c r="W34" s="229">
        <v>30</v>
      </c>
    </row>
    <row r="35" spans="1:23" x14ac:dyDescent="0.25">
      <c r="A35" s="228" t="s">
        <v>429</v>
      </c>
      <c r="B35" s="120">
        <v>2</v>
      </c>
      <c r="C35" s="120">
        <v>6</v>
      </c>
      <c r="D35" s="120">
        <v>7</v>
      </c>
      <c r="E35" s="120">
        <v>7</v>
      </c>
      <c r="F35" s="120">
        <v>0</v>
      </c>
      <c r="G35" s="120">
        <v>1</v>
      </c>
      <c r="H35" s="120">
        <v>0</v>
      </c>
      <c r="I35" s="120">
        <v>2</v>
      </c>
      <c r="J35" s="120">
        <v>0</v>
      </c>
      <c r="K35" s="120">
        <v>1</v>
      </c>
      <c r="L35" s="120">
        <v>0</v>
      </c>
      <c r="M35" s="120">
        <v>3</v>
      </c>
      <c r="N35" s="120">
        <v>2</v>
      </c>
      <c r="O35" s="120">
        <v>2</v>
      </c>
      <c r="P35" s="120">
        <v>1</v>
      </c>
      <c r="Q35" s="120">
        <v>2</v>
      </c>
      <c r="R35" s="120">
        <v>1</v>
      </c>
      <c r="S35" s="120">
        <v>1</v>
      </c>
      <c r="T35" s="120">
        <v>1</v>
      </c>
      <c r="U35" s="120">
        <v>1</v>
      </c>
      <c r="V35" s="120">
        <v>2</v>
      </c>
      <c r="W35" s="229">
        <v>42</v>
      </c>
    </row>
    <row r="36" spans="1:23" x14ac:dyDescent="0.25">
      <c r="A36" s="228" t="s">
        <v>430</v>
      </c>
      <c r="B36" s="120">
        <v>1</v>
      </c>
      <c r="C36" s="120">
        <v>4</v>
      </c>
      <c r="D36" s="120">
        <v>8</v>
      </c>
      <c r="E36" s="120">
        <v>7</v>
      </c>
      <c r="F36" s="120">
        <v>14</v>
      </c>
      <c r="G36" s="120">
        <v>15</v>
      </c>
      <c r="H36" s="120">
        <v>18</v>
      </c>
      <c r="I36" s="120">
        <v>17</v>
      </c>
      <c r="J36" s="120">
        <v>21</v>
      </c>
      <c r="K36" s="120">
        <v>20</v>
      </c>
      <c r="L36" s="120">
        <v>23</v>
      </c>
      <c r="M36" s="120">
        <v>22</v>
      </c>
      <c r="N36" s="120">
        <v>23</v>
      </c>
      <c r="O36" s="120">
        <v>19</v>
      </c>
      <c r="P36" s="120">
        <v>41</v>
      </c>
      <c r="Q36" s="120">
        <v>26</v>
      </c>
      <c r="R36" s="120">
        <v>21</v>
      </c>
      <c r="S36" s="120">
        <v>14</v>
      </c>
      <c r="T36" s="120">
        <v>16</v>
      </c>
      <c r="U36" s="120">
        <v>9</v>
      </c>
      <c r="V36" s="120">
        <v>11</v>
      </c>
      <c r="W36" s="229">
        <v>350</v>
      </c>
    </row>
    <row r="37" spans="1:23" x14ac:dyDescent="0.25">
      <c r="A37" s="228" t="s">
        <v>431</v>
      </c>
      <c r="B37" s="120">
        <v>0</v>
      </c>
      <c r="C37" s="120">
        <v>0</v>
      </c>
      <c r="D37" s="120">
        <v>1</v>
      </c>
      <c r="E37" s="120">
        <v>0</v>
      </c>
      <c r="F37" s="120">
        <v>0</v>
      </c>
      <c r="G37" s="120">
        <v>1</v>
      </c>
      <c r="H37" s="120">
        <v>2</v>
      </c>
      <c r="I37" s="120">
        <v>1</v>
      </c>
      <c r="J37" s="120">
        <v>0</v>
      </c>
      <c r="K37" s="120">
        <v>0</v>
      </c>
      <c r="L37" s="120">
        <v>0</v>
      </c>
      <c r="M37" s="120">
        <v>0</v>
      </c>
      <c r="N37" s="120">
        <v>0</v>
      </c>
      <c r="O37" s="120">
        <v>0</v>
      </c>
      <c r="P37" s="120">
        <v>0</v>
      </c>
      <c r="Q37" s="120">
        <v>0</v>
      </c>
      <c r="R37" s="120">
        <v>0</v>
      </c>
      <c r="S37" s="120">
        <v>0</v>
      </c>
      <c r="T37" s="120">
        <v>0</v>
      </c>
      <c r="U37" s="120">
        <v>0</v>
      </c>
      <c r="V37" s="120">
        <v>1</v>
      </c>
      <c r="W37" s="229">
        <v>6</v>
      </c>
    </row>
    <row r="38" spans="1:23" x14ac:dyDescent="0.25">
      <c r="A38" s="228" t="s">
        <v>432</v>
      </c>
      <c r="B38" s="120">
        <v>20</v>
      </c>
      <c r="C38" s="120">
        <v>20</v>
      </c>
      <c r="D38" s="120">
        <v>16</v>
      </c>
      <c r="E38" s="120">
        <v>12</v>
      </c>
      <c r="F38" s="120">
        <v>22</v>
      </c>
      <c r="G38" s="120">
        <v>9</v>
      </c>
      <c r="H38" s="120">
        <v>16</v>
      </c>
      <c r="I38" s="120">
        <v>12</v>
      </c>
      <c r="J38" s="120">
        <v>7</v>
      </c>
      <c r="K38" s="120">
        <v>11</v>
      </c>
      <c r="L38" s="120">
        <v>12</v>
      </c>
      <c r="M38" s="120">
        <v>9</v>
      </c>
      <c r="N38" s="120">
        <v>7</v>
      </c>
      <c r="O38" s="120">
        <v>4</v>
      </c>
      <c r="P38" s="120">
        <v>5</v>
      </c>
      <c r="Q38" s="120">
        <v>9</v>
      </c>
      <c r="R38" s="120">
        <v>1</v>
      </c>
      <c r="S38" s="120">
        <v>7</v>
      </c>
      <c r="T38" s="120">
        <v>4</v>
      </c>
      <c r="U38" s="120">
        <v>5</v>
      </c>
      <c r="V38" s="120">
        <v>3</v>
      </c>
      <c r="W38" s="229">
        <v>211</v>
      </c>
    </row>
    <row r="39" spans="1:23" x14ac:dyDescent="0.25">
      <c r="A39" s="228" t="s">
        <v>433</v>
      </c>
      <c r="B39" s="120">
        <v>3</v>
      </c>
      <c r="C39" s="120">
        <v>2</v>
      </c>
      <c r="D39" s="120">
        <v>6</v>
      </c>
      <c r="E39" s="120">
        <v>1</v>
      </c>
      <c r="F39" s="120">
        <v>2</v>
      </c>
      <c r="G39" s="120">
        <v>3</v>
      </c>
      <c r="H39" s="120">
        <v>1</v>
      </c>
      <c r="I39" s="120">
        <v>3</v>
      </c>
      <c r="J39" s="120">
        <v>3</v>
      </c>
      <c r="K39" s="120">
        <v>2</v>
      </c>
      <c r="L39" s="120">
        <v>0</v>
      </c>
      <c r="M39" s="120">
        <v>1</v>
      </c>
      <c r="N39" s="120">
        <v>2</v>
      </c>
      <c r="O39" s="120">
        <v>0</v>
      </c>
      <c r="P39" s="120">
        <v>3</v>
      </c>
      <c r="Q39" s="120">
        <v>2</v>
      </c>
      <c r="R39" s="120">
        <v>3</v>
      </c>
      <c r="S39" s="120">
        <v>1</v>
      </c>
      <c r="T39" s="120">
        <v>4</v>
      </c>
      <c r="U39" s="120">
        <v>0</v>
      </c>
      <c r="V39" s="120">
        <v>2</v>
      </c>
      <c r="W39" s="229">
        <v>44</v>
      </c>
    </row>
    <row r="40" spans="1:23" x14ac:dyDescent="0.25">
      <c r="A40" s="228" t="s">
        <v>434</v>
      </c>
      <c r="B40" s="120">
        <v>4</v>
      </c>
      <c r="C40" s="120">
        <v>2</v>
      </c>
      <c r="D40" s="120">
        <v>4</v>
      </c>
      <c r="E40" s="120">
        <v>0</v>
      </c>
      <c r="F40" s="120">
        <v>2</v>
      </c>
      <c r="G40" s="120">
        <v>2</v>
      </c>
      <c r="H40" s="120">
        <v>2</v>
      </c>
      <c r="I40" s="120">
        <v>3</v>
      </c>
      <c r="J40" s="120">
        <v>3</v>
      </c>
      <c r="K40" s="120">
        <v>2</v>
      </c>
      <c r="L40" s="120">
        <v>1</v>
      </c>
      <c r="M40" s="120">
        <v>3</v>
      </c>
      <c r="N40" s="120">
        <v>2</v>
      </c>
      <c r="O40" s="120">
        <v>4</v>
      </c>
      <c r="P40" s="120">
        <v>1</v>
      </c>
      <c r="Q40" s="120">
        <v>4</v>
      </c>
      <c r="R40" s="120">
        <v>0</v>
      </c>
      <c r="S40" s="120">
        <v>0</v>
      </c>
      <c r="T40" s="120">
        <v>1</v>
      </c>
      <c r="U40" s="120">
        <v>1</v>
      </c>
      <c r="V40" s="120">
        <v>1</v>
      </c>
      <c r="W40" s="229">
        <v>42</v>
      </c>
    </row>
    <row r="41" spans="1:23" x14ac:dyDescent="0.25">
      <c r="A41" s="228" t="s">
        <v>435</v>
      </c>
      <c r="B41" s="120">
        <v>0</v>
      </c>
      <c r="C41" s="120">
        <v>3</v>
      </c>
      <c r="D41" s="120">
        <v>5</v>
      </c>
      <c r="E41" s="120">
        <v>2</v>
      </c>
      <c r="F41" s="120">
        <v>2</v>
      </c>
      <c r="G41" s="120">
        <v>1</v>
      </c>
      <c r="H41" s="120">
        <v>1</v>
      </c>
      <c r="I41" s="120">
        <v>0</v>
      </c>
      <c r="J41" s="120">
        <v>3</v>
      </c>
      <c r="K41" s="120">
        <v>4</v>
      </c>
      <c r="L41" s="120">
        <v>2</v>
      </c>
      <c r="M41" s="120">
        <v>2</v>
      </c>
      <c r="N41" s="120">
        <v>1</v>
      </c>
      <c r="O41" s="120">
        <v>5</v>
      </c>
      <c r="P41" s="120">
        <v>3</v>
      </c>
      <c r="Q41" s="120">
        <v>2</v>
      </c>
      <c r="R41" s="120">
        <v>0</v>
      </c>
      <c r="S41" s="120">
        <v>0</v>
      </c>
      <c r="T41" s="120">
        <v>0</v>
      </c>
      <c r="U41" s="120">
        <v>0</v>
      </c>
      <c r="V41" s="120">
        <v>0</v>
      </c>
      <c r="W41" s="229">
        <v>36</v>
      </c>
    </row>
    <row r="42" spans="1:23" x14ac:dyDescent="0.25">
      <c r="A42" s="228" t="s">
        <v>436</v>
      </c>
      <c r="B42" s="120">
        <v>6</v>
      </c>
      <c r="C42" s="120">
        <v>6</v>
      </c>
      <c r="D42" s="120">
        <v>2</v>
      </c>
      <c r="E42" s="120">
        <v>1</v>
      </c>
      <c r="F42" s="120">
        <v>3</v>
      </c>
      <c r="G42" s="120">
        <v>4</v>
      </c>
      <c r="H42" s="120">
        <v>1</v>
      </c>
      <c r="I42" s="120">
        <v>0</v>
      </c>
      <c r="J42" s="120">
        <v>1</v>
      </c>
      <c r="K42" s="120">
        <v>2</v>
      </c>
      <c r="L42" s="120">
        <v>1</v>
      </c>
      <c r="M42" s="120">
        <v>2</v>
      </c>
      <c r="N42" s="120">
        <v>2</v>
      </c>
      <c r="O42" s="120">
        <v>1</v>
      </c>
      <c r="P42" s="120">
        <v>0</v>
      </c>
      <c r="Q42" s="120">
        <v>5</v>
      </c>
      <c r="R42" s="120">
        <v>2</v>
      </c>
      <c r="S42" s="120">
        <v>5</v>
      </c>
      <c r="T42" s="120">
        <v>3</v>
      </c>
      <c r="U42" s="120">
        <v>3</v>
      </c>
      <c r="V42" s="120">
        <v>0</v>
      </c>
      <c r="W42" s="229">
        <v>50</v>
      </c>
    </row>
    <row r="43" spans="1:23" x14ac:dyDescent="0.25">
      <c r="A43" s="228" t="s">
        <v>437</v>
      </c>
      <c r="B43" s="120">
        <v>0</v>
      </c>
      <c r="C43" s="120">
        <v>0</v>
      </c>
      <c r="D43" s="120">
        <v>1</v>
      </c>
      <c r="E43" s="120">
        <v>0</v>
      </c>
      <c r="F43" s="120">
        <v>0</v>
      </c>
      <c r="G43" s="120">
        <v>0</v>
      </c>
      <c r="H43" s="120">
        <v>0</v>
      </c>
      <c r="I43" s="120">
        <v>0</v>
      </c>
      <c r="J43" s="120">
        <v>0</v>
      </c>
      <c r="K43" s="120">
        <v>0</v>
      </c>
      <c r="L43" s="120">
        <v>0</v>
      </c>
      <c r="M43" s="120">
        <v>0</v>
      </c>
      <c r="N43" s="120">
        <v>0</v>
      </c>
      <c r="O43" s="120">
        <v>0</v>
      </c>
      <c r="P43" s="120">
        <v>0</v>
      </c>
      <c r="Q43" s="120">
        <v>0</v>
      </c>
      <c r="R43" s="120">
        <v>0</v>
      </c>
      <c r="S43" s="120">
        <v>0</v>
      </c>
      <c r="T43" s="120">
        <v>0</v>
      </c>
      <c r="U43" s="120">
        <v>0</v>
      </c>
      <c r="V43" s="120">
        <v>0</v>
      </c>
      <c r="W43" s="229">
        <v>1</v>
      </c>
    </row>
    <row r="44" spans="1:23" x14ac:dyDescent="0.25">
      <c r="A44" s="228" t="s">
        <v>438</v>
      </c>
      <c r="B44" s="120">
        <v>1</v>
      </c>
      <c r="C44" s="120">
        <v>1</v>
      </c>
      <c r="D44" s="120">
        <v>0</v>
      </c>
      <c r="E44" s="120">
        <v>0</v>
      </c>
      <c r="F44" s="120">
        <v>0</v>
      </c>
      <c r="G44" s="120">
        <v>0</v>
      </c>
      <c r="H44" s="120">
        <v>0</v>
      </c>
      <c r="I44" s="120">
        <v>0</v>
      </c>
      <c r="J44" s="120">
        <v>1</v>
      </c>
      <c r="K44" s="120">
        <v>0</v>
      </c>
      <c r="L44" s="120">
        <v>1</v>
      </c>
      <c r="M44" s="120">
        <v>0</v>
      </c>
      <c r="N44" s="120">
        <v>1</v>
      </c>
      <c r="O44" s="120">
        <v>0</v>
      </c>
      <c r="P44" s="120">
        <v>1</v>
      </c>
      <c r="Q44" s="120">
        <v>0</v>
      </c>
      <c r="R44" s="120">
        <v>0</v>
      </c>
      <c r="S44" s="120">
        <v>1</v>
      </c>
      <c r="T44" s="120">
        <v>0</v>
      </c>
      <c r="U44" s="120">
        <v>0</v>
      </c>
      <c r="V44" s="120">
        <v>0</v>
      </c>
      <c r="W44" s="229">
        <v>7</v>
      </c>
    </row>
    <row r="45" spans="1:23" x14ac:dyDescent="0.25">
      <c r="A45" s="228" t="s">
        <v>439</v>
      </c>
      <c r="B45" s="120">
        <v>20</v>
      </c>
      <c r="C45" s="120">
        <v>18</v>
      </c>
      <c r="D45" s="120">
        <v>18</v>
      </c>
      <c r="E45" s="120">
        <v>12</v>
      </c>
      <c r="F45" s="120">
        <v>14</v>
      </c>
      <c r="G45" s="120">
        <v>16</v>
      </c>
      <c r="H45" s="120">
        <v>4</v>
      </c>
      <c r="I45" s="120">
        <v>10</v>
      </c>
      <c r="J45" s="120">
        <v>8</v>
      </c>
      <c r="K45" s="120">
        <v>6</v>
      </c>
      <c r="L45" s="120">
        <v>8</v>
      </c>
      <c r="M45" s="120">
        <v>6</v>
      </c>
      <c r="N45" s="120">
        <v>2</v>
      </c>
      <c r="O45" s="120">
        <v>4</v>
      </c>
      <c r="P45" s="120">
        <v>0</v>
      </c>
      <c r="Q45" s="120">
        <v>0</v>
      </c>
      <c r="R45" s="120">
        <v>4</v>
      </c>
      <c r="S45" s="120">
        <v>4</v>
      </c>
      <c r="T45" s="120">
        <v>4</v>
      </c>
      <c r="U45" s="120">
        <v>6</v>
      </c>
      <c r="V45" s="120">
        <v>6</v>
      </c>
      <c r="W45" s="229">
        <v>170</v>
      </c>
    </row>
    <row r="46" spans="1:23" x14ac:dyDescent="0.25">
      <c r="A46" s="228" t="s">
        <v>440</v>
      </c>
      <c r="B46" s="120">
        <v>1</v>
      </c>
      <c r="C46" s="120">
        <v>0</v>
      </c>
      <c r="D46" s="120">
        <v>0</v>
      </c>
      <c r="E46" s="120">
        <v>0</v>
      </c>
      <c r="F46" s="120">
        <v>1</v>
      </c>
      <c r="G46" s="120">
        <v>0</v>
      </c>
      <c r="H46" s="120">
        <v>1</v>
      </c>
      <c r="I46" s="120">
        <v>0</v>
      </c>
      <c r="J46" s="120">
        <v>0</v>
      </c>
      <c r="K46" s="120">
        <v>1</v>
      </c>
      <c r="L46" s="120">
        <v>0</v>
      </c>
      <c r="M46" s="120">
        <v>0</v>
      </c>
      <c r="N46" s="120">
        <v>0</v>
      </c>
      <c r="O46" s="120">
        <v>1</v>
      </c>
      <c r="P46" s="120">
        <v>1</v>
      </c>
      <c r="Q46" s="120">
        <v>3</v>
      </c>
      <c r="R46" s="120">
        <v>0</v>
      </c>
      <c r="S46" s="120">
        <v>0</v>
      </c>
      <c r="T46" s="120">
        <v>1</v>
      </c>
      <c r="U46" s="120">
        <v>1</v>
      </c>
      <c r="V46" s="120">
        <v>0</v>
      </c>
      <c r="W46" s="229">
        <v>11</v>
      </c>
    </row>
    <row r="47" spans="1:23" x14ac:dyDescent="0.25">
      <c r="A47" s="228" t="s">
        <v>441</v>
      </c>
      <c r="B47" s="120">
        <v>5</v>
      </c>
      <c r="C47" s="120">
        <v>6</v>
      </c>
      <c r="D47" s="120">
        <v>4</v>
      </c>
      <c r="E47" s="120">
        <v>5</v>
      </c>
      <c r="F47" s="120">
        <v>9</v>
      </c>
      <c r="G47" s="120">
        <v>6</v>
      </c>
      <c r="H47" s="120">
        <v>9</v>
      </c>
      <c r="I47" s="120">
        <v>7</v>
      </c>
      <c r="J47" s="120">
        <v>12</v>
      </c>
      <c r="K47" s="120">
        <v>1</v>
      </c>
      <c r="L47" s="120">
        <v>9</v>
      </c>
      <c r="M47" s="120">
        <v>10</v>
      </c>
      <c r="N47" s="120">
        <v>7</v>
      </c>
      <c r="O47" s="120">
        <v>7</v>
      </c>
      <c r="P47" s="120">
        <v>16</v>
      </c>
      <c r="Q47" s="120">
        <v>16</v>
      </c>
      <c r="R47" s="120">
        <v>14</v>
      </c>
      <c r="S47" s="120">
        <v>10</v>
      </c>
      <c r="T47" s="120">
        <v>13</v>
      </c>
      <c r="U47" s="120">
        <v>8</v>
      </c>
      <c r="V47" s="120">
        <v>15</v>
      </c>
      <c r="W47" s="229">
        <v>189</v>
      </c>
    </row>
    <row r="48" spans="1:23" x14ac:dyDescent="0.25">
      <c r="A48" s="228" t="s">
        <v>442</v>
      </c>
      <c r="B48" s="120">
        <v>33</v>
      </c>
      <c r="C48" s="120">
        <v>40</v>
      </c>
      <c r="D48" s="120">
        <v>26</v>
      </c>
      <c r="E48" s="120">
        <v>30</v>
      </c>
      <c r="F48" s="120">
        <v>33</v>
      </c>
      <c r="G48" s="120">
        <v>29</v>
      </c>
      <c r="H48" s="120">
        <v>39</v>
      </c>
      <c r="I48" s="120">
        <v>37</v>
      </c>
      <c r="J48" s="120">
        <v>30</v>
      </c>
      <c r="K48" s="120">
        <v>29</v>
      </c>
      <c r="L48" s="120">
        <v>29</v>
      </c>
      <c r="M48" s="120">
        <v>38</v>
      </c>
      <c r="N48" s="120">
        <v>58</v>
      </c>
      <c r="O48" s="120">
        <v>38</v>
      </c>
      <c r="P48" s="120">
        <v>33</v>
      </c>
      <c r="Q48" s="120">
        <v>44</v>
      </c>
      <c r="R48" s="120">
        <v>43</v>
      </c>
      <c r="S48" s="120">
        <v>49</v>
      </c>
      <c r="T48" s="120">
        <v>48</v>
      </c>
      <c r="U48" s="120">
        <v>35</v>
      </c>
      <c r="V48" s="120">
        <v>49</v>
      </c>
      <c r="W48" s="229">
        <v>790</v>
      </c>
    </row>
    <row r="49" spans="1:23" x14ac:dyDescent="0.25">
      <c r="A49" s="228" t="s">
        <v>443</v>
      </c>
      <c r="B49" s="120">
        <v>1</v>
      </c>
      <c r="C49" s="120">
        <v>3</v>
      </c>
      <c r="D49" s="120">
        <v>5</v>
      </c>
      <c r="E49" s="120">
        <v>0</v>
      </c>
      <c r="F49" s="120">
        <v>1</v>
      </c>
      <c r="G49" s="120">
        <v>3</v>
      </c>
      <c r="H49" s="120">
        <v>1</v>
      </c>
      <c r="I49" s="120">
        <v>1</v>
      </c>
      <c r="J49" s="120">
        <v>3</v>
      </c>
      <c r="K49" s="120">
        <v>4</v>
      </c>
      <c r="L49" s="120">
        <v>4</v>
      </c>
      <c r="M49" s="120">
        <v>2</v>
      </c>
      <c r="N49" s="120">
        <v>1</v>
      </c>
      <c r="O49" s="120">
        <v>2</v>
      </c>
      <c r="P49" s="120">
        <v>3</v>
      </c>
      <c r="Q49" s="120">
        <v>2</v>
      </c>
      <c r="R49" s="120">
        <v>6</v>
      </c>
      <c r="S49" s="120">
        <v>2</v>
      </c>
      <c r="T49" s="120">
        <v>3</v>
      </c>
      <c r="U49" s="120">
        <v>2</v>
      </c>
      <c r="V49" s="120">
        <v>4</v>
      </c>
      <c r="W49" s="229">
        <v>53</v>
      </c>
    </row>
    <row r="50" spans="1:23" x14ac:dyDescent="0.25">
      <c r="A50" s="228" t="s">
        <v>444</v>
      </c>
      <c r="B50" s="120">
        <v>10</v>
      </c>
      <c r="C50" s="120">
        <v>7</v>
      </c>
      <c r="D50" s="120">
        <v>8</v>
      </c>
      <c r="E50" s="120">
        <v>8</v>
      </c>
      <c r="F50" s="120">
        <v>8</v>
      </c>
      <c r="G50" s="120">
        <v>9</v>
      </c>
      <c r="H50" s="120">
        <v>11</v>
      </c>
      <c r="I50" s="120">
        <v>7</v>
      </c>
      <c r="J50" s="120">
        <v>8</v>
      </c>
      <c r="K50" s="120">
        <v>6</v>
      </c>
      <c r="L50" s="120">
        <v>6</v>
      </c>
      <c r="M50" s="120">
        <v>4</v>
      </c>
      <c r="N50" s="120">
        <v>5</v>
      </c>
      <c r="O50" s="120">
        <v>10</v>
      </c>
      <c r="P50" s="120">
        <v>5</v>
      </c>
      <c r="Q50" s="120">
        <v>5</v>
      </c>
      <c r="R50" s="120">
        <v>4</v>
      </c>
      <c r="S50" s="120">
        <v>1</v>
      </c>
      <c r="T50" s="120">
        <v>9</v>
      </c>
      <c r="U50" s="120">
        <v>9</v>
      </c>
      <c r="V50" s="120">
        <v>3</v>
      </c>
      <c r="W50" s="229">
        <v>143</v>
      </c>
    </row>
    <row r="51" spans="1:23" x14ac:dyDescent="0.25">
      <c r="A51" s="228" t="s">
        <v>445</v>
      </c>
      <c r="B51" s="120">
        <v>5</v>
      </c>
      <c r="C51" s="120">
        <v>3</v>
      </c>
      <c r="D51" s="120">
        <v>12</v>
      </c>
      <c r="E51" s="120">
        <v>7</v>
      </c>
      <c r="F51" s="120">
        <v>5</v>
      </c>
      <c r="G51" s="120">
        <v>5</v>
      </c>
      <c r="H51" s="120">
        <v>5</v>
      </c>
      <c r="I51" s="120">
        <v>9</v>
      </c>
      <c r="J51" s="120">
        <v>5</v>
      </c>
      <c r="K51" s="120">
        <v>5</v>
      </c>
      <c r="L51" s="120">
        <v>7</v>
      </c>
      <c r="M51" s="120">
        <v>5</v>
      </c>
      <c r="N51" s="120">
        <v>5</v>
      </c>
      <c r="O51" s="120">
        <v>6</v>
      </c>
      <c r="P51" s="120">
        <v>9</v>
      </c>
      <c r="Q51" s="120">
        <v>7</v>
      </c>
      <c r="R51" s="120">
        <v>9</v>
      </c>
      <c r="S51" s="120">
        <v>5</v>
      </c>
      <c r="T51" s="120">
        <v>13</v>
      </c>
      <c r="U51" s="120">
        <v>11</v>
      </c>
      <c r="V51" s="120">
        <v>9</v>
      </c>
      <c r="W51" s="229">
        <v>147</v>
      </c>
    </row>
    <row r="52" spans="1:23" x14ac:dyDescent="0.25">
      <c r="A52" s="228" t="s">
        <v>446</v>
      </c>
      <c r="B52" s="120">
        <v>26</v>
      </c>
      <c r="C52" s="120">
        <v>20</v>
      </c>
      <c r="D52" s="120">
        <v>25</v>
      </c>
      <c r="E52" s="120">
        <v>27</v>
      </c>
      <c r="F52" s="120">
        <v>29</v>
      </c>
      <c r="G52" s="120">
        <v>22</v>
      </c>
      <c r="H52" s="120">
        <v>31</v>
      </c>
      <c r="I52" s="120">
        <v>25</v>
      </c>
      <c r="J52" s="120">
        <v>29</v>
      </c>
      <c r="K52" s="120">
        <v>25</v>
      </c>
      <c r="L52" s="120">
        <v>35</v>
      </c>
      <c r="M52" s="120">
        <v>20</v>
      </c>
      <c r="N52" s="120">
        <v>30</v>
      </c>
      <c r="O52" s="120">
        <v>22</v>
      </c>
      <c r="P52" s="120">
        <v>22</v>
      </c>
      <c r="Q52" s="120">
        <v>22</v>
      </c>
      <c r="R52" s="120">
        <v>26</v>
      </c>
      <c r="S52" s="120">
        <v>20</v>
      </c>
      <c r="T52" s="120">
        <v>23</v>
      </c>
      <c r="U52" s="120">
        <v>18</v>
      </c>
      <c r="V52" s="120">
        <v>26</v>
      </c>
      <c r="W52" s="229">
        <v>523</v>
      </c>
    </row>
    <row r="53" spans="1:23" x14ac:dyDescent="0.25">
      <c r="A53" s="228" t="s">
        <v>447</v>
      </c>
      <c r="B53" s="120">
        <v>5</v>
      </c>
      <c r="C53" s="120">
        <v>5</v>
      </c>
      <c r="D53" s="120">
        <v>6</v>
      </c>
      <c r="E53" s="120">
        <v>7</v>
      </c>
      <c r="F53" s="120">
        <v>3</v>
      </c>
      <c r="G53" s="120">
        <v>6</v>
      </c>
      <c r="H53" s="120">
        <v>4</v>
      </c>
      <c r="I53" s="120">
        <v>4</v>
      </c>
      <c r="J53" s="120">
        <v>4</v>
      </c>
      <c r="K53" s="120">
        <v>3</v>
      </c>
      <c r="L53" s="120">
        <v>7</v>
      </c>
      <c r="M53" s="120">
        <v>8</v>
      </c>
      <c r="N53" s="120">
        <v>9</v>
      </c>
      <c r="O53" s="120">
        <v>12</v>
      </c>
      <c r="P53" s="120">
        <v>7</v>
      </c>
      <c r="Q53" s="120">
        <v>10</v>
      </c>
      <c r="R53" s="120">
        <v>10</v>
      </c>
      <c r="S53" s="120">
        <v>6</v>
      </c>
      <c r="T53" s="120">
        <v>9</v>
      </c>
      <c r="U53" s="120">
        <v>5</v>
      </c>
      <c r="V53" s="120">
        <v>6</v>
      </c>
      <c r="W53" s="229">
        <v>136</v>
      </c>
    </row>
    <row r="54" spans="1:23" x14ac:dyDescent="0.25">
      <c r="A54" s="228" t="s">
        <v>448</v>
      </c>
      <c r="B54" s="120">
        <v>3</v>
      </c>
      <c r="C54" s="120">
        <v>2</v>
      </c>
      <c r="D54" s="120">
        <v>1</v>
      </c>
      <c r="E54" s="120">
        <v>0</v>
      </c>
      <c r="F54" s="120">
        <v>0</v>
      </c>
      <c r="G54" s="120">
        <v>3</v>
      </c>
      <c r="H54" s="120">
        <v>2</v>
      </c>
      <c r="I54" s="120">
        <v>3</v>
      </c>
      <c r="J54" s="120">
        <v>1</v>
      </c>
      <c r="K54" s="120">
        <v>1</v>
      </c>
      <c r="L54" s="120">
        <v>5</v>
      </c>
      <c r="M54" s="120">
        <v>6</v>
      </c>
      <c r="N54" s="120">
        <v>3</v>
      </c>
      <c r="O54" s="120">
        <v>1</v>
      </c>
      <c r="P54" s="120">
        <v>2</v>
      </c>
      <c r="Q54" s="120">
        <v>4</v>
      </c>
      <c r="R54" s="120">
        <v>2</v>
      </c>
      <c r="S54" s="120">
        <v>4</v>
      </c>
      <c r="T54" s="120">
        <v>2</v>
      </c>
      <c r="U54" s="120">
        <v>1</v>
      </c>
      <c r="V54" s="120">
        <v>3</v>
      </c>
      <c r="W54" s="229">
        <v>49</v>
      </c>
    </row>
    <row r="55" spans="1:23" x14ac:dyDescent="0.25">
      <c r="A55" s="228" t="s">
        <v>449</v>
      </c>
      <c r="B55" s="120">
        <v>22</v>
      </c>
      <c r="C55" s="120">
        <v>12</v>
      </c>
      <c r="D55" s="120">
        <v>19</v>
      </c>
      <c r="E55" s="120">
        <v>14</v>
      </c>
      <c r="F55" s="120">
        <v>13</v>
      </c>
      <c r="G55" s="120">
        <v>12</v>
      </c>
      <c r="H55" s="120">
        <v>14</v>
      </c>
      <c r="I55" s="120">
        <v>15</v>
      </c>
      <c r="J55" s="120">
        <v>20</v>
      </c>
      <c r="K55" s="120">
        <v>21</v>
      </c>
      <c r="L55" s="120">
        <v>13</v>
      </c>
      <c r="M55" s="120">
        <v>16</v>
      </c>
      <c r="N55" s="120">
        <v>16</v>
      </c>
      <c r="O55" s="120">
        <v>14</v>
      </c>
      <c r="P55" s="120">
        <v>15</v>
      </c>
      <c r="Q55" s="120">
        <v>26</v>
      </c>
      <c r="R55" s="120">
        <v>20</v>
      </c>
      <c r="S55" s="120">
        <v>18</v>
      </c>
      <c r="T55" s="120">
        <v>22</v>
      </c>
      <c r="U55" s="120">
        <v>20</v>
      </c>
      <c r="V55" s="120">
        <v>21</v>
      </c>
      <c r="W55" s="229">
        <v>363</v>
      </c>
    </row>
    <row r="56" spans="1:23" x14ac:dyDescent="0.25">
      <c r="A56" s="228" t="s">
        <v>450</v>
      </c>
      <c r="B56" s="120">
        <v>14</v>
      </c>
      <c r="C56" s="120">
        <v>18</v>
      </c>
      <c r="D56" s="120">
        <v>22</v>
      </c>
      <c r="E56" s="120">
        <v>24</v>
      </c>
      <c r="F56" s="120">
        <v>18</v>
      </c>
      <c r="G56" s="120">
        <v>27</v>
      </c>
      <c r="H56" s="120">
        <v>20</v>
      </c>
      <c r="I56" s="120">
        <v>25</v>
      </c>
      <c r="J56" s="120">
        <v>22</v>
      </c>
      <c r="K56" s="120">
        <v>32</v>
      </c>
      <c r="L56" s="120">
        <v>44</v>
      </c>
      <c r="M56" s="120">
        <v>51</v>
      </c>
      <c r="N56" s="120">
        <v>47</v>
      </c>
      <c r="O56" s="120">
        <v>39</v>
      </c>
      <c r="P56" s="120">
        <v>43</v>
      </c>
      <c r="Q56" s="120">
        <v>37</v>
      </c>
      <c r="R56" s="120">
        <v>55</v>
      </c>
      <c r="S56" s="120">
        <v>47</v>
      </c>
      <c r="T56" s="120">
        <v>57</v>
      </c>
      <c r="U56" s="120">
        <v>57</v>
      </c>
      <c r="V56" s="120">
        <v>46</v>
      </c>
      <c r="W56" s="229">
        <v>745</v>
      </c>
    </row>
    <row r="57" spans="1:23" x14ac:dyDescent="0.25">
      <c r="A57" s="228" t="s">
        <v>451</v>
      </c>
      <c r="B57" s="120">
        <v>9</v>
      </c>
      <c r="C57" s="120">
        <v>8</v>
      </c>
      <c r="D57" s="120">
        <v>13</v>
      </c>
      <c r="E57" s="120">
        <v>4</v>
      </c>
      <c r="F57" s="120">
        <v>5</v>
      </c>
      <c r="G57" s="120">
        <v>7</v>
      </c>
      <c r="H57" s="120">
        <v>12</v>
      </c>
      <c r="I57" s="120">
        <v>13</v>
      </c>
      <c r="J57" s="120">
        <v>12</v>
      </c>
      <c r="K57" s="120">
        <v>11</v>
      </c>
      <c r="L57" s="120">
        <v>11</v>
      </c>
      <c r="M57" s="120">
        <v>7</v>
      </c>
      <c r="N57" s="120">
        <v>5</v>
      </c>
      <c r="O57" s="120">
        <v>4</v>
      </c>
      <c r="P57" s="120">
        <v>9</v>
      </c>
      <c r="Q57" s="120">
        <v>6</v>
      </c>
      <c r="R57" s="120">
        <v>8</v>
      </c>
      <c r="S57" s="120">
        <v>6</v>
      </c>
      <c r="T57" s="120">
        <v>7</v>
      </c>
      <c r="U57" s="120">
        <v>10</v>
      </c>
      <c r="V57" s="120">
        <v>14</v>
      </c>
      <c r="W57" s="229">
        <v>181</v>
      </c>
    </row>
    <row r="58" spans="1:23" x14ac:dyDescent="0.25">
      <c r="A58" s="228" t="s">
        <v>452</v>
      </c>
      <c r="B58" s="120">
        <v>9</v>
      </c>
      <c r="C58" s="120">
        <v>7</v>
      </c>
      <c r="D58" s="120">
        <v>10</v>
      </c>
      <c r="E58" s="120">
        <v>5</v>
      </c>
      <c r="F58" s="120">
        <v>6</v>
      </c>
      <c r="G58" s="120">
        <v>11</v>
      </c>
      <c r="H58" s="120">
        <v>11</v>
      </c>
      <c r="I58" s="120">
        <v>5</v>
      </c>
      <c r="J58" s="120">
        <v>9</v>
      </c>
      <c r="K58" s="120">
        <v>6</v>
      </c>
      <c r="L58" s="120">
        <v>7</v>
      </c>
      <c r="M58" s="120">
        <v>12</v>
      </c>
      <c r="N58" s="120">
        <v>8</v>
      </c>
      <c r="O58" s="120">
        <v>6</v>
      </c>
      <c r="P58" s="120">
        <v>10</v>
      </c>
      <c r="Q58" s="120">
        <v>13</v>
      </c>
      <c r="R58" s="120">
        <v>10</v>
      </c>
      <c r="S58" s="120">
        <v>9</v>
      </c>
      <c r="T58" s="120">
        <v>12</v>
      </c>
      <c r="U58" s="120">
        <v>5</v>
      </c>
      <c r="V58" s="120">
        <v>4</v>
      </c>
      <c r="W58" s="229">
        <v>175</v>
      </c>
    </row>
    <row r="59" spans="1:23" x14ac:dyDescent="0.25">
      <c r="A59" s="228" t="s">
        <v>453</v>
      </c>
      <c r="B59" s="120">
        <v>8</v>
      </c>
      <c r="C59" s="120">
        <v>14</v>
      </c>
      <c r="D59" s="120">
        <v>17</v>
      </c>
      <c r="E59" s="120">
        <v>18</v>
      </c>
      <c r="F59" s="120">
        <v>13</v>
      </c>
      <c r="G59" s="120">
        <v>5</v>
      </c>
      <c r="H59" s="120">
        <v>11</v>
      </c>
      <c r="I59" s="120">
        <v>8</v>
      </c>
      <c r="J59" s="120">
        <v>10</v>
      </c>
      <c r="K59" s="120">
        <v>14</v>
      </c>
      <c r="L59" s="120">
        <v>11</v>
      </c>
      <c r="M59" s="120">
        <v>11</v>
      </c>
      <c r="N59" s="120">
        <v>15</v>
      </c>
      <c r="O59" s="120">
        <v>23</v>
      </c>
      <c r="P59" s="120">
        <v>14</v>
      </c>
      <c r="Q59" s="120">
        <v>22</v>
      </c>
      <c r="R59" s="120">
        <v>29</v>
      </c>
      <c r="S59" s="120">
        <v>25</v>
      </c>
      <c r="T59" s="120">
        <v>40</v>
      </c>
      <c r="U59" s="120">
        <v>32</v>
      </c>
      <c r="V59" s="120">
        <v>33</v>
      </c>
      <c r="W59" s="229">
        <v>373</v>
      </c>
    </row>
    <row r="60" spans="1:23" x14ac:dyDescent="0.25">
      <c r="A60" s="228" t="s">
        <v>454</v>
      </c>
      <c r="B60" s="120">
        <v>15</v>
      </c>
      <c r="C60" s="120">
        <v>21</v>
      </c>
      <c r="D60" s="120">
        <v>21</v>
      </c>
      <c r="E60" s="120">
        <v>24</v>
      </c>
      <c r="F60" s="120">
        <v>22</v>
      </c>
      <c r="G60" s="120">
        <v>31</v>
      </c>
      <c r="H60" s="120">
        <v>22</v>
      </c>
      <c r="I60" s="120">
        <v>16</v>
      </c>
      <c r="J60" s="120">
        <v>27</v>
      </c>
      <c r="K60" s="120">
        <v>33</v>
      </c>
      <c r="L60" s="120">
        <v>27</v>
      </c>
      <c r="M60" s="120">
        <v>28</v>
      </c>
      <c r="N60" s="120">
        <v>22</v>
      </c>
      <c r="O60" s="120">
        <v>25</v>
      </c>
      <c r="P60" s="120">
        <v>19</v>
      </c>
      <c r="Q60" s="120">
        <v>25</v>
      </c>
      <c r="R60" s="120">
        <v>16</v>
      </c>
      <c r="S60" s="120">
        <v>14</v>
      </c>
      <c r="T60" s="120">
        <v>19</v>
      </c>
      <c r="U60" s="120">
        <v>15</v>
      </c>
      <c r="V60" s="120">
        <v>17</v>
      </c>
      <c r="W60" s="229">
        <v>459</v>
      </c>
    </row>
    <row r="61" spans="1:23" x14ac:dyDescent="0.25">
      <c r="A61" s="228" t="s">
        <v>165</v>
      </c>
      <c r="B61" s="120">
        <v>419</v>
      </c>
      <c r="C61" s="120">
        <v>414</v>
      </c>
      <c r="D61" s="120">
        <v>418</v>
      </c>
      <c r="E61" s="120">
        <v>440</v>
      </c>
      <c r="F61" s="120">
        <v>438</v>
      </c>
      <c r="G61" s="120">
        <v>425</v>
      </c>
      <c r="H61" s="120">
        <v>425</v>
      </c>
      <c r="I61" s="120">
        <v>464</v>
      </c>
      <c r="J61" s="120">
        <v>431</v>
      </c>
      <c r="K61" s="120">
        <v>447</v>
      </c>
      <c r="L61" s="120">
        <v>455</v>
      </c>
      <c r="M61" s="120">
        <v>442</v>
      </c>
      <c r="N61" s="120">
        <v>433</v>
      </c>
      <c r="O61" s="120">
        <v>451</v>
      </c>
      <c r="P61" s="120">
        <v>441</v>
      </c>
      <c r="Q61" s="120">
        <v>461</v>
      </c>
      <c r="R61" s="120">
        <v>447</v>
      </c>
      <c r="S61" s="120">
        <v>452</v>
      </c>
      <c r="T61" s="120">
        <v>434</v>
      </c>
      <c r="U61" s="120">
        <v>432</v>
      </c>
      <c r="V61" s="120">
        <v>445</v>
      </c>
      <c r="W61" s="229">
        <v>9214</v>
      </c>
    </row>
    <row r="62" spans="1:23" x14ac:dyDescent="0.25">
      <c r="A62" s="228" t="s">
        <v>167</v>
      </c>
      <c r="B62" s="120">
        <v>325</v>
      </c>
      <c r="C62" s="120">
        <v>326</v>
      </c>
      <c r="D62" s="120">
        <v>287</v>
      </c>
      <c r="E62" s="120">
        <v>297</v>
      </c>
      <c r="F62" s="120">
        <v>271</v>
      </c>
      <c r="G62" s="120">
        <v>267</v>
      </c>
      <c r="H62" s="120">
        <v>244</v>
      </c>
      <c r="I62" s="120">
        <v>230</v>
      </c>
      <c r="J62" s="120">
        <v>254</v>
      </c>
      <c r="K62" s="120">
        <v>241</v>
      </c>
      <c r="L62" s="120">
        <v>191</v>
      </c>
      <c r="M62" s="120">
        <v>206</v>
      </c>
      <c r="N62" s="120">
        <v>212</v>
      </c>
      <c r="O62" s="120">
        <v>198</v>
      </c>
      <c r="P62" s="120">
        <v>201</v>
      </c>
      <c r="Q62" s="120">
        <v>183</v>
      </c>
      <c r="R62" s="120">
        <v>177</v>
      </c>
      <c r="S62" s="120">
        <v>205</v>
      </c>
      <c r="T62" s="120">
        <v>171</v>
      </c>
      <c r="U62" s="120">
        <v>200</v>
      </c>
      <c r="V62" s="120">
        <v>156</v>
      </c>
      <c r="W62" s="229">
        <v>4842</v>
      </c>
    </row>
    <row r="63" spans="1:23" x14ac:dyDescent="0.25">
      <c r="A63" s="228" t="s">
        <v>455</v>
      </c>
      <c r="B63" s="120">
        <v>480</v>
      </c>
      <c r="C63" s="120">
        <v>465</v>
      </c>
      <c r="D63" s="120">
        <v>435</v>
      </c>
      <c r="E63" s="120">
        <v>421</v>
      </c>
      <c r="F63" s="120">
        <v>441</v>
      </c>
      <c r="G63" s="120">
        <v>404</v>
      </c>
      <c r="H63" s="120">
        <v>389</v>
      </c>
      <c r="I63" s="120">
        <v>461</v>
      </c>
      <c r="J63" s="120">
        <v>378</v>
      </c>
      <c r="K63" s="120">
        <v>359</v>
      </c>
      <c r="L63" s="120">
        <v>367</v>
      </c>
      <c r="M63" s="120">
        <v>387</v>
      </c>
      <c r="N63" s="120">
        <v>369</v>
      </c>
      <c r="O63" s="120">
        <v>351</v>
      </c>
      <c r="P63" s="120">
        <v>369</v>
      </c>
      <c r="Q63" s="120">
        <v>399</v>
      </c>
      <c r="R63" s="120">
        <v>367</v>
      </c>
      <c r="S63" s="120">
        <v>421</v>
      </c>
      <c r="T63" s="120">
        <v>400</v>
      </c>
      <c r="U63" s="120">
        <v>398</v>
      </c>
      <c r="V63" s="120">
        <v>408</v>
      </c>
      <c r="W63" s="229">
        <v>8469</v>
      </c>
    </row>
    <row r="64" spans="1:23" x14ac:dyDescent="0.25">
      <c r="A64" s="228" t="s">
        <v>456</v>
      </c>
      <c r="B64" s="120">
        <v>103</v>
      </c>
      <c r="C64" s="120">
        <v>137</v>
      </c>
      <c r="D64" s="120">
        <v>138</v>
      </c>
      <c r="E64" s="120">
        <v>149</v>
      </c>
      <c r="F64" s="120">
        <v>143</v>
      </c>
      <c r="G64" s="120">
        <v>142</v>
      </c>
      <c r="H64" s="120">
        <v>156</v>
      </c>
      <c r="I64" s="120">
        <v>154</v>
      </c>
      <c r="J64" s="120">
        <v>177</v>
      </c>
      <c r="K64" s="120">
        <v>143</v>
      </c>
      <c r="L64" s="120">
        <v>168</v>
      </c>
      <c r="M64" s="120">
        <v>164</v>
      </c>
      <c r="N64" s="120">
        <v>162</v>
      </c>
      <c r="O64" s="120">
        <v>151</v>
      </c>
      <c r="P64" s="120">
        <v>152</v>
      </c>
      <c r="Q64" s="120">
        <v>146</v>
      </c>
      <c r="R64" s="120">
        <v>157</v>
      </c>
      <c r="S64" s="120">
        <v>152</v>
      </c>
      <c r="T64" s="120">
        <v>156</v>
      </c>
      <c r="U64" s="120">
        <v>163</v>
      </c>
      <c r="V64" s="120">
        <v>163</v>
      </c>
      <c r="W64" s="229">
        <v>3176</v>
      </c>
    </row>
    <row r="65" spans="1:23" x14ac:dyDescent="0.25">
      <c r="A65" s="228" t="s">
        <v>457</v>
      </c>
      <c r="B65" s="120">
        <v>197</v>
      </c>
      <c r="C65" s="120">
        <v>180</v>
      </c>
      <c r="D65" s="120">
        <v>186</v>
      </c>
      <c r="E65" s="120">
        <v>167</v>
      </c>
      <c r="F65" s="120">
        <v>173</v>
      </c>
      <c r="G65" s="120">
        <v>183</v>
      </c>
      <c r="H65" s="120">
        <v>181</v>
      </c>
      <c r="I65" s="120">
        <v>178</v>
      </c>
      <c r="J65" s="120">
        <v>191</v>
      </c>
      <c r="K65" s="120">
        <v>164</v>
      </c>
      <c r="L65" s="120">
        <v>160</v>
      </c>
      <c r="M65" s="120">
        <v>164</v>
      </c>
      <c r="N65" s="120">
        <v>165</v>
      </c>
      <c r="O65" s="120">
        <v>141</v>
      </c>
      <c r="P65" s="120">
        <v>186</v>
      </c>
      <c r="Q65" s="120">
        <v>159</v>
      </c>
      <c r="R65" s="120">
        <v>197</v>
      </c>
      <c r="S65" s="120">
        <v>204</v>
      </c>
      <c r="T65" s="120">
        <v>201</v>
      </c>
      <c r="U65" s="120">
        <v>175</v>
      </c>
      <c r="V65" s="120">
        <v>192</v>
      </c>
      <c r="W65" s="229">
        <v>3744</v>
      </c>
    </row>
    <row r="66" spans="1:23" x14ac:dyDescent="0.25">
      <c r="A66" s="228" t="s">
        <v>458</v>
      </c>
      <c r="B66" s="120">
        <v>16</v>
      </c>
      <c r="C66" s="120">
        <v>12</v>
      </c>
      <c r="D66" s="120">
        <v>21</v>
      </c>
      <c r="E66" s="120">
        <v>10</v>
      </c>
      <c r="F66" s="120">
        <v>14</v>
      </c>
      <c r="G66" s="120">
        <v>10</v>
      </c>
      <c r="H66" s="120">
        <v>10</v>
      </c>
      <c r="I66" s="120">
        <v>11</v>
      </c>
      <c r="J66" s="120">
        <v>15</v>
      </c>
      <c r="K66" s="120">
        <v>20</v>
      </c>
      <c r="L66" s="120">
        <v>14</v>
      </c>
      <c r="M66" s="120">
        <v>11</v>
      </c>
      <c r="N66" s="120">
        <v>15</v>
      </c>
      <c r="O66" s="120">
        <v>31</v>
      </c>
      <c r="P66" s="120">
        <v>21</v>
      </c>
      <c r="Q66" s="120">
        <v>28</v>
      </c>
      <c r="R66" s="120">
        <v>24</v>
      </c>
      <c r="S66" s="120">
        <v>37</v>
      </c>
      <c r="T66" s="120">
        <v>29</v>
      </c>
      <c r="U66" s="120">
        <v>30</v>
      </c>
      <c r="V66" s="120">
        <v>21</v>
      </c>
      <c r="W66" s="229">
        <v>400</v>
      </c>
    </row>
    <row r="67" spans="1:23" x14ac:dyDescent="0.25">
      <c r="A67" s="228" t="s">
        <v>169</v>
      </c>
      <c r="B67" s="120">
        <v>144</v>
      </c>
      <c r="C67" s="120">
        <v>162</v>
      </c>
      <c r="D67" s="120">
        <v>164</v>
      </c>
      <c r="E67" s="120">
        <v>183</v>
      </c>
      <c r="F67" s="120">
        <v>185</v>
      </c>
      <c r="G67" s="120">
        <v>198</v>
      </c>
      <c r="H67" s="120">
        <v>217</v>
      </c>
      <c r="I67" s="120">
        <v>196</v>
      </c>
      <c r="J67" s="120">
        <v>190</v>
      </c>
      <c r="K67" s="120">
        <v>203</v>
      </c>
      <c r="L67" s="120">
        <v>231</v>
      </c>
      <c r="M67" s="120">
        <v>227</v>
      </c>
      <c r="N67" s="120">
        <v>287</v>
      </c>
      <c r="O67" s="120">
        <v>275</v>
      </c>
      <c r="P67" s="120">
        <v>293</v>
      </c>
      <c r="Q67" s="120">
        <v>309</v>
      </c>
      <c r="R67" s="120">
        <v>304</v>
      </c>
      <c r="S67" s="120">
        <v>296</v>
      </c>
      <c r="T67" s="120">
        <v>288</v>
      </c>
      <c r="U67" s="120">
        <v>345</v>
      </c>
      <c r="V67" s="120">
        <v>328</v>
      </c>
      <c r="W67" s="229">
        <v>5025</v>
      </c>
    </row>
    <row r="68" spans="1:23" x14ac:dyDescent="0.25">
      <c r="A68" s="228" t="s">
        <v>459</v>
      </c>
      <c r="B68" s="120">
        <v>3</v>
      </c>
      <c r="C68" s="120">
        <v>4</v>
      </c>
      <c r="D68" s="120">
        <v>7</v>
      </c>
      <c r="E68" s="120">
        <v>1</v>
      </c>
      <c r="F68" s="120">
        <v>1</v>
      </c>
      <c r="G68" s="120">
        <v>0</v>
      </c>
      <c r="H68" s="120">
        <v>1</v>
      </c>
      <c r="I68" s="120">
        <v>2</v>
      </c>
      <c r="J68" s="120">
        <v>2</v>
      </c>
      <c r="K68" s="120">
        <v>1</v>
      </c>
      <c r="L68" s="120">
        <v>2</v>
      </c>
      <c r="M68" s="120">
        <v>2</v>
      </c>
      <c r="N68" s="120">
        <v>0</v>
      </c>
      <c r="O68" s="120">
        <v>1</v>
      </c>
      <c r="P68" s="120">
        <v>0</v>
      </c>
      <c r="Q68" s="120">
        <v>2</v>
      </c>
      <c r="R68" s="120">
        <v>3</v>
      </c>
      <c r="S68" s="120">
        <v>1</v>
      </c>
      <c r="T68" s="120">
        <v>0</v>
      </c>
      <c r="U68" s="120">
        <v>1</v>
      </c>
      <c r="V68" s="120">
        <v>1</v>
      </c>
      <c r="W68" s="229">
        <v>35</v>
      </c>
    </row>
    <row r="69" spans="1:23" x14ac:dyDescent="0.25">
      <c r="A69" s="228" t="s">
        <v>460</v>
      </c>
      <c r="B69" s="120">
        <v>2363</v>
      </c>
      <c r="C69" s="120">
        <v>2447</v>
      </c>
      <c r="D69" s="120">
        <v>2231</v>
      </c>
      <c r="E69" s="120">
        <v>2286</v>
      </c>
      <c r="F69" s="120">
        <v>2278</v>
      </c>
      <c r="G69" s="120">
        <v>2300</v>
      </c>
      <c r="H69" s="120">
        <v>2291</v>
      </c>
      <c r="I69" s="120">
        <v>2278</v>
      </c>
      <c r="J69" s="120">
        <v>2319</v>
      </c>
      <c r="K69" s="120">
        <v>2236</v>
      </c>
      <c r="L69" s="120">
        <v>2278</v>
      </c>
      <c r="M69" s="120">
        <v>2243</v>
      </c>
      <c r="N69" s="120">
        <v>2220</v>
      </c>
      <c r="O69" s="120">
        <v>2222</v>
      </c>
      <c r="P69" s="120">
        <v>2203</v>
      </c>
      <c r="Q69" s="120">
        <v>2088</v>
      </c>
      <c r="R69" s="120">
        <v>2090</v>
      </c>
      <c r="S69" s="120">
        <v>2070</v>
      </c>
      <c r="T69" s="120">
        <v>2126</v>
      </c>
      <c r="U69" s="120">
        <v>1971</v>
      </c>
      <c r="V69" s="120">
        <v>2006</v>
      </c>
      <c r="W69" s="229">
        <v>46546</v>
      </c>
    </row>
    <row r="70" spans="1:23" x14ac:dyDescent="0.25">
      <c r="A70" s="228" t="s">
        <v>175</v>
      </c>
      <c r="B70" s="120">
        <v>101</v>
      </c>
      <c r="C70" s="120">
        <v>76</v>
      </c>
      <c r="D70" s="120">
        <v>106</v>
      </c>
      <c r="E70" s="120">
        <v>102</v>
      </c>
      <c r="F70" s="120">
        <v>92</v>
      </c>
      <c r="G70" s="120">
        <v>105</v>
      </c>
      <c r="H70" s="120">
        <v>96</v>
      </c>
      <c r="I70" s="120">
        <v>100</v>
      </c>
      <c r="J70" s="120">
        <v>124</v>
      </c>
      <c r="K70" s="120">
        <v>118</v>
      </c>
      <c r="L70" s="120">
        <v>110</v>
      </c>
      <c r="M70" s="120">
        <v>115</v>
      </c>
      <c r="N70" s="120">
        <v>110</v>
      </c>
      <c r="O70" s="120">
        <v>100</v>
      </c>
      <c r="P70" s="120">
        <v>99</v>
      </c>
      <c r="Q70" s="120">
        <v>91</v>
      </c>
      <c r="R70" s="120">
        <v>98</v>
      </c>
      <c r="S70" s="120">
        <v>89</v>
      </c>
      <c r="T70" s="120">
        <v>93</v>
      </c>
      <c r="U70" s="120">
        <v>90</v>
      </c>
      <c r="V70" s="120">
        <v>98</v>
      </c>
      <c r="W70" s="229">
        <v>2113</v>
      </c>
    </row>
    <row r="71" spans="1:23" x14ac:dyDescent="0.25">
      <c r="A71" s="228" t="s">
        <v>173</v>
      </c>
      <c r="B71" s="120">
        <v>74</v>
      </c>
      <c r="C71" s="120">
        <v>97</v>
      </c>
      <c r="D71" s="120">
        <v>90</v>
      </c>
      <c r="E71" s="120">
        <v>96</v>
      </c>
      <c r="F71" s="120">
        <v>102</v>
      </c>
      <c r="G71" s="120">
        <v>95</v>
      </c>
      <c r="H71" s="120">
        <v>76</v>
      </c>
      <c r="I71" s="120">
        <v>88</v>
      </c>
      <c r="J71" s="120">
        <v>89</v>
      </c>
      <c r="K71" s="120">
        <v>95</v>
      </c>
      <c r="L71" s="120">
        <v>91</v>
      </c>
      <c r="M71" s="120">
        <v>89</v>
      </c>
      <c r="N71" s="120">
        <v>75</v>
      </c>
      <c r="O71" s="120">
        <v>83</v>
      </c>
      <c r="P71" s="120">
        <v>74</v>
      </c>
      <c r="Q71" s="120">
        <v>71</v>
      </c>
      <c r="R71" s="120">
        <v>68</v>
      </c>
      <c r="S71" s="120">
        <v>59</v>
      </c>
      <c r="T71" s="120">
        <v>63</v>
      </c>
      <c r="U71" s="120">
        <v>69</v>
      </c>
      <c r="V71" s="120">
        <v>62</v>
      </c>
      <c r="W71" s="229">
        <v>1706</v>
      </c>
    </row>
    <row r="72" spans="1:23" x14ac:dyDescent="0.25">
      <c r="A72" s="228" t="s">
        <v>183</v>
      </c>
      <c r="B72" s="120">
        <v>679</v>
      </c>
      <c r="C72" s="120">
        <v>643</v>
      </c>
      <c r="D72" s="120">
        <v>681</v>
      </c>
      <c r="E72" s="120">
        <v>647</v>
      </c>
      <c r="F72" s="120">
        <v>660</v>
      </c>
      <c r="G72" s="120">
        <v>632</v>
      </c>
      <c r="H72" s="120">
        <v>619</v>
      </c>
      <c r="I72" s="120">
        <v>570</v>
      </c>
      <c r="J72" s="120">
        <v>567</v>
      </c>
      <c r="K72" s="120">
        <v>550</v>
      </c>
      <c r="L72" s="120">
        <v>616</v>
      </c>
      <c r="M72" s="120">
        <v>608</v>
      </c>
      <c r="N72" s="120">
        <v>564</v>
      </c>
      <c r="O72" s="120">
        <v>534</v>
      </c>
      <c r="P72" s="120">
        <v>536</v>
      </c>
      <c r="Q72" s="120">
        <v>524</v>
      </c>
      <c r="R72" s="120">
        <v>525</v>
      </c>
      <c r="S72" s="120">
        <v>566</v>
      </c>
      <c r="T72" s="120">
        <v>531</v>
      </c>
      <c r="U72" s="120">
        <v>508</v>
      </c>
      <c r="V72" s="120">
        <v>529</v>
      </c>
      <c r="W72" s="229">
        <v>12289</v>
      </c>
    </row>
    <row r="73" spans="1:23" x14ac:dyDescent="0.25">
      <c r="A73" s="228" t="s">
        <v>179</v>
      </c>
      <c r="B73" s="120">
        <v>162</v>
      </c>
      <c r="C73" s="120">
        <v>150</v>
      </c>
      <c r="D73" s="120">
        <v>178</v>
      </c>
      <c r="E73" s="120">
        <v>140</v>
      </c>
      <c r="F73" s="120">
        <v>174</v>
      </c>
      <c r="G73" s="120">
        <v>146</v>
      </c>
      <c r="H73" s="120">
        <v>156</v>
      </c>
      <c r="I73" s="120">
        <v>128</v>
      </c>
      <c r="J73" s="120">
        <v>164</v>
      </c>
      <c r="K73" s="120">
        <v>154</v>
      </c>
      <c r="L73" s="120">
        <v>160</v>
      </c>
      <c r="M73" s="120">
        <v>164</v>
      </c>
      <c r="N73" s="120">
        <v>138</v>
      </c>
      <c r="O73" s="120">
        <v>134</v>
      </c>
      <c r="P73" s="120">
        <v>150</v>
      </c>
      <c r="Q73" s="120">
        <v>150</v>
      </c>
      <c r="R73" s="120">
        <v>172</v>
      </c>
      <c r="S73" s="120">
        <v>120</v>
      </c>
      <c r="T73" s="120">
        <v>162</v>
      </c>
      <c r="U73" s="120">
        <v>158</v>
      </c>
      <c r="V73" s="120">
        <v>164</v>
      </c>
      <c r="W73" s="229">
        <v>3224</v>
      </c>
    </row>
    <row r="74" spans="1:23" x14ac:dyDescent="0.25">
      <c r="A74" s="228" t="s">
        <v>461</v>
      </c>
      <c r="B74" s="120">
        <v>62</v>
      </c>
      <c r="C74" s="120">
        <v>71</v>
      </c>
      <c r="D74" s="120">
        <v>45</v>
      </c>
      <c r="E74" s="120">
        <v>61</v>
      </c>
      <c r="F74" s="120">
        <v>45</v>
      </c>
      <c r="G74" s="120">
        <v>48</v>
      </c>
      <c r="H74" s="120">
        <v>47</v>
      </c>
      <c r="I74" s="120">
        <v>52</v>
      </c>
      <c r="J74" s="120">
        <v>57</v>
      </c>
      <c r="K74" s="120">
        <v>80</v>
      </c>
      <c r="L74" s="120">
        <v>62</v>
      </c>
      <c r="M74" s="120">
        <v>79</v>
      </c>
      <c r="N74" s="120">
        <v>76</v>
      </c>
      <c r="O74" s="120">
        <v>88</v>
      </c>
      <c r="P74" s="120">
        <v>96</v>
      </c>
      <c r="Q74" s="120">
        <v>85</v>
      </c>
      <c r="R74" s="120">
        <v>78</v>
      </c>
      <c r="S74" s="120">
        <v>104</v>
      </c>
      <c r="T74" s="120">
        <v>102</v>
      </c>
      <c r="U74" s="120">
        <v>76</v>
      </c>
      <c r="V74" s="120">
        <v>97</v>
      </c>
      <c r="W74" s="229">
        <v>1511</v>
      </c>
    </row>
    <row r="75" spans="1:23" x14ac:dyDescent="0.25">
      <c r="A75" s="228" t="s">
        <v>462</v>
      </c>
      <c r="B75" s="120">
        <v>11</v>
      </c>
      <c r="C75" s="120">
        <v>12</v>
      </c>
      <c r="D75" s="120">
        <v>26</v>
      </c>
      <c r="E75" s="120">
        <v>16</v>
      </c>
      <c r="F75" s="120">
        <v>17</v>
      </c>
      <c r="G75" s="120">
        <v>20</v>
      </c>
      <c r="H75" s="120">
        <v>26</v>
      </c>
      <c r="I75" s="120">
        <v>24</v>
      </c>
      <c r="J75" s="120">
        <v>17</v>
      </c>
      <c r="K75" s="120">
        <v>27</v>
      </c>
      <c r="L75" s="120">
        <v>18</v>
      </c>
      <c r="M75" s="120">
        <v>20</v>
      </c>
      <c r="N75" s="120">
        <v>21</v>
      </c>
      <c r="O75" s="120">
        <v>29</v>
      </c>
      <c r="P75" s="120">
        <v>28</v>
      </c>
      <c r="Q75" s="120">
        <v>25</v>
      </c>
      <c r="R75" s="120">
        <v>25</v>
      </c>
      <c r="S75" s="120">
        <v>32</v>
      </c>
      <c r="T75" s="120">
        <v>28</v>
      </c>
      <c r="U75" s="120">
        <v>31</v>
      </c>
      <c r="V75" s="120">
        <v>21</v>
      </c>
      <c r="W75" s="229">
        <v>474</v>
      </c>
    </row>
    <row r="76" spans="1:23" x14ac:dyDescent="0.25">
      <c r="A76" s="228" t="s">
        <v>187</v>
      </c>
      <c r="B76" s="120">
        <v>7</v>
      </c>
      <c r="C76" s="120">
        <v>9</v>
      </c>
      <c r="D76" s="120">
        <v>12</v>
      </c>
      <c r="E76" s="120">
        <v>7</v>
      </c>
      <c r="F76" s="120">
        <v>8</v>
      </c>
      <c r="G76" s="120">
        <v>14</v>
      </c>
      <c r="H76" s="120">
        <v>8</v>
      </c>
      <c r="I76" s="120">
        <v>8</v>
      </c>
      <c r="J76" s="120">
        <v>3</v>
      </c>
      <c r="K76" s="120">
        <v>8</v>
      </c>
      <c r="L76" s="120">
        <v>1</v>
      </c>
      <c r="M76" s="120">
        <v>7</v>
      </c>
      <c r="N76" s="120">
        <v>6</v>
      </c>
      <c r="O76" s="120">
        <v>8</v>
      </c>
      <c r="P76" s="120">
        <v>10</v>
      </c>
      <c r="Q76" s="120">
        <v>7</v>
      </c>
      <c r="R76" s="120">
        <v>4</v>
      </c>
      <c r="S76" s="120">
        <v>7</v>
      </c>
      <c r="T76" s="120">
        <v>7</v>
      </c>
      <c r="U76" s="120">
        <v>5</v>
      </c>
      <c r="V76" s="120">
        <v>7</v>
      </c>
      <c r="W76" s="229">
        <v>153</v>
      </c>
    </row>
    <row r="77" spans="1:23" ht="12.75" customHeight="1" x14ac:dyDescent="0.25">
      <c r="A77" s="228" t="s">
        <v>177</v>
      </c>
      <c r="B77" s="120">
        <v>193</v>
      </c>
      <c r="C77" s="120">
        <v>161</v>
      </c>
      <c r="D77" s="120">
        <v>172</v>
      </c>
      <c r="E77" s="120">
        <v>161</v>
      </c>
      <c r="F77" s="120">
        <v>173</v>
      </c>
      <c r="G77" s="120">
        <v>164</v>
      </c>
      <c r="H77" s="120">
        <v>167</v>
      </c>
      <c r="I77" s="120">
        <v>158</v>
      </c>
      <c r="J77" s="120">
        <v>139</v>
      </c>
      <c r="K77" s="120">
        <v>163</v>
      </c>
      <c r="L77" s="120">
        <v>172</v>
      </c>
      <c r="M77" s="120">
        <v>172</v>
      </c>
      <c r="N77" s="120">
        <v>171</v>
      </c>
      <c r="O77" s="120">
        <v>149</v>
      </c>
      <c r="P77" s="120">
        <v>170</v>
      </c>
      <c r="Q77" s="120">
        <v>169</v>
      </c>
      <c r="R77" s="120">
        <v>160</v>
      </c>
      <c r="S77" s="120">
        <v>173</v>
      </c>
      <c r="T77" s="120">
        <v>158</v>
      </c>
      <c r="U77" s="120">
        <v>164</v>
      </c>
      <c r="V77" s="120">
        <v>143</v>
      </c>
      <c r="W77" s="229">
        <v>3452</v>
      </c>
    </row>
    <row r="78" spans="1:23" x14ac:dyDescent="0.25">
      <c r="A78" s="228" t="s">
        <v>189</v>
      </c>
      <c r="B78" s="120">
        <v>16</v>
      </c>
      <c r="C78" s="120">
        <v>12</v>
      </c>
      <c r="D78" s="120">
        <v>14</v>
      </c>
      <c r="E78" s="120">
        <v>13</v>
      </c>
      <c r="F78" s="120">
        <v>15</v>
      </c>
      <c r="G78" s="120">
        <v>13</v>
      </c>
      <c r="H78" s="120">
        <v>10</v>
      </c>
      <c r="I78" s="120">
        <v>15</v>
      </c>
      <c r="J78" s="120">
        <v>13</v>
      </c>
      <c r="K78" s="120">
        <v>16</v>
      </c>
      <c r="L78" s="120">
        <v>11</v>
      </c>
      <c r="M78" s="120">
        <v>12</v>
      </c>
      <c r="N78" s="120">
        <v>15</v>
      </c>
      <c r="O78" s="120">
        <v>13</v>
      </c>
      <c r="P78" s="120">
        <v>13</v>
      </c>
      <c r="Q78" s="120">
        <v>19</v>
      </c>
      <c r="R78" s="120">
        <v>18</v>
      </c>
      <c r="S78" s="120">
        <v>12</v>
      </c>
      <c r="T78" s="120">
        <v>10</v>
      </c>
      <c r="U78" s="120">
        <v>19</v>
      </c>
      <c r="V78" s="120">
        <v>17</v>
      </c>
      <c r="W78" s="229">
        <v>296</v>
      </c>
    </row>
    <row r="79" spans="1:23" x14ac:dyDescent="0.25">
      <c r="A79" s="228" t="s">
        <v>191</v>
      </c>
      <c r="B79" s="120">
        <v>20</v>
      </c>
      <c r="C79" s="120">
        <v>15</v>
      </c>
      <c r="D79" s="120">
        <v>14</v>
      </c>
      <c r="E79" s="120">
        <v>9</v>
      </c>
      <c r="F79" s="120">
        <v>22</v>
      </c>
      <c r="G79" s="120">
        <v>30</v>
      </c>
      <c r="H79" s="120">
        <v>17</v>
      </c>
      <c r="I79" s="120">
        <v>13</v>
      </c>
      <c r="J79" s="120">
        <v>18</v>
      </c>
      <c r="K79" s="120">
        <v>22</v>
      </c>
      <c r="L79" s="120">
        <v>16</v>
      </c>
      <c r="M79" s="120">
        <v>20</v>
      </c>
      <c r="N79" s="120">
        <v>16</v>
      </c>
      <c r="O79" s="120">
        <v>18</v>
      </c>
      <c r="P79" s="120">
        <v>19</v>
      </c>
      <c r="Q79" s="120">
        <v>13</v>
      </c>
      <c r="R79" s="120">
        <v>21</v>
      </c>
      <c r="S79" s="120">
        <v>15</v>
      </c>
      <c r="T79" s="120">
        <v>13</v>
      </c>
      <c r="U79" s="120">
        <v>11</v>
      </c>
      <c r="V79" s="120">
        <v>16</v>
      </c>
      <c r="W79" s="229">
        <v>358</v>
      </c>
    </row>
    <row r="80" spans="1:23" x14ac:dyDescent="0.25">
      <c r="A80" s="228" t="s">
        <v>463</v>
      </c>
      <c r="B80" s="120">
        <v>58</v>
      </c>
      <c r="C80" s="120">
        <v>54</v>
      </c>
      <c r="D80" s="120">
        <v>53</v>
      </c>
      <c r="E80" s="120">
        <v>61</v>
      </c>
      <c r="F80" s="120">
        <v>47</v>
      </c>
      <c r="G80" s="120">
        <v>53</v>
      </c>
      <c r="H80" s="120">
        <v>56</v>
      </c>
      <c r="I80" s="120">
        <v>58</v>
      </c>
      <c r="J80" s="120">
        <v>49</v>
      </c>
      <c r="K80" s="120">
        <v>49</v>
      </c>
      <c r="L80" s="120">
        <v>63</v>
      </c>
      <c r="M80" s="120">
        <v>49</v>
      </c>
      <c r="N80" s="120">
        <v>45</v>
      </c>
      <c r="O80" s="120">
        <v>44</v>
      </c>
      <c r="P80" s="120">
        <v>36</v>
      </c>
      <c r="Q80" s="120">
        <v>45</v>
      </c>
      <c r="R80" s="120">
        <v>44</v>
      </c>
      <c r="S80" s="120">
        <v>42</v>
      </c>
      <c r="T80" s="120">
        <v>18</v>
      </c>
      <c r="U80" s="120">
        <v>28</v>
      </c>
      <c r="V80" s="120">
        <v>28</v>
      </c>
      <c r="W80" s="229">
        <v>980</v>
      </c>
    </row>
    <row r="81" spans="1:23" x14ac:dyDescent="0.25">
      <c r="A81" s="228" t="s">
        <v>464</v>
      </c>
      <c r="B81" s="120">
        <v>1</v>
      </c>
      <c r="C81" s="120">
        <v>1</v>
      </c>
      <c r="D81" s="120">
        <v>0</v>
      </c>
      <c r="E81" s="120">
        <v>0</v>
      </c>
      <c r="F81" s="120">
        <v>0</v>
      </c>
      <c r="G81" s="120">
        <v>3</v>
      </c>
      <c r="H81" s="120">
        <v>0</v>
      </c>
      <c r="I81" s="120">
        <v>2</v>
      </c>
      <c r="J81" s="120">
        <v>0</v>
      </c>
      <c r="K81" s="120">
        <v>0</v>
      </c>
      <c r="L81" s="120">
        <v>2</v>
      </c>
      <c r="M81" s="120">
        <v>0</v>
      </c>
      <c r="N81" s="120">
        <v>0</v>
      </c>
      <c r="O81" s="120">
        <v>0</v>
      </c>
      <c r="P81" s="120">
        <v>1</v>
      </c>
      <c r="Q81" s="120">
        <v>0</v>
      </c>
      <c r="R81" s="120">
        <v>2</v>
      </c>
      <c r="S81" s="120">
        <v>0</v>
      </c>
      <c r="T81" s="120">
        <v>0</v>
      </c>
      <c r="U81" s="120">
        <v>0</v>
      </c>
      <c r="V81" s="120">
        <v>0</v>
      </c>
      <c r="W81" s="229">
        <v>12</v>
      </c>
    </row>
    <row r="82" spans="1:23" x14ac:dyDescent="0.25">
      <c r="A82" s="228" t="s">
        <v>465</v>
      </c>
      <c r="B82" s="120">
        <v>0</v>
      </c>
      <c r="C82" s="120">
        <v>0</v>
      </c>
      <c r="D82" s="120">
        <v>3</v>
      </c>
      <c r="E82" s="120">
        <v>0</v>
      </c>
      <c r="F82" s="120">
        <v>0</v>
      </c>
      <c r="G82" s="120">
        <v>1</v>
      </c>
      <c r="H82" s="120">
        <v>1</v>
      </c>
      <c r="I82" s="120">
        <v>0</v>
      </c>
      <c r="J82" s="120">
        <v>0</v>
      </c>
      <c r="K82" s="120">
        <v>0</v>
      </c>
      <c r="L82" s="120">
        <v>0</v>
      </c>
      <c r="M82" s="120">
        <v>0</v>
      </c>
      <c r="N82" s="120">
        <v>0</v>
      </c>
      <c r="O82" s="120">
        <v>2</v>
      </c>
      <c r="P82" s="120">
        <v>1</v>
      </c>
      <c r="Q82" s="120">
        <v>0</v>
      </c>
      <c r="R82" s="120">
        <v>0</v>
      </c>
      <c r="S82" s="120">
        <v>0</v>
      </c>
      <c r="T82" s="120">
        <v>2</v>
      </c>
      <c r="U82" s="120">
        <v>0</v>
      </c>
      <c r="V82" s="120">
        <v>1</v>
      </c>
      <c r="W82" s="229">
        <v>11</v>
      </c>
    </row>
    <row r="83" spans="1:23" x14ac:dyDescent="0.25">
      <c r="A83" s="228" t="s">
        <v>466</v>
      </c>
      <c r="B83" s="120">
        <v>0</v>
      </c>
      <c r="C83" s="120">
        <v>0</v>
      </c>
      <c r="D83" s="120">
        <v>0</v>
      </c>
      <c r="E83" s="120">
        <v>1</v>
      </c>
      <c r="F83" s="120">
        <v>0</v>
      </c>
      <c r="G83" s="120">
        <v>0</v>
      </c>
      <c r="H83" s="120">
        <v>1</v>
      </c>
      <c r="I83" s="120">
        <v>0</v>
      </c>
      <c r="J83" s="120">
        <v>0</v>
      </c>
      <c r="K83" s="120">
        <v>0</v>
      </c>
      <c r="L83" s="120">
        <v>1</v>
      </c>
      <c r="M83" s="120">
        <v>1</v>
      </c>
      <c r="N83" s="120">
        <v>0</v>
      </c>
      <c r="O83" s="120">
        <v>0</v>
      </c>
      <c r="P83" s="120">
        <v>0</v>
      </c>
      <c r="Q83" s="120">
        <v>0</v>
      </c>
      <c r="R83" s="120">
        <v>0</v>
      </c>
      <c r="S83" s="120">
        <v>0</v>
      </c>
      <c r="T83" s="120">
        <v>0</v>
      </c>
      <c r="U83" s="120">
        <v>0</v>
      </c>
      <c r="V83" s="120">
        <v>1</v>
      </c>
      <c r="W83" s="229">
        <v>5</v>
      </c>
    </row>
    <row r="84" spans="1:23" x14ac:dyDescent="0.25">
      <c r="A84" s="228" t="s">
        <v>467</v>
      </c>
      <c r="B84" s="120">
        <v>2</v>
      </c>
      <c r="C84" s="120">
        <v>0</v>
      </c>
      <c r="D84" s="120">
        <v>1</v>
      </c>
      <c r="E84" s="120">
        <v>0</v>
      </c>
      <c r="F84" s="120">
        <v>2</v>
      </c>
      <c r="G84" s="120">
        <v>0</v>
      </c>
      <c r="H84" s="120">
        <v>1</v>
      </c>
      <c r="I84" s="120">
        <v>0</v>
      </c>
      <c r="J84" s="120">
        <v>1</v>
      </c>
      <c r="K84" s="120">
        <v>0</v>
      </c>
      <c r="L84" s="120">
        <v>0</v>
      </c>
      <c r="M84" s="120">
        <v>1</v>
      </c>
      <c r="N84" s="120">
        <v>1</v>
      </c>
      <c r="O84" s="120">
        <v>0</v>
      </c>
      <c r="P84" s="120">
        <v>0</v>
      </c>
      <c r="Q84" s="120">
        <v>3</v>
      </c>
      <c r="R84" s="120">
        <v>1</v>
      </c>
      <c r="S84" s="120">
        <v>1</v>
      </c>
      <c r="T84" s="120">
        <v>3</v>
      </c>
      <c r="U84" s="120">
        <v>0</v>
      </c>
      <c r="V84" s="120">
        <v>0</v>
      </c>
      <c r="W84" s="229">
        <v>17</v>
      </c>
    </row>
    <row r="85" spans="1:23" x14ac:dyDescent="0.25">
      <c r="A85" s="228" t="s">
        <v>468</v>
      </c>
      <c r="B85" s="120">
        <v>0</v>
      </c>
      <c r="C85" s="120">
        <v>0</v>
      </c>
      <c r="D85" s="120">
        <v>0</v>
      </c>
      <c r="E85" s="120">
        <v>0</v>
      </c>
      <c r="F85" s="120">
        <v>0</v>
      </c>
      <c r="G85" s="120">
        <v>0</v>
      </c>
      <c r="H85" s="120">
        <v>0</v>
      </c>
      <c r="I85" s="120">
        <v>1</v>
      </c>
      <c r="J85" s="120">
        <v>0</v>
      </c>
      <c r="K85" s="120">
        <v>1</v>
      </c>
      <c r="L85" s="120">
        <v>0</v>
      </c>
      <c r="M85" s="120">
        <v>0</v>
      </c>
      <c r="N85" s="120">
        <v>0</v>
      </c>
      <c r="O85" s="120">
        <v>0</v>
      </c>
      <c r="P85" s="120">
        <v>0</v>
      </c>
      <c r="Q85" s="120">
        <v>0</v>
      </c>
      <c r="R85" s="120">
        <v>0</v>
      </c>
      <c r="S85" s="120">
        <v>1</v>
      </c>
      <c r="T85" s="120">
        <v>0</v>
      </c>
      <c r="U85" s="120">
        <v>0</v>
      </c>
      <c r="V85" s="120">
        <v>0</v>
      </c>
      <c r="W85" s="229">
        <v>3</v>
      </c>
    </row>
    <row r="86" spans="1:23" x14ac:dyDescent="0.25">
      <c r="A86" s="228" t="s">
        <v>469</v>
      </c>
      <c r="B86" s="120">
        <v>0</v>
      </c>
      <c r="C86" s="120">
        <v>0</v>
      </c>
      <c r="D86" s="120">
        <v>0</v>
      </c>
      <c r="E86" s="120">
        <v>0</v>
      </c>
      <c r="F86" s="120">
        <v>0</v>
      </c>
      <c r="G86" s="120">
        <v>0</v>
      </c>
      <c r="H86" s="120">
        <v>0</v>
      </c>
      <c r="I86" s="120">
        <v>0</v>
      </c>
      <c r="J86" s="120">
        <v>1</v>
      </c>
      <c r="K86" s="120">
        <v>0</v>
      </c>
      <c r="L86" s="120">
        <v>2</v>
      </c>
      <c r="M86" s="120">
        <v>0</v>
      </c>
      <c r="N86" s="120">
        <v>0</v>
      </c>
      <c r="O86" s="120">
        <v>0</v>
      </c>
      <c r="P86" s="120">
        <v>0</v>
      </c>
      <c r="Q86" s="120">
        <v>1</v>
      </c>
      <c r="R86" s="120">
        <v>1</v>
      </c>
      <c r="S86" s="120">
        <v>0</v>
      </c>
      <c r="T86" s="120">
        <v>0</v>
      </c>
      <c r="U86" s="120">
        <v>0</v>
      </c>
      <c r="V86" s="120">
        <v>0</v>
      </c>
      <c r="W86" s="229">
        <v>5</v>
      </c>
    </row>
    <row r="87" spans="1:23" x14ac:dyDescent="0.25">
      <c r="A87" s="228" t="s">
        <v>470</v>
      </c>
      <c r="B87" s="120">
        <v>0</v>
      </c>
      <c r="C87" s="120">
        <v>0</v>
      </c>
      <c r="D87" s="120">
        <v>1</v>
      </c>
      <c r="E87" s="120">
        <v>0</v>
      </c>
      <c r="F87" s="120">
        <v>0</v>
      </c>
      <c r="G87" s="120">
        <v>0</v>
      </c>
      <c r="H87" s="120">
        <v>2</v>
      </c>
      <c r="I87" s="120">
        <v>2</v>
      </c>
      <c r="J87" s="120">
        <v>1</v>
      </c>
      <c r="K87" s="120">
        <v>0</v>
      </c>
      <c r="L87" s="120">
        <v>2</v>
      </c>
      <c r="M87" s="120">
        <v>1</v>
      </c>
      <c r="N87" s="120">
        <v>1</v>
      </c>
      <c r="O87" s="120">
        <v>0</v>
      </c>
      <c r="P87" s="120">
        <v>0</v>
      </c>
      <c r="Q87" s="120">
        <v>1</v>
      </c>
      <c r="R87" s="120">
        <v>0</v>
      </c>
      <c r="S87" s="120">
        <v>0</v>
      </c>
      <c r="T87" s="120">
        <v>0</v>
      </c>
      <c r="U87" s="120">
        <v>1</v>
      </c>
      <c r="V87" s="120">
        <v>0</v>
      </c>
      <c r="W87" s="229">
        <v>12</v>
      </c>
    </row>
    <row r="88" spans="1:23" x14ac:dyDescent="0.25">
      <c r="A88" s="228" t="s">
        <v>471</v>
      </c>
      <c r="B88" s="120">
        <v>0</v>
      </c>
      <c r="C88" s="120">
        <v>0</v>
      </c>
      <c r="D88" s="120">
        <v>0</v>
      </c>
      <c r="E88" s="120">
        <v>0</v>
      </c>
      <c r="F88" s="120">
        <v>0</v>
      </c>
      <c r="G88" s="120">
        <v>0</v>
      </c>
      <c r="H88" s="120">
        <v>0</v>
      </c>
      <c r="I88" s="120">
        <v>0</v>
      </c>
      <c r="J88" s="120">
        <v>0</v>
      </c>
      <c r="K88" s="120">
        <v>0</v>
      </c>
      <c r="L88" s="120">
        <v>0</v>
      </c>
      <c r="M88" s="120">
        <v>0</v>
      </c>
      <c r="N88" s="120">
        <v>0</v>
      </c>
      <c r="O88" s="120">
        <v>0</v>
      </c>
      <c r="P88" s="120">
        <v>0</v>
      </c>
      <c r="Q88" s="120">
        <v>0</v>
      </c>
      <c r="R88" s="120">
        <v>0</v>
      </c>
      <c r="S88" s="120">
        <v>1</v>
      </c>
      <c r="T88" s="120">
        <v>0</v>
      </c>
      <c r="U88" s="120">
        <v>0</v>
      </c>
      <c r="V88" s="120">
        <v>0</v>
      </c>
      <c r="W88" s="229">
        <v>1</v>
      </c>
    </row>
    <row r="89" spans="1:23" x14ac:dyDescent="0.25">
      <c r="A89" s="228" t="s">
        <v>472</v>
      </c>
      <c r="B89" s="120">
        <v>0</v>
      </c>
      <c r="C89" s="120">
        <v>0</v>
      </c>
      <c r="D89" s="120">
        <v>0</v>
      </c>
      <c r="E89" s="120">
        <v>0</v>
      </c>
      <c r="F89" s="120">
        <v>0</v>
      </c>
      <c r="G89" s="120">
        <v>0</v>
      </c>
      <c r="H89" s="120">
        <v>0</v>
      </c>
      <c r="I89" s="120">
        <v>0</v>
      </c>
      <c r="J89" s="120">
        <v>0</v>
      </c>
      <c r="K89" s="120">
        <v>0</v>
      </c>
      <c r="L89" s="120">
        <v>0</v>
      </c>
      <c r="M89" s="120">
        <v>0</v>
      </c>
      <c r="N89" s="120">
        <v>0</v>
      </c>
      <c r="O89" s="120">
        <v>0</v>
      </c>
      <c r="P89" s="120">
        <v>1</v>
      </c>
      <c r="Q89" s="120">
        <v>0</v>
      </c>
      <c r="R89" s="120">
        <v>1</v>
      </c>
      <c r="S89" s="120">
        <v>0</v>
      </c>
      <c r="T89" s="120">
        <v>0</v>
      </c>
      <c r="U89" s="120">
        <v>0</v>
      </c>
      <c r="V89" s="120">
        <v>0</v>
      </c>
      <c r="W89" s="229">
        <v>2</v>
      </c>
    </row>
    <row r="90" spans="1:23" x14ac:dyDescent="0.25">
      <c r="A90" s="228" t="s">
        <v>473</v>
      </c>
      <c r="B90" s="120">
        <v>0</v>
      </c>
      <c r="C90" s="120">
        <v>0</v>
      </c>
      <c r="D90" s="120">
        <v>0</v>
      </c>
      <c r="E90" s="120">
        <v>1</v>
      </c>
      <c r="F90" s="120">
        <v>0</v>
      </c>
      <c r="G90" s="120">
        <v>0</v>
      </c>
      <c r="H90" s="120">
        <v>0</v>
      </c>
      <c r="I90" s="120">
        <v>0</v>
      </c>
      <c r="J90" s="120">
        <v>0</v>
      </c>
      <c r="K90" s="120">
        <v>0</v>
      </c>
      <c r="L90" s="120">
        <v>0</v>
      </c>
      <c r="M90" s="120">
        <v>0</v>
      </c>
      <c r="N90" s="120">
        <v>0</v>
      </c>
      <c r="O90" s="120">
        <v>0</v>
      </c>
      <c r="P90" s="120">
        <v>1</v>
      </c>
      <c r="Q90" s="120">
        <v>0</v>
      </c>
      <c r="R90" s="120">
        <v>0</v>
      </c>
      <c r="S90" s="120">
        <v>0</v>
      </c>
      <c r="T90" s="120">
        <v>0</v>
      </c>
      <c r="U90" s="120">
        <v>0</v>
      </c>
      <c r="V90" s="120">
        <v>0</v>
      </c>
      <c r="W90" s="229">
        <v>2</v>
      </c>
    </row>
    <row r="91" spans="1:23" x14ac:dyDescent="0.25">
      <c r="A91" s="228" t="s">
        <v>474</v>
      </c>
      <c r="B91" s="120">
        <v>0</v>
      </c>
      <c r="C91" s="120">
        <v>0</v>
      </c>
      <c r="D91" s="120">
        <v>1</v>
      </c>
      <c r="E91" s="120">
        <v>0</v>
      </c>
      <c r="F91" s="120">
        <v>0</v>
      </c>
      <c r="G91" s="120">
        <v>0</v>
      </c>
      <c r="H91" s="120">
        <v>0</v>
      </c>
      <c r="I91" s="120">
        <v>0</v>
      </c>
      <c r="J91" s="120">
        <v>0</v>
      </c>
      <c r="K91" s="120">
        <v>0</v>
      </c>
      <c r="L91" s="120">
        <v>0</v>
      </c>
      <c r="M91" s="120">
        <v>0</v>
      </c>
      <c r="N91" s="120">
        <v>0</v>
      </c>
      <c r="O91" s="120">
        <v>0</v>
      </c>
      <c r="P91" s="120">
        <v>0</v>
      </c>
      <c r="Q91" s="120">
        <v>0</v>
      </c>
      <c r="R91" s="120">
        <v>0</v>
      </c>
      <c r="S91" s="120">
        <v>0</v>
      </c>
      <c r="T91" s="120">
        <v>0</v>
      </c>
      <c r="U91" s="120">
        <v>0</v>
      </c>
      <c r="V91" s="120">
        <v>0</v>
      </c>
      <c r="W91" s="229">
        <v>1</v>
      </c>
    </row>
    <row r="92" spans="1:23" x14ac:dyDescent="0.25">
      <c r="A92" s="228" t="s">
        <v>475</v>
      </c>
      <c r="B92" s="120">
        <v>0</v>
      </c>
      <c r="C92" s="120">
        <v>0</v>
      </c>
      <c r="D92" s="120">
        <v>0</v>
      </c>
      <c r="E92" s="120">
        <v>1</v>
      </c>
      <c r="F92" s="120">
        <v>0</v>
      </c>
      <c r="G92" s="120">
        <v>0</v>
      </c>
      <c r="H92" s="120">
        <v>0</v>
      </c>
      <c r="I92" s="120">
        <v>0</v>
      </c>
      <c r="J92" s="120">
        <v>0</v>
      </c>
      <c r="K92" s="120">
        <v>0</v>
      </c>
      <c r="L92" s="120">
        <v>1</v>
      </c>
      <c r="M92" s="120">
        <v>0</v>
      </c>
      <c r="N92" s="120">
        <v>0</v>
      </c>
      <c r="O92" s="120">
        <v>1</v>
      </c>
      <c r="P92" s="120">
        <v>0</v>
      </c>
      <c r="Q92" s="120">
        <v>0</v>
      </c>
      <c r="R92" s="120">
        <v>0</v>
      </c>
      <c r="S92" s="120">
        <v>2</v>
      </c>
      <c r="T92" s="120">
        <v>1</v>
      </c>
      <c r="U92" s="120">
        <v>1</v>
      </c>
      <c r="V92" s="120">
        <v>1</v>
      </c>
      <c r="W92" s="229">
        <v>8</v>
      </c>
    </row>
    <row r="93" spans="1:23" x14ac:dyDescent="0.25">
      <c r="A93" s="228" t="s">
        <v>476</v>
      </c>
      <c r="B93" s="120">
        <v>0</v>
      </c>
      <c r="C93" s="120">
        <v>0</v>
      </c>
      <c r="D93" s="120">
        <v>0</v>
      </c>
      <c r="E93" s="120">
        <v>1</v>
      </c>
      <c r="F93" s="120">
        <v>0</v>
      </c>
      <c r="G93" s="120">
        <v>1</v>
      </c>
      <c r="H93" s="120">
        <v>0</v>
      </c>
      <c r="I93" s="120">
        <v>0</v>
      </c>
      <c r="J93" s="120">
        <v>0</v>
      </c>
      <c r="K93" s="120">
        <v>1</v>
      </c>
      <c r="L93" s="120">
        <v>1</v>
      </c>
      <c r="M93" s="120">
        <v>0</v>
      </c>
      <c r="N93" s="120">
        <v>1</v>
      </c>
      <c r="O93" s="120">
        <v>1</v>
      </c>
      <c r="P93" s="120">
        <v>0</v>
      </c>
      <c r="Q93" s="120">
        <v>1</v>
      </c>
      <c r="R93" s="120">
        <v>0</v>
      </c>
      <c r="S93" s="120">
        <v>0</v>
      </c>
      <c r="T93" s="120">
        <v>0</v>
      </c>
      <c r="U93" s="120">
        <v>0</v>
      </c>
      <c r="V93" s="120">
        <v>1</v>
      </c>
      <c r="W93" s="229">
        <v>8</v>
      </c>
    </row>
    <row r="94" spans="1:23" x14ac:dyDescent="0.25">
      <c r="A94" s="228" t="s">
        <v>477</v>
      </c>
      <c r="B94" s="120">
        <v>0</v>
      </c>
      <c r="C94" s="120">
        <v>0</v>
      </c>
      <c r="D94" s="120">
        <v>0</v>
      </c>
      <c r="E94" s="120">
        <v>0</v>
      </c>
      <c r="F94" s="120">
        <v>0</v>
      </c>
      <c r="G94" s="120">
        <v>0</v>
      </c>
      <c r="H94" s="120">
        <v>1</v>
      </c>
      <c r="I94" s="120">
        <v>0</v>
      </c>
      <c r="J94" s="120">
        <v>0</v>
      </c>
      <c r="K94" s="120">
        <v>0</v>
      </c>
      <c r="L94" s="120">
        <v>0</v>
      </c>
      <c r="M94" s="120">
        <v>0</v>
      </c>
      <c r="N94" s="120">
        <v>0</v>
      </c>
      <c r="O94" s="120">
        <v>0</v>
      </c>
      <c r="P94" s="120">
        <v>0</v>
      </c>
      <c r="Q94" s="120">
        <v>0</v>
      </c>
      <c r="R94" s="120">
        <v>0</v>
      </c>
      <c r="S94" s="120">
        <v>0</v>
      </c>
      <c r="T94" s="120">
        <v>0</v>
      </c>
      <c r="U94" s="120">
        <v>1</v>
      </c>
      <c r="V94" s="120">
        <v>0</v>
      </c>
      <c r="W94" s="229">
        <v>2</v>
      </c>
    </row>
    <row r="95" spans="1:23" x14ac:dyDescent="0.25">
      <c r="A95" s="228" t="s">
        <v>478</v>
      </c>
      <c r="B95" s="120">
        <v>8</v>
      </c>
      <c r="C95" s="120">
        <v>7</v>
      </c>
      <c r="D95" s="120">
        <v>12</v>
      </c>
      <c r="E95" s="120">
        <v>10</v>
      </c>
      <c r="F95" s="120">
        <v>9</v>
      </c>
      <c r="G95" s="120">
        <v>8</v>
      </c>
      <c r="H95" s="120">
        <v>18</v>
      </c>
      <c r="I95" s="120">
        <v>13</v>
      </c>
      <c r="J95" s="120">
        <v>14</v>
      </c>
      <c r="K95" s="120">
        <v>10</v>
      </c>
      <c r="L95" s="120">
        <v>15</v>
      </c>
      <c r="M95" s="120">
        <v>7</v>
      </c>
      <c r="N95" s="120">
        <v>8</v>
      </c>
      <c r="O95" s="120">
        <v>19</v>
      </c>
      <c r="P95" s="120">
        <v>15</v>
      </c>
      <c r="Q95" s="120">
        <v>12</v>
      </c>
      <c r="R95" s="120">
        <v>16</v>
      </c>
      <c r="S95" s="120">
        <v>11</v>
      </c>
      <c r="T95" s="120">
        <v>16</v>
      </c>
      <c r="U95" s="120">
        <v>11</v>
      </c>
      <c r="V95" s="120">
        <v>8</v>
      </c>
      <c r="W95" s="229">
        <v>247</v>
      </c>
    </row>
    <row r="96" spans="1:23" x14ac:dyDescent="0.25">
      <c r="A96" s="228" t="s">
        <v>479</v>
      </c>
      <c r="B96" s="120">
        <v>4</v>
      </c>
      <c r="C96" s="120">
        <v>4</v>
      </c>
      <c r="D96" s="120">
        <v>3</v>
      </c>
      <c r="E96" s="120">
        <v>2</v>
      </c>
      <c r="F96" s="120">
        <v>2</v>
      </c>
      <c r="G96" s="120">
        <v>1</v>
      </c>
      <c r="H96" s="120">
        <v>2</v>
      </c>
      <c r="I96" s="120">
        <v>0</v>
      </c>
      <c r="J96" s="120">
        <v>1</v>
      </c>
      <c r="K96" s="120">
        <v>1</v>
      </c>
      <c r="L96" s="120">
        <v>1</v>
      </c>
      <c r="M96" s="120">
        <v>0</v>
      </c>
      <c r="N96" s="120">
        <v>4</v>
      </c>
      <c r="O96" s="120">
        <v>2</v>
      </c>
      <c r="P96" s="120">
        <v>0</v>
      </c>
      <c r="Q96" s="120">
        <v>0</v>
      </c>
      <c r="R96" s="120">
        <v>3</v>
      </c>
      <c r="S96" s="120">
        <v>1</v>
      </c>
      <c r="T96" s="120">
        <v>0</v>
      </c>
      <c r="U96" s="120">
        <v>2</v>
      </c>
      <c r="V96" s="120">
        <v>1</v>
      </c>
      <c r="W96" s="229">
        <v>34</v>
      </c>
    </row>
    <row r="97" spans="1:23" ht="12.75" customHeight="1" x14ac:dyDescent="0.25">
      <c r="A97" s="228" t="s">
        <v>480</v>
      </c>
      <c r="B97" s="120">
        <v>0</v>
      </c>
      <c r="C97" s="120">
        <v>0</v>
      </c>
      <c r="D97" s="120">
        <v>0</v>
      </c>
      <c r="E97" s="120">
        <v>0</v>
      </c>
      <c r="F97" s="120">
        <v>0</v>
      </c>
      <c r="G97" s="120">
        <v>0</v>
      </c>
      <c r="H97" s="120">
        <v>0</v>
      </c>
      <c r="I97" s="120">
        <v>1</v>
      </c>
      <c r="J97" s="120">
        <v>0</v>
      </c>
      <c r="K97" s="120">
        <v>0</v>
      </c>
      <c r="L97" s="120">
        <v>0</v>
      </c>
      <c r="M97" s="120">
        <v>0</v>
      </c>
      <c r="N97" s="120">
        <v>0</v>
      </c>
      <c r="O97" s="120">
        <v>0</v>
      </c>
      <c r="P97" s="120">
        <v>0</v>
      </c>
      <c r="Q97" s="120">
        <v>0</v>
      </c>
      <c r="R97" s="120">
        <v>0</v>
      </c>
      <c r="S97" s="120">
        <v>0</v>
      </c>
      <c r="T97" s="120">
        <v>0</v>
      </c>
      <c r="U97" s="120">
        <v>0</v>
      </c>
      <c r="V97" s="120">
        <v>0</v>
      </c>
      <c r="W97" s="229">
        <v>1</v>
      </c>
    </row>
    <row r="98" spans="1:23" ht="12.75" customHeight="1" x14ac:dyDescent="0.25">
      <c r="A98" s="228" t="s">
        <v>481</v>
      </c>
      <c r="B98" s="120">
        <v>1</v>
      </c>
      <c r="C98" s="120">
        <v>4</v>
      </c>
      <c r="D98" s="120">
        <v>2</v>
      </c>
      <c r="E98" s="120">
        <v>1</v>
      </c>
      <c r="F98" s="120">
        <v>2</v>
      </c>
      <c r="G98" s="120">
        <v>2</v>
      </c>
      <c r="H98" s="120">
        <v>4</v>
      </c>
      <c r="I98" s="120">
        <v>0</v>
      </c>
      <c r="J98" s="120">
        <v>5</v>
      </c>
      <c r="K98" s="120">
        <v>3</v>
      </c>
      <c r="L98" s="120">
        <v>0</v>
      </c>
      <c r="M98" s="120">
        <v>1</v>
      </c>
      <c r="N98" s="120">
        <v>2</v>
      </c>
      <c r="O98" s="120">
        <v>1</v>
      </c>
      <c r="P98" s="120">
        <v>2</v>
      </c>
      <c r="Q98" s="120">
        <v>1</v>
      </c>
      <c r="R98" s="120">
        <v>0</v>
      </c>
      <c r="S98" s="120">
        <v>10</v>
      </c>
      <c r="T98" s="120">
        <v>2</v>
      </c>
      <c r="U98" s="120">
        <v>2</v>
      </c>
      <c r="V98" s="120">
        <v>2</v>
      </c>
      <c r="W98" s="229">
        <v>47</v>
      </c>
    </row>
    <row r="99" spans="1:23" ht="21.75" customHeight="1" x14ac:dyDescent="0.25">
      <c r="A99" s="228" t="s">
        <v>482</v>
      </c>
      <c r="B99" s="120">
        <v>0</v>
      </c>
      <c r="C99" s="120">
        <v>1</v>
      </c>
      <c r="D99" s="120">
        <v>0</v>
      </c>
      <c r="E99" s="120">
        <v>2</v>
      </c>
      <c r="F99" s="120">
        <v>1</v>
      </c>
      <c r="G99" s="120">
        <v>0</v>
      </c>
      <c r="H99" s="120">
        <v>2</v>
      </c>
      <c r="I99" s="120">
        <v>0</v>
      </c>
      <c r="J99" s="120">
        <v>0</v>
      </c>
      <c r="K99" s="120">
        <v>2</v>
      </c>
      <c r="L99" s="120">
        <v>1</v>
      </c>
      <c r="M99" s="120">
        <v>2</v>
      </c>
      <c r="N99" s="120">
        <v>1</v>
      </c>
      <c r="O99" s="120">
        <v>1</v>
      </c>
      <c r="P99" s="120">
        <v>1</v>
      </c>
      <c r="Q99" s="120">
        <v>1</v>
      </c>
      <c r="R99" s="120">
        <v>0</v>
      </c>
      <c r="S99" s="120">
        <v>2</v>
      </c>
      <c r="T99" s="120">
        <v>0</v>
      </c>
      <c r="U99" s="120">
        <v>1</v>
      </c>
      <c r="V99" s="120">
        <v>0</v>
      </c>
      <c r="W99" s="229">
        <v>18</v>
      </c>
    </row>
    <row r="100" spans="1:23" x14ac:dyDescent="0.25">
      <c r="A100" s="228" t="s">
        <v>483</v>
      </c>
      <c r="B100" s="120">
        <v>0</v>
      </c>
      <c r="C100" s="120">
        <v>0</v>
      </c>
      <c r="D100" s="120">
        <v>0</v>
      </c>
      <c r="E100" s="120">
        <v>0</v>
      </c>
      <c r="F100" s="120">
        <v>0</v>
      </c>
      <c r="G100" s="120">
        <v>0</v>
      </c>
      <c r="H100" s="120">
        <v>0</v>
      </c>
      <c r="I100" s="120">
        <v>0</v>
      </c>
      <c r="J100" s="120">
        <v>0</v>
      </c>
      <c r="K100" s="120">
        <v>1</v>
      </c>
      <c r="L100" s="120">
        <v>1</v>
      </c>
      <c r="M100" s="120">
        <v>0</v>
      </c>
      <c r="N100" s="120">
        <v>0</v>
      </c>
      <c r="O100" s="120">
        <v>0</v>
      </c>
      <c r="P100" s="120">
        <v>0</v>
      </c>
      <c r="Q100" s="120">
        <v>2</v>
      </c>
      <c r="R100" s="120">
        <v>1</v>
      </c>
      <c r="S100" s="120">
        <v>4</v>
      </c>
      <c r="T100" s="120">
        <v>0</v>
      </c>
      <c r="U100" s="120">
        <v>0</v>
      </c>
      <c r="V100" s="120">
        <v>1</v>
      </c>
      <c r="W100" s="229">
        <v>10</v>
      </c>
    </row>
    <row r="101" spans="1:23" ht="12.75" customHeight="1" x14ac:dyDescent="0.25">
      <c r="A101" s="228" t="s">
        <v>484</v>
      </c>
      <c r="B101" s="120">
        <v>0</v>
      </c>
      <c r="C101" s="120">
        <v>1</v>
      </c>
      <c r="D101" s="120">
        <v>0</v>
      </c>
      <c r="E101" s="120">
        <v>0</v>
      </c>
      <c r="F101" s="120">
        <v>0</v>
      </c>
      <c r="G101" s="120">
        <v>0</v>
      </c>
      <c r="H101" s="120">
        <v>0</v>
      </c>
      <c r="I101" s="120">
        <v>0</v>
      </c>
      <c r="J101" s="120">
        <v>0</v>
      </c>
      <c r="K101" s="120">
        <v>0</v>
      </c>
      <c r="L101" s="120">
        <v>0</v>
      </c>
      <c r="M101" s="120">
        <v>0</v>
      </c>
      <c r="N101" s="120">
        <v>0</v>
      </c>
      <c r="O101" s="120">
        <v>0</v>
      </c>
      <c r="P101" s="120">
        <v>1</v>
      </c>
      <c r="Q101" s="120">
        <v>0</v>
      </c>
      <c r="R101" s="120">
        <v>0</v>
      </c>
      <c r="S101" s="120">
        <v>0</v>
      </c>
      <c r="T101" s="120">
        <v>0</v>
      </c>
      <c r="U101" s="120">
        <v>0</v>
      </c>
      <c r="V101" s="120">
        <v>0</v>
      </c>
      <c r="W101" s="229">
        <v>2</v>
      </c>
    </row>
    <row r="102" spans="1:23" x14ac:dyDescent="0.25">
      <c r="A102" s="228" t="s">
        <v>485</v>
      </c>
      <c r="B102" s="120">
        <v>1</v>
      </c>
      <c r="C102" s="120">
        <v>0</v>
      </c>
      <c r="D102" s="120">
        <v>1</v>
      </c>
      <c r="E102" s="120">
        <v>0</v>
      </c>
      <c r="F102" s="120">
        <v>0</v>
      </c>
      <c r="G102" s="120">
        <v>0</v>
      </c>
      <c r="H102" s="120">
        <v>0</v>
      </c>
      <c r="I102" s="120">
        <v>0</v>
      </c>
      <c r="J102" s="120">
        <v>0</v>
      </c>
      <c r="K102" s="120">
        <v>0</v>
      </c>
      <c r="L102" s="120">
        <v>0</v>
      </c>
      <c r="M102" s="120">
        <v>0</v>
      </c>
      <c r="N102" s="120">
        <v>0</v>
      </c>
      <c r="O102" s="120">
        <v>0</v>
      </c>
      <c r="P102" s="120">
        <v>0</v>
      </c>
      <c r="Q102" s="120">
        <v>0</v>
      </c>
      <c r="R102" s="120">
        <v>0</v>
      </c>
      <c r="S102" s="120">
        <v>0</v>
      </c>
      <c r="T102" s="120">
        <v>0</v>
      </c>
      <c r="U102" s="120">
        <v>0</v>
      </c>
      <c r="V102" s="120">
        <v>0</v>
      </c>
      <c r="W102" s="229">
        <v>2</v>
      </c>
    </row>
    <row r="103" spans="1:23" x14ac:dyDescent="0.25">
      <c r="A103" s="228" t="s">
        <v>486</v>
      </c>
      <c r="B103" s="120">
        <v>1</v>
      </c>
      <c r="C103" s="120">
        <v>0</v>
      </c>
      <c r="D103" s="120">
        <v>1</v>
      </c>
      <c r="E103" s="120">
        <v>0</v>
      </c>
      <c r="F103" s="120">
        <v>0</v>
      </c>
      <c r="G103" s="120">
        <v>2</v>
      </c>
      <c r="H103" s="120">
        <v>0</v>
      </c>
      <c r="I103" s="120">
        <v>0</v>
      </c>
      <c r="J103" s="120">
        <v>0</v>
      </c>
      <c r="K103" s="120">
        <v>0</v>
      </c>
      <c r="L103" s="120">
        <v>0</v>
      </c>
      <c r="M103" s="120">
        <v>0</v>
      </c>
      <c r="N103" s="120">
        <v>0</v>
      </c>
      <c r="O103" s="120">
        <v>0</v>
      </c>
      <c r="P103" s="120">
        <v>0</v>
      </c>
      <c r="Q103" s="120">
        <v>0</v>
      </c>
      <c r="R103" s="120">
        <v>0</v>
      </c>
      <c r="S103" s="120">
        <v>0</v>
      </c>
      <c r="T103" s="120">
        <v>0</v>
      </c>
      <c r="U103" s="120">
        <v>1</v>
      </c>
      <c r="V103" s="120">
        <v>0</v>
      </c>
      <c r="W103" s="229">
        <v>5</v>
      </c>
    </row>
    <row r="104" spans="1:23" x14ac:dyDescent="0.25">
      <c r="A104" s="228" t="s">
        <v>487</v>
      </c>
      <c r="B104" s="120">
        <v>2</v>
      </c>
      <c r="C104" s="120">
        <v>4</v>
      </c>
      <c r="D104" s="120">
        <v>2</v>
      </c>
      <c r="E104" s="120">
        <v>1</v>
      </c>
      <c r="F104" s="120">
        <v>1</v>
      </c>
      <c r="G104" s="120">
        <v>0</v>
      </c>
      <c r="H104" s="120">
        <v>0</v>
      </c>
      <c r="I104" s="120">
        <v>1</v>
      </c>
      <c r="J104" s="120">
        <v>0</v>
      </c>
      <c r="K104" s="120">
        <v>2</v>
      </c>
      <c r="L104" s="120">
        <v>1</v>
      </c>
      <c r="M104" s="120">
        <v>1</v>
      </c>
      <c r="N104" s="120">
        <v>1</v>
      </c>
      <c r="O104" s="120">
        <v>0</v>
      </c>
      <c r="P104" s="120">
        <v>2</v>
      </c>
      <c r="Q104" s="120">
        <v>0</v>
      </c>
      <c r="R104" s="120">
        <v>1</v>
      </c>
      <c r="S104" s="120">
        <v>2</v>
      </c>
      <c r="T104" s="120">
        <v>0</v>
      </c>
      <c r="U104" s="120">
        <v>2</v>
      </c>
      <c r="V104" s="120">
        <v>2</v>
      </c>
      <c r="W104" s="229">
        <v>25</v>
      </c>
    </row>
    <row r="105" spans="1:23" x14ac:dyDescent="0.25">
      <c r="A105" s="228" t="s">
        <v>488</v>
      </c>
      <c r="B105" s="120">
        <v>0</v>
      </c>
      <c r="C105" s="120">
        <v>2</v>
      </c>
      <c r="D105" s="120">
        <v>0</v>
      </c>
      <c r="E105" s="120">
        <v>0</v>
      </c>
      <c r="F105" s="120">
        <v>0</v>
      </c>
      <c r="G105" s="120">
        <v>0</v>
      </c>
      <c r="H105" s="120">
        <v>0</v>
      </c>
      <c r="I105" s="120">
        <v>1</v>
      </c>
      <c r="J105" s="120">
        <v>0</v>
      </c>
      <c r="K105" s="120">
        <v>0</v>
      </c>
      <c r="L105" s="120">
        <v>0</v>
      </c>
      <c r="M105" s="120">
        <v>0</v>
      </c>
      <c r="N105" s="120">
        <v>0</v>
      </c>
      <c r="O105" s="120">
        <v>0</v>
      </c>
      <c r="P105" s="120">
        <v>0</v>
      </c>
      <c r="Q105" s="120">
        <v>0</v>
      </c>
      <c r="R105" s="120">
        <v>0</v>
      </c>
      <c r="S105" s="120">
        <v>0</v>
      </c>
      <c r="T105" s="120">
        <v>1</v>
      </c>
      <c r="U105" s="120">
        <v>1</v>
      </c>
      <c r="V105" s="120">
        <v>0</v>
      </c>
      <c r="W105" s="229">
        <v>5</v>
      </c>
    </row>
    <row r="106" spans="1:23" x14ac:dyDescent="0.25">
      <c r="A106" s="228" t="s">
        <v>489</v>
      </c>
      <c r="B106" s="120">
        <v>2</v>
      </c>
      <c r="C106" s="120">
        <v>2</v>
      </c>
      <c r="D106" s="120">
        <v>2</v>
      </c>
      <c r="E106" s="120">
        <v>3</v>
      </c>
      <c r="F106" s="120">
        <v>1</v>
      </c>
      <c r="G106" s="120">
        <v>0</v>
      </c>
      <c r="H106" s="120">
        <v>0</v>
      </c>
      <c r="I106" s="120">
        <v>1</v>
      </c>
      <c r="J106" s="120">
        <v>1</v>
      </c>
      <c r="K106" s="120">
        <v>0</v>
      </c>
      <c r="L106" s="120">
        <v>1</v>
      </c>
      <c r="M106" s="120">
        <v>0</v>
      </c>
      <c r="N106" s="120">
        <v>0</v>
      </c>
      <c r="O106" s="120">
        <v>1</v>
      </c>
      <c r="P106" s="120">
        <v>3</v>
      </c>
      <c r="Q106" s="120">
        <v>1</v>
      </c>
      <c r="R106" s="120">
        <v>1</v>
      </c>
      <c r="S106" s="120">
        <v>2</v>
      </c>
      <c r="T106" s="120">
        <v>0</v>
      </c>
      <c r="U106" s="120">
        <v>2</v>
      </c>
      <c r="V106" s="120">
        <v>0</v>
      </c>
      <c r="W106" s="229">
        <v>23</v>
      </c>
    </row>
    <row r="107" spans="1:23" x14ac:dyDescent="0.25">
      <c r="A107" s="228" t="s">
        <v>490</v>
      </c>
      <c r="B107" s="120">
        <v>0</v>
      </c>
      <c r="C107" s="120">
        <v>1</v>
      </c>
      <c r="D107" s="120">
        <v>1</v>
      </c>
      <c r="E107" s="120">
        <v>0</v>
      </c>
      <c r="F107" s="120">
        <v>0</v>
      </c>
      <c r="G107" s="120">
        <v>0</v>
      </c>
      <c r="H107" s="120">
        <v>1</v>
      </c>
      <c r="I107" s="120">
        <v>0</v>
      </c>
      <c r="J107" s="120">
        <v>0</v>
      </c>
      <c r="K107" s="120">
        <v>0</v>
      </c>
      <c r="L107" s="120">
        <v>1</v>
      </c>
      <c r="M107" s="120">
        <v>0</v>
      </c>
      <c r="N107" s="120">
        <v>0</v>
      </c>
      <c r="O107" s="120">
        <v>0</v>
      </c>
      <c r="P107" s="120">
        <v>0</v>
      </c>
      <c r="Q107" s="120">
        <v>1</v>
      </c>
      <c r="R107" s="120">
        <v>0</v>
      </c>
      <c r="S107" s="120">
        <v>0</v>
      </c>
      <c r="T107" s="120">
        <v>0</v>
      </c>
      <c r="U107" s="120">
        <v>0</v>
      </c>
      <c r="V107" s="120">
        <v>0</v>
      </c>
      <c r="W107" s="229">
        <v>5</v>
      </c>
    </row>
    <row r="108" spans="1:23" x14ac:dyDescent="0.25">
      <c r="A108" s="228" t="s">
        <v>491</v>
      </c>
      <c r="B108" s="120">
        <v>0</v>
      </c>
      <c r="C108" s="120">
        <v>0</v>
      </c>
      <c r="D108" s="120">
        <v>0</v>
      </c>
      <c r="E108" s="120">
        <v>0</v>
      </c>
      <c r="F108" s="120">
        <v>0</v>
      </c>
      <c r="G108" s="120">
        <v>0</v>
      </c>
      <c r="H108" s="120">
        <v>0</v>
      </c>
      <c r="I108" s="120">
        <v>0</v>
      </c>
      <c r="J108" s="120">
        <v>1</v>
      </c>
      <c r="K108" s="120">
        <v>0</v>
      </c>
      <c r="L108" s="120">
        <v>1</v>
      </c>
      <c r="M108" s="120">
        <v>0</v>
      </c>
      <c r="N108" s="120">
        <v>0</v>
      </c>
      <c r="O108" s="120">
        <v>0</v>
      </c>
      <c r="P108" s="120">
        <v>0</v>
      </c>
      <c r="Q108" s="120">
        <v>0</v>
      </c>
      <c r="R108" s="120">
        <v>0</v>
      </c>
      <c r="S108" s="120">
        <v>0</v>
      </c>
      <c r="T108" s="120">
        <v>0</v>
      </c>
      <c r="U108" s="120">
        <v>0</v>
      </c>
      <c r="V108" s="120">
        <v>0</v>
      </c>
      <c r="W108" s="229">
        <v>2</v>
      </c>
    </row>
    <row r="109" spans="1:23" x14ac:dyDescent="0.25">
      <c r="A109" s="228" t="s">
        <v>492</v>
      </c>
      <c r="B109" s="120">
        <v>148</v>
      </c>
      <c r="C109" s="120">
        <v>102</v>
      </c>
      <c r="D109" s="120">
        <v>88</v>
      </c>
      <c r="E109" s="120">
        <v>96</v>
      </c>
      <c r="F109" s="120">
        <v>86</v>
      </c>
      <c r="G109" s="120">
        <v>106</v>
      </c>
      <c r="H109" s="120">
        <v>108</v>
      </c>
      <c r="I109" s="120">
        <v>142</v>
      </c>
      <c r="J109" s="120">
        <v>100</v>
      </c>
      <c r="K109" s="120">
        <v>112</v>
      </c>
      <c r="L109" s="120">
        <v>116</v>
      </c>
      <c r="M109" s="120">
        <v>128</v>
      </c>
      <c r="N109" s="120">
        <v>130</v>
      </c>
      <c r="O109" s="120">
        <v>120</v>
      </c>
      <c r="P109" s="120">
        <v>132</v>
      </c>
      <c r="Q109" s="120">
        <v>188</v>
      </c>
      <c r="R109" s="120">
        <v>200</v>
      </c>
      <c r="S109" s="120">
        <v>162</v>
      </c>
      <c r="T109" s="120">
        <v>156</v>
      </c>
      <c r="U109" s="120">
        <v>194</v>
      </c>
      <c r="V109" s="120">
        <v>190</v>
      </c>
      <c r="W109" s="229">
        <v>2804</v>
      </c>
    </row>
    <row r="110" spans="1:23" x14ac:dyDescent="0.25">
      <c r="A110" s="228" t="s">
        <v>493</v>
      </c>
      <c r="B110" s="120">
        <v>150</v>
      </c>
      <c r="C110" s="120">
        <v>152</v>
      </c>
      <c r="D110" s="120">
        <v>204</v>
      </c>
      <c r="E110" s="120">
        <v>168</v>
      </c>
      <c r="F110" s="120">
        <v>224</v>
      </c>
      <c r="G110" s="120">
        <v>234</v>
      </c>
      <c r="H110" s="120">
        <v>200</v>
      </c>
      <c r="I110" s="120">
        <v>194</v>
      </c>
      <c r="J110" s="120">
        <v>194</v>
      </c>
      <c r="K110" s="120">
        <v>286</v>
      </c>
      <c r="L110" s="120">
        <v>270</v>
      </c>
      <c r="M110" s="120">
        <v>280</v>
      </c>
      <c r="N110" s="120">
        <v>208</v>
      </c>
      <c r="O110" s="120">
        <v>276</v>
      </c>
      <c r="P110" s="120">
        <v>238</v>
      </c>
      <c r="Q110" s="120">
        <v>378</v>
      </c>
      <c r="R110" s="120">
        <v>418</v>
      </c>
      <c r="S110" s="120">
        <v>526</v>
      </c>
      <c r="T110" s="120">
        <v>512</v>
      </c>
      <c r="U110" s="120">
        <v>530</v>
      </c>
      <c r="V110" s="120">
        <v>512</v>
      </c>
      <c r="W110" s="229">
        <v>6154</v>
      </c>
    </row>
    <row r="111" spans="1:23" x14ac:dyDescent="0.25">
      <c r="A111" s="228" t="s">
        <v>494</v>
      </c>
      <c r="B111" s="120">
        <v>390</v>
      </c>
      <c r="C111" s="120">
        <v>378</v>
      </c>
      <c r="D111" s="120">
        <v>356</v>
      </c>
      <c r="E111" s="120">
        <v>418</v>
      </c>
      <c r="F111" s="120">
        <v>336</v>
      </c>
      <c r="G111" s="120">
        <v>344</v>
      </c>
      <c r="H111" s="120">
        <v>300</v>
      </c>
      <c r="I111" s="120">
        <v>292</v>
      </c>
      <c r="J111" s="120">
        <v>222</v>
      </c>
      <c r="K111" s="120">
        <v>296</v>
      </c>
      <c r="L111" s="120">
        <v>250</v>
      </c>
      <c r="M111" s="120">
        <v>212</v>
      </c>
      <c r="N111" s="120">
        <v>220</v>
      </c>
      <c r="O111" s="120">
        <v>222</v>
      </c>
      <c r="P111" s="120">
        <v>182</v>
      </c>
      <c r="Q111" s="120">
        <v>180</v>
      </c>
      <c r="R111" s="120">
        <v>148</v>
      </c>
      <c r="S111" s="120">
        <v>162</v>
      </c>
      <c r="T111" s="120">
        <v>162</v>
      </c>
      <c r="U111" s="120">
        <v>196</v>
      </c>
      <c r="V111" s="120">
        <v>180</v>
      </c>
      <c r="W111" s="229">
        <v>5446</v>
      </c>
    </row>
    <row r="112" spans="1:23" x14ac:dyDescent="0.25">
      <c r="A112" s="228" t="s">
        <v>495</v>
      </c>
      <c r="B112" s="120">
        <v>0</v>
      </c>
      <c r="C112" s="120">
        <v>1</v>
      </c>
      <c r="D112" s="120">
        <v>0</v>
      </c>
      <c r="E112" s="120">
        <v>0</v>
      </c>
      <c r="F112" s="120">
        <v>0</v>
      </c>
      <c r="G112" s="120">
        <v>0</v>
      </c>
      <c r="H112" s="120">
        <v>0</v>
      </c>
      <c r="I112" s="120">
        <v>0</v>
      </c>
      <c r="J112" s="120">
        <v>1</v>
      </c>
      <c r="K112" s="120">
        <v>1</v>
      </c>
      <c r="L112" s="120">
        <v>0</v>
      </c>
      <c r="M112" s="120">
        <v>0</v>
      </c>
      <c r="N112" s="120">
        <v>0</v>
      </c>
      <c r="O112" s="120">
        <v>0</v>
      </c>
      <c r="P112" s="120">
        <v>1</v>
      </c>
      <c r="Q112" s="120">
        <v>0</v>
      </c>
      <c r="R112" s="120">
        <v>0</v>
      </c>
      <c r="S112" s="120">
        <v>0</v>
      </c>
      <c r="T112" s="120">
        <v>0</v>
      </c>
      <c r="U112" s="120">
        <v>0</v>
      </c>
      <c r="V112" s="120">
        <v>1</v>
      </c>
      <c r="W112" s="229">
        <v>5</v>
      </c>
    </row>
    <row r="113" spans="1:23" x14ac:dyDescent="0.25">
      <c r="A113" s="228" t="s">
        <v>496</v>
      </c>
      <c r="B113" s="120">
        <v>0</v>
      </c>
      <c r="C113" s="120">
        <v>0</v>
      </c>
      <c r="D113" s="120">
        <v>0</v>
      </c>
      <c r="E113" s="120">
        <v>0</v>
      </c>
      <c r="F113" s="120">
        <v>1</v>
      </c>
      <c r="G113" s="120">
        <v>0</v>
      </c>
      <c r="H113" s="120">
        <v>0</v>
      </c>
      <c r="I113" s="120">
        <v>0</v>
      </c>
      <c r="J113" s="120">
        <v>0</v>
      </c>
      <c r="K113" s="120">
        <v>0</v>
      </c>
      <c r="L113" s="120">
        <v>0</v>
      </c>
      <c r="M113" s="120">
        <v>0</v>
      </c>
      <c r="N113" s="120">
        <v>0</v>
      </c>
      <c r="O113" s="120">
        <v>1</v>
      </c>
      <c r="P113" s="120">
        <v>0</v>
      </c>
      <c r="Q113" s="120">
        <v>0</v>
      </c>
      <c r="R113" s="120">
        <v>0</v>
      </c>
      <c r="S113" s="120">
        <v>0</v>
      </c>
      <c r="T113" s="120">
        <v>0</v>
      </c>
      <c r="U113" s="120">
        <v>0</v>
      </c>
      <c r="V113" s="120">
        <v>0</v>
      </c>
      <c r="W113" s="229">
        <v>2</v>
      </c>
    </row>
    <row r="114" spans="1:23" x14ac:dyDescent="0.25">
      <c r="A114" s="228" t="s">
        <v>497</v>
      </c>
      <c r="B114" s="120">
        <v>2</v>
      </c>
      <c r="C114" s="120">
        <v>1</v>
      </c>
      <c r="D114" s="120">
        <v>3</v>
      </c>
      <c r="E114" s="120">
        <v>3</v>
      </c>
      <c r="F114" s="120">
        <v>8</v>
      </c>
      <c r="G114" s="120">
        <v>2</v>
      </c>
      <c r="H114" s="120">
        <v>2</v>
      </c>
      <c r="I114" s="120">
        <v>2</v>
      </c>
      <c r="J114" s="120">
        <v>5</v>
      </c>
      <c r="K114" s="120">
        <v>5</v>
      </c>
      <c r="L114" s="120">
        <v>6</v>
      </c>
      <c r="M114" s="120">
        <v>4</v>
      </c>
      <c r="N114" s="120">
        <v>3</v>
      </c>
      <c r="O114" s="120">
        <v>1</v>
      </c>
      <c r="P114" s="120">
        <v>1</v>
      </c>
      <c r="Q114" s="120">
        <v>1</v>
      </c>
      <c r="R114" s="120">
        <v>3</v>
      </c>
      <c r="S114" s="120">
        <v>2</v>
      </c>
      <c r="T114" s="120">
        <v>1</v>
      </c>
      <c r="U114" s="120">
        <v>2</v>
      </c>
      <c r="V114" s="120">
        <v>2</v>
      </c>
      <c r="W114" s="229">
        <v>59</v>
      </c>
    </row>
    <row r="115" spans="1:23" x14ac:dyDescent="0.25">
      <c r="A115" s="228" t="s">
        <v>498</v>
      </c>
      <c r="B115" s="120">
        <v>329</v>
      </c>
      <c r="C115" s="120">
        <v>324</v>
      </c>
      <c r="D115" s="120">
        <v>331</v>
      </c>
      <c r="E115" s="120">
        <v>398</v>
      </c>
      <c r="F115" s="120">
        <v>325</v>
      </c>
      <c r="G115" s="120">
        <v>370</v>
      </c>
      <c r="H115" s="120">
        <v>313</v>
      </c>
      <c r="I115" s="120">
        <v>318</v>
      </c>
      <c r="J115" s="120">
        <v>291</v>
      </c>
      <c r="K115" s="120">
        <v>316</v>
      </c>
      <c r="L115" s="120">
        <v>259</v>
      </c>
      <c r="M115" s="120">
        <v>194</v>
      </c>
      <c r="N115" s="120">
        <v>176</v>
      </c>
      <c r="O115" s="120">
        <v>247</v>
      </c>
      <c r="P115" s="120">
        <v>283</v>
      </c>
      <c r="Q115" s="120">
        <v>278</v>
      </c>
      <c r="R115" s="120">
        <v>239</v>
      </c>
      <c r="S115" s="120">
        <v>285</v>
      </c>
      <c r="T115" s="120">
        <v>233</v>
      </c>
      <c r="U115" s="120">
        <v>285</v>
      </c>
      <c r="V115" s="120">
        <v>311</v>
      </c>
      <c r="W115" s="229">
        <v>6105</v>
      </c>
    </row>
    <row r="116" spans="1:23" x14ac:dyDescent="0.25">
      <c r="A116" s="228" t="s">
        <v>499</v>
      </c>
      <c r="B116" s="120">
        <v>149</v>
      </c>
      <c r="C116" s="120">
        <v>194</v>
      </c>
      <c r="D116" s="120">
        <v>168</v>
      </c>
      <c r="E116" s="120">
        <v>194</v>
      </c>
      <c r="F116" s="120">
        <v>155</v>
      </c>
      <c r="G116" s="120">
        <v>199</v>
      </c>
      <c r="H116" s="120">
        <v>237</v>
      </c>
      <c r="I116" s="120">
        <v>214</v>
      </c>
      <c r="J116" s="120">
        <v>221</v>
      </c>
      <c r="K116" s="120">
        <v>189</v>
      </c>
      <c r="L116" s="120">
        <v>2</v>
      </c>
      <c r="M116" s="120">
        <v>4</v>
      </c>
      <c r="N116" s="120">
        <v>1</v>
      </c>
      <c r="O116" s="120">
        <v>3</v>
      </c>
      <c r="P116" s="120">
        <v>4</v>
      </c>
      <c r="Q116" s="120">
        <v>4</v>
      </c>
      <c r="R116" s="120">
        <v>4</v>
      </c>
      <c r="S116" s="120">
        <v>6</v>
      </c>
      <c r="T116" s="120">
        <v>4</v>
      </c>
      <c r="U116" s="120">
        <v>1</v>
      </c>
      <c r="V116" s="120">
        <v>7</v>
      </c>
      <c r="W116" s="229">
        <v>1960</v>
      </c>
    </row>
    <row r="117" spans="1:23" x14ac:dyDescent="0.25">
      <c r="A117" s="228" t="s">
        <v>500</v>
      </c>
      <c r="B117" s="120">
        <v>0</v>
      </c>
      <c r="C117" s="120">
        <v>0</v>
      </c>
      <c r="D117" s="120">
        <v>0</v>
      </c>
      <c r="E117" s="120">
        <v>0</v>
      </c>
      <c r="F117" s="120">
        <v>0</v>
      </c>
      <c r="G117" s="120">
        <v>0</v>
      </c>
      <c r="H117" s="120">
        <v>0</v>
      </c>
      <c r="I117" s="120">
        <v>0</v>
      </c>
      <c r="J117" s="120">
        <v>0</v>
      </c>
      <c r="K117" s="120">
        <v>0</v>
      </c>
      <c r="L117" s="120">
        <v>0</v>
      </c>
      <c r="M117" s="120">
        <v>0</v>
      </c>
      <c r="N117" s="120">
        <v>1</v>
      </c>
      <c r="O117" s="120">
        <v>2</v>
      </c>
      <c r="P117" s="120">
        <v>1</v>
      </c>
      <c r="Q117" s="120">
        <v>1</v>
      </c>
      <c r="R117" s="120">
        <v>0</v>
      </c>
      <c r="S117" s="120">
        <v>0</v>
      </c>
      <c r="T117" s="120">
        <v>0</v>
      </c>
      <c r="U117" s="120">
        <v>0</v>
      </c>
      <c r="V117" s="120">
        <v>0</v>
      </c>
      <c r="W117" s="229">
        <v>5</v>
      </c>
    </row>
    <row r="118" spans="1:23" x14ac:dyDescent="0.25">
      <c r="A118" s="228" t="s">
        <v>501</v>
      </c>
      <c r="B118" s="120">
        <v>1</v>
      </c>
      <c r="C118" s="120">
        <v>7</v>
      </c>
      <c r="D118" s="120">
        <v>2</v>
      </c>
      <c r="E118" s="120">
        <v>2</v>
      </c>
      <c r="F118" s="120">
        <v>3</v>
      </c>
      <c r="G118" s="120">
        <v>3</v>
      </c>
      <c r="H118" s="120">
        <v>0</v>
      </c>
      <c r="I118" s="120">
        <v>3</v>
      </c>
      <c r="J118" s="120">
        <v>2</v>
      </c>
      <c r="K118" s="120">
        <v>7</v>
      </c>
      <c r="L118" s="120">
        <v>0</v>
      </c>
      <c r="M118" s="120">
        <v>0</v>
      </c>
      <c r="N118" s="120">
        <v>0</v>
      </c>
      <c r="O118" s="120">
        <v>0</v>
      </c>
      <c r="P118" s="120">
        <v>3</v>
      </c>
      <c r="Q118" s="120">
        <v>1</v>
      </c>
      <c r="R118" s="120">
        <v>2</v>
      </c>
      <c r="S118" s="120">
        <v>3</v>
      </c>
      <c r="T118" s="120">
        <v>2</v>
      </c>
      <c r="U118" s="120">
        <v>0</v>
      </c>
      <c r="V118" s="120">
        <v>0</v>
      </c>
      <c r="W118" s="229">
        <v>41</v>
      </c>
    </row>
    <row r="119" spans="1:23" x14ac:dyDescent="0.25">
      <c r="A119" s="228" t="s">
        <v>502</v>
      </c>
      <c r="B119" s="120">
        <v>4</v>
      </c>
      <c r="C119" s="120">
        <v>5</v>
      </c>
      <c r="D119" s="120">
        <v>5</v>
      </c>
      <c r="E119" s="120">
        <v>3</v>
      </c>
      <c r="F119" s="120">
        <v>7</v>
      </c>
      <c r="G119" s="120">
        <v>6</v>
      </c>
      <c r="H119" s="120">
        <v>7</v>
      </c>
      <c r="I119" s="120">
        <v>9</v>
      </c>
      <c r="J119" s="120">
        <v>4</v>
      </c>
      <c r="K119" s="120">
        <v>1</v>
      </c>
      <c r="L119" s="120">
        <v>0</v>
      </c>
      <c r="M119" s="120">
        <v>1</v>
      </c>
      <c r="N119" s="120">
        <v>0</v>
      </c>
      <c r="O119" s="120">
        <v>1</v>
      </c>
      <c r="P119" s="120">
        <v>2</v>
      </c>
      <c r="Q119" s="120">
        <v>1</v>
      </c>
      <c r="R119" s="120">
        <v>0</v>
      </c>
      <c r="S119" s="120">
        <v>1</v>
      </c>
      <c r="T119" s="120">
        <v>2</v>
      </c>
      <c r="U119" s="120">
        <v>1</v>
      </c>
      <c r="V119" s="120">
        <v>4</v>
      </c>
      <c r="W119" s="229">
        <v>64</v>
      </c>
    </row>
    <row r="120" spans="1:23" x14ac:dyDescent="0.25">
      <c r="A120" s="228" t="s">
        <v>503</v>
      </c>
      <c r="B120" s="120">
        <v>0</v>
      </c>
      <c r="C120" s="120">
        <v>2</v>
      </c>
      <c r="D120" s="120">
        <v>1</v>
      </c>
      <c r="E120" s="120">
        <v>1</v>
      </c>
      <c r="F120" s="120">
        <v>2</v>
      </c>
      <c r="G120" s="120">
        <v>1</v>
      </c>
      <c r="H120" s="120">
        <v>2</v>
      </c>
      <c r="I120" s="120">
        <v>0</v>
      </c>
      <c r="J120" s="120">
        <v>3</v>
      </c>
      <c r="K120" s="120">
        <v>2</v>
      </c>
      <c r="L120" s="120">
        <v>0</v>
      </c>
      <c r="M120" s="120">
        <v>1</v>
      </c>
      <c r="N120" s="120">
        <v>1</v>
      </c>
      <c r="O120" s="120">
        <v>1</v>
      </c>
      <c r="P120" s="120">
        <v>1</v>
      </c>
      <c r="Q120" s="120">
        <v>0</v>
      </c>
      <c r="R120" s="120">
        <v>1</v>
      </c>
      <c r="S120" s="120">
        <v>0</v>
      </c>
      <c r="T120" s="120">
        <v>0</v>
      </c>
      <c r="U120" s="120">
        <v>1</v>
      </c>
      <c r="V120" s="120">
        <v>1</v>
      </c>
      <c r="W120" s="229">
        <v>21</v>
      </c>
    </row>
    <row r="121" spans="1:23" x14ac:dyDescent="0.25">
      <c r="A121" s="228" t="s">
        <v>504</v>
      </c>
      <c r="B121" s="120">
        <v>3</v>
      </c>
      <c r="C121" s="120">
        <v>2</v>
      </c>
      <c r="D121" s="120">
        <v>4</v>
      </c>
      <c r="E121" s="120">
        <v>1</v>
      </c>
      <c r="F121" s="120">
        <v>0</v>
      </c>
      <c r="G121" s="120">
        <v>1</v>
      </c>
      <c r="H121" s="120">
        <v>0</v>
      </c>
      <c r="I121" s="120">
        <v>1</v>
      </c>
      <c r="J121" s="120">
        <v>1</v>
      </c>
      <c r="K121" s="120">
        <v>0</v>
      </c>
      <c r="L121" s="120">
        <v>1</v>
      </c>
      <c r="M121" s="120">
        <v>0</v>
      </c>
      <c r="N121" s="120">
        <v>0</v>
      </c>
      <c r="O121" s="120">
        <v>0</v>
      </c>
      <c r="P121" s="120">
        <v>0</v>
      </c>
      <c r="Q121" s="120">
        <v>0</v>
      </c>
      <c r="R121" s="120">
        <v>0</v>
      </c>
      <c r="S121" s="120">
        <v>0</v>
      </c>
      <c r="T121" s="120">
        <v>0</v>
      </c>
      <c r="U121" s="120">
        <v>0</v>
      </c>
      <c r="V121" s="120">
        <v>0</v>
      </c>
      <c r="W121" s="229">
        <v>14</v>
      </c>
    </row>
    <row r="122" spans="1:23" x14ac:dyDescent="0.25">
      <c r="A122" s="228" t="s">
        <v>505</v>
      </c>
      <c r="B122" s="120">
        <v>2</v>
      </c>
      <c r="C122" s="120">
        <v>4</v>
      </c>
      <c r="D122" s="120">
        <v>3</v>
      </c>
      <c r="E122" s="120">
        <v>0</v>
      </c>
      <c r="F122" s="120">
        <v>2</v>
      </c>
      <c r="G122" s="120">
        <v>0</v>
      </c>
      <c r="H122" s="120">
        <v>5</v>
      </c>
      <c r="I122" s="120">
        <v>3</v>
      </c>
      <c r="J122" s="120">
        <v>9</v>
      </c>
      <c r="K122" s="120">
        <v>7</v>
      </c>
      <c r="L122" s="120">
        <v>0</v>
      </c>
      <c r="M122" s="120">
        <v>2</v>
      </c>
      <c r="N122" s="120">
        <v>0</v>
      </c>
      <c r="O122" s="120">
        <v>1</v>
      </c>
      <c r="P122" s="120">
        <v>1</v>
      </c>
      <c r="Q122" s="120">
        <v>1</v>
      </c>
      <c r="R122" s="120">
        <v>1</v>
      </c>
      <c r="S122" s="120">
        <v>1</v>
      </c>
      <c r="T122" s="120">
        <v>0</v>
      </c>
      <c r="U122" s="120">
        <v>1</v>
      </c>
      <c r="V122" s="120">
        <v>1</v>
      </c>
      <c r="W122" s="229">
        <v>44</v>
      </c>
    </row>
    <row r="123" spans="1:23" x14ac:dyDescent="0.25">
      <c r="A123" s="228" t="s">
        <v>506</v>
      </c>
      <c r="B123" s="120">
        <v>79</v>
      </c>
      <c r="C123" s="120">
        <v>80</v>
      </c>
      <c r="D123" s="120">
        <v>45</v>
      </c>
      <c r="E123" s="120">
        <v>37</v>
      </c>
      <c r="F123" s="120">
        <v>48</v>
      </c>
      <c r="G123" s="120">
        <v>83</v>
      </c>
      <c r="H123" s="120">
        <v>59</v>
      </c>
      <c r="I123" s="120">
        <v>165</v>
      </c>
      <c r="J123" s="120">
        <v>170</v>
      </c>
      <c r="K123" s="120">
        <v>145</v>
      </c>
      <c r="L123" s="120">
        <v>22</v>
      </c>
      <c r="M123" s="120">
        <v>32</v>
      </c>
      <c r="N123" s="120">
        <v>39</v>
      </c>
      <c r="O123" s="120">
        <v>46</v>
      </c>
      <c r="P123" s="120">
        <v>57</v>
      </c>
      <c r="Q123" s="120">
        <v>47</v>
      </c>
      <c r="R123" s="120">
        <v>41</v>
      </c>
      <c r="S123" s="120">
        <v>52</v>
      </c>
      <c r="T123" s="120">
        <v>55</v>
      </c>
      <c r="U123" s="120">
        <v>27</v>
      </c>
      <c r="V123" s="120">
        <v>54</v>
      </c>
      <c r="W123" s="229">
        <v>1383</v>
      </c>
    </row>
    <row r="124" spans="1:23" x14ac:dyDescent="0.25">
      <c r="A124" s="228" t="s">
        <v>507</v>
      </c>
      <c r="B124" s="120">
        <v>11</v>
      </c>
      <c r="C124" s="120">
        <v>4</v>
      </c>
      <c r="D124" s="120">
        <v>11</v>
      </c>
      <c r="E124" s="120">
        <v>15</v>
      </c>
      <c r="F124" s="120">
        <v>12</v>
      </c>
      <c r="G124" s="120">
        <v>9</v>
      </c>
      <c r="H124" s="120">
        <v>6</v>
      </c>
      <c r="I124" s="120">
        <v>10</v>
      </c>
      <c r="J124" s="120">
        <v>5</v>
      </c>
      <c r="K124" s="120">
        <v>8</v>
      </c>
      <c r="L124" s="120">
        <v>7</v>
      </c>
      <c r="M124" s="120">
        <v>3</v>
      </c>
      <c r="N124" s="120">
        <v>7</v>
      </c>
      <c r="O124" s="120">
        <v>9</v>
      </c>
      <c r="P124" s="120">
        <v>7</v>
      </c>
      <c r="Q124" s="120">
        <v>7</v>
      </c>
      <c r="R124" s="120">
        <v>10</v>
      </c>
      <c r="S124" s="120">
        <v>16</v>
      </c>
      <c r="T124" s="120">
        <v>8</v>
      </c>
      <c r="U124" s="120">
        <v>4</v>
      </c>
      <c r="V124" s="120">
        <v>3</v>
      </c>
      <c r="W124" s="229">
        <v>172</v>
      </c>
    </row>
    <row r="125" spans="1:23" x14ac:dyDescent="0.25">
      <c r="A125" s="228" t="s">
        <v>161</v>
      </c>
      <c r="B125" s="120">
        <v>3</v>
      </c>
      <c r="C125" s="120">
        <v>1</v>
      </c>
      <c r="D125" s="120">
        <v>4</v>
      </c>
      <c r="E125" s="120">
        <v>4</v>
      </c>
      <c r="F125" s="120">
        <v>2</v>
      </c>
      <c r="G125" s="120">
        <v>3</v>
      </c>
      <c r="H125" s="120">
        <v>6</v>
      </c>
      <c r="I125" s="120">
        <v>5</v>
      </c>
      <c r="J125" s="120">
        <v>2</v>
      </c>
      <c r="K125" s="120">
        <v>0</v>
      </c>
      <c r="L125" s="120">
        <v>0</v>
      </c>
      <c r="M125" s="120">
        <v>0</v>
      </c>
      <c r="N125" s="120">
        <v>3</v>
      </c>
      <c r="O125" s="120">
        <v>3</v>
      </c>
      <c r="P125" s="120">
        <v>4</v>
      </c>
      <c r="Q125" s="120">
        <v>2</v>
      </c>
      <c r="R125" s="120">
        <v>4</v>
      </c>
      <c r="S125" s="120">
        <v>3</v>
      </c>
      <c r="T125" s="120">
        <v>4</v>
      </c>
      <c r="U125" s="120">
        <v>2</v>
      </c>
      <c r="V125" s="120">
        <v>1</v>
      </c>
      <c r="W125" s="229">
        <v>56</v>
      </c>
    </row>
    <row r="126" spans="1:23" x14ac:dyDescent="0.25">
      <c r="A126" s="228" t="s">
        <v>508</v>
      </c>
      <c r="B126" s="120">
        <v>3</v>
      </c>
      <c r="C126" s="120">
        <v>2</v>
      </c>
      <c r="D126" s="120">
        <v>1</v>
      </c>
      <c r="E126" s="120">
        <v>3</v>
      </c>
      <c r="F126" s="120">
        <v>1</v>
      </c>
      <c r="G126" s="120">
        <v>3</v>
      </c>
      <c r="H126" s="120">
        <v>1</v>
      </c>
      <c r="I126" s="120">
        <v>3</v>
      </c>
      <c r="J126" s="120">
        <v>2</v>
      </c>
      <c r="K126" s="120">
        <v>4</v>
      </c>
      <c r="L126" s="120">
        <v>0</v>
      </c>
      <c r="M126" s="120">
        <v>0</v>
      </c>
      <c r="N126" s="120">
        <v>0</v>
      </c>
      <c r="O126" s="120">
        <v>0</v>
      </c>
      <c r="P126" s="120">
        <v>0</v>
      </c>
      <c r="Q126" s="120">
        <v>1</v>
      </c>
      <c r="R126" s="120">
        <v>2</v>
      </c>
      <c r="S126" s="120">
        <v>1</v>
      </c>
      <c r="T126" s="120">
        <v>3</v>
      </c>
      <c r="U126" s="120">
        <v>3</v>
      </c>
      <c r="V126" s="120">
        <v>1</v>
      </c>
      <c r="W126" s="229">
        <v>34</v>
      </c>
    </row>
    <row r="127" spans="1:23" x14ac:dyDescent="0.25">
      <c r="A127" s="228" t="s">
        <v>509</v>
      </c>
      <c r="B127" s="120">
        <v>95</v>
      </c>
      <c r="C127" s="120">
        <v>95</v>
      </c>
      <c r="D127" s="120">
        <v>109</v>
      </c>
      <c r="E127" s="120">
        <v>70</v>
      </c>
      <c r="F127" s="120">
        <v>80</v>
      </c>
      <c r="G127" s="120">
        <v>73</v>
      </c>
      <c r="H127" s="120">
        <v>94</v>
      </c>
      <c r="I127" s="120">
        <v>83</v>
      </c>
      <c r="J127" s="120">
        <v>77</v>
      </c>
      <c r="K127" s="120">
        <v>79</v>
      </c>
      <c r="L127" s="120">
        <v>82</v>
      </c>
      <c r="M127" s="120">
        <v>73</v>
      </c>
      <c r="N127" s="120">
        <v>78</v>
      </c>
      <c r="O127" s="120">
        <v>88</v>
      </c>
      <c r="P127" s="120">
        <v>79</v>
      </c>
      <c r="Q127" s="120">
        <v>93</v>
      </c>
      <c r="R127" s="120">
        <v>83</v>
      </c>
      <c r="S127" s="120">
        <v>87</v>
      </c>
      <c r="T127" s="120">
        <v>85</v>
      </c>
      <c r="U127" s="120">
        <v>95</v>
      </c>
      <c r="V127" s="120">
        <v>89</v>
      </c>
      <c r="W127" s="229">
        <v>1787</v>
      </c>
    </row>
    <row r="128" spans="1:23" x14ac:dyDescent="0.25">
      <c r="A128" s="228" t="s">
        <v>510</v>
      </c>
      <c r="B128" s="120">
        <v>5</v>
      </c>
      <c r="C128" s="120">
        <v>9</v>
      </c>
      <c r="D128" s="120">
        <v>7</v>
      </c>
      <c r="E128" s="120">
        <v>7</v>
      </c>
      <c r="F128" s="120">
        <v>0</v>
      </c>
      <c r="G128" s="120">
        <v>7</v>
      </c>
      <c r="H128" s="120">
        <v>6</v>
      </c>
      <c r="I128" s="120">
        <v>8</v>
      </c>
      <c r="J128" s="120">
        <v>3</v>
      </c>
      <c r="K128" s="120">
        <v>3</v>
      </c>
      <c r="L128" s="120">
        <v>5</v>
      </c>
      <c r="M128" s="120">
        <v>7</v>
      </c>
      <c r="N128" s="120">
        <v>3</v>
      </c>
      <c r="O128" s="120">
        <v>5</v>
      </c>
      <c r="P128" s="120">
        <v>8</v>
      </c>
      <c r="Q128" s="120">
        <v>3</v>
      </c>
      <c r="R128" s="120">
        <v>8</v>
      </c>
      <c r="S128" s="120">
        <v>4</v>
      </c>
      <c r="T128" s="120">
        <v>5</v>
      </c>
      <c r="U128" s="120">
        <v>12</v>
      </c>
      <c r="V128" s="120">
        <v>6</v>
      </c>
      <c r="W128" s="229">
        <v>121</v>
      </c>
    </row>
    <row r="129" spans="1:23" x14ac:dyDescent="0.25">
      <c r="A129" s="228" t="s">
        <v>511</v>
      </c>
      <c r="B129" s="120">
        <v>1</v>
      </c>
      <c r="C129" s="120">
        <v>0</v>
      </c>
      <c r="D129" s="120">
        <v>1</v>
      </c>
      <c r="E129" s="120">
        <v>0</v>
      </c>
      <c r="F129" s="120">
        <v>0</v>
      </c>
      <c r="G129" s="120">
        <v>0</v>
      </c>
      <c r="H129" s="120">
        <v>0</v>
      </c>
      <c r="I129" s="120">
        <v>1</v>
      </c>
      <c r="J129" s="120">
        <v>0</v>
      </c>
      <c r="K129" s="120">
        <v>0</v>
      </c>
      <c r="L129" s="120">
        <v>0</v>
      </c>
      <c r="M129" s="120">
        <v>0</v>
      </c>
      <c r="N129" s="120">
        <v>0</v>
      </c>
      <c r="O129" s="120">
        <v>0</v>
      </c>
      <c r="P129" s="120">
        <v>0</v>
      </c>
      <c r="Q129" s="120">
        <v>0</v>
      </c>
      <c r="R129" s="120">
        <v>0</v>
      </c>
      <c r="S129" s="120">
        <v>0</v>
      </c>
      <c r="T129" s="120">
        <v>0</v>
      </c>
      <c r="U129" s="120">
        <v>0</v>
      </c>
      <c r="V129" s="120">
        <v>1</v>
      </c>
      <c r="W129" s="229">
        <v>4</v>
      </c>
    </row>
    <row r="130" spans="1:23" x14ac:dyDescent="0.25">
      <c r="A130" s="228" t="s">
        <v>512</v>
      </c>
      <c r="B130" s="120">
        <v>0</v>
      </c>
      <c r="C130" s="120">
        <v>0</v>
      </c>
      <c r="D130" s="120">
        <v>0</v>
      </c>
      <c r="E130" s="120">
        <v>0</v>
      </c>
      <c r="F130" s="120">
        <v>0</v>
      </c>
      <c r="G130" s="120">
        <v>0</v>
      </c>
      <c r="H130" s="120">
        <v>0</v>
      </c>
      <c r="I130" s="120">
        <v>0</v>
      </c>
      <c r="J130" s="120">
        <v>0</v>
      </c>
      <c r="K130" s="120">
        <v>0</v>
      </c>
      <c r="L130" s="120">
        <v>0</v>
      </c>
      <c r="M130" s="120">
        <v>1</v>
      </c>
      <c r="N130" s="120">
        <v>0</v>
      </c>
      <c r="O130" s="120">
        <v>0</v>
      </c>
      <c r="P130" s="120">
        <v>0</v>
      </c>
      <c r="Q130" s="120">
        <v>1</v>
      </c>
      <c r="R130" s="120">
        <v>0</v>
      </c>
      <c r="S130" s="120">
        <v>0</v>
      </c>
      <c r="T130" s="120">
        <v>0</v>
      </c>
      <c r="U130" s="120">
        <v>0</v>
      </c>
      <c r="V130" s="120">
        <v>0</v>
      </c>
      <c r="W130" s="229">
        <v>2</v>
      </c>
    </row>
    <row r="131" spans="1:23" x14ac:dyDescent="0.25">
      <c r="A131" s="228" t="s">
        <v>513</v>
      </c>
      <c r="B131" s="120">
        <v>0</v>
      </c>
      <c r="C131" s="120">
        <v>0</v>
      </c>
      <c r="D131" s="120">
        <v>0</v>
      </c>
      <c r="E131" s="120">
        <v>0</v>
      </c>
      <c r="F131" s="120">
        <v>0</v>
      </c>
      <c r="G131" s="120">
        <v>0</v>
      </c>
      <c r="H131" s="120">
        <v>0</v>
      </c>
      <c r="I131" s="120">
        <v>0</v>
      </c>
      <c r="J131" s="120">
        <v>0</v>
      </c>
      <c r="K131" s="120">
        <v>0</v>
      </c>
      <c r="L131" s="120">
        <v>0</v>
      </c>
      <c r="M131" s="120">
        <v>0</v>
      </c>
      <c r="N131" s="120">
        <v>0</v>
      </c>
      <c r="O131" s="120">
        <v>0</v>
      </c>
      <c r="P131" s="120">
        <v>0</v>
      </c>
      <c r="Q131" s="120">
        <v>0</v>
      </c>
      <c r="R131" s="120">
        <v>0</v>
      </c>
      <c r="S131" s="120">
        <v>0</v>
      </c>
      <c r="T131" s="120">
        <v>0</v>
      </c>
      <c r="U131" s="120">
        <v>0</v>
      </c>
      <c r="V131" s="120">
        <v>1</v>
      </c>
      <c r="W131" s="229">
        <v>1</v>
      </c>
    </row>
    <row r="132" spans="1:23" x14ac:dyDescent="0.25">
      <c r="A132" s="228" t="s">
        <v>514</v>
      </c>
      <c r="B132" s="120">
        <v>0</v>
      </c>
      <c r="C132" s="120">
        <v>0</v>
      </c>
      <c r="D132" s="120">
        <v>0</v>
      </c>
      <c r="E132" s="120">
        <v>0</v>
      </c>
      <c r="F132" s="120">
        <v>0</v>
      </c>
      <c r="G132" s="120">
        <v>0</v>
      </c>
      <c r="H132" s="120">
        <v>0</v>
      </c>
      <c r="I132" s="120">
        <v>0</v>
      </c>
      <c r="J132" s="120">
        <v>0</v>
      </c>
      <c r="K132" s="120">
        <v>0</v>
      </c>
      <c r="L132" s="120">
        <v>0</v>
      </c>
      <c r="M132" s="120">
        <v>0</v>
      </c>
      <c r="N132" s="120">
        <v>0</v>
      </c>
      <c r="O132" s="120">
        <v>0</v>
      </c>
      <c r="P132" s="120">
        <v>1</v>
      </c>
      <c r="Q132" s="120">
        <v>0</v>
      </c>
      <c r="R132" s="120">
        <v>0</v>
      </c>
      <c r="S132" s="120">
        <v>0</v>
      </c>
      <c r="T132" s="120">
        <v>0</v>
      </c>
      <c r="U132" s="120">
        <v>0</v>
      </c>
      <c r="V132" s="120">
        <v>0</v>
      </c>
      <c r="W132" s="229">
        <v>1</v>
      </c>
    </row>
    <row r="133" spans="1:23" x14ac:dyDescent="0.25">
      <c r="A133" s="228" t="s">
        <v>515</v>
      </c>
      <c r="B133" s="120">
        <v>52</v>
      </c>
      <c r="C133" s="120">
        <v>36</v>
      </c>
      <c r="D133" s="120">
        <v>28</v>
      </c>
      <c r="E133" s="120">
        <v>28</v>
      </c>
      <c r="F133" s="120">
        <v>32</v>
      </c>
      <c r="G133" s="120">
        <v>24</v>
      </c>
      <c r="H133" s="120">
        <v>29</v>
      </c>
      <c r="I133" s="120">
        <v>15</v>
      </c>
      <c r="J133" s="120">
        <v>22</v>
      </c>
      <c r="K133" s="120">
        <v>12</v>
      </c>
      <c r="L133" s="120">
        <v>15</v>
      </c>
      <c r="M133" s="120">
        <v>17</v>
      </c>
      <c r="N133" s="120">
        <v>13</v>
      </c>
      <c r="O133" s="120">
        <v>19</v>
      </c>
      <c r="P133" s="120">
        <v>23</v>
      </c>
      <c r="Q133" s="120">
        <v>13</v>
      </c>
      <c r="R133" s="120">
        <v>18</v>
      </c>
      <c r="S133" s="120">
        <v>24</v>
      </c>
      <c r="T133" s="120">
        <v>16</v>
      </c>
      <c r="U133" s="120">
        <v>22</v>
      </c>
      <c r="V133" s="120">
        <v>17</v>
      </c>
      <c r="W133" s="229">
        <v>475</v>
      </c>
    </row>
    <row r="134" spans="1:23" x14ac:dyDescent="0.25">
      <c r="A134" s="228" t="s">
        <v>516</v>
      </c>
      <c r="B134" s="120">
        <v>1</v>
      </c>
      <c r="C134" s="120">
        <v>0</v>
      </c>
      <c r="D134" s="120">
        <v>0</v>
      </c>
      <c r="E134" s="120">
        <v>0</v>
      </c>
      <c r="F134" s="120">
        <v>1</v>
      </c>
      <c r="G134" s="120">
        <v>0</v>
      </c>
      <c r="H134" s="120">
        <v>0</v>
      </c>
      <c r="I134" s="120">
        <v>0</v>
      </c>
      <c r="J134" s="120">
        <v>0</v>
      </c>
      <c r="K134" s="120">
        <v>0</v>
      </c>
      <c r="L134" s="120">
        <v>1</v>
      </c>
      <c r="M134" s="120">
        <v>0</v>
      </c>
      <c r="N134" s="120">
        <v>1</v>
      </c>
      <c r="O134" s="120">
        <v>1</v>
      </c>
      <c r="P134" s="120">
        <v>1</v>
      </c>
      <c r="Q134" s="120">
        <v>0</v>
      </c>
      <c r="R134" s="120">
        <v>0</v>
      </c>
      <c r="S134" s="120">
        <v>0</v>
      </c>
      <c r="T134" s="120">
        <v>0</v>
      </c>
      <c r="U134" s="120">
        <v>0</v>
      </c>
      <c r="V134" s="120">
        <v>0</v>
      </c>
      <c r="W134" s="229">
        <v>6</v>
      </c>
    </row>
    <row r="135" spans="1:23" x14ac:dyDescent="0.25">
      <c r="A135" s="228" t="s">
        <v>517</v>
      </c>
      <c r="B135" s="120">
        <v>2</v>
      </c>
      <c r="C135" s="120">
        <v>1</v>
      </c>
      <c r="D135" s="120">
        <v>1</v>
      </c>
      <c r="E135" s="120">
        <v>5</v>
      </c>
      <c r="F135" s="120">
        <v>2</v>
      </c>
      <c r="G135" s="120">
        <v>3</v>
      </c>
      <c r="H135" s="120">
        <v>1</v>
      </c>
      <c r="I135" s="120">
        <v>1</v>
      </c>
      <c r="J135" s="120">
        <v>1</v>
      </c>
      <c r="K135" s="120">
        <v>2</v>
      </c>
      <c r="L135" s="120">
        <v>2</v>
      </c>
      <c r="M135" s="120">
        <v>1</v>
      </c>
      <c r="N135" s="120">
        <v>2</v>
      </c>
      <c r="O135" s="120">
        <v>0</v>
      </c>
      <c r="P135" s="120">
        <v>1</v>
      </c>
      <c r="Q135" s="120">
        <v>0</v>
      </c>
      <c r="R135" s="120">
        <v>3</v>
      </c>
      <c r="S135" s="120">
        <v>5</v>
      </c>
      <c r="T135" s="120">
        <v>4</v>
      </c>
      <c r="U135" s="120">
        <v>1</v>
      </c>
      <c r="V135" s="120">
        <v>4</v>
      </c>
      <c r="W135" s="229">
        <v>42</v>
      </c>
    </row>
    <row r="136" spans="1:23" x14ac:dyDescent="0.25">
      <c r="A136" s="228" t="s">
        <v>518</v>
      </c>
      <c r="B136" s="120">
        <v>22</v>
      </c>
      <c r="C136" s="120">
        <v>13</v>
      </c>
      <c r="D136" s="120">
        <v>13</v>
      </c>
      <c r="E136" s="120">
        <v>13</v>
      </c>
      <c r="F136" s="120">
        <v>19</v>
      </c>
      <c r="G136" s="120">
        <v>13</v>
      </c>
      <c r="H136" s="120">
        <v>16</v>
      </c>
      <c r="I136" s="120">
        <v>14</v>
      </c>
      <c r="J136" s="120">
        <v>9</v>
      </c>
      <c r="K136" s="120">
        <v>17</v>
      </c>
      <c r="L136" s="120">
        <v>10</v>
      </c>
      <c r="M136" s="120">
        <v>14</v>
      </c>
      <c r="N136" s="120">
        <v>10</v>
      </c>
      <c r="O136" s="120">
        <v>3</v>
      </c>
      <c r="P136" s="120">
        <v>11</v>
      </c>
      <c r="Q136" s="120">
        <v>9</v>
      </c>
      <c r="R136" s="120">
        <v>10</v>
      </c>
      <c r="S136" s="120">
        <v>8</v>
      </c>
      <c r="T136" s="120">
        <v>8</v>
      </c>
      <c r="U136" s="120">
        <v>8</v>
      </c>
      <c r="V136" s="120">
        <v>6</v>
      </c>
      <c r="W136" s="229">
        <v>246</v>
      </c>
    </row>
    <row r="137" spans="1:23" x14ac:dyDescent="0.25">
      <c r="A137" s="228" t="s">
        <v>519</v>
      </c>
      <c r="B137" s="120">
        <v>16</v>
      </c>
      <c r="C137" s="120">
        <v>6</v>
      </c>
      <c r="D137" s="120">
        <v>13</v>
      </c>
      <c r="E137" s="120">
        <v>9</v>
      </c>
      <c r="F137" s="120">
        <v>2</v>
      </c>
      <c r="G137" s="120">
        <v>10</v>
      </c>
      <c r="H137" s="120">
        <v>5</v>
      </c>
      <c r="I137" s="120">
        <v>6</v>
      </c>
      <c r="J137" s="120">
        <v>5</v>
      </c>
      <c r="K137" s="120">
        <v>5</v>
      </c>
      <c r="L137" s="120">
        <v>4</v>
      </c>
      <c r="M137" s="120">
        <v>4</v>
      </c>
      <c r="N137" s="120">
        <v>4</v>
      </c>
      <c r="O137" s="120">
        <v>0</v>
      </c>
      <c r="P137" s="120">
        <v>3</v>
      </c>
      <c r="Q137" s="120">
        <v>1</v>
      </c>
      <c r="R137" s="120">
        <v>0</v>
      </c>
      <c r="S137" s="120">
        <v>2</v>
      </c>
      <c r="T137" s="120">
        <v>0</v>
      </c>
      <c r="U137" s="120">
        <v>1</v>
      </c>
      <c r="V137" s="120">
        <v>1</v>
      </c>
      <c r="W137" s="229">
        <v>97</v>
      </c>
    </row>
    <row r="138" spans="1:23" x14ac:dyDescent="0.25">
      <c r="A138" s="228" t="s">
        <v>520</v>
      </c>
      <c r="B138" s="120">
        <v>18</v>
      </c>
      <c r="C138" s="120">
        <v>32</v>
      </c>
      <c r="D138" s="120">
        <v>20</v>
      </c>
      <c r="E138" s="120">
        <v>16</v>
      </c>
      <c r="F138" s="120">
        <v>16</v>
      </c>
      <c r="G138" s="120">
        <v>20</v>
      </c>
      <c r="H138" s="120">
        <v>28</v>
      </c>
      <c r="I138" s="120">
        <v>16</v>
      </c>
      <c r="J138" s="120">
        <v>8</v>
      </c>
      <c r="K138" s="120">
        <v>14</v>
      </c>
      <c r="L138" s="120">
        <v>44</v>
      </c>
      <c r="M138" s="120">
        <v>28</v>
      </c>
      <c r="N138" s="120">
        <v>36</v>
      </c>
      <c r="O138" s="120">
        <v>42</v>
      </c>
      <c r="P138" s="120">
        <v>62</v>
      </c>
      <c r="Q138" s="120">
        <v>72</v>
      </c>
      <c r="R138" s="120">
        <v>76</v>
      </c>
      <c r="S138" s="120">
        <v>52</v>
      </c>
      <c r="T138" s="120">
        <v>54</v>
      </c>
      <c r="U138" s="120">
        <v>72</v>
      </c>
      <c r="V138" s="120">
        <v>70</v>
      </c>
      <c r="W138" s="229">
        <v>796</v>
      </c>
    </row>
    <row r="139" spans="1:23" x14ac:dyDescent="0.25">
      <c r="A139" s="228" t="s">
        <v>521</v>
      </c>
      <c r="B139" s="120">
        <v>234</v>
      </c>
      <c r="C139" s="120">
        <v>230</v>
      </c>
      <c r="D139" s="120">
        <v>184</v>
      </c>
      <c r="E139" s="120">
        <v>168</v>
      </c>
      <c r="F139" s="120">
        <v>186</v>
      </c>
      <c r="G139" s="120">
        <v>250</v>
      </c>
      <c r="H139" s="120">
        <v>224</v>
      </c>
      <c r="I139" s="120">
        <v>208</v>
      </c>
      <c r="J139" s="120">
        <v>192</v>
      </c>
      <c r="K139" s="120">
        <v>234</v>
      </c>
      <c r="L139" s="120">
        <v>282</v>
      </c>
      <c r="M139" s="120">
        <v>256</v>
      </c>
      <c r="N139" s="120">
        <v>268</v>
      </c>
      <c r="O139" s="120">
        <v>212</v>
      </c>
      <c r="P139" s="120">
        <v>208</v>
      </c>
      <c r="Q139" s="120">
        <v>256</v>
      </c>
      <c r="R139" s="120">
        <v>192</v>
      </c>
      <c r="S139" s="120">
        <v>156</v>
      </c>
      <c r="T139" s="120">
        <v>172</v>
      </c>
      <c r="U139" s="120">
        <v>224</v>
      </c>
      <c r="V139" s="120">
        <v>342</v>
      </c>
      <c r="W139" s="229">
        <v>4678</v>
      </c>
    </row>
    <row r="140" spans="1:23" x14ac:dyDescent="0.25">
      <c r="A140" s="228" t="s">
        <v>522</v>
      </c>
      <c r="B140" s="120">
        <v>34</v>
      </c>
      <c r="C140" s="120">
        <v>28</v>
      </c>
      <c r="D140" s="120">
        <v>30</v>
      </c>
      <c r="E140" s="120">
        <v>32</v>
      </c>
      <c r="F140" s="120">
        <v>20</v>
      </c>
      <c r="G140" s="120">
        <v>18</v>
      </c>
      <c r="H140" s="120">
        <v>18</v>
      </c>
      <c r="I140" s="120">
        <v>10</v>
      </c>
      <c r="J140" s="120">
        <v>14</v>
      </c>
      <c r="K140" s="120">
        <v>22</v>
      </c>
      <c r="L140" s="120">
        <v>18</v>
      </c>
      <c r="M140" s="120">
        <v>22</v>
      </c>
      <c r="N140" s="120">
        <v>10</v>
      </c>
      <c r="O140" s="120">
        <v>10</v>
      </c>
      <c r="P140" s="120">
        <v>8</v>
      </c>
      <c r="Q140" s="120">
        <v>30</v>
      </c>
      <c r="R140" s="120">
        <v>20</v>
      </c>
      <c r="S140" s="120">
        <v>22</v>
      </c>
      <c r="T140" s="120">
        <v>38</v>
      </c>
      <c r="U140" s="120">
        <v>24</v>
      </c>
      <c r="V140" s="120">
        <v>34</v>
      </c>
      <c r="W140" s="229">
        <v>462</v>
      </c>
    </row>
    <row r="141" spans="1:23" x14ac:dyDescent="0.25">
      <c r="A141" s="228" t="s">
        <v>523</v>
      </c>
      <c r="B141" s="120">
        <v>4</v>
      </c>
      <c r="C141" s="120">
        <v>14</v>
      </c>
      <c r="D141" s="120">
        <v>12</v>
      </c>
      <c r="E141" s="120">
        <v>4</v>
      </c>
      <c r="F141" s="120">
        <v>10</v>
      </c>
      <c r="G141" s="120">
        <v>12</v>
      </c>
      <c r="H141" s="120">
        <v>12</v>
      </c>
      <c r="I141" s="120">
        <v>18</v>
      </c>
      <c r="J141" s="120">
        <v>6</v>
      </c>
      <c r="K141" s="120">
        <v>10</v>
      </c>
      <c r="L141" s="120">
        <v>14</v>
      </c>
      <c r="M141" s="120">
        <v>6</v>
      </c>
      <c r="N141" s="120">
        <v>10</v>
      </c>
      <c r="O141" s="120">
        <v>0</v>
      </c>
      <c r="P141" s="120">
        <v>4</v>
      </c>
      <c r="Q141" s="120">
        <v>10</v>
      </c>
      <c r="R141" s="120">
        <v>28</v>
      </c>
      <c r="S141" s="120">
        <v>24</v>
      </c>
      <c r="T141" s="120">
        <v>26</v>
      </c>
      <c r="U141" s="120">
        <v>18</v>
      </c>
      <c r="V141" s="120">
        <v>26</v>
      </c>
      <c r="W141" s="229">
        <v>268</v>
      </c>
    </row>
    <row r="142" spans="1:23" x14ac:dyDescent="0.25">
      <c r="A142" s="228" t="s">
        <v>524</v>
      </c>
      <c r="B142" s="120">
        <v>0</v>
      </c>
      <c r="C142" s="120">
        <v>0</v>
      </c>
      <c r="D142" s="120">
        <v>4</v>
      </c>
      <c r="E142" s="120">
        <v>2</v>
      </c>
      <c r="F142" s="120">
        <v>12</v>
      </c>
      <c r="G142" s="120">
        <v>28</v>
      </c>
      <c r="H142" s="120">
        <v>16</v>
      </c>
      <c r="I142" s="120">
        <v>24</v>
      </c>
      <c r="J142" s="120">
        <v>16</v>
      </c>
      <c r="K142" s="120">
        <v>30</v>
      </c>
      <c r="L142" s="120">
        <v>2</v>
      </c>
      <c r="M142" s="120">
        <v>0</v>
      </c>
      <c r="N142" s="120">
        <v>0</v>
      </c>
      <c r="O142" s="120">
        <v>0</v>
      </c>
      <c r="P142" s="120">
        <v>2</v>
      </c>
      <c r="Q142" s="120">
        <v>6</v>
      </c>
      <c r="R142" s="120">
        <v>6</v>
      </c>
      <c r="S142" s="120">
        <v>0</v>
      </c>
      <c r="T142" s="120">
        <v>0</v>
      </c>
      <c r="U142" s="120">
        <v>2</v>
      </c>
      <c r="V142" s="120">
        <v>2</v>
      </c>
      <c r="W142" s="229">
        <v>152</v>
      </c>
    </row>
    <row r="143" spans="1:23" x14ac:dyDescent="0.25">
      <c r="A143" s="228" t="s">
        <v>525</v>
      </c>
      <c r="B143" s="120">
        <v>5694</v>
      </c>
      <c r="C143" s="120">
        <v>5548</v>
      </c>
      <c r="D143" s="120">
        <v>5314</v>
      </c>
      <c r="E143" s="120">
        <v>4538</v>
      </c>
      <c r="F143" s="120">
        <v>4468</v>
      </c>
      <c r="G143" s="120">
        <v>4080</v>
      </c>
      <c r="H143" s="120">
        <v>4022</v>
      </c>
      <c r="I143" s="120">
        <v>3700</v>
      </c>
      <c r="J143" s="120">
        <v>3310</v>
      </c>
      <c r="K143" s="120">
        <v>3240</v>
      </c>
      <c r="L143" s="120">
        <v>2924</v>
      </c>
      <c r="M143" s="120">
        <v>2726</v>
      </c>
      <c r="N143" s="120">
        <v>2564</v>
      </c>
      <c r="O143" s="120">
        <v>2318</v>
      </c>
      <c r="P143" s="120">
        <v>2290</v>
      </c>
      <c r="Q143" s="120">
        <v>2634</v>
      </c>
      <c r="R143" s="120">
        <v>2962</v>
      </c>
      <c r="S143" s="120">
        <v>2916</v>
      </c>
      <c r="T143" s="120">
        <v>2964</v>
      </c>
      <c r="U143" s="120">
        <v>3184</v>
      </c>
      <c r="V143" s="120">
        <v>3026</v>
      </c>
      <c r="W143" s="229">
        <v>74422</v>
      </c>
    </row>
    <row r="144" spans="1:23" x14ac:dyDescent="0.25">
      <c r="A144" s="228" t="s">
        <v>526</v>
      </c>
      <c r="B144" s="120">
        <v>64</v>
      </c>
      <c r="C144" s="120">
        <v>68</v>
      </c>
      <c r="D144" s="120">
        <v>84</v>
      </c>
      <c r="E144" s="120">
        <v>68</v>
      </c>
      <c r="F144" s="120">
        <v>118</v>
      </c>
      <c r="G144" s="120">
        <v>140</v>
      </c>
      <c r="H144" s="120">
        <v>154</v>
      </c>
      <c r="I144" s="120">
        <v>106</v>
      </c>
      <c r="J144" s="120">
        <v>136</v>
      </c>
      <c r="K144" s="120">
        <v>190</v>
      </c>
      <c r="L144" s="120">
        <v>42</v>
      </c>
      <c r="M144" s="120">
        <v>50</v>
      </c>
      <c r="N144" s="120">
        <v>48</v>
      </c>
      <c r="O144" s="120">
        <v>68</v>
      </c>
      <c r="P144" s="120">
        <v>64</v>
      </c>
      <c r="Q144" s="120">
        <v>82</v>
      </c>
      <c r="R144" s="120">
        <v>44</v>
      </c>
      <c r="S144" s="120">
        <v>34</v>
      </c>
      <c r="T144" s="120">
        <v>52</v>
      </c>
      <c r="U144" s="120">
        <v>34</v>
      </c>
      <c r="V144" s="120">
        <v>24</v>
      </c>
      <c r="W144" s="229">
        <v>1670</v>
      </c>
    </row>
    <row r="145" spans="1:23" x14ac:dyDescent="0.25">
      <c r="A145" s="228" t="s">
        <v>527</v>
      </c>
      <c r="B145" s="120">
        <v>3664</v>
      </c>
      <c r="C145" s="120">
        <v>3458</v>
      </c>
      <c r="D145" s="120">
        <v>3466</v>
      </c>
      <c r="E145" s="120">
        <v>3502</v>
      </c>
      <c r="F145" s="120">
        <v>3260</v>
      </c>
      <c r="G145" s="120">
        <v>2930</v>
      </c>
      <c r="H145" s="120">
        <v>3006</v>
      </c>
      <c r="I145" s="120">
        <v>2836</v>
      </c>
      <c r="J145" s="120">
        <v>2592</v>
      </c>
      <c r="K145" s="120">
        <v>2502</v>
      </c>
      <c r="L145" s="120">
        <v>2504</v>
      </c>
      <c r="M145" s="120">
        <v>2730</v>
      </c>
      <c r="N145" s="120">
        <v>2648</v>
      </c>
      <c r="O145" s="120">
        <v>2558</v>
      </c>
      <c r="P145" s="120">
        <v>2776</v>
      </c>
      <c r="Q145" s="120">
        <v>2382</v>
      </c>
      <c r="R145" s="120">
        <v>2148</v>
      </c>
      <c r="S145" s="120">
        <v>2032</v>
      </c>
      <c r="T145" s="120">
        <v>2022</v>
      </c>
      <c r="U145" s="120">
        <v>2134</v>
      </c>
      <c r="V145" s="120">
        <v>2676</v>
      </c>
      <c r="W145" s="229">
        <v>57826</v>
      </c>
    </row>
    <row r="146" spans="1:23" x14ac:dyDescent="0.25">
      <c r="A146" s="228" t="s">
        <v>528</v>
      </c>
      <c r="B146" s="120">
        <v>128</v>
      </c>
      <c r="C146" s="120">
        <v>119</v>
      </c>
      <c r="D146" s="120">
        <v>160</v>
      </c>
      <c r="E146" s="120">
        <v>111</v>
      </c>
      <c r="F146" s="120">
        <v>125</v>
      </c>
      <c r="G146" s="120">
        <v>86</v>
      </c>
      <c r="H146" s="120">
        <v>86</v>
      </c>
      <c r="I146" s="120">
        <v>79</v>
      </c>
      <c r="J146" s="120">
        <v>74</v>
      </c>
      <c r="K146" s="120">
        <v>85</v>
      </c>
      <c r="L146" s="120">
        <v>76</v>
      </c>
      <c r="M146" s="120">
        <v>55</v>
      </c>
      <c r="N146" s="120">
        <v>72</v>
      </c>
      <c r="O146" s="120">
        <v>69</v>
      </c>
      <c r="P146" s="120">
        <v>91</v>
      </c>
      <c r="Q146" s="120">
        <v>81</v>
      </c>
      <c r="R146" s="120">
        <v>90</v>
      </c>
      <c r="S146" s="120">
        <v>93</v>
      </c>
      <c r="T146" s="120">
        <v>82</v>
      </c>
      <c r="U146" s="120">
        <v>118</v>
      </c>
      <c r="V146" s="120">
        <v>103</v>
      </c>
      <c r="W146" s="229">
        <v>1983</v>
      </c>
    </row>
    <row r="147" spans="1:23" x14ac:dyDescent="0.25">
      <c r="A147" s="228" t="s">
        <v>529</v>
      </c>
      <c r="B147" s="120">
        <v>11</v>
      </c>
      <c r="C147" s="120">
        <v>23</v>
      </c>
      <c r="D147" s="120">
        <v>6</v>
      </c>
      <c r="E147" s="120">
        <v>15</v>
      </c>
      <c r="F147" s="120">
        <v>13</v>
      </c>
      <c r="G147" s="120">
        <v>10</v>
      </c>
      <c r="H147" s="120">
        <v>11</v>
      </c>
      <c r="I147" s="120">
        <v>15</v>
      </c>
      <c r="J147" s="120">
        <v>10</v>
      </c>
      <c r="K147" s="120">
        <v>12</v>
      </c>
      <c r="L147" s="120">
        <v>13</v>
      </c>
      <c r="M147" s="120">
        <v>8</v>
      </c>
      <c r="N147" s="120">
        <v>6</v>
      </c>
      <c r="O147" s="120">
        <v>5</v>
      </c>
      <c r="P147" s="120">
        <v>7</v>
      </c>
      <c r="Q147" s="120">
        <v>10</v>
      </c>
      <c r="R147" s="120">
        <v>13</v>
      </c>
      <c r="S147" s="120">
        <v>16</v>
      </c>
      <c r="T147" s="120">
        <v>3</v>
      </c>
      <c r="U147" s="120">
        <v>18</v>
      </c>
      <c r="V147" s="120">
        <v>11</v>
      </c>
      <c r="W147" s="229">
        <v>236</v>
      </c>
    </row>
    <row r="148" spans="1:23" x14ac:dyDescent="0.25">
      <c r="A148" s="228" t="s">
        <v>530</v>
      </c>
      <c r="B148" s="120">
        <v>422</v>
      </c>
      <c r="C148" s="120">
        <v>376</v>
      </c>
      <c r="D148" s="120">
        <v>380</v>
      </c>
      <c r="E148" s="120">
        <v>362</v>
      </c>
      <c r="F148" s="120">
        <v>306</v>
      </c>
      <c r="G148" s="120">
        <v>292</v>
      </c>
      <c r="H148" s="120">
        <v>312</v>
      </c>
      <c r="I148" s="120">
        <v>284</v>
      </c>
      <c r="J148" s="120">
        <v>282</v>
      </c>
      <c r="K148" s="120">
        <v>242</v>
      </c>
      <c r="L148" s="120">
        <v>240</v>
      </c>
      <c r="M148" s="120">
        <v>290</v>
      </c>
      <c r="N148" s="120">
        <v>268</v>
      </c>
      <c r="O148" s="120">
        <v>274</v>
      </c>
      <c r="P148" s="120">
        <v>278</v>
      </c>
      <c r="Q148" s="120">
        <v>208</v>
      </c>
      <c r="R148" s="120">
        <v>220</v>
      </c>
      <c r="S148" s="120">
        <v>202</v>
      </c>
      <c r="T148" s="120">
        <v>232</v>
      </c>
      <c r="U148" s="120">
        <v>254</v>
      </c>
      <c r="V148" s="120">
        <v>204</v>
      </c>
      <c r="W148" s="229">
        <v>5928</v>
      </c>
    </row>
    <row r="149" spans="1:23" x14ac:dyDescent="0.25">
      <c r="A149" s="228" t="s">
        <v>531</v>
      </c>
      <c r="B149" s="120">
        <v>532</v>
      </c>
      <c r="C149" s="120">
        <v>440</v>
      </c>
      <c r="D149" s="120">
        <v>454</v>
      </c>
      <c r="E149" s="120">
        <v>466</v>
      </c>
      <c r="F149" s="120">
        <v>446</v>
      </c>
      <c r="G149" s="120">
        <v>454</v>
      </c>
      <c r="H149" s="120">
        <v>434</v>
      </c>
      <c r="I149" s="120">
        <v>424</v>
      </c>
      <c r="J149" s="120">
        <v>406</v>
      </c>
      <c r="K149" s="120">
        <v>396</v>
      </c>
      <c r="L149" s="120">
        <v>340</v>
      </c>
      <c r="M149" s="120">
        <v>308</v>
      </c>
      <c r="N149" s="120">
        <v>350</v>
      </c>
      <c r="O149" s="120">
        <v>304</v>
      </c>
      <c r="P149" s="120">
        <v>366</v>
      </c>
      <c r="Q149" s="120">
        <v>410</v>
      </c>
      <c r="R149" s="120">
        <v>350</v>
      </c>
      <c r="S149" s="120">
        <v>358</v>
      </c>
      <c r="T149" s="120">
        <v>348</v>
      </c>
      <c r="U149" s="120">
        <v>376</v>
      </c>
      <c r="V149" s="120">
        <v>380</v>
      </c>
      <c r="W149" s="229">
        <v>8342</v>
      </c>
    </row>
    <row r="150" spans="1:23" x14ac:dyDescent="0.25">
      <c r="A150" s="228" t="s">
        <v>532</v>
      </c>
      <c r="B150" s="120">
        <v>102</v>
      </c>
      <c r="C150" s="120">
        <v>98</v>
      </c>
      <c r="D150" s="120">
        <v>98</v>
      </c>
      <c r="E150" s="120">
        <v>102</v>
      </c>
      <c r="F150" s="120">
        <v>136</v>
      </c>
      <c r="G150" s="120">
        <v>106</v>
      </c>
      <c r="H150" s="120">
        <v>148</v>
      </c>
      <c r="I150" s="120">
        <v>108</v>
      </c>
      <c r="J150" s="120">
        <v>124</v>
      </c>
      <c r="K150" s="120">
        <v>106</v>
      </c>
      <c r="L150" s="120">
        <v>106</v>
      </c>
      <c r="M150" s="120">
        <v>142</v>
      </c>
      <c r="N150" s="120">
        <v>132</v>
      </c>
      <c r="O150" s="120">
        <v>110</v>
      </c>
      <c r="P150" s="120">
        <v>136</v>
      </c>
      <c r="Q150" s="120">
        <v>146</v>
      </c>
      <c r="R150" s="120">
        <v>100</v>
      </c>
      <c r="S150" s="120">
        <v>122</v>
      </c>
      <c r="T150" s="120">
        <v>106</v>
      </c>
      <c r="U150" s="120">
        <v>148</v>
      </c>
      <c r="V150" s="120">
        <v>180</v>
      </c>
      <c r="W150" s="229">
        <v>2556</v>
      </c>
    </row>
    <row r="151" spans="1:23" x14ac:dyDescent="0.25">
      <c r="A151" s="228" t="s">
        <v>533</v>
      </c>
      <c r="B151" s="120">
        <v>298</v>
      </c>
      <c r="C151" s="120">
        <v>352</v>
      </c>
      <c r="D151" s="120">
        <v>276</v>
      </c>
      <c r="E151" s="120">
        <v>250</v>
      </c>
      <c r="F151" s="120">
        <v>226</v>
      </c>
      <c r="G151" s="120">
        <v>228</v>
      </c>
      <c r="H151" s="120">
        <v>228</v>
      </c>
      <c r="I151" s="120">
        <v>312</v>
      </c>
      <c r="J151" s="120">
        <v>292</v>
      </c>
      <c r="K151" s="120">
        <v>248</v>
      </c>
      <c r="L151" s="120">
        <v>280</v>
      </c>
      <c r="M151" s="120">
        <v>226</v>
      </c>
      <c r="N151" s="120">
        <v>282</v>
      </c>
      <c r="O151" s="120">
        <v>280</v>
      </c>
      <c r="P151" s="120">
        <v>266</v>
      </c>
      <c r="Q151" s="120">
        <v>314</v>
      </c>
      <c r="R151" s="120">
        <v>310</v>
      </c>
      <c r="S151" s="120">
        <v>318</v>
      </c>
      <c r="T151" s="120">
        <v>296</v>
      </c>
      <c r="U151" s="120">
        <v>356</v>
      </c>
      <c r="V151" s="120">
        <v>428</v>
      </c>
      <c r="W151" s="229">
        <v>6066</v>
      </c>
    </row>
    <row r="152" spans="1:23" x14ac:dyDescent="0.25">
      <c r="A152" s="228" t="s">
        <v>534</v>
      </c>
      <c r="B152" s="120">
        <v>1088</v>
      </c>
      <c r="C152" s="120">
        <v>1028</v>
      </c>
      <c r="D152" s="120">
        <v>938</v>
      </c>
      <c r="E152" s="120">
        <v>868</v>
      </c>
      <c r="F152" s="120">
        <v>772</v>
      </c>
      <c r="G152" s="120">
        <v>684</v>
      </c>
      <c r="H152" s="120">
        <v>652</v>
      </c>
      <c r="I152" s="120">
        <v>716</v>
      </c>
      <c r="J152" s="120">
        <v>552</v>
      </c>
      <c r="K152" s="120">
        <v>464</v>
      </c>
      <c r="L152" s="120">
        <v>464</v>
      </c>
      <c r="M152" s="120">
        <v>436</v>
      </c>
      <c r="N152" s="120">
        <v>424</v>
      </c>
      <c r="O152" s="120">
        <v>320</v>
      </c>
      <c r="P152" s="120">
        <v>288</v>
      </c>
      <c r="Q152" s="120">
        <v>270</v>
      </c>
      <c r="R152" s="120">
        <v>228</v>
      </c>
      <c r="S152" s="120">
        <v>252</v>
      </c>
      <c r="T152" s="120">
        <v>282</v>
      </c>
      <c r="U152" s="120">
        <v>308</v>
      </c>
      <c r="V152" s="120">
        <v>246</v>
      </c>
      <c r="W152" s="229">
        <v>11280</v>
      </c>
    </row>
    <row r="153" spans="1:23" x14ac:dyDescent="0.25">
      <c r="A153" s="228" t="s">
        <v>535</v>
      </c>
      <c r="B153" s="120">
        <v>272</v>
      </c>
      <c r="C153" s="120">
        <v>270</v>
      </c>
      <c r="D153" s="120">
        <v>310</v>
      </c>
      <c r="E153" s="120">
        <v>216</v>
      </c>
      <c r="F153" s="120">
        <v>182</v>
      </c>
      <c r="G153" s="120">
        <v>226</v>
      </c>
      <c r="H153" s="120">
        <v>180</v>
      </c>
      <c r="I153" s="120">
        <v>186</v>
      </c>
      <c r="J153" s="120">
        <v>146</v>
      </c>
      <c r="K153" s="120">
        <v>152</v>
      </c>
      <c r="L153" s="120">
        <v>142</v>
      </c>
      <c r="M153" s="120">
        <v>110</v>
      </c>
      <c r="N153" s="120">
        <v>146</v>
      </c>
      <c r="O153" s="120">
        <v>96</v>
      </c>
      <c r="P153" s="120">
        <v>82</v>
      </c>
      <c r="Q153" s="120">
        <v>72</v>
      </c>
      <c r="R153" s="120">
        <v>46</v>
      </c>
      <c r="S153" s="120">
        <v>42</v>
      </c>
      <c r="T153" s="120">
        <v>48</v>
      </c>
      <c r="U153" s="120">
        <v>54</v>
      </c>
      <c r="V153" s="120">
        <v>42</v>
      </c>
      <c r="W153" s="229">
        <v>3020</v>
      </c>
    </row>
    <row r="154" spans="1:23" x14ac:dyDescent="0.25">
      <c r="A154" s="228" t="s">
        <v>536</v>
      </c>
      <c r="B154" s="120">
        <v>378</v>
      </c>
      <c r="C154" s="120">
        <v>414</v>
      </c>
      <c r="D154" s="120">
        <v>428</v>
      </c>
      <c r="E154" s="120">
        <v>352</v>
      </c>
      <c r="F154" s="120">
        <v>346</v>
      </c>
      <c r="G154" s="120">
        <v>344</v>
      </c>
      <c r="H154" s="120">
        <v>282</v>
      </c>
      <c r="I154" s="120">
        <v>326</v>
      </c>
      <c r="J154" s="120">
        <v>286</v>
      </c>
      <c r="K154" s="120">
        <v>276</v>
      </c>
      <c r="L154" s="120">
        <v>308</v>
      </c>
      <c r="M154" s="120">
        <v>280</v>
      </c>
      <c r="N154" s="120">
        <v>250</v>
      </c>
      <c r="O154" s="120">
        <v>230</v>
      </c>
      <c r="P154" s="120">
        <v>302</v>
      </c>
      <c r="Q154" s="120">
        <v>366</v>
      </c>
      <c r="R154" s="120">
        <v>352</v>
      </c>
      <c r="S154" s="120">
        <v>386</v>
      </c>
      <c r="T154" s="120">
        <v>330</v>
      </c>
      <c r="U154" s="120">
        <v>352</v>
      </c>
      <c r="V154" s="120">
        <v>330</v>
      </c>
      <c r="W154" s="229">
        <v>6918</v>
      </c>
    </row>
    <row r="155" spans="1:23" x14ac:dyDescent="0.25">
      <c r="A155" s="228" t="s">
        <v>537</v>
      </c>
      <c r="B155" s="120">
        <v>38</v>
      </c>
      <c r="C155" s="120">
        <v>28</v>
      </c>
      <c r="D155" s="120">
        <v>36</v>
      </c>
      <c r="E155" s="120">
        <v>34</v>
      </c>
      <c r="F155" s="120">
        <v>36</v>
      </c>
      <c r="G155" s="120">
        <v>22</v>
      </c>
      <c r="H155" s="120">
        <v>22</v>
      </c>
      <c r="I155" s="120">
        <v>24</v>
      </c>
      <c r="J155" s="120">
        <v>16</v>
      </c>
      <c r="K155" s="120">
        <v>22</v>
      </c>
      <c r="L155" s="120">
        <v>16</v>
      </c>
      <c r="M155" s="120">
        <v>8</v>
      </c>
      <c r="N155" s="120">
        <v>4</v>
      </c>
      <c r="O155" s="120">
        <v>16</v>
      </c>
      <c r="P155" s="120">
        <v>22</v>
      </c>
      <c r="Q155" s="120">
        <v>18</v>
      </c>
      <c r="R155" s="120">
        <v>26</v>
      </c>
      <c r="S155" s="120">
        <v>10</v>
      </c>
      <c r="T155" s="120">
        <v>10</v>
      </c>
      <c r="U155" s="120">
        <v>30</v>
      </c>
      <c r="V155" s="120">
        <v>36</v>
      </c>
      <c r="W155" s="229">
        <v>474</v>
      </c>
    </row>
    <row r="156" spans="1:23" x14ac:dyDescent="0.25">
      <c r="A156" s="228" t="s">
        <v>210</v>
      </c>
      <c r="B156" s="120">
        <v>464</v>
      </c>
      <c r="C156" s="120">
        <v>522</v>
      </c>
      <c r="D156" s="120">
        <v>444</v>
      </c>
      <c r="E156" s="120">
        <v>444</v>
      </c>
      <c r="F156" s="120">
        <v>442</v>
      </c>
      <c r="G156" s="120">
        <v>370</v>
      </c>
      <c r="H156" s="120">
        <v>388</v>
      </c>
      <c r="I156" s="120">
        <v>308</v>
      </c>
      <c r="J156" s="120">
        <v>322</v>
      </c>
      <c r="K156" s="120">
        <v>328</v>
      </c>
      <c r="L156" s="120">
        <v>288</v>
      </c>
      <c r="M156" s="120">
        <v>292</v>
      </c>
      <c r="N156" s="120">
        <v>264</v>
      </c>
      <c r="O156" s="120">
        <v>250</v>
      </c>
      <c r="P156" s="120">
        <v>262</v>
      </c>
      <c r="Q156" s="120">
        <v>250</v>
      </c>
      <c r="R156" s="120">
        <v>270</v>
      </c>
      <c r="S156" s="120">
        <v>262</v>
      </c>
      <c r="T156" s="120">
        <v>224</v>
      </c>
      <c r="U156" s="120">
        <v>266</v>
      </c>
      <c r="V156" s="120">
        <v>270</v>
      </c>
      <c r="W156" s="229">
        <v>6930</v>
      </c>
    </row>
    <row r="157" spans="1:23" x14ac:dyDescent="0.25">
      <c r="A157" s="228" t="s">
        <v>538</v>
      </c>
      <c r="B157" s="120">
        <v>178</v>
      </c>
      <c r="C157" s="120">
        <v>168</v>
      </c>
      <c r="D157" s="120">
        <v>186</v>
      </c>
      <c r="E157" s="120">
        <v>178</v>
      </c>
      <c r="F157" s="120">
        <v>130</v>
      </c>
      <c r="G157" s="120">
        <v>154</v>
      </c>
      <c r="H157" s="120">
        <v>134</v>
      </c>
      <c r="I157" s="120">
        <v>124</v>
      </c>
      <c r="J157" s="120">
        <v>138</v>
      </c>
      <c r="K157" s="120">
        <v>136</v>
      </c>
      <c r="L157" s="120">
        <v>134</v>
      </c>
      <c r="M157" s="120">
        <v>122</v>
      </c>
      <c r="N157" s="120">
        <v>126</v>
      </c>
      <c r="O157" s="120">
        <v>112</v>
      </c>
      <c r="P157" s="120">
        <v>140</v>
      </c>
      <c r="Q157" s="120">
        <v>96</v>
      </c>
      <c r="R157" s="120">
        <v>156</v>
      </c>
      <c r="S157" s="120">
        <v>146</v>
      </c>
      <c r="T157" s="120">
        <v>142</v>
      </c>
      <c r="U157" s="120">
        <v>150</v>
      </c>
      <c r="V157" s="120">
        <v>150</v>
      </c>
      <c r="W157" s="229">
        <v>3000</v>
      </c>
    </row>
    <row r="158" spans="1:23" x14ac:dyDescent="0.25">
      <c r="A158" s="228" t="s">
        <v>539</v>
      </c>
      <c r="B158" s="120">
        <v>120</v>
      </c>
      <c r="C158" s="120">
        <v>109</v>
      </c>
      <c r="D158" s="120">
        <v>102</v>
      </c>
      <c r="E158" s="120">
        <v>85</v>
      </c>
      <c r="F158" s="120">
        <v>90</v>
      </c>
      <c r="G158" s="120">
        <v>90</v>
      </c>
      <c r="H158" s="120">
        <v>84</v>
      </c>
      <c r="I158" s="120">
        <v>90</v>
      </c>
      <c r="J158" s="120">
        <v>87</v>
      </c>
      <c r="K158" s="120">
        <v>92</v>
      </c>
      <c r="L158" s="120">
        <v>99</v>
      </c>
      <c r="M158" s="120">
        <v>88</v>
      </c>
      <c r="N158" s="120">
        <v>103</v>
      </c>
      <c r="O158" s="120">
        <v>108</v>
      </c>
      <c r="P158" s="120">
        <v>103</v>
      </c>
      <c r="Q158" s="120">
        <v>113</v>
      </c>
      <c r="R158" s="120">
        <v>115</v>
      </c>
      <c r="S158" s="120">
        <v>93</v>
      </c>
      <c r="T158" s="120">
        <v>101</v>
      </c>
      <c r="U158" s="120">
        <v>124</v>
      </c>
      <c r="V158" s="120">
        <v>112</v>
      </c>
      <c r="W158" s="229">
        <v>2108</v>
      </c>
    </row>
    <row r="159" spans="1:23" x14ac:dyDescent="0.25">
      <c r="A159" s="228" t="s">
        <v>540</v>
      </c>
      <c r="B159" s="120">
        <v>2</v>
      </c>
      <c r="C159" s="120">
        <v>1</v>
      </c>
      <c r="D159" s="120">
        <v>2</v>
      </c>
      <c r="E159" s="120">
        <v>1</v>
      </c>
      <c r="F159" s="120">
        <v>2</v>
      </c>
      <c r="G159" s="120">
        <v>3</v>
      </c>
      <c r="H159" s="120">
        <v>2</v>
      </c>
      <c r="I159" s="120">
        <v>1</v>
      </c>
      <c r="J159" s="120">
        <v>1</v>
      </c>
      <c r="K159" s="120">
        <v>1</v>
      </c>
      <c r="L159" s="120">
        <v>3</v>
      </c>
      <c r="M159" s="120">
        <v>0</v>
      </c>
      <c r="N159" s="120">
        <v>2</v>
      </c>
      <c r="O159" s="120">
        <v>2</v>
      </c>
      <c r="P159" s="120">
        <v>2</v>
      </c>
      <c r="Q159" s="120">
        <v>1</v>
      </c>
      <c r="R159" s="120">
        <v>4</v>
      </c>
      <c r="S159" s="120">
        <v>1</v>
      </c>
      <c r="T159" s="120">
        <v>1</v>
      </c>
      <c r="U159" s="120">
        <v>2</v>
      </c>
      <c r="V159" s="120">
        <v>1</v>
      </c>
      <c r="W159" s="229">
        <v>35</v>
      </c>
    </row>
    <row r="160" spans="1:23" x14ac:dyDescent="0.25">
      <c r="A160" s="228" t="s">
        <v>541</v>
      </c>
      <c r="B160" s="120">
        <v>0</v>
      </c>
      <c r="C160" s="120">
        <v>1</v>
      </c>
      <c r="D160" s="120">
        <v>2</v>
      </c>
      <c r="E160" s="120">
        <v>0</v>
      </c>
      <c r="F160" s="120">
        <v>0</v>
      </c>
      <c r="G160" s="120">
        <v>0</v>
      </c>
      <c r="H160" s="120">
        <v>0</v>
      </c>
      <c r="I160" s="120">
        <v>2</v>
      </c>
      <c r="J160" s="120">
        <v>2</v>
      </c>
      <c r="K160" s="120">
        <v>0</v>
      </c>
      <c r="L160" s="120">
        <v>0</v>
      </c>
      <c r="M160" s="120">
        <v>0</v>
      </c>
      <c r="N160" s="120">
        <v>0</v>
      </c>
      <c r="O160" s="120">
        <v>0</v>
      </c>
      <c r="P160" s="120">
        <v>1</v>
      </c>
      <c r="Q160" s="120">
        <v>0</v>
      </c>
      <c r="R160" s="120">
        <v>0</v>
      </c>
      <c r="S160" s="120">
        <v>0</v>
      </c>
      <c r="T160" s="120">
        <v>0</v>
      </c>
      <c r="U160" s="120">
        <v>0</v>
      </c>
      <c r="V160" s="120">
        <v>0</v>
      </c>
      <c r="W160" s="229">
        <v>8</v>
      </c>
    </row>
    <row r="161" spans="1:23" x14ac:dyDescent="0.25">
      <c r="A161" s="228" t="s">
        <v>542</v>
      </c>
      <c r="B161" s="120">
        <v>0</v>
      </c>
      <c r="C161" s="120">
        <v>1</v>
      </c>
      <c r="D161" s="120">
        <v>0</v>
      </c>
      <c r="E161" s="120">
        <v>0</v>
      </c>
      <c r="F161" s="120">
        <v>0</v>
      </c>
      <c r="G161" s="120">
        <v>0</v>
      </c>
      <c r="H161" s="120">
        <v>1</v>
      </c>
      <c r="I161" s="120">
        <v>0</v>
      </c>
      <c r="J161" s="120">
        <v>1</v>
      </c>
      <c r="K161" s="120">
        <v>0</v>
      </c>
      <c r="L161" s="120">
        <v>0</v>
      </c>
      <c r="M161" s="120">
        <v>0</v>
      </c>
      <c r="N161" s="120">
        <v>0</v>
      </c>
      <c r="O161" s="120">
        <v>0</v>
      </c>
      <c r="P161" s="120">
        <v>2</v>
      </c>
      <c r="Q161" s="120">
        <v>0</v>
      </c>
      <c r="R161" s="120">
        <v>0</v>
      </c>
      <c r="S161" s="120">
        <v>0</v>
      </c>
      <c r="T161" s="120">
        <v>2</v>
      </c>
      <c r="U161" s="120">
        <v>0</v>
      </c>
      <c r="V161" s="120">
        <v>2</v>
      </c>
      <c r="W161" s="229">
        <v>9</v>
      </c>
    </row>
    <row r="162" spans="1:23" x14ac:dyDescent="0.25">
      <c r="A162" s="228" t="s">
        <v>543</v>
      </c>
      <c r="B162" s="120">
        <v>0</v>
      </c>
      <c r="C162" s="120">
        <v>0</v>
      </c>
      <c r="D162" s="120">
        <v>0</v>
      </c>
      <c r="E162" s="120">
        <v>0</v>
      </c>
      <c r="F162" s="120">
        <v>1</v>
      </c>
      <c r="G162" s="120">
        <v>0</v>
      </c>
      <c r="H162" s="120">
        <v>0</v>
      </c>
      <c r="I162" s="120">
        <v>0</v>
      </c>
      <c r="J162" s="120">
        <v>0</v>
      </c>
      <c r="K162" s="120">
        <v>0</v>
      </c>
      <c r="L162" s="120">
        <v>0</v>
      </c>
      <c r="M162" s="120">
        <v>1</v>
      </c>
      <c r="N162" s="120">
        <v>0</v>
      </c>
      <c r="O162" s="120">
        <v>0</v>
      </c>
      <c r="P162" s="120">
        <v>1</v>
      </c>
      <c r="Q162" s="120">
        <v>1</v>
      </c>
      <c r="R162" s="120">
        <v>0</v>
      </c>
      <c r="S162" s="120">
        <v>0</v>
      </c>
      <c r="T162" s="120">
        <v>0</v>
      </c>
      <c r="U162" s="120">
        <v>0</v>
      </c>
      <c r="V162" s="120">
        <v>0</v>
      </c>
      <c r="W162" s="229">
        <v>4</v>
      </c>
    </row>
    <row r="163" spans="1:23" x14ac:dyDescent="0.25">
      <c r="A163" s="228" t="s">
        <v>544</v>
      </c>
      <c r="B163" s="120">
        <v>2</v>
      </c>
      <c r="C163" s="120">
        <v>3</v>
      </c>
      <c r="D163" s="120">
        <v>1</v>
      </c>
      <c r="E163" s="120">
        <v>1</v>
      </c>
      <c r="F163" s="120">
        <v>1</v>
      </c>
      <c r="G163" s="120">
        <v>1</v>
      </c>
      <c r="H163" s="120">
        <v>3</v>
      </c>
      <c r="I163" s="120">
        <v>2</v>
      </c>
      <c r="J163" s="120">
        <v>3</v>
      </c>
      <c r="K163" s="120">
        <v>1</v>
      </c>
      <c r="L163" s="120">
        <v>0</v>
      </c>
      <c r="M163" s="120">
        <v>1</v>
      </c>
      <c r="N163" s="120">
        <v>1</v>
      </c>
      <c r="O163" s="120">
        <v>1</v>
      </c>
      <c r="P163" s="120">
        <v>0</v>
      </c>
      <c r="Q163" s="120">
        <v>0</v>
      </c>
      <c r="R163" s="120">
        <v>2</v>
      </c>
      <c r="S163" s="120">
        <v>1</v>
      </c>
      <c r="T163" s="120">
        <v>0</v>
      </c>
      <c r="U163" s="120">
        <v>0</v>
      </c>
      <c r="V163" s="120">
        <v>1</v>
      </c>
      <c r="W163" s="229">
        <v>25</v>
      </c>
    </row>
    <row r="164" spans="1:23" x14ac:dyDescent="0.25">
      <c r="A164" s="228" t="s">
        <v>545</v>
      </c>
      <c r="B164" s="120">
        <v>0</v>
      </c>
      <c r="C164" s="120">
        <v>1</v>
      </c>
      <c r="D164" s="120">
        <v>2</v>
      </c>
      <c r="E164" s="120">
        <v>1</v>
      </c>
      <c r="F164" s="120">
        <v>0</v>
      </c>
      <c r="G164" s="120">
        <v>2</v>
      </c>
      <c r="H164" s="120">
        <v>1</v>
      </c>
      <c r="I164" s="120">
        <v>2</v>
      </c>
      <c r="J164" s="120">
        <v>1</v>
      </c>
      <c r="K164" s="120">
        <v>0</v>
      </c>
      <c r="L164" s="120">
        <v>1</v>
      </c>
      <c r="M164" s="120">
        <v>0</v>
      </c>
      <c r="N164" s="120">
        <v>0</v>
      </c>
      <c r="O164" s="120">
        <v>0</v>
      </c>
      <c r="P164" s="120">
        <v>0</v>
      </c>
      <c r="Q164" s="120">
        <v>2</v>
      </c>
      <c r="R164" s="120">
        <v>0</v>
      </c>
      <c r="S164" s="120">
        <v>1</v>
      </c>
      <c r="T164" s="120">
        <v>0</v>
      </c>
      <c r="U164" s="120">
        <v>0</v>
      </c>
      <c r="V164" s="120">
        <v>0</v>
      </c>
      <c r="W164" s="229">
        <v>14</v>
      </c>
    </row>
    <row r="165" spans="1:23" x14ac:dyDescent="0.25">
      <c r="A165" s="228" t="s">
        <v>546</v>
      </c>
      <c r="B165" s="120">
        <v>0</v>
      </c>
      <c r="C165" s="120">
        <v>0</v>
      </c>
      <c r="D165" s="120">
        <v>0</v>
      </c>
      <c r="E165" s="120">
        <v>0</v>
      </c>
      <c r="F165" s="120">
        <v>0</v>
      </c>
      <c r="G165" s="120">
        <v>0</v>
      </c>
      <c r="H165" s="120">
        <v>0</v>
      </c>
      <c r="I165" s="120">
        <v>0</v>
      </c>
      <c r="J165" s="120">
        <v>0</v>
      </c>
      <c r="K165" s="120">
        <v>0</v>
      </c>
      <c r="L165" s="120">
        <v>40</v>
      </c>
      <c r="M165" s="120">
        <v>0</v>
      </c>
      <c r="N165" s="120">
        <v>2</v>
      </c>
      <c r="O165" s="120">
        <v>8</v>
      </c>
      <c r="P165" s="120">
        <v>3</v>
      </c>
      <c r="Q165" s="120">
        <v>6</v>
      </c>
      <c r="R165" s="120">
        <v>0</v>
      </c>
      <c r="S165" s="120">
        <v>0</v>
      </c>
      <c r="T165" s="120">
        <v>1</v>
      </c>
      <c r="U165" s="120">
        <v>0</v>
      </c>
      <c r="V165" s="120">
        <v>0</v>
      </c>
      <c r="W165" s="229">
        <v>60</v>
      </c>
    </row>
    <row r="166" spans="1:23" x14ac:dyDescent="0.25">
      <c r="A166" s="228" t="s">
        <v>547</v>
      </c>
      <c r="B166" s="120">
        <v>2</v>
      </c>
      <c r="C166" s="120">
        <v>0</v>
      </c>
      <c r="D166" s="120">
        <v>4</v>
      </c>
      <c r="E166" s="120">
        <v>1</v>
      </c>
      <c r="F166" s="120">
        <v>3</v>
      </c>
      <c r="G166" s="120">
        <v>2</v>
      </c>
      <c r="H166" s="120">
        <v>0</v>
      </c>
      <c r="I166" s="120">
        <v>7</v>
      </c>
      <c r="J166" s="120">
        <v>49</v>
      </c>
      <c r="K166" s="120">
        <v>11</v>
      </c>
      <c r="L166" s="120">
        <v>6</v>
      </c>
      <c r="M166" s="120">
        <v>1</v>
      </c>
      <c r="N166" s="120">
        <v>12</v>
      </c>
      <c r="O166" s="120">
        <v>6</v>
      </c>
      <c r="P166" s="120">
        <v>27</v>
      </c>
      <c r="Q166" s="120">
        <v>32</v>
      </c>
      <c r="R166" s="120">
        <v>31</v>
      </c>
      <c r="S166" s="120">
        <v>67</v>
      </c>
      <c r="T166" s="120">
        <v>71</v>
      </c>
      <c r="U166" s="120">
        <v>13</v>
      </c>
      <c r="V166" s="120">
        <v>0</v>
      </c>
      <c r="W166" s="229">
        <v>345</v>
      </c>
    </row>
    <row r="167" spans="1:23" x14ac:dyDescent="0.25">
      <c r="A167" s="228" t="s">
        <v>548</v>
      </c>
      <c r="B167" s="120">
        <v>2</v>
      </c>
      <c r="C167" s="120">
        <v>2</v>
      </c>
      <c r="D167" s="120">
        <v>6</v>
      </c>
      <c r="E167" s="120">
        <v>1</v>
      </c>
      <c r="F167" s="120">
        <v>2</v>
      </c>
      <c r="G167" s="120">
        <v>0</v>
      </c>
      <c r="H167" s="120">
        <v>1</v>
      </c>
      <c r="I167" s="120">
        <v>3</v>
      </c>
      <c r="J167" s="120">
        <v>4</v>
      </c>
      <c r="K167" s="120">
        <v>0</v>
      </c>
      <c r="L167" s="120">
        <v>2</v>
      </c>
      <c r="M167" s="120">
        <v>4</v>
      </c>
      <c r="N167" s="120">
        <v>3</v>
      </c>
      <c r="O167" s="120">
        <v>4</v>
      </c>
      <c r="P167" s="120">
        <v>3</v>
      </c>
      <c r="Q167" s="120">
        <v>6</v>
      </c>
      <c r="R167" s="120">
        <v>3</v>
      </c>
      <c r="S167" s="120">
        <v>22</v>
      </c>
      <c r="T167" s="120">
        <v>11</v>
      </c>
      <c r="U167" s="120">
        <v>3</v>
      </c>
      <c r="V167" s="120">
        <v>0</v>
      </c>
      <c r="W167" s="229">
        <v>82</v>
      </c>
    </row>
    <row r="168" spans="1:23" x14ac:dyDescent="0.25">
      <c r="A168" s="228" t="s">
        <v>549</v>
      </c>
      <c r="B168" s="120">
        <v>2</v>
      </c>
      <c r="C168" s="120">
        <v>4</v>
      </c>
      <c r="D168" s="120">
        <v>3</v>
      </c>
      <c r="E168" s="120">
        <v>2</v>
      </c>
      <c r="F168" s="120">
        <v>4</v>
      </c>
      <c r="G168" s="120">
        <v>1</v>
      </c>
      <c r="H168" s="120">
        <v>2</v>
      </c>
      <c r="I168" s="120">
        <v>2</v>
      </c>
      <c r="J168" s="120">
        <v>3</v>
      </c>
      <c r="K168" s="120">
        <v>3</v>
      </c>
      <c r="L168" s="120">
        <v>3</v>
      </c>
      <c r="M168" s="120">
        <v>3</v>
      </c>
      <c r="N168" s="120">
        <v>1</v>
      </c>
      <c r="O168" s="120">
        <v>3</v>
      </c>
      <c r="P168" s="120">
        <v>2</v>
      </c>
      <c r="Q168" s="120">
        <v>4</v>
      </c>
      <c r="R168" s="120">
        <v>4</v>
      </c>
      <c r="S168" s="120">
        <v>4</v>
      </c>
      <c r="T168" s="120">
        <v>6</v>
      </c>
      <c r="U168" s="120">
        <v>1</v>
      </c>
      <c r="V168" s="120">
        <v>1</v>
      </c>
      <c r="W168" s="229">
        <v>58</v>
      </c>
    </row>
    <row r="169" spans="1:23" x14ac:dyDescent="0.25">
      <c r="A169" s="228" t="s">
        <v>550</v>
      </c>
      <c r="B169" s="120">
        <v>12</v>
      </c>
      <c r="C169" s="120">
        <v>15</v>
      </c>
      <c r="D169" s="120">
        <v>15</v>
      </c>
      <c r="E169" s="120">
        <v>6</v>
      </c>
      <c r="F169" s="120">
        <v>13</v>
      </c>
      <c r="G169" s="120">
        <v>13</v>
      </c>
      <c r="H169" s="120">
        <v>9</v>
      </c>
      <c r="I169" s="120">
        <v>13</v>
      </c>
      <c r="J169" s="120">
        <v>21</v>
      </c>
      <c r="K169" s="120">
        <v>15</v>
      </c>
      <c r="L169" s="120">
        <v>6</v>
      </c>
      <c r="M169" s="120">
        <v>2</v>
      </c>
      <c r="N169" s="120">
        <v>6</v>
      </c>
      <c r="O169" s="120">
        <v>4</v>
      </c>
      <c r="P169" s="120">
        <v>5</v>
      </c>
      <c r="Q169" s="120">
        <v>11</v>
      </c>
      <c r="R169" s="120">
        <v>11</v>
      </c>
      <c r="S169" s="120">
        <v>9</v>
      </c>
      <c r="T169" s="120">
        <v>4</v>
      </c>
      <c r="U169" s="120">
        <v>4</v>
      </c>
      <c r="V169" s="120">
        <v>2</v>
      </c>
      <c r="W169" s="229">
        <v>196</v>
      </c>
    </row>
    <row r="170" spans="1:23" x14ac:dyDescent="0.25">
      <c r="A170" s="228" t="s">
        <v>551</v>
      </c>
      <c r="B170" s="120">
        <v>1</v>
      </c>
      <c r="C170" s="120">
        <v>0</v>
      </c>
      <c r="D170" s="120">
        <v>0</v>
      </c>
      <c r="E170" s="120">
        <v>0</v>
      </c>
      <c r="F170" s="120">
        <v>1</v>
      </c>
      <c r="G170" s="120">
        <v>0</v>
      </c>
      <c r="H170" s="120">
        <v>0</v>
      </c>
      <c r="I170" s="120">
        <v>0</v>
      </c>
      <c r="J170" s="120">
        <v>1</v>
      </c>
      <c r="K170" s="120">
        <v>0</v>
      </c>
      <c r="L170" s="120">
        <v>1</v>
      </c>
      <c r="M170" s="120">
        <v>0</v>
      </c>
      <c r="N170" s="120">
        <v>0</v>
      </c>
      <c r="O170" s="120">
        <v>0</v>
      </c>
      <c r="P170" s="120">
        <v>0</v>
      </c>
      <c r="Q170" s="120">
        <v>1</v>
      </c>
      <c r="R170" s="120">
        <v>0</v>
      </c>
      <c r="S170" s="120">
        <v>2</v>
      </c>
      <c r="T170" s="120">
        <v>2</v>
      </c>
      <c r="U170" s="120">
        <v>0</v>
      </c>
      <c r="V170" s="120">
        <v>0</v>
      </c>
      <c r="W170" s="229">
        <v>9</v>
      </c>
    </row>
    <row r="171" spans="1:23" x14ac:dyDescent="0.25">
      <c r="A171" s="228" t="s">
        <v>552</v>
      </c>
      <c r="B171" s="120">
        <v>11</v>
      </c>
      <c r="C171" s="120">
        <v>10</v>
      </c>
      <c r="D171" s="120">
        <v>13</v>
      </c>
      <c r="E171" s="120">
        <v>10</v>
      </c>
      <c r="F171" s="120">
        <v>13</v>
      </c>
      <c r="G171" s="120">
        <v>14</v>
      </c>
      <c r="H171" s="120">
        <v>14</v>
      </c>
      <c r="I171" s="120">
        <v>19</v>
      </c>
      <c r="J171" s="120">
        <v>13</v>
      </c>
      <c r="K171" s="120">
        <v>9</v>
      </c>
      <c r="L171" s="120">
        <v>5</v>
      </c>
      <c r="M171" s="120">
        <v>3</v>
      </c>
      <c r="N171" s="120">
        <v>3</v>
      </c>
      <c r="O171" s="120">
        <v>4</v>
      </c>
      <c r="P171" s="120">
        <v>4</v>
      </c>
      <c r="Q171" s="120">
        <v>10</v>
      </c>
      <c r="R171" s="120">
        <v>10</v>
      </c>
      <c r="S171" s="120">
        <v>9</v>
      </c>
      <c r="T171" s="120">
        <v>5</v>
      </c>
      <c r="U171" s="120">
        <v>7</v>
      </c>
      <c r="V171" s="120">
        <v>3</v>
      </c>
      <c r="W171" s="229">
        <v>189</v>
      </c>
    </row>
    <row r="172" spans="1:23" x14ac:dyDescent="0.25">
      <c r="A172" s="228" t="s">
        <v>553</v>
      </c>
      <c r="B172" s="120">
        <v>0</v>
      </c>
      <c r="C172" s="120">
        <v>0</v>
      </c>
      <c r="D172" s="120">
        <v>0</v>
      </c>
      <c r="E172" s="120">
        <v>0</v>
      </c>
      <c r="F172" s="120">
        <v>1</v>
      </c>
      <c r="G172" s="120">
        <v>0</v>
      </c>
      <c r="H172" s="120">
        <v>0</v>
      </c>
      <c r="I172" s="120">
        <v>0</v>
      </c>
      <c r="J172" s="120">
        <v>0</v>
      </c>
      <c r="K172" s="120">
        <v>0</v>
      </c>
      <c r="L172" s="120">
        <v>0</v>
      </c>
      <c r="M172" s="120">
        <v>0</v>
      </c>
      <c r="N172" s="120">
        <v>0</v>
      </c>
      <c r="O172" s="120">
        <v>1</v>
      </c>
      <c r="P172" s="120">
        <v>0</v>
      </c>
      <c r="Q172" s="120">
        <v>0</v>
      </c>
      <c r="R172" s="120">
        <v>0</v>
      </c>
      <c r="S172" s="120">
        <v>0</v>
      </c>
      <c r="T172" s="120">
        <v>0</v>
      </c>
      <c r="U172" s="120">
        <v>0</v>
      </c>
      <c r="V172" s="120">
        <v>0</v>
      </c>
      <c r="W172" s="229">
        <v>2</v>
      </c>
    </row>
    <row r="173" spans="1:23" x14ac:dyDescent="0.25">
      <c r="A173" s="228" t="s">
        <v>554</v>
      </c>
      <c r="B173" s="120">
        <v>335</v>
      </c>
      <c r="C173" s="120">
        <v>395</v>
      </c>
      <c r="D173" s="120">
        <v>408</v>
      </c>
      <c r="E173" s="120">
        <v>398</v>
      </c>
      <c r="F173" s="120">
        <v>405</v>
      </c>
      <c r="G173" s="120">
        <v>414</v>
      </c>
      <c r="H173" s="120">
        <v>396</v>
      </c>
      <c r="I173" s="120">
        <v>363</v>
      </c>
      <c r="J173" s="120">
        <v>338</v>
      </c>
      <c r="K173" s="120">
        <v>350</v>
      </c>
      <c r="L173" s="120">
        <v>305</v>
      </c>
      <c r="M173" s="120">
        <v>311</v>
      </c>
      <c r="N173" s="120">
        <v>281</v>
      </c>
      <c r="O173" s="120">
        <v>257</v>
      </c>
      <c r="P173" s="120">
        <v>308</v>
      </c>
      <c r="Q173" s="120">
        <v>308</v>
      </c>
      <c r="R173" s="120">
        <v>244</v>
      </c>
      <c r="S173" s="120">
        <v>210</v>
      </c>
      <c r="T173" s="120">
        <v>242</v>
      </c>
      <c r="U173" s="120">
        <v>213</v>
      </c>
      <c r="V173" s="120">
        <v>184</v>
      </c>
      <c r="W173" s="229">
        <v>6665</v>
      </c>
    </row>
    <row r="174" spans="1:23" x14ac:dyDescent="0.25">
      <c r="A174" s="228" t="s">
        <v>555</v>
      </c>
      <c r="B174" s="120">
        <v>12</v>
      </c>
      <c r="C174" s="120">
        <v>6</v>
      </c>
      <c r="D174" s="120">
        <v>14</v>
      </c>
      <c r="E174" s="120">
        <v>9</v>
      </c>
      <c r="F174" s="120">
        <v>9</v>
      </c>
      <c r="G174" s="120">
        <v>8</v>
      </c>
      <c r="H174" s="120">
        <v>5</v>
      </c>
      <c r="I174" s="120">
        <v>7</v>
      </c>
      <c r="J174" s="120">
        <v>7</v>
      </c>
      <c r="K174" s="120">
        <v>3</v>
      </c>
      <c r="L174" s="120">
        <v>2</v>
      </c>
      <c r="M174" s="120">
        <v>2</v>
      </c>
      <c r="N174" s="120">
        <v>1</v>
      </c>
      <c r="O174" s="120">
        <v>1</v>
      </c>
      <c r="P174" s="120">
        <v>3</v>
      </c>
      <c r="Q174" s="120">
        <v>2</v>
      </c>
      <c r="R174" s="120">
        <v>4</v>
      </c>
      <c r="S174" s="120">
        <v>4</v>
      </c>
      <c r="T174" s="120">
        <v>4</v>
      </c>
      <c r="U174" s="120">
        <v>2</v>
      </c>
      <c r="V174" s="120">
        <v>0</v>
      </c>
      <c r="W174" s="229">
        <v>105</v>
      </c>
    </row>
    <row r="175" spans="1:23" x14ac:dyDescent="0.25">
      <c r="A175" s="228" t="s">
        <v>556</v>
      </c>
      <c r="B175" s="120">
        <v>2</v>
      </c>
      <c r="C175" s="120">
        <v>0</v>
      </c>
      <c r="D175" s="120">
        <v>0</v>
      </c>
      <c r="E175" s="120">
        <v>1</v>
      </c>
      <c r="F175" s="120">
        <v>1</v>
      </c>
      <c r="G175" s="120">
        <v>2</v>
      </c>
      <c r="H175" s="120">
        <v>0</v>
      </c>
      <c r="I175" s="120">
        <v>0</v>
      </c>
      <c r="J175" s="120">
        <v>1</v>
      </c>
      <c r="K175" s="120">
        <v>1</v>
      </c>
      <c r="L175" s="120">
        <v>0</v>
      </c>
      <c r="M175" s="120">
        <v>2</v>
      </c>
      <c r="N175" s="120">
        <v>2</v>
      </c>
      <c r="O175" s="120">
        <v>1</v>
      </c>
      <c r="P175" s="120">
        <v>1</v>
      </c>
      <c r="Q175" s="120">
        <v>0</v>
      </c>
      <c r="R175" s="120">
        <v>2</v>
      </c>
      <c r="S175" s="120">
        <v>0</v>
      </c>
      <c r="T175" s="120">
        <v>3</v>
      </c>
      <c r="U175" s="120">
        <v>1</v>
      </c>
      <c r="V175" s="120">
        <v>0</v>
      </c>
      <c r="W175" s="229">
        <v>20</v>
      </c>
    </row>
    <row r="176" spans="1:23" x14ac:dyDescent="0.25">
      <c r="A176" s="228" t="s">
        <v>557</v>
      </c>
      <c r="B176" s="120">
        <v>12</v>
      </c>
      <c r="C176" s="120">
        <v>12</v>
      </c>
      <c r="D176" s="120">
        <v>25</v>
      </c>
      <c r="E176" s="120">
        <v>31</v>
      </c>
      <c r="F176" s="120">
        <v>38</v>
      </c>
      <c r="G176" s="120">
        <v>33</v>
      </c>
      <c r="H176" s="120">
        <v>71</v>
      </c>
      <c r="I176" s="120">
        <v>66</v>
      </c>
      <c r="J176" s="120">
        <v>56</v>
      </c>
      <c r="K176" s="120">
        <v>66</v>
      </c>
      <c r="L176" s="120">
        <v>21</v>
      </c>
      <c r="M176" s="120">
        <v>13</v>
      </c>
      <c r="N176" s="120">
        <v>21</v>
      </c>
      <c r="O176" s="120">
        <v>23</v>
      </c>
      <c r="P176" s="120">
        <v>17</v>
      </c>
      <c r="Q176" s="120">
        <v>24</v>
      </c>
      <c r="R176" s="120">
        <v>39</v>
      </c>
      <c r="S176" s="120">
        <v>47</v>
      </c>
      <c r="T176" s="120">
        <v>35</v>
      </c>
      <c r="U176" s="120">
        <v>35</v>
      </c>
      <c r="V176" s="120">
        <v>26</v>
      </c>
      <c r="W176" s="229">
        <v>711</v>
      </c>
    </row>
    <row r="177" spans="1:23" x14ac:dyDescent="0.25">
      <c r="A177" s="228" t="s">
        <v>558</v>
      </c>
      <c r="B177" s="120">
        <v>1</v>
      </c>
      <c r="C177" s="120">
        <v>0</v>
      </c>
      <c r="D177" s="120">
        <v>1</v>
      </c>
      <c r="E177" s="120">
        <v>1</v>
      </c>
      <c r="F177" s="120">
        <v>1</v>
      </c>
      <c r="G177" s="120">
        <v>1</v>
      </c>
      <c r="H177" s="120">
        <v>0</v>
      </c>
      <c r="I177" s="120">
        <v>2</v>
      </c>
      <c r="J177" s="120">
        <v>2</v>
      </c>
      <c r="K177" s="120">
        <v>0</v>
      </c>
      <c r="L177" s="120">
        <v>1</v>
      </c>
      <c r="M177" s="120">
        <v>0</v>
      </c>
      <c r="N177" s="120">
        <v>0</v>
      </c>
      <c r="O177" s="120">
        <v>0</v>
      </c>
      <c r="P177" s="120">
        <v>0</v>
      </c>
      <c r="Q177" s="120">
        <v>1</v>
      </c>
      <c r="R177" s="120">
        <v>1</v>
      </c>
      <c r="S177" s="120">
        <v>0</v>
      </c>
      <c r="T177" s="120">
        <v>1</v>
      </c>
      <c r="U177" s="120">
        <v>2</v>
      </c>
      <c r="V177" s="120">
        <v>0</v>
      </c>
      <c r="W177" s="229">
        <v>15</v>
      </c>
    </row>
    <row r="178" spans="1:23" x14ac:dyDescent="0.25">
      <c r="A178" s="228" t="s">
        <v>559</v>
      </c>
      <c r="B178" s="120">
        <v>0</v>
      </c>
      <c r="C178" s="120">
        <v>0</v>
      </c>
      <c r="D178" s="120">
        <v>0</v>
      </c>
      <c r="E178" s="120">
        <v>0</v>
      </c>
      <c r="F178" s="120">
        <v>0</v>
      </c>
      <c r="G178" s="120">
        <v>0</v>
      </c>
      <c r="H178" s="120">
        <v>1</v>
      </c>
      <c r="I178" s="120">
        <v>0</v>
      </c>
      <c r="J178" s="120">
        <v>0</v>
      </c>
      <c r="K178" s="120">
        <v>0</v>
      </c>
      <c r="L178" s="120">
        <v>1</v>
      </c>
      <c r="M178" s="120">
        <v>0</v>
      </c>
      <c r="N178" s="120">
        <v>0</v>
      </c>
      <c r="O178" s="120">
        <v>0</v>
      </c>
      <c r="P178" s="120">
        <v>0</v>
      </c>
      <c r="Q178" s="120">
        <v>0</v>
      </c>
      <c r="R178" s="120">
        <v>0</v>
      </c>
      <c r="S178" s="120">
        <v>0</v>
      </c>
      <c r="T178" s="120">
        <v>0</v>
      </c>
      <c r="U178" s="120">
        <v>1</v>
      </c>
      <c r="V178" s="120">
        <v>0</v>
      </c>
      <c r="W178" s="229">
        <v>3</v>
      </c>
    </row>
    <row r="179" spans="1:23" x14ac:dyDescent="0.25">
      <c r="A179" s="228" t="s">
        <v>560</v>
      </c>
      <c r="B179" s="120">
        <v>0</v>
      </c>
      <c r="C179" s="120">
        <v>0</v>
      </c>
      <c r="D179" s="120">
        <v>0</v>
      </c>
      <c r="E179" s="120">
        <v>0</v>
      </c>
      <c r="F179" s="120">
        <v>0</v>
      </c>
      <c r="G179" s="120">
        <v>0</v>
      </c>
      <c r="H179" s="120">
        <v>0</v>
      </c>
      <c r="I179" s="120">
        <v>0</v>
      </c>
      <c r="J179" s="120">
        <v>1</v>
      </c>
      <c r="K179" s="120">
        <v>0</v>
      </c>
      <c r="L179" s="120">
        <v>0</v>
      </c>
      <c r="M179" s="120">
        <v>0</v>
      </c>
      <c r="N179" s="120">
        <v>0</v>
      </c>
      <c r="O179" s="120">
        <v>0</v>
      </c>
      <c r="P179" s="120">
        <v>0</v>
      </c>
      <c r="Q179" s="120">
        <v>0</v>
      </c>
      <c r="R179" s="120">
        <v>0</v>
      </c>
      <c r="S179" s="120">
        <v>0</v>
      </c>
      <c r="T179" s="120">
        <v>0</v>
      </c>
      <c r="U179" s="120">
        <v>0</v>
      </c>
      <c r="V179" s="120">
        <v>0</v>
      </c>
      <c r="W179" s="229">
        <v>1</v>
      </c>
    </row>
    <row r="180" spans="1:23" x14ac:dyDescent="0.25">
      <c r="A180" s="228" t="s">
        <v>561</v>
      </c>
      <c r="B180" s="120">
        <v>3</v>
      </c>
      <c r="C180" s="120">
        <v>0</v>
      </c>
      <c r="D180" s="120">
        <v>0</v>
      </c>
      <c r="E180" s="120">
        <v>1</v>
      </c>
      <c r="F180" s="120">
        <v>3</v>
      </c>
      <c r="G180" s="120">
        <v>1</v>
      </c>
      <c r="H180" s="120">
        <v>0</v>
      </c>
      <c r="I180" s="120">
        <v>1</v>
      </c>
      <c r="J180" s="120">
        <v>0</v>
      </c>
      <c r="K180" s="120">
        <v>2</v>
      </c>
      <c r="L180" s="120">
        <v>0</v>
      </c>
      <c r="M180" s="120">
        <v>0</v>
      </c>
      <c r="N180" s="120">
        <v>0</v>
      </c>
      <c r="O180" s="120">
        <v>0</v>
      </c>
      <c r="P180" s="120">
        <v>0</v>
      </c>
      <c r="Q180" s="120">
        <v>3</v>
      </c>
      <c r="R180" s="120">
        <v>0</v>
      </c>
      <c r="S180" s="120">
        <v>1</v>
      </c>
      <c r="T180" s="120">
        <v>2</v>
      </c>
      <c r="U180" s="120">
        <v>0</v>
      </c>
      <c r="V180" s="120">
        <v>7</v>
      </c>
      <c r="W180" s="229">
        <v>24</v>
      </c>
    </row>
    <row r="181" spans="1:23" x14ac:dyDescent="0.25">
      <c r="A181" s="228" t="s">
        <v>562</v>
      </c>
      <c r="B181" s="120">
        <v>1</v>
      </c>
      <c r="C181" s="120">
        <v>0</v>
      </c>
      <c r="D181" s="120">
        <v>1</v>
      </c>
      <c r="E181" s="120">
        <v>0</v>
      </c>
      <c r="F181" s="120">
        <v>0</v>
      </c>
      <c r="G181" s="120">
        <v>2</v>
      </c>
      <c r="H181" s="120">
        <v>1</v>
      </c>
      <c r="I181" s="120">
        <v>2</v>
      </c>
      <c r="J181" s="120">
        <v>1</v>
      </c>
      <c r="K181" s="120">
        <v>2</v>
      </c>
      <c r="L181" s="120">
        <v>1</v>
      </c>
      <c r="M181" s="120">
        <v>1</v>
      </c>
      <c r="N181" s="120">
        <v>1</v>
      </c>
      <c r="O181" s="120">
        <v>1</v>
      </c>
      <c r="P181" s="120">
        <v>0</v>
      </c>
      <c r="Q181" s="120">
        <v>4</v>
      </c>
      <c r="R181" s="120">
        <v>2</v>
      </c>
      <c r="S181" s="120">
        <v>3</v>
      </c>
      <c r="T181" s="120">
        <v>1</v>
      </c>
      <c r="U181" s="120">
        <v>1</v>
      </c>
      <c r="V181" s="120">
        <v>0</v>
      </c>
      <c r="W181" s="229">
        <v>25</v>
      </c>
    </row>
    <row r="182" spans="1:23" x14ac:dyDescent="0.25">
      <c r="A182" s="228" t="s">
        <v>563</v>
      </c>
      <c r="B182" s="120">
        <v>1</v>
      </c>
      <c r="C182" s="120">
        <v>0</v>
      </c>
      <c r="D182" s="120">
        <v>1</v>
      </c>
      <c r="E182" s="120">
        <v>0</v>
      </c>
      <c r="F182" s="120">
        <v>1</v>
      </c>
      <c r="G182" s="120">
        <v>0</v>
      </c>
      <c r="H182" s="120">
        <v>1</v>
      </c>
      <c r="I182" s="120">
        <v>0</v>
      </c>
      <c r="J182" s="120">
        <v>0</v>
      </c>
      <c r="K182" s="120">
        <v>0</v>
      </c>
      <c r="L182" s="120">
        <v>0</v>
      </c>
      <c r="M182" s="120">
        <v>1</v>
      </c>
      <c r="N182" s="120">
        <v>0</v>
      </c>
      <c r="O182" s="120">
        <v>1</v>
      </c>
      <c r="P182" s="120">
        <v>0</v>
      </c>
      <c r="Q182" s="120">
        <v>0</v>
      </c>
      <c r="R182" s="120">
        <v>0</v>
      </c>
      <c r="S182" s="120">
        <v>0</v>
      </c>
      <c r="T182" s="120">
        <v>1</v>
      </c>
      <c r="U182" s="120">
        <v>1</v>
      </c>
      <c r="V182" s="120">
        <v>1</v>
      </c>
      <c r="W182" s="229">
        <v>9</v>
      </c>
    </row>
    <row r="183" spans="1:23" x14ac:dyDescent="0.25">
      <c r="A183" s="228" t="s">
        <v>564</v>
      </c>
      <c r="B183" s="120">
        <v>0</v>
      </c>
      <c r="C183" s="120">
        <v>0</v>
      </c>
      <c r="D183" s="120">
        <v>1</v>
      </c>
      <c r="E183" s="120">
        <v>1</v>
      </c>
      <c r="F183" s="120">
        <v>0</v>
      </c>
      <c r="G183" s="120">
        <v>0</v>
      </c>
      <c r="H183" s="120">
        <v>1</v>
      </c>
      <c r="I183" s="120">
        <v>0</v>
      </c>
      <c r="J183" s="120">
        <v>1</v>
      </c>
      <c r="K183" s="120">
        <v>1</v>
      </c>
      <c r="L183" s="120">
        <v>0</v>
      </c>
      <c r="M183" s="120">
        <v>0</v>
      </c>
      <c r="N183" s="120">
        <v>0</v>
      </c>
      <c r="O183" s="120">
        <v>0</v>
      </c>
      <c r="P183" s="120">
        <v>0</v>
      </c>
      <c r="Q183" s="120">
        <v>0</v>
      </c>
      <c r="R183" s="120">
        <v>0</v>
      </c>
      <c r="S183" s="120">
        <v>0</v>
      </c>
      <c r="T183" s="120">
        <v>0</v>
      </c>
      <c r="U183" s="120">
        <v>0</v>
      </c>
      <c r="V183" s="120">
        <v>0</v>
      </c>
      <c r="W183" s="229">
        <v>5</v>
      </c>
    </row>
    <row r="184" spans="1:23" x14ac:dyDescent="0.25">
      <c r="A184" s="228" t="s">
        <v>565</v>
      </c>
      <c r="B184" s="120">
        <v>8</v>
      </c>
      <c r="C184" s="120">
        <v>8</v>
      </c>
      <c r="D184" s="120">
        <v>7</v>
      </c>
      <c r="E184" s="120">
        <v>5</v>
      </c>
      <c r="F184" s="120">
        <v>6</v>
      </c>
      <c r="G184" s="120">
        <v>5</v>
      </c>
      <c r="H184" s="120">
        <v>3</v>
      </c>
      <c r="I184" s="120">
        <v>2</v>
      </c>
      <c r="J184" s="120">
        <v>0</v>
      </c>
      <c r="K184" s="120">
        <v>2</v>
      </c>
      <c r="L184" s="120">
        <v>1</v>
      </c>
      <c r="M184" s="120">
        <v>2</v>
      </c>
      <c r="N184" s="120">
        <v>1</v>
      </c>
      <c r="O184" s="120">
        <v>1</v>
      </c>
      <c r="P184" s="120">
        <v>1</v>
      </c>
      <c r="Q184" s="120">
        <v>1</v>
      </c>
      <c r="R184" s="120">
        <v>2</v>
      </c>
      <c r="S184" s="120">
        <v>1</v>
      </c>
      <c r="T184" s="120">
        <v>2</v>
      </c>
      <c r="U184" s="120">
        <v>1</v>
      </c>
      <c r="V184" s="120">
        <v>1</v>
      </c>
      <c r="W184" s="229">
        <v>60</v>
      </c>
    </row>
    <row r="185" spans="1:23" x14ac:dyDescent="0.25">
      <c r="A185" s="228" t="s">
        <v>566</v>
      </c>
      <c r="B185" s="120">
        <v>66</v>
      </c>
      <c r="C185" s="120">
        <v>49</v>
      </c>
      <c r="D185" s="120">
        <v>41</v>
      </c>
      <c r="E185" s="120">
        <v>39</v>
      </c>
      <c r="F185" s="120">
        <v>36</v>
      </c>
      <c r="G185" s="120">
        <v>30</v>
      </c>
      <c r="H185" s="120">
        <v>28</v>
      </c>
      <c r="I185" s="120">
        <v>30</v>
      </c>
      <c r="J185" s="120">
        <v>33</v>
      </c>
      <c r="K185" s="120">
        <v>22</v>
      </c>
      <c r="L185" s="120">
        <v>25</v>
      </c>
      <c r="M185" s="120">
        <v>26</v>
      </c>
      <c r="N185" s="120">
        <v>52</v>
      </c>
      <c r="O185" s="120">
        <v>33</v>
      </c>
      <c r="P185" s="120">
        <v>31</v>
      </c>
      <c r="Q185" s="120">
        <v>36</v>
      </c>
      <c r="R185" s="120">
        <v>38</v>
      </c>
      <c r="S185" s="120">
        <v>33</v>
      </c>
      <c r="T185" s="120">
        <v>43</v>
      </c>
      <c r="U185" s="120">
        <v>24</v>
      </c>
      <c r="V185" s="120">
        <v>38</v>
      </c>
      <c r="W185" s="229">
        <v>753</v>
      </c>
    </row>
    <row r="186" spans="1:23" x14ac:dyDescent="0.25">
      <c r="A186" s="228" t="s">
        <v>567</v>
      </c>
      <c r="B186" s="120">
        <v>1041</v>
      </c>
      <c r="C186" s="120">
        <v>1055</v>
      </c>
      <c r="D186" s="120">
        <v>1122</v>
      </c>
      <c r="E186" s="120">
        <v>981</v>
      </c>
      <c r="F186" s="120">
        <v>991</v>
      </c>
      <c r="G186" s="120">
        <v>1056</v>
      </c>
      <c r="H186" s="120">
        <v>1009</v>
      </c>
      <c r="I186" s="120">
        <v>983</v>
      </c>
      <c r="J186" s="120">
        <v>1007</v>
      </c>
      <c r="K186" s="120">
        <v>962</v>
      </c>
      <c r="L186" s="120">
        <v>1030</v>
      </c>
      <c r="M186" s="120">
        <v>1110</v>
      </c>
      <c r="N186" s="120">
        <v>1022</v>
      </c>
      <c r="O186" s="120">
        <v>1031</v>
      </c>
      <c r="P186" s="120">
        <v>1128</v>
      </c>
      <c r="Q186" s="120">
        <v>1123</v>
      </c>
      <c r="R186" s="120">
        <v>1156</v>
      </c>
      <c r="S186" s="120">
        <v>1142</v>
      </c>
      <c r="T186" s="120">
        <v>1134</v>
      </c>
      <c r="U186" s="120">
        <v>945</v>
      </c>
      <c r="V186" s="120">
        <v>989</v>
      </c>
      <c r="W186" s="229">
        <v>22017</v>
      </c>
    </row>
    <row r="187" spans="1:23" x14ac:dyDescent="0.25">
      <c r="A187" s="228" t="s">
        <v>568</v>
      </c>
      <c r="B187" s="120">
        <v>58</v>
      </c>
      <c r="C187" s="120">
        <v>41</v>
      </c>
      <c r="D187" s="120">
        <v>28</v>
      </c>
      <c r="E187" s="120">
        <v>25</v>
      </c>
      <c r="F187" s="120">
        <v>31</v>
      </c>
      <c r="G187" s="120">
        <v>22</v>
      </c>
      <c r="H187" s="120">
        <v>31</v>
      </c>
      <c r="I187" s="120">
        <v>22</v>
      </c>
      <c r="J187" s="120">
        <v>34</v>
      </c>
      <c r="K187" s="120">
        <v>21</v>
      </c>
      <c r="L187" s="120">
        <v>30</v>
      </c>
      <c r="M187" s="120">
        <v>26</v>
      </c>
      <c r="N187" s="120">
        <v>33</v>
      </c>
      <c r="O187" s="120">
        <v>24</v>
      </c>
      <c r="P187" s="120">
        <v>25</v>
      </c>
      <c r="Q187" s="120">
        <v>45</v>
      </c>
      <c r="R187" s="120">
        <v>31</v>
      </c>
      <c r="S187" s="120">
        <v>24</v>
      </c>
      <c r="T187" s="120">
        <v>24</v>
      </c>
      <c r="U187" s="120">
        <v>33</v>
      </c>
      <c r="V187" s="120">
        <v>37</v>
      </c>
      <c r="W187" s="229">
        <v>645</v>
      </c>
    </row>
    <row r="188" spans="1:23" x14ac:dyDescent="0.25">
      <c r="A188" s="228" t="s">
        <v>569</v>
      </c>
      <c r="B188" s="120">
        <v>8</v>
      </c>
      <c r="C188" s="120">
        <v>32</v>
      </c>
      <c r="D188" s="120">
        <v>20</v>
      </c>
      <c r="E188" s="120">
        <v>19</v>
      </c>
      <c r="F188" s="120">
        <v>13</v>
      </c>
      <c r="G188" s="120">
        <v>15</v>
      </c>
      <c r="H188" s="120">
        <v>14</v>
      </c>
      <c r="I188" s="120">
        <v>21</v>
      </c>
      <c r="J188" s="120">
        <v>11</v>
      </c>
      <c r="K188" s="120">
        <v>16</v>
      </c>
      <c r="L188" s="120">
        <v>12</v>
      </c>
      <c r="M188" s="120">
        <v>10</v>
      </c>
      <c r="N188" s="120">
        <v>12</v>
      </c>
      <c r="O188" s="120">
        <v>8</v>
      </c>
      <c r="P188" s="120">
        <v>12</v>
      </c>
      <c r="Q188" s="120">
        <v>9</v>
      </c>
      <c r="R188" s="120">
        <v>14</v>
      </c>
      <c r="S188" s="120">
        <v>6</v>
      </c>
      <c r="T188" s="120">
        <v>7</v>
      </c>
      <c r="U188" s="120">
        <v>6</v>
      </c>
      <c r="V188" s="120">
        <v>7</v>
      </c>
      <c r="W188" s="229">
        <v>272</v>
      </c>
    </row>
    <row r="189" spans="1:23" x14ac:dyDescent="0.25">
      <c r="A189" s="228" t="s">
        <v>570</v>
      </c>
      <c r="B189" s="120">
        <v>25</v>
      </c>
      <c r="C189" s="120">
        <v>26</v>
      </c>
      <c r="D189" s="120">
        <v>25</v>
      </c>
      <c r="E189" s="120">
        <v>24</v>
      </c>
      <c r="F189" s="120">
        <v>37</v>
      </c>
      <c r="G189" s="120">
        <v>30</v>
      </c>
      <c r="H189" s="120">
        <v>29</v>
      </c>
      <c r="I189" s="120">
        <v>41</v>
      </c>
      <c r="J189" s="120">
        <v>32</v>
      </c>
      <c r="K189" s="120">
        <v>33</v>
      </c>
      <c r="L189" s="120">
        <v>31</v>
      </c>
      <c r="M189" s="120">
        <v>41</v>
      </c>
      <c r="N189" s="120">
        <v>47</v>
      </c>
      <c r="O189" s="120">
        <v>42</v>
      </c>
      <c r="P189" s="120">
        <v>34</v>
      </c>
      <c r="Q189" s="120">
        <v>30</v>
      </c>
      <c r="R189" s="120">
        <v>47</v>
      </c>
      <c r="S189" s="120">
        <v>36</v>
      </c>
      <c r="T189" s="120">
        <v>43</v>
      </c>
      <c r="U189" s="120">
        <v>25</v>
      </c>
      <c r="V189" s="120">
        <v>41</v>
      </c>
      <c r="W189" s="229">
        <v>719</v>
      </c>
    </row>
    <row r="190" spans="1:23" x14ac:dyDescent="0.25">
      <c r="A190" s="228" t="s">
        <v>571</v>
      </c>
      <c r="B190" s="120">
        <v>1</v>
      </c>
      <c r="C190" s="120">
        <v>0</v>
      </c>
      <c r="D190" s="120">
        <v>0</v>
      </c>
      <c r="E190" s="120">
        <v>1</v>
      </c>
      <c r="F190" s="120">
        <v>0</v>
      </c>
      <c r="G190" s="120">
        <v>2</v>
      </c>
      <c r="H190" s="120">
        <v>0</v>
      </c>
      <c r="I190" s="120">
        <v>0</v>
      </c>
      <c r="J190" s="120">
        <v>0</v>
      </c>
      <c r="K190" s="120">
        <v>0</v>
      </c>
      <c r="L190" s="120">
        <v>0</v>
      </c>
      <c r="M190" s="120">
        <v>1</v>
      </c>
      <c r="N190" s="120">
        <v>0</v>
      </c>
      <c r="O190" s="120">
        <v>0</v>
      </c>
      <c r="P190" s="120">
        <v>0</v>
      </c>
      <c r="Q190" s="120">
        <v>0</v>
      </c>
      <c r="R190" s="120">
        <v>0</v>
      </c>
      <c r="S190" s="120">
        <v>0</v>
      </c>
      <c r="T190" s="120">
        <v>0</v>
      </c>
      <c r="U190" s="120">
        <v>0</v>
      </c>
      <c r="V190" s="120">
        <v>0</v>
      </c>
      <c r="W190" s="229">
        <v>5</v>
      </c>
    </row>
    <row r="191" spans="1:23" x14ac:dyDescent="0.25">
      <c r="A191" s="228" t="s">
        <v>572</v>
      </c>
      <c r="B191" s="120">
        <v>4</v>
      </c>
      <c r="C191" s="120">
        <v>5</v>
      </c>
      <c r="D191" s="120">
        <v>7</v>
      </c>
      <c r="E191" s="120">
        <v>5</v>
      </c>
      <c r="F191" s="120">
        <v>6</v>
      </c>
      <c r="G191" s="120">
        <v>4</v>
      </c>
      <c r="H191" s="120">
        <v>2</v>
      </c>
      <c r="I191" s="120">
        <v>4</v>
      </c>
      <c r="J191" s="120">
        <v>8</v>
      </c>
      <c r="K191" s="120">
        <v>7</v>
      </c>
      <c r="L191" s="120">
        <v>3</v>
      </c>
      <c r="M191" s="120">
        <v>8</v>
      </c>
      <c r="N191" s="120">
        <v>2</v>
      </c>
      <c r="O191" s="120">
        <v>4</v>
      </c>
      <c r="P191" s="120">
        <v>4</v>
      </c>
      <c r="Q191" s="120">
        <v>4</v>
      </c>
      <c r="R191" s="120">
        <v>0</v>
      </c>
      <c r="S191" s="120">
        <v>4</v>
      </c>
      <c r="T191" s="120">
        <v>1</v>
      </c>
      <c r="U191" s="120">
        <v>8</v>
      </c>
      <c r="V191" s="120">
        <v>3</v>
      </c>
      <c r="W191" s="229">
        <v>93</v>
      </c>
    </row>
    <row r="192" spans="1:23" x14ac:dyDescent="0.25">
      <c r="A192" s="228" t="s">
        <v>573</v>
      </c>
      <c r="B192" s="120">
        <v>2</v>
      </c>
      <c r="C192" s="120">
        <v>3</v>
      </c>
      <c r="D192" s="120">
        <v>0</v>
      </c>
      <c r="E192" s="120">
        <v>1</v>
      </c>
      <c r="F192" s="120">
        <v>0</v>
      </c>
      <c r="G192" s="120">
        <v>0</v>
      </c>
      <c r="H192" s="120">
        <v>0</v>
      </c>
      <c r="I192" s="120">
        <v>3</v>
      </c>
      <c r="J192" s="120">
        <v>3</v>
      </c>
      <c r="K192" s="120">
        <v>0</v>
      </c>
      <c r="L192" s="120">
        <v>0</v>
      </c>
      <c r="M192" s="120">
        <v>1</v>
      </c>
      <c r="N192" s="120">
        <v>0</v>
      </c>
      <c r="O192" s="120">
        <v>0</v>
      </c>
      <c r="P192" s="120">
        <v>2</v>
      </c>
      <c r="Q192" s="120">
        <v>0</v>
      </c>
      <c r="R192" s="120">
        <v>0</v>
      </c>
      <c r="S192" s="120">
        <v>1</v>
      </c>
      <c r="T192" s="120">
        <v>0</v>
      </c>
      <c r="U192" s="120">
        <v>0</v>
      </c>
      <c r="V192" s="120">
        <v>2</v>
      </c>
      <c r="W192" s="229">
        <v>18</v>
      </c>
    </row>
    <row r="193" spans="1:23" x14ac:dyDescent="0.25">
      <c r="A193" s="228" t="s">
        <v>574</v>
      </c>
      <c r="B193" s="120">
        <v>0</v>
      </c>
      <c r="C193" s="120">
        <v>0</v>
      </c>
      <c r="D193" s="120">
        <v>0</v>
      </c>
      <c r="E193" s="120">
        <v>0</v>
      </c>
      <c r="F193" s="120">
        <v>0</v>
      </c>
      <c r="G193" s="120">
        <v>0</v>
      </c>
      <c r="H193" s="120">
        <v>0</v>
      </c>
      <c r="I193" s="120">
        <v>0</v>
      </c>
      <c r="J193" s="120">
        <v>0</v>
      </c>
      <c r="K193" s="120">
        <v>0</v>
      </c>
      <c r="L193" s="120">
        <v>0</v>
      </c>
      <c r="M193" s="120">
        <v>0</v>
      </c>
      <c r="N193" s="120">
        <v>0</v>
      </c>
      <c r="O193" s="120">
        <v>0</v>
      </c>
      <c r="P193" s="120">
        <v>0</v>
      </c>
      <c r="Q193" s="120">
        <v>0</v>
      </c>
      <c r="R193" s="120">
        <v>0</v>
      </c>
      <c r="S193" s="120">
        <v>0</v>
      </c>
      <c r="T193" s="120">
        <v>0</v>
      </c>
      <c r="U193" s="120">
        <v>1</v>
      </c>
      <c r="V193" s="120">
        <v>0</v>
      </c>
      <c r="W193" s="229">
        <v>1</v>
      </c>
    </row>
    <row r="194" spans="1:23" x14ac:dyDescent="0.25">
      <c r="A194" s="228" t="s">
        <v>575</v>
      </c>
      <c r="B194" s="120">
        <v>0</v>
      </c>
      <c r="C194" s="120">
        <v>0</v>
      </c>
      <c r="D194" s="120">
        <v>1</v>
      </c>
      <c r="E194" s="120">
        <v>0</v>
      </c>
      <c r="F194" s="120">
        <v>1</v>
      </c>
      <c r="G194" s="120">
        <v>2</v>
      </c>
      <c r="H194" s="120">
        <v>0</v>
      </c>
      <c r="I194" s="120">
        <v>0</v>
      </c>
      <c r="J194" s="120">
        <v>0</v>
      </c>
      <c r="K194" s="120">
        <v>0</v>
      </c>
      <c r="L194" s="120">
        <v>1</v>
      </c>
      <c r="M194" s="120">
        <v>0</v>
      </c>
      <c r="N194" s="120">
        <v>0</v>
      </c>
      <c r="O194" s="120">
        <v>0</v>
      </c>
      <c r="P194" s="120">
        <v>0</v>
      </c>
      <c r="Q194" s="120">
        <v>0</v>
      </c>
      <c r="R194" s="120">
        <v>0</v>
      </c>
      <c r="S194" s="120">
        <v>0</v>
      </c>
      <c r="T194" s="120">
        <v>0</v>
      </c>
      <c r="U194" s="120">
        <v>1</v>
      </c>
      <c r="V194" s="120">
        <v>0</v>
      </c>
      <c r="W194" s="229">
        <v>6</v>
      </c>
    </row>
    <row r="195" spans="1:23" x14ac:dyDescent="0.25">
      <c r="A195" s="228" t="s">
        <v>576</v>
      </c>
      <c r="B195" s="120">
        <v>0</v>
      </c>
      <c r="C195" s="120">
        <v>0</v>
      </c>
      <c r="D195" s="120">
        <v>2</v>
      </c>
      <c r="E195" s="120">
        <v>0</v>
      </c>
      <c r="F195" s="120">
        <v>0</v>
      </c>
      <c r="G195" s="120">
        <v>0</v>
      </c>
      <c r="H195" s="120">
        <v>0</v>
      </c>
      <c r="I195" s="120">
        <v>0</v>
      </c>
      <c r="J195" s="120">
        <v>0</v>
      </c>
      <c r="K195" s="120">
        <v>0</v>
      </c>
      <c r="L195" s="120">
        <v>0</v>
      </c>
      <c r="M195" s="120">
        <v>0</v>
      </c>
      <c r="N195" s="120">
        <v>0</v>
      </c>
      <c r="O195" s="120">
        <v>0</v>
      </c>
      <c r="P195" s="120">
        <v>0</v>
      </c>
      <c r="Q195" s="120">
        <v>0</v>
      </c>
      <c r="R195" s="120">
        <v>0</v>
      </c>
      <c r="S195" s="120">
        <v>0</v>
      </c>
      <c r="T195" s="120">
        <v>0</v>
      </c>
      <c r="U195" s="120">
        <v>0</v>
      </c>
      <c r="V195" s="120">
        <v>0</v>
      </c>
      <c r="W195" s="229">
        <v>2</v>
      </c>
    </row>
    <row r="196" spans="1:23" x14ac:dyDescent="0.25">
      <c r="A196" s="228" t="s">
        <v>577</v>
      </c>
      <c r="B196" s="120">
        <v>2</v>
      </c>
      <c r="C196" s="120">
        <v>6</v>
      </c>
      <c r="D196" s="120">
        <v>5</v>
      </c>
      <c r="E196" s="120">
        <v>1</v>
      </c>
      <c r="F196" s="120">
        <v>4</v>
      </c>
      <c r="G196" s="120">
        <v>4</v>
      </c>
      <c r="H196" s="120">
        <v>5</v>
      </c>
      <c r="I196" s="120">
        <v>3</v>
      </c>
      <c r="J196" s="120">
        <v>2</v>
      </c>
      <c r="K196" s="120">
        <v>6</v>
      </c>
      <c r="L196" s="120">
        <v>2</v>
      </c>
      <c r="M196" s="120">
        <v>3</v>
      </c>
      <c r="N196" s="120">
        <v>3</v>
      </c>
      <c r="O196" s="120">
        <v>2</v>
      </c>
      <c r="P196" s="120">
        <v>11</v>
      </c>
      <c r="Q196" s="120">
        <v>5</v>
      </c>
      <c r="R196" s="120">
        <v>6</v>
      </c>
      <c r="S196" s="120">
        <v>9</v>
      </c>
      <c r="T196" s="120">
        <v>12</v>
      </c>
      <c r="U196" s="120">
        <v>15</v>
      </c>
      <c r="V196" s="120">
        <v>15</v>
      </c>
      <c r="W196" s="229">
        <v>121</v>
      </c>
    </row>
    <row r="197" spans="1:23" x14ac:dyDescent="0.25">
      <c r="A197" s="228" t="s">
        <v>578</v>
      </c>
      <c r="B197" s="120">
        <v>0</v>
      </c>
      <c r="C197" s="120">
        <v>0</v>
      </c>
      <c r="D197" s="120">
        <v>0</v>
      </c>
      <c r="E197" s="120">
        <v>0</v>
      </c>
      <c r="F197" s="120">
        <v>0</v>
      </c>
      <c r="G197" s="120">
        <v>0</v>
      </c>
      <c r="H197" s="120">
        <v>0</v>
      </c>
      <c r="I197" s="120">
        <v>0</v>
      </c>
      <c r="J197" s="120">
        <v>0</v>
      </c>
      <c r="K197" s="120">
        <v>0</v>
      </c>
      <c r="L197" s="120">
        <v>0</v>
      </c>
      <c r="M197" s="120">
        <v>0</v>
      </c>
      <c r="N197" s="120">
        <v>0</v>
      </c>
      <c r="O197" s="120">
        <v>0</v>
      </c>
      <c r="P197" s="120">
        <v>0</v>
      </c>
      <c r="Q197" s="120">
        <v>0</v>
      </c>
      <c r="R197" s="120">
        <v>0</v>
      </c>
      <c r="S197" s="120">
        <v>1</v>
      </c>
      <c r="T197" s="120">
        <v>1</v>
      </c>
      <c r="U197" s="120">
        <v>0</v>
      </c>
      <c r="V197" s="120">
        <v>0</v>
      </c>
      <c r="W197" s="229">
        <v>2</v>
      </c>
    </row>
    <row r="198" spans="1:23" x14ac:dyDescent="0.25">
      <c r="A198" s="228" t="s">
        <v>579</v>
      </c>
      <c r="B198" s="120">
        <v>54</v>
      </c>
      <c r="C198" s="120">
        <v>74</v>
      </c>
      <c r="D198" s="120">
        <v>90</v>
      </c>
      <c r="E198" s="120">
        <v>97</v>
      </c>
      <c r="F198" s="120">
        <v>100</v>
      </c>
      <c r="G198" s="120">
        <v>98</v>
      </c>
      <c r="H198" s="120">
        <v>97</v>
      </c>
      <c r="I198" s="120">
        <v>110</v>
      </c>
      <c r="J198" s="120">
        <v>89</v>
      </c>
      <c r="K198" s="120">
        <v>101</v>
      </c>
      <c r="L198" s="120">
        <v>126</v>
      </c>
      <c r="M198" s="120">
        <v>114</v>
      </c>
      <c r="N198" s="120">
        <v>108</v>
      </c>
      <c r="O198" s="120">
        <v>111</v>
      </c>
      <c r="P198" s="120">
        <v>94</v>
      </c>
      <c r="Q198" s="120">
        <v>117</v>
      </c>
      <c r="R198" s="120">
        <v>24</v>
      </c>
      <c r="S198" s="120">
        <v>28</v>
      </c>
      <c r="T198" s="120">
        <v>39</v>
      </c>
      <c r="U198" s="120">
        <v>29</v>
      </c>
      <c r="V198" s="120">
        <v>33</v>
      </c>
      <c r="W198" s="229">
        <v>1733</v>
      </c>
    </row>
    <row r="199" spans="1:23" x14ac:dyDescent="0.25">
      <c r="A199" s="228" t="s">
        <v>580</v>
      </c>
      <c r="B199" s="120">
        <v>1</v>
      </c>
      <c r="C199" s="120">
        <v>1</v>
      </c>
      <c r="D199" s="120">
        <v>0</v>
      </c>
      <c r="E199" s="120">
        <v>0</v>
      </c>
      <c r="F199" s="120">
        <v>1</v>
      </c>
      <c r="G199" s="120">
        <v>0</v>
      </c>
      <c r="H199" s="120">
        <v>0</v>
      </c>
      <c r="I199" s="120">
        <v>2</v>
      </c>
      <c r="J199" s="120">
        <v>0</v>
      </c>
      <c r="K199" s="120">
        <v>0</v>
      </c>
      <c r="L199" s="120">
        <v>0</v>
      </c>
      <c r="M199" s="120">
        <v>1</v>
      </c>
      <c r="N199" s="120">
        <v>0</v>
      </c>
      <c r="O199" s="120">
        <v>0</v>
      </c>
      <c r="P199" s="120">
        <v>2</v>
      </c>
      <c r="Q199" s="120">
        <v>1</v>
      </c>
      <c r="R199" s="120">
        <v>0</v>
      </c>
      <c r="S199" s="120">
        <v>2</v>
      </c>
      <c r="T199" s="120">
        <v>4</v>
      </c>
      <c r="U199" s="120">
        <v>1</v>
      </c>
      <c r="V199" s="120">
        <v>2</v>
      </c>
      <c r="W199" s="229">
        <v>18</v>
      </c>
    </row>
    <row r="200" spans="1:23" x14ac:dyDescent="0.25">
      <c r="A200" s="228" t="s">
        <v>242</v>
      </c>
      <c r="B200" s="120">
        <v>4</v>
      </c>
      <c r="C200" s="120">
        <v>9</v>
      </c>
      <c r="D200" s="120">
        <v>9</v>
      </c>
      <c r="E200" s="120">
        <v>1</v>
      </c>
      <c r="F200" s="120">
        <v>8</v>
      </c>
      <c r="G200" s="120">
        <v>7</v>
      </c>
      <c r="H200" s="120">
        <v>5</v>
      </c>
      <c r="I200" s="120">
        <v>2</v>
      </c>
      <c r="J200" s="120">
        <v>2</v>
      </c>
      <c r="K200" s="120">
        <v>2</v>
      </c>
      <c r="L200" s="120">
        <v>1</v>
      </c>
      <c r="M200" s="120">
        <v>3</v>
      </c>
      <c r="N200" s="120">
        <v>3</v>
      </c>
      <c r="O200" s="120">
        <v>2</v>
      </c>
      <c r="P200" s="120">
        <v>3</v>
      </c>
      <c r="Q200" s="120">
        <v>2</v>
      </c>
      <c r="R200" s="120">
        <v>1</v>
      </c>
      <c r="S200" s="120">
        <v>0</v>
      </c>
      <c r="T200" s="120">
        <v>0</v>
      </c>
      <c r="U200" s="120">
        <v>1</v>
      </c>
      <c r="V200" s="120">
        <v>2</v>
      </c>
      <c r="W200" s="229">
        <v>67</v>
      </c>
    </row>
    <row r="201" spans="1:23" x14ac:dyDescent="0.25">
      <c r="A201" s="228" t="s">
        <v>244</v>
      </c>
      <c r="B201" s="120">
        <v>10</v>
      </c>
      <c r="C201" s="120">
        <v>5</v>
      </c>
      <c r="D201" s="120">
        <v>3</v>
      </c>
      <c r="E201" s="120">
        <v>5</v>
      </c>
      <c r="F201" s="120">
        <v>4</v>
      </c>
      <c r="G201" s="120">
        <v>3</v>
      </c>
      <c r="H201" s="120">
        <v>5</v>
      </c>
      <c r="I201" s="120">
        <v>1</v>
      </c>
      <c r="J201" s="120">
        <v>1</v>
      </c>
      <c r="K201" s="120">
        <v>1</v>
      </c>
      <c r="L201" s="120">
        <v>2</v>
      </c>
      <c r="M201" s="120">
        <v>1</v>
      </c>
      <c r="N201" s="120">
        <v>2</v>
      </c>
      <c r="O201" s="120">
        <v>0</v>
      </c>
      <c r="P201" s="120">
        <v>2</v>
      </c>
      <c r="Q201" s="120">
        <v>0</v>
      </c>
      <c r="R201" s="120">
        <v>2</v>
      </c>
      <c r="S201" s="120">
        <v>0</v>
      </c>
      <c r="T201" s="120">
        <v>0</v>
      </c>
      <c r="U201" s="120">
        <v>0</v>
      </c>
      <c r="V201" s="120">
        <v>0</v>
      </c>
      <c r="W201" s="229">
        <v>47</v>
      </c>
    </row>
    <row r="202" spans="1:23" x14ac:dyDescent="0.25">
      <c r="A202" s="228" t="s">
        <v>581</v>
      </c>
      <c r="B202" s="120">
        <v>0</v>
      </c>
      <c r="C202" s="120">
        <v>0</v>
      </c>
      <c r="D202" s="120">
        <v>1</v>
      </c>
      <c r="E202" s="120">
        <v>2</v>
      </c>
      <c r="F202" s="120">
        <v>0</v>
      </c>
      <c r="G202" s="120">
        <v>0</v>
      </c>
      <c r="H202" s="120">
        <v>0</v>
      </c>
      <c r="I202" s="120">
        <v>1</v>
      </c>
      <c r="J202" s="120">
        <v>0</v>
      </c>
      <c r="K202" s="120">
        <v>0</v>
      </c>
      <c r="L202" s="120">
        <v>1</v>
      </c>
      <c r="M202" s="120">
        <v>0</v>
      </c>
      <c r="N202" s="120">
        <v>0</v>
      </c>
      <c r="O202" s="120">
        <v>0</v>
      </c>
      <c r="P202" s="120">
        <v>0</v>
      </c>
      <c r="Q202" s="120">
        <v>1</v>
      </c>
      <c r="R202" s="120">
        <v>0</v>
      </c>
      <c r="S202" s="120">
        <v>0</v>
      </c>
      <c r="T202" s="120">
        <v>0</v>
      </c>
      <c r="U202" s="120">
        <v>0</v>
      </c>
      <c r="V202" s="120">
        <v>1</v>
      </c>
      <c r="W202" s="229">
        <v>7</v>
      </c>
    </row>
    <row r="203" spans="1:23" x14ac:dyDescent="0.25">
      <c r="A203" s="228" t="s">
        <v>582</v>
      </c>
      <c r="B203" s="120">
        <v>6</v>
      </c>
      <c r="C203" s="120">
        <v>8</v>
      </c>
      <c r="D203" s="120">
        <v>4</v>
      </c>
      <c r="E203" s="120">
        <v>6</v>
      </c>
      <c r="F203" s="120">
        <v>2</v>
      </c>
      <c r="G203" s="120">
        <v>4</v>
      </c>
      <c r="H203" s="120">
        <v>2</v>
      </c>
      <c r="I203" s="120">
        <v>5</v>
      </c>
      <c r="J203" s="120">
        <v>5</v>
      </c>
      <c r="K203" s="120">
        <v>1</v>
      </c>
      <c r="L203" s="120">
        <v>5</v>
      </c>
      <c r="M203" s="120">
        <v>1</v>
      </c>
      <c r="N203" s="120">
        <v>2</v>
      </c>
      <c r="O203" s="120">
        <v>0</v>
      </c>
      <c r="P203" s="120">
        <v>5</v>
      </c>
      <c r="Q203" s="120">
        <v>2</v>
      </c>
      <c r="R203" s="120">
        <v>5</v>
      </c>
      <c r="S203" s="120">
        <v>3</v>
      </c>
      <c r="T203" s="120">
        <v>4</v>
      </c>
      <c r="U203" s="120">
        <v>5</v>
      </c>
      <c r="V203" s="120">
        <v>9</v>
      </c>
      <c r="W203" s="229">
        <v>84</v>
      </c>
    </row>
    <row r="204" spans="1:23" x14ac:dyDescent="0.25">
      <c r="A204" s="228" t="s">
        <v>583</v>
      </c>
      <c r="B204" s="120">
        <v>15</v>
      </c>
      <c r="C204" s="120">
        <v>8</v>
      </c>
      <c r="D204" s="120">
        <v>8</v>
      </c>
      <c r="E204" s="120">
        <v>13</v>
      </c>
      <c r="F204" s="120">
        <v>8</v>
      </c>
      <c r="G204" s="120">
        <v>19</v>
      </c>
      <c r="H204" s="120">
        <v>15</v>
      </c>
      <c r="I204" s="120">
        <v>15</v>
      </c>
      <c r="J204" s="120">
        <v>7</v>
      </c>
      <c r="K204" s="120">
        <v>5</v>
      </c>
      <c r="L204" s="120">
        <v>7</v>
      </c>
      <c r="M204" s="120">
        <v>12</v>
      </c>
      <c r="N204" s="120">
        <v>11</v>
      </c>
      <c r="O204" s="120">
        <v>5</v>
      </c>
      <c r="P204" s="120">
        <v>6</v>
      </c>
      <c r="Q204" s="120">
        <v>7</v>
      </c>
      <c r="R204" s="120">
        <v>7</v>
      </c>
      <c r="S204" s="120">
        <v>3</v>
      </c>
      <c r="T204" s="120">
        <v>9</v>
      </c>
      <c r="U204" s="120">
        <v>9</v>
      </c>
      <c r="V204" s="120">
        <v>12</v>
      </c>
      <c r="W204" s="229">
        <v>201</v>
      </c>
    </row>
    <row r="205" spans="1:23" x14ac:dyDescent="0.25">
      <c r="A205" s="228" t="s">
        <v>584</v>
      </c>
      <c r="B205" s="120">
        <v>4</v>
      </c>
      <c r="C205" s="120">
        <v>2</v>
      </c>
      <c r="D205" s="120">
        <v>2</v>
      </c>
      <c r="E205" s="120">
        <v>4</v>
      </c>
      <c r="F205" s="120">
        <v>0</v>
      </c>
      <c r="G205" s="120">
        <v>6</v>
      </c>
      <c r="H205" s="120">
        <v>1</v>
      </c>
      <c r="I205" s="120">
        <v>3</v>
      </c>
      <c r="J205" s="120">
        <v>1</v>
      </c>
      <c r="K205" s="120">
        <v>2</v>
      </c>
      <c r="L205" s="120">
        <v>3</v>
      </c>
      <c r="M205" s="120">
        <v>1</v>
      </c>
      <c r="N205" s="120">
        <v>1</v>
      </c>
      <c r="O205" s="120">
        <v>0</v>
      </c>
      <c r="P205" s="120">
        <v>0</v>
      </c>
      <c r="Q205" s="120">
        <v>2</v>
      </c>
      <c r="R205" s="120">
        <v>2</v>
      </c>
      <c r="S205" s="120">
        <v>4</v>
      </c>
      <c r="T205" s="120">
        <v>0</v>
      </c>
      <c r="U205" s="120">
        <v>0</v>
      </c>
      <c r="V205" s="120">
        <v>4</v>
      </c>
      <c r="W205" s="229">
        <v>42</v>
      </c>
    </row>
    <row r="206" spans="1:23" x14ac:dyDescent="0.25">
      <c r="A206" s="228" t="s">
        <v>585</v>
      </c>
      <c r="B206" s="120">
        <v>0</v>
      </c>
      <c r="C206" s="120">
        <v>0</v>
      </c>
      <c r="D206" s="120">
        <v>0</v>
      </c>
      <c r="E206" s="120">
        <v>0</v>
      </c>
      <c r="F206" s="120">
        <v>0</v>
      </c>
      <c r="G206" s="120">
        <v>0</v>
      </c>
      <c r="H206" s="120">
        <v>0</v>
      </c>
      <c r="I206" s="120">
        <v>0</v>
      </c>
      <c r="J206" s="120">
        <v>0</v>
      </c>
      <c r="K206" s="120">
        <v>0</v>
      </c>
      <c r="L206" s="120">
        <v>0</v>
      </c>
      <c r="M206" s="120">
        <v>0</v>
      </c>
      <c r="N206" s="120">
        <v>0</v>
      </c>
      <c r="O206" s="120">
        <v>0</v>
      </c>
      <c r="P206" s="120">
        <v>1</v>
      </c>
      <c r="Q206" s="120">
        <v>0</v>
      </c>
      <c r="R206" s="120">
        <v>1</v>
      </c>
      <c r="S206" s="120">
        <v>0</v>
      </c>
      <c r="T206" s="120">
        <v>1</v>
      </c>
      <c r="U206" s="120">
        <v>0</v>
      </c>
      <c r="V206" s="120">
        <v>2</v>
      </c>
      <c r="W206" s="229">
        <v>5</v>
      </c>
    </row>
    <row r="207" spans="1:23" x14ac:dyDescent="0.25">
      <c r="A207" s="228" t="s">
        <v>586</v>
      </c>
      <c r="B207" s="120">
        <v>4</v>
      </c>
      <c r="C207" s="120">
        <v>1</v>
      </c>
      <c r="D207" s="120">
        <v>3</v>
      </c>
      <c r="E207" s="120">
        <v>1</v>
      </c>
      <c r="F207" s="120">
        <v>1</v>
      </c>
      <c r="G207" s="120">
        <v>3</v>
      </c>
      <c r="H207" s="120">
        <v>1</v>
      </c>
      <c r="I207" s="120">
        <v>2</v>
      </c>
      <c r="J207" s="120">
        <v>1</v>
      </c>
      <c r="K207" s="120">
        <v>1</v>
      </c>
      <c r="L207" s="120">
        <v>1</v>
      </c>
      <c r="M207" s="120">
        <v>0</v>
      </c>
      <c r="N207" s="120">
        <v>0</v>
      </c>
      <c r="O207" s="120">
        <v>0</v>
      </c>
      <c r="P207" s="120">
        <v>1</v>
      </c>
      <c r="Q207" s="120">
        <v>0</v>
      </c>
      <c r="R207" s="120">
        <v>0</v>
      </c>
      <c r="S207" s="120">
        <v>0</v>
      </c>
      <c r="T207" s="120">
        <v>1</v>
      </c>
      <c r="U207" s="120">
        <v>1</v>
      </c>
      <c r="V207" s="120">
        <v>0</v>
      </c>
      <c r="W207" s="229">
        <v>22</v>
      </c>
    </row>
    <row r="208" spans="1:23" x14ac:dyDescent="0.25">
      <c r="A208" s="228" t="s">
        <v>587</v>
      </c>
      <c r="B208" s="120">
        <v>0</v>
      </c>
      <c r="C208" s="120">
        <v>0</v>
      </c>
      <c r="D208" s="120">
        <v>0</v>
      </c>
      <c r="E208" s="120">
        <v>1</v>
      </c>
      <c r="F208" s="120">
        <v>0</v>
      </c>
      <c r="G208" s="120">
        <v>0</v>
      </c>
      <c r="H208" s="120">
        <v>1</v>
      </c>
      <c r="I208" s="120">
        <v>2</v>
      </c>
      <c r="J208" s="120">
        <v>1</v>
      </c>
      <c r="K208" s="120">
        <v>3</v>
      </c>
      <c r="L208" s="120">
        <v>2</v>
      </c>
      <c r="M208" s="120">
        <v>0</v>
      </c>
      <c r="N208" s="120">
        <v>2</v>
      </c>
      <c r="O208" s="120">
        <v>1</v>
      </c>
      <c r="P208" s="120">
        <v>0</v>
      </c>
      <c r="Q208" s="120">
        <v>1</v>
      </c>
      <c r="R208" s="120">
        <v>0</v>
      </c>
      <c r="S208" s="120">
        <v>0</v>
      </c>
      <c r="T208" s="120">
        <v>2</v>
      </c>
      <c r="U208" s="120">
        <v>1</v>
      </c>
      <c r="V208" s="120">
        <v>0</v>
      </c>
      <c r="W208" s="229">
        <v>17</v>
      </c>
    </row>
    <row r="209" spans="1:23" x14ac:dyDescent="0.25">
      <c r="A209" s="228" t="s">
        <v>588</v>
      </c>
      <c r="B209" s="120">
        <v>32</v>
      </c>
      <c r="C209" s="120">
        <v>38</v>
      </c>
      <c r="D209" s="120">
        <v>36</v>
      </c>
      <c r="E209" s="120">
        <v>27</v>
      </c>
      <c r="F209" s="120">
        <v>27</v>
      </c>
      <c r="G209" s="120">
        <v>25</v>
      </c>
      <c r="H209" s="120">
        <v>16</v>
      </c>
      <c r="I209" s="120">
        <v>28</v>
      </c>
      <c r="J209" s="120">
        <v>26</v>
      </c>
      <c r="K209" s="120">
        <v>26</v>
      </c>
      <c r="L209" s="120">
        <v>15</v>
      </c>
      <c r="M209" s="120">
        <v>13</v>
      </c>
      <c r="N209" s="120">
        <v>16</v>
      </c>
      <c r="O209" s="120">
        <v>13</v>
      </c>
      <c r="P209" s="120">
        <v>12</v>
      </c>
      <c r="Q209" s="120">
        <v>20</v>
      </c>
      <c r="R209" s="120">
        <v>18</v>
      </c>
      <c r="S209" s="120">
        <v>16</v>
      </c>
      <c r="T209" s="120">
        <v>16</v>
      </c>
      <c r="U209" s="120">
        <v>13</v>
      </c>
      <c r="V209" s="120">
        <v>18</v>
      </c>
      <c r="W209" s="229">
        <v>451</v>
      </c>
    </row>
    <row r="210" spans="1:23" x14ac:dyDescent="0.25">
      <c r="A210" s="228" t="s">
        <v>589</v>
      </c>
      <c r="B210" s="120">
        <v>80</v>
      </c>
      <c r="C210" s="120">
        <v>97</v>
      </c>
      <c r="D210" s="120">
        <v>88</v>
      </c>
      <c r="E210" s="120">
        <v>69</v>
      </c>
      <c r="F210" s="120">
        <v>62</v>
      </c>
      <c r="G210" s="120">
        <v>84</v>
      </c>
      <c r="H210" s="120">
        <v>56</v>
      </c>
      <c r="I210" s="120">
        <v>69</v>
      </c>
      <c r="J210" s="120">
        <v>67</v>
      </c>
      <c r="K210" s="120">
        <v>55</v>
      </c>
      <c r="L210" s="120">
        <v>54</v>
      </c>
      <c r="M210" s="120">
        <v>40</v>
      </c>
      <c r="N210" s="120">
        <v>37</v>
      </c>
      <c r="O210" s="120">
        <v>46</v>
      </c>
      <c r="P210" s="120">
        <v>45</v>
      </c>
      <c r="Q210" s="120">
        <v>40</v>
      </c>
      <c r="R210" s="120">
        <v>31</v>
      </c>
      <c r="S210" s="120">
        <v>38</v>
      </c>
      <c r="T210" s="120">
        <v>44</v>
      </c>
      <c r="U210" s="120">
        <v>35</v>
      </c>
      <c r="V210" s="120">
        <v>40</v>
      </c>
      <c r="W210" s="229">
        <v>1177</v>
      </c>
    </row>
    <row r="211" spans="1:23" x14ac:dyDescent="0.25">
      <c r="A211" s="228" t="s">
        <v>590</v>
      </c>
      <c r="B211" s="120">
        <v>19</v>
      </c>
      <c r="C211" s="120">
        <v>18</v>
      </c>
      <c r="D211" s="120">
        <v>13</v>
      </c>
      <c r="E211" s="120">
        <v>19</v>
      </c>
      <c r="F211" s="120">
        <v>8</v>
      </c>
      <c r="G211" s="120">
        <v>11</v>
      </c>
      <c r="H211" s="120">
        <v>10</v>
      </c>
      <c r="I211" s="120">
        <v>6</v>
      </c>
      <c r="J211" s="120">
        <v>12</v>
      </c>
      <c r="K211" s="120">
        <v>9</v>
      </c>
      <c r="L211" s="120">
        <v>13</v>
      </c>
      <c r="M211" s="120">
        <v>10</v>
      </c>
      <c r="N211" s="120">
        <v>8</v>
      </c>
      <c r="O211" s="120">
        <v>7</v>
      </c>
      <c r="P211" s="120">
        <v>5</v>
      </c>
      <c r="Q211" s="120">
        <v>5</v>
      </c>
      <c r="R211" s="120">
        <v>4</v>
      </c>
      <c r="S211" s="120">
        <v>9</v>
      </c>
      <c r="T211" s="120">
        <v>2</v>
      </c>
      <c r="U211" s="120">
        <v>7</v>
      </c>
      <c r="V211" s="120">
        <v>3</v>
      </c>
      <c r="W211" s="229">
        <v>198</v>
      </c>
    </row>
    <row r="212" spans="1:23" x14ac:dyDescent="0.25">
      <c r="A212" s="228" t="s">
        <v>591</v>
      </c>
      <c r="B212" s="120">
        <v>2</v>
      </c>
      <c r="C212" s="120">
        <v>0</v>
      </c>
      <c r="D212" s="120">
        <v>1</v>
      </c>
      <c r="E212" s="120">
        <v>0</v>
      </c>
      <c r="F212" s="120">
        <v>0</v>
      </c>
      <c r="G212" s="120">
        <v>1</v>
      </c>
      <c r="H212" s="120">
        <v>3</v>
      </c>
      <c r="I212" s="120">
        <v>0</v>
      </c>
      <c r="J212" s="120">
        <v>1</v>
      </c>
      <c r="K212" s="120">
        <v>0</v>
      </c>
      <c r="L212" s="120">
        <v>0</v>
      </c>
      <c r="M212" s="120">
        <v>1</v>
      </c>
      <c r="N212" s="120">
        <v>0</v>
      </c>
      <c r="O212" s="120">
        <v>0</v>
      </c>
      <c r="P212" s="120">
        <v>0</v>
      </c>
      <c r="Q212" s="120">
        <v>0</v>
      </c>
      <c r="R212" s="120">
        <v>1</v>
      </c>
      <c r="S212" s="120">
        <v>0</v>
      </c>
      <c r="T212" s="120">
        <v>0</v>
      </c>
      <c r="U212" s="120">
        <v>0</v>
      </c>
      <c r="V212" s="120">
        <v>0</v>
      </c>
      <c r="W212" s="229">
        <v>10</v>
      </c>
    </row>
    <row r="213" spans="1:23" x14ac:dyDescent="0.25">
      <c r="A213" s="228" t="s">
        <v>592</v>
      </c>
      <c r="B213" s="120">
        <v>1</v>
      </c>
      <c r="C213" s="120">
        <v>3</v>
      </c>
      <c r="D213" s="120">
        <v>2</v>
      </c>
      <c r="E213" s="120">
        <v>4</v>
      </c>
      <c r="F213" s="120">
        <v>2</v>
      </c>
      <c r="G213" s="120">
        <v>4</v>
      </c>
      <c r="H213" s="120">
        <v>6</v>
      </c>
      <c r="I213" s="120">
        <v>3</v>
      </c>
      <c r="J213" s="120">
        <v>6</v>
      </c>
      <c r="K213" s="120">
        <v>7</v>
      </c>
      <c r="L213" s="120">
        <v>4</v>
      </c>
      <c r="M213" s="120">
        <v>2</v>
      </c>
      <c r="N213" s="120">
        <v>3</v>
      </c>
      <c r="O213" s="120">
        <v>1</v>
      </c>
      <c r="P213" s="120">
        <v>1</v>
      </c>
      <c r="Q213" s="120">
        <v>4</v>
      </c>
      <c r="R213" s="120">
        <v>8</v>
      </c>
      <c r="S213" s="120">
        <v>4</v>
      </c>
      <c r="T213" s="120">
        <v>2</v>
      </c>
      <c r="U213" s="120">
        <v>5</v>
      </c>
      <c r="V213" s="120">
        <v>6</v>
      </c>
      <c r="W213" s="229">
        <v>78</v>
      </c>
    </row>
    <row r="214" spans="1:23" x14ac:dyDescent="0.25">
      <c r="A214" s="228" t="s">
        <v>593</v>
      </c>
      <c r="B214" s="120">
        <v>0</v>
      </c>
      <c r="C214" s="120">
        <v>4</v>
      </c>
      <c r="D214" s="120">
        <v>1</v>
      </c>
      <c r="E214" s="120">
        <v>1</v>
      </c>
      <c r="F214" s="120">
        <v>1</v>
      </c>
      <c r="G214" s="120">
        <v>3</v>
      </c>
      <c r="H214" s="120">
        <v>4</v>
      </c>
      <c r="I214" s="120">
        <v>7</v>
      </c>
      <c r="J214" s="120">
        <v>3</v>
      </c>
      <c r="K214" s="120">
        <v>1</v>
      </c>
      <c r="L214" s="120">
        <v>3</v>
      </c>
      <c r="M214" s="120">
        <v>1</v>
      </c>
      <c r="N214" s="120">
        <v>4</v>
      </c>
      <c r="O214" s="120">
        <v>1</v>
      </c>
      <c r="P214" s="120">
        <v>1</v>
      </c>
      <c r="Q214" s="120">
        <v>3</v>
      </c>
      <c r="R214" s="120">
        <v>1</v>
      </c>
      <c r="S214" s="120">
        <v>1</v>
      </c>
      <c r="T214" s="120">
        <v>2</v>
      </c>
      <c r="U214" s="120">
        <v>4</v>
      </c>
      <c r="V214" s="120">
        <v>4</v>
      </c>
      <c r="W214" s="229">
        <v>50</v>
      </c>
    </row>
    <row r="215" spans="1:23" x14ac:dyDescent="0.25">
      <c r="A215" s="228" t="s">
        <v>594</v>
      </c>
      <c r="B215" s="120">
        <v>1</v>
      </c>
      <c r="C215" s="120">
        <v>0</v>
      </c>
      <c r="D215" s="120">
        <v>1</v>
      </c>
      <c r="E215" s="120">
        <v>1</v>
      </c>
      <c r="F215" s="120">
        <v>0</v>
      </c>
      <c r="G215" s="120">
        <v>1</v>
      </c>
      <c r="H215" s="120">
        <v>2</v>
      </c>
      <c r="I215" s="120">
        <v>1</v>
      </c>
      <c r="J215" s="120">
        <v>0</v>
      </c>
      <c r="K215" s="120">
        <v>3</v>
      </c>
      <c r="L215" s="120">
        <v>1</v>
      </c>
      <c r="M215" s="120">
        <v>1</v>
      </c>
      <c r="N215" s="120">
        <v>0</v>
      </c>
      <c r="O215" s="120">
        <v>1</v>
      </c>
      <c r="P215" s="120">
        <v>0</v>
      </c>
      <c r="Q215" s="120">
        <v>0</v>
      </c>
      <c r="R215" s="120">
        <v>2</v>
      </c>
      <c r="S215" s="120">
        <v>0</v>
      </c>
      <c r="T215" s="120">
        <v>1</v>
      </c>
      <c r="U215" s="120">
        <v>1</v>
      </c>
      <c r="V215" s="120">
        <v>2</v>
      </c>
      <c r="W215" s="229">
        <v>19</v>
      </c>
    </row>
    <row r="216" spans="1:23" x14ac:dyDescent="0.25">
      <c r="A216" s="228" t="s">
        <v>595</v>
      </c>
      <c r="B216" s="120">
        <v>0</v>
      </c>
      <c r="C216" s="120">
        <v>0</v>
      </c>
      <c r="D216" s="120">
        <v>0</v>
      </c>
      <c r="E216" s="120">
        <v>1</v>
      </c>
      <c r="F216" s="120">
        <v>0</v>
      </c>
      <c r="G216" s="120">
        <v>0</v>
      </c>
      <c r="H216" s="120">
        <v>0</v>
      </c>
      <c r="I216" s="120">
        <v>0</v>
      </c>
      <c r="J216" s="120">
        <v>1</v>
      </c>
      <c r="K216" s="120">
        <v>0</v>
      </c>
      <c r="L216" s="120">
        <v>0</v>
      </c>
      <c r="M216" s="120">
        <v>0</v>
      </c>
      <c r="N216" s="120">
        <v>0</v>
      </c>
      <c r="O216" s="120">
        <v>0</v>
      </c>
      <c r="P216" s="120">
        <v>0</v>
      </c>
      <c r="Q216" s="120">
        <v>0</v>
      </c>
      <c r="R216" s="120">
        <v>0</v>
      </c>
      <c r="S216" s="120">
        <v>0</v>
      </c>
      <c r="T216" s="120">
        <v>0</v>
      </c>
      <c r="U216" s="120">
        <v>0</v>
      </c>
      <c r="V216" s="120">
        <v>1</v>
      </c>
      <c r="W216" s="229">
        <v>3</v>
      </c>
    </row>
    <row r="217" spans="1:23" x14ac:dyDescent="0.25">
      <c r="A217" s="228" t="s">
        <v>596</v>
      </c>
      <c r="B217" s="120">
        <v>3</v>
      </c>
      <c r="C217" s="120">
        <v>2</v>
      </c>
      <c r="D217" s="120">
        <v>0</v>
      </c>
      <c r="E217" s="120">
        <v>2</v>
      </c>
      <c r="F217" s="120">
        <v>2</v>
      </c>
      <c r="G217" s="120">
        <v>1</v>
      </c>
      <c r="H217" s="120">
        <v>2</v>
      </c>
      <c r="I217" s="120">
        <v>3</v>
      </c>
      <c r="J217" s="120">
        <v>2</v>
      </c>
      <c r="K217" s="120">
        <v>3</v>
      </c>
      <c r="L217" s="120">
        <v>4</v>
      </c>
      <c r="M217" s="120">
        <v>4</v>
      </c>
      <c r="N217" s="120">
        <v>1</v>
      </c>
      <c r="O217" s="120">
        <v>0</v>
      </c>
      <c r="P217" s="120">
        <v>1</v>
      </c>
      <c r="Q217" s="120">
        <v>4</v>
      </c>
      <c r="R217" s="120">
        <v>2</v>
      </c>
      <c r="S217" s="120">
        <v>5</v>
      </c>
      <c r="T217" s="120">
        <v>4</v>
      </c>
      <c r="U217" s="120">
        <v>4</v>
      </c>
      <c r="V217" s="120">
        <v>5</v>
      </c>
      <c r="W217" s="229">
        <v>54</v>
      </c>
    </row>
    <row r="218" spans="1:23" x14ac:dyDescent="0.25">
      <c r="A218" s="228" t="s">
        <v>597</v>
      </c>
      <c r="B218" s="120">
        <v>0</v>
      </c>
      <c r="C218" s="120">
        <v>0</v>
      </c>
      <c r="D218" s="120">
        <v>2</v>
      </c>
      <c r="E218" s="120">
        <v>0</v>
      </c>
      <c r="F218" s="120">
        <v>3</v>
      </c>
      <c r="G218" s="120">
        <v>0</v>
      </c>
      <c r="H218" s="120">
        <v>1</v>
      </c>
      <c r="I218" s="120">
        <v>1</v>
      </c>
      <c r="J218" s="120">
        <v>1</v>
      </c>
      <c r="K218" s="120">
        <v>1</v>
      </c>
      <c r="L218" s="120">
        <v>2</v>
      </c>
      <c r="M218" s="120">
        <v>0</v>
      </c>
      <c r="N218" s="120">
        <v>0</v>
      </c>
      <c r="O218" s="120">
        <v>0</v>
      </c>
      <c r="P218" s="120">
        <v>0</v>
      </c>
      <c r="Q218" s="120">
        <v>1</v>
      </c>
      <c r="R218" s="120">
        <v>2</v>
      </c>
      <c r="S218" s="120">
        <v>0</v>
      </c>
      <c r="T218" s="120">
        <v>5</v>
      </c>
      <c r="U218" s="120">
        <v>2</v>
      </c>
      <c r="V218" s="120">
        <v>1</v>
      </c>
      <c r="W218" s="229">
        <v>22</v>
      </c>
    </row>
    <row r="219" spans="1:23" x14ac:dyDescent="0.25">
      <c r="A219" s="228" t="s">
        <v>598</v>
      </c>
      <c r="B219" s="120">
        <v>1</v>
      </c>
      <c r="C219" s="120">
        <v>4</v>
      </c>
      <c r="D219" s="120">
        <v>4</v>
      </c>
      <c r="E219" s="120">
        <v>3</v>
      </c>
      <c r="F219" s="120">
        <v>2</v>
      </c>
      <c r="G219" s="120">
        <v>5</v>
      </c>
      <c r="H219" s="120">
        <v>2</v>
      </c>
      <c r="I219" s="120">
        <v>1</v>
      </c>
      <c r="J219" s="120">
        <v>4</v>
      </c>
      <c r="K219" s="120">
        <v>2</v>
      </c>
      <c r="L219" s="120">
        <v>3</v>
      </c>
      <c r="M219" s="120">
        <v>3</v>
      </c>
      <c r="N219" s="120">
        <v>3</v>
      </c>
      <c r="O219" s="120">
        <v>4</v>
      </c>
      <c r="P219" s="120">
        <v>6</v>
      </c>
      <c r="Q219" s="120">
        <v>6</v>
      </c>
      <c r="R219" s="120">
        <v>6</v>
      </c>
      <c r="S219" s="120">
        <v>6</v>
      </c>
      <c r="T219" s="120">
        <v>4</v>
      </c>
      <c r="U219" s="120">
        <v>1</v>
      </c>
      <c r="V219" s="120">
        <v>2</v>
      </c>
      <c r="W219" s="229">
        <v>72</v>
      </c>
    </row>
    <row r="220" spans="1:23" x14ac:dyDescent="0.25">
      <c r="A220" s="228" t="s">
        <v>599</v>
      </c>
      <c r="B220" s="120">
        <v>4</v>
      </c>
      <c r="C220" s="120">
        <v>2</v>
      </c>
      <c r="D220" s="120">
        <v>2</v>
      </c>
      <c r="E220" s="120">
        <v>5</v>
      </c>
      <c r="F220" s="120">
        <v>2</v>
      </c>
      <c r="G220" s="120">
        <v>2</v>
      </c>
      <c r="H220" s="120">
        <v>7</v>
      </c>
      <c r="I220" s="120">
        <v>5</v>
      </c>
      <c r="J220" s="120">
        <v>1</v>
      </c>
      <c r="K220" s="120">
        <v>4</v>
      </c>
      <c r="L220" s="120">
        <v>3</v>
      </c>
      <c r="M220" s="120">
        <v>6</v>
      </c>
      <c r="N220" s="120">
        <v>7</v>
      </c>
      <c r="O220" s="120">
        <v>4</v>
      </c>
      <c r="P220" s="120">
        <v>4</v>
      </c>
      <c r="Q220" s="120">
        <v>6</v>
      </c>
      <c r="R220" s="120">
        <v>6</v>
      </c>
      <c r="S220" s="120">
        <v>11</v>
      </c>
      <c r="T220" s="120">
        <v>13</v>
      </c>
      <c r="U220" s="120">
        <v>6</v>
      </c>
      <c r="V220" s="120">
        <v>12</v>
      </c>
      <c r="W220" s="229">
        <v>112</v>
      </c>
    </row>
    <row r="221" spans="1:23" x14ac:dyDescent="0.25">
      <c r="A221" s="228" t="s">
        <v>600</v>
      </c>
      <c r="B221" s="120">
        <v>2</v>
      </c>
      <c r="C221" s="120">
        <v>6</v>
      </c>
      <c r="D221" s="120">
        <v>2</v>
      </c>
      <c r="E221" s="120">
        <v>1</v>
      </c>
      <c r="F221" s="120">
        <v>3</v>
      </c>
      <c r="G221" s="120">
        <v>2</v>
      </c>
      <c r="H221" s="120">
        <v>9</v>
      </c>
      <c r="I221" s="120">
        <v>3</v>
      </c>
      <c r="J221" s="120">
        <v>2</v>
      </c>
      <c r="K221" s="120">
        <v>3</v>
      </c>
      <c r="L221" s="120">
        <v>1</v>
      </c>
      <c r="M221" s="120">
        <v>2</v>
      </c>
      <c r="N221" s="120">
        <v>5</v>
      </c>
      <c r="O221" s="120">
        <v>2</v>
      </c>
      <c r="P221" s="120">
        <v>3</v>
      </c>
      <c r="Q221" s="120">
        <v>3</v>
      </c>
      <c r="R221" s="120">
        <v>6</v>
      </c>
      <c r="S221" s="120">
        <v>2</v>
      </c>
      <c r="T221" s="120">
        <v>5</v>
      </c>
      <c r="U221" s="120">
        <v>1</v>
      </c>
      <c r="V221" s="120">
        <v>5</v>
      </c>
      <c r="W221" s="229">
        <v>68</v>
      </c>
    </row>
    <row r="222" spans="1:23" x14ac:dyDescent="0.25">
      <c r="A222" s="228" t="s">
        <v>601</v>
      </c>
      <c r="B222" s="120">
        <v>1</v>
      </c>
      <c r="C222" s="120">
        <v>1</v>
      </c>
      <c r="D222" s="120">
        <v>0</v>
      </c>
      <c r="E222" s="120">
        <v>0</v>
      </c>
      <c r="F222" s="120">
        <v>1</v>
      </c>
      <c r="G222" s="120">
        <v>1</v>
      </c>
      <c r="H222" s="120">
        <v>0</v>
      </c>
      <c r="I222" s="120">
        <v>0</v>
      </c>
      <c r="J222" s="120">
        <v>1</v>
      </c>
      <c r="K222" s="120">
        <v>0</v>
      </c>
      <c r="L222" s="120">
        <v>3</v>
      </c>
      <c r="M222" s="120">
        <v>1</v>
      </c>
      <c r="N222" s="120">
        <v>1</v>
      </c>
      <c r="O222" s="120">
        <v>1</v>
      </c>
      <c r="P222" s="120">
        <v>1</v>
      </c>
      <c r="Q222" s="120">
        <v>2</v>
      </c>
      <c r="R222" s="120">
        <v>0</v>
      </c>
      <c r="S222" s="120">
        <v>1</v>
      </c>
      <c r="T222" s="120">
        <v>0</v>
      </c>
      <c r="U222" s="120">
        <v>0</v>
      </c>
      <c r="V222" s="120">
        <v>0</v>
      </c>
      <c r="W222" s="229">
        <v>15</v>
      </c>
    </row>
    <row r="223" spans="1:23" x14ac:dyDescent="0.25">
      <c r="A223" s="228" t="s">
        <v>602</v>
      </c>
      <c r="B223" s="120">
        <v>5</v>
      </c>
      <c r="C223" s="120">
        <v>4</v>
      </c>
      <c r="D223" s="120">
        <v>3</v>
      </c>
      <c r="E223" s="120">
        <v>5</v>
      </c>
      <c r="F223" s="120">
        <v>1</v>
      </c>
      <c r="G223" s="120">
        <v>5</v>
      </c>
      <c r="H223" s="120">
        <v>0</v>
      </c>
      <c r="I223" s="120">
        <v>2</v>
      </c>
      <c r="J223" s="120">
        <v>3</v>
      </c>
      <c r="K223" s="120">
        <v>4</v>
      </c>
      <c r="L223" s="120">
        <v>5</v>
      </c>
      <c r="M223" s="120">
        <v>2</v>
      </c>
      <c r="N223" s="120">
        <v>5</v>
      </c>
      <c r="O223" s="120">
        <v>5</v>
      </c>
      <c r="P223" s="120">
        <v>7</v>
      </c>
      <c r="Q223" s="120">
        <v>6</v>
      </c>
      <c r="R223" s="120">
        <v>5</v>
      </c>
      <c r="S223" s="120">
        <v>4</v>
      </c>
      <c r="T223" s="120">
        <v>3</v>
      </c>
      <c r="U223" s="120">
        <v>9</v>
      </c>
      <c r="V223" s="120">
        <v>3</v>
      </c>
      <c r="W223" s="229">
        <v>86</v>
      </c>
    </row>
    <row r="224" spans="1:23" x14ac:dyDescent="0.25">
      <c r="A224" s="228" t="s">
        <v>603</v>
      </c>
      <c r="B224" s="120">
        <v>834</v>
      </c>
      <c r="C224" s="120">
        <v>923</v>
      </c>
      <c r="D224" s="120">
        <v>934</v>
      </c>
      <c r="E224" s="120">
        <v>835</v>
      </c>
      <c r="F224" s="120">
        <v>935</v>
      </c>
      <c r="G224" s="120">
        <v>974</v>
      </c>
      <c r="H224" s="120">
        <v>888</v>
      </c>
      <c r="I224" s="120">
        <v>906</v>
      </c>
      <c r="J224" s="120">
        <v>793</v>
      </c>
      <c r="K224" s="120">
        <v>780</v>
      </c>
      <c r="L224" s="120">
        <v>728</v>
      </c>
      <c r="M224" s="120">
        <v>610</v>
      </c>
      <c r="N224" s="120">
        <v>652</v>
      </c>
      <c r="O224" s="120">
        <v>624</v>
      </c>
      <c r="P224" s="120">
        <v>611</v>
      </c>
      <c r="Q224" s="120">
        <v>678</v>
      </c>
      <c r="R224" s="120">
        <v>693</v>
      </c>
      <c r="S224" s="120">
        <v>651</v>
      </c>
      <c r="T224" s="120">
        <v>622</v>
      </c>
      <c r="U224" s="120">
        <v>703</v>
      </c>
      <c r="V224" s="120">
        <v>725</v>
      </c>
      <c r="W224" s="229">
        <v>16099</v>
      </c>
    </row>
    <row r="225" spans="1:23" x14ac:dyDescent="0.25">
      <c r="A225" s="228" t="s">
        <v>604</v>
      </c>
      <c r="B225" s="120">
        <v>14</v>
      </c>
      <c r="C225" s="120">
        <v>5</v>
      </c>
      <c r="D225" s="120">
        <v>2</v>
      </c>
      <c r="E225" s="120">
        <v>3</v>
      </c>
      <c r="F225" s="120">
        <v>3</v>
      </c>
      <c r="G225" s="120">
        <v>1</v>
      </c>
      <c r="H225" s="120">
        <v>2</v>
      </c>
      <c r="I225" s="120">
        <v>1</v>
      </c>
      <c r="J225" s="120">
        <v>3</v>
      </c>
      <c r="K225" s="120">
        <v>0</v>
      </c>
      <c r="L225" s="120">
        <v>2</v>
      </c>
      <c r="M225" s="120">
        <v>1</v>
      </c>
      <c r="N225" s="120">
        <v>0</v>
      </c>
      <c r="O225" s="120">
        <v>0</v>
      </c>
      <c r="P225" s="120">
        <v>0</v>
      </c>
      <c r="Q225" s="120">
        <v>1</v>
      </c>
      <c r="R225" s="120">
        <v>2</v>
      </c>
      <c r="S225" s="120">
        <v>0</v>
      </c>
      <c r="T225" s="120">
        <v>0</v>
      </c>
      <c r="U225" s="120">
        <v>0</v>
      </c>
      <c r="V225" s="120">
        <v>0</v>
      </c>
      <c r="W225" s="229">
        <v>40</v>
      </c>
    </row>
    <row r="226" spans="1:23" x14ac:dyDescent="0.25">
      <c r="A226" s="228" t="s">
        <v>605</v>
      </c>
      <c r="B226" s="120">
        <v>114</v>
      </c>
      <c r="C226" s="120">
        <v>110</v>
      </c>
      <c r="D226" s="120">
        <v>123</v>
      </c>
      <c r="E226" s="120">
        <v>106</v>
      </c>
      <c r="F226" s="120">
        <v>112</v>
      </c>
      <c r="G226" s="120">
        <v>104</v>
      </c>
      <c r="H226" s="120">
        <v>92</v>
      </c>
      <c r="I226" s="120">
        <v>71</v>
      </c>
      <c r="J226" s="120">
        <v>71</v>
      </c>
      <c r="K226" s="120">
        <v>108</v>
      </c>
      <c r="L226" s="120">
        <v>90</v>
      </c>
      <c r="M226" s="120">
        <v>76</v>
      </c>
      <c r="N226" s="120">
        <v>82</v>
      </c>
      <c r="O226" s="120">
        <v>93</v>
      </c>
      <c r="P226" s="120">
        <v>84</v>
      </c>
      <c r="Q226" s="120">
        <v>91</v>
      </c>
      <c r="R226" s="120">
        <v>81</v>
      </c>
      <c r="S226" s="120">
        <v>107</v>
      </c>
      <c r="T226" s="120">
        <v>89</v>
      </c>
      <c r="U226" s="120">
        <v>88</v>
      </c>
      <c r="V226" s="120">
        <v>105</v>
      </c>
      <c r="W226" s="229">
        <v>1997</v>
      </c>
    </row>
    <row r="227" spans="1:23" x14ac:dyDescent="0.25">
      <c r="A227" s="228" t="s">
        <v>606</v>
      </c>
      <c r="B227" s="120">
        <v>15</v>
      </c>
      <c r="C227" s="120">
        <v>10</v>
      </c>
      <c r="D227" s="120">
        <v>16</v>
      </c>
      <c r="E227" s="120">
        <v>8</v>
      </c>
      <c r="F227" s="120">
        <v>21</v>
      </c>
      <c r="G227" s="120">
        <v>16</v>
      </c>
      <c r="H227" s="120">
        <v>19</v>
      </c>
      <c r="I227" s="120">
        <v>21</v>
      </c>
      <c r="J227" s="120">
        <v>23</v>
      </c>
      <c r="K227" s="120">
        <v>26</v>
      </c>
      <c r="L227" s="120">
        <v>20</v>
      </c>
      <c r="M227" s="120">
        <v>27</v>
      </c>
      <c r="N227" s="120">
        <v>18</v>
      </c>
      <c r="O227" s="120">
        <v>25</v>
      </c>
      <c r="P227" s="120">
        <v>21</v>
      </c>
      <c r="Q227" s="120">
        <v>19</v>
      </c>
      <c r="R227" s="120">
        <v>15</v>
      </c>
      <c r="S227" s="120">
        <v>20</v>
      </c>
      <c r="T227" s="120">
        <v>22</v>
      </c>
      <c r="U227" s="120">
        <v>23</v>
      </c>
      <c r="V227" s="120">
        <v>29</v>
      </c>
      <c r="W227" s="229">
        <v>414</v>
      </c>
    </row>
    <row r="228" spans="1:23" x14ac:dyDescent="0.25">
      <c r="A228" s="228" t="s">
        <v>607</v>
      </c>
      <c r="B228" s="120">
        <v>11</v>
      </c>
      <c r="C228" s="120">
        <v>15</v>
      </c>
      <c r="D228" s="120">
        <v>8</v>
      </c>
      <c r="E228" s="120">
        <v>10</v>
      </c>
      <c r="F228" s="120">
        <v>4</v>
      </c>
      <c r="G228" s="120">
        <v>6</v>
      </c>
      <c r="H228" s="120">
        <v>7</v>
      </c>
      <c r="I228" s="120">
        <v>7</v>
      </c>
      <c r="J228" s="120">
        <v>16</v>
      </c>
      <c r="K228" s="120">
        <v>7</v>
      </c>
      <c r="L228" s="120">
        <v>7</v>
      </c>
      <c r="M228" s="120">
        <v>17</v>
      </c>
      <c r="N228" s="120">
        <v>10</v>
      </c>
      <c r="O228" s="120">
        <v>11</v>
      </c>
      <c r="P228" s="120">
        <v>10</v>
      </c>
      <c r="Q228" s="120">
        <v>11</v>
      </c>
      <c r="R228" s="120">
        <v>10</v>
      </c>
      <c r="S228" s="120">
        <v>20</v>
      </c>
      <c r="T228" s="120">
        <v>19</v>
      </c>
      <c r="U228" s="120">
        <v>12</v>
      </c>
      <c r="V228" s="120">
        <v>24</v>
      </c>
      <c r="W228" s="229">
        <v>242</v>
      </c>
    </row>
    <row r="229" spans="1:23" x14ac:dyDescent="0.25">
      <c r="A229" s="228" t="s">
        <v>608</v>
      </c>
      <c r="B229" s="120">
        <v>9</v>
      </c>
      <c r="C229" s="120">
        <v>4</v>
      </c>
      <c r="D229" s="120">
        <v>4</v>
      </c>
      <c r="E229" s="120">
        <v>4</v>
      </c>
      <c r="F229" s="120">
        <v>1</v>
      </c>
      <c r="G229" s="120">
        <v>6</v>
      </c>
      <c r="H229" s="120">
        <v>4</v>
      </c>
      <c r="I229" s="120">
        <v>1</v>
      </c>
      <c r="J229" s="120">
        <v>2</v>
      </c>
      <c r="K229" s="120">
        <v>2</v>
      </c>
      <c r="L229" s="120">
        <v>4</v>
      </c>
      <c r="M229" s="120">
        <v>1</v>
      </c>
      <c r="N229" s="120">
        <v>5</v>
      </c>
      <c r="O229" s="120">
        <v>1</v>
      </c>
      <c r="P229" s="120">
        <v>4</v>
      </c>
      <c r="Q229" s="120">
        <v>5</v>
      </c>
      <c r="R229" s="120">
        <v>1</v>
      </c>
      <c r="S229" s="120">
        <v>4</v>
      </c>
      <c r="T229" s="120">
        <v>2</v>
      </c>
      <c r="U229" s="120">
        <v>4</v>
      </c>
      <c r="V229" s="120">
        <v>7</v>
      </c>
      <c r="W229" s="229">
        <v>75</v>
      </c>
    </row>
    <row r="230" spans="1:23" x14ac:dyDescent="0.25">
      <c r="A230" s="228" t="s">
        <v>609</v>
      </c>
      <c r="B230" s="120">
        <v>12</v>
      </c>
      <c r="C230" s="120">
        <v>12</v>
      </c>
      <c r="D230" s="120">
        <v>22</v>
      </c>
      <c r="E230" s="120">
        <v>10</v>
      </c>
      <c r="F230" s="120">
        <v>20</v>
      </c>
      <c r="G230" s="120">
        <v>10</v>
      </c>
      <c r="H230" s="120">
        <v>18</v>
      </c>
      <c r="I230" s="120">
        <v>22</v>
      </c>
      <c r="J230" s="120">
        <v>24</v>
      </c>
      <c r="K230" s="120">
        <v>24</v>
      </c>
      <c r="L230" s="120">
        <v>28</v>
      </c>
      <c r="M230" s="120">
        <v>17</v>
      </c>
      <c r="N230" s="120">
        <v>24</v>
      </c>
      <c r="O230" s="120">
        <v>24</v>
      </c>
      <c r="P230" s="120">
        <v>30</v>
      </c>
      <c r="Q230" s="120">
        <v>28</v>
      </c>
      <c r="R230" s="120">
        <v>29</v>
      </c>
      <c r="S230" s="120">
        <v>22</v>
      </c>
      <c r="T230" s="120">
        <v>34</v>
      </c>
      <c r="U230" s="120">
        <v>36</v>
      </c>
      <c r="V230" s="120">
        <v>44</v>
      </c>
      <c r="W230" s="229">
        <v>490</v>
      </c>
    </row>
    <row r="231" spans="1:23" x14ac:dyDescent="0.25">
      <c r="A231" s="228" t="s">
        <v>610</v>
      </c>
      <c r="B231" s="120">
        <v>0</v>
      </c>
      <c r="C231" s="120">
        <v>0</v>
      </c>
      <c r="D231" s="120">
        <v>0</v>
      </c>
      <c r="E231" s="120">
        <v>0</v>
      </c>
      <c r="F231" s="120">
        <v>0</v>
      </c>
      <c r="G231" s="120">
        <v>56</v>
      </c>
      <c r="H231" s="120">
        <v>68</v>
      </c>
      <c r="I231" s="120">
        <v>54</v>
      </c>
      <c r="J231" s="120">
        <v>57</v>
      </c>
      <c r="K231" s="120">
        <v>55</v>
      </c>
      <c r="L231" s="120">
        <v>61</v>
      </c>
      <c r="M231" s="120">
        <v>75</v>
      </c>
      <c r="N231" s="120">
        <v>61</v>
      </c>
      <c r="O231" s="120">
        <v>70</v>
      </c>
      <c r="P231" s="120">
        <v>72</v>
      </c>
      <c r="Q231" s="120">
        <v>67</v>
      </c>
      <c r="R231" s="120">
        <v>52</v>
      </c>
      <c r="S231" s="120">
        <v>65</v>
      </c>
      <c r="T231" s="120">
        <v>65</v>
      </c>
      <c r="U231" s="120">
        <v>62</v>
      </c>
      <c r="V231" s="120">
        <v>79</v>
      </c>
      <c r="W231" s="229">
        <v>1019</v>
      </c>
    </row>
    <row r="232" spans="1:23" x14ac:dyDescent="0.25">
      <c r="A232" s="228" t="s">
        <v>611</v>
      </c>
      <c r="B232" s="120">
        <v>16</v>
      </c>
      <c r="C232" s="120">
        <v>21</v>
      </c>
      <c r="D232" s="120">
        <v>18</v>
      </c>
      <c r="E232" s="120">
        <v>16</v>
      </c>
      <c r="F232" s="120">
        <v>32</v>
      </c>
      <c r="G232" s="120">
        <v>25</v>
      </c>
      <c r="H232" s="120">
        <v>16</v>
      </c>
      <c r="I232" s="120">
        <v>22</v>
      </c>
      <c r="J232" s="120">
        <v>25</v>
      </c>
      <c r="K232" s="120">
        <v>17</v>
      </c>
      <c r="L232" s="120">
        <v>6</v>
      </c>
      <c r="M232" s="120">
        <v>16</v>
      </c>
      <c r="N232" s="120">
        <v>16</v>
      </c>
      <c r="O232" s="120">
        <v>16</v>
      </c>
      <c r="P232" s="120">
        <v>13</v>
      </c>
      <c r="Q232" s="120">
        <v>23</v>
      </c>
      <c r="R232" s="120">
        <v>21</v>
      </c>
      <c r="S232" s="120">
        <v>18</v>
      </c>
      <c r="T232" s="120">
        <v>11</v>
      </c>
      <c r="U232" s="120">
        <v>17</v>
      </c>
      <c r="V232" s="120">
        <v>19</v>
      </c>
      <c r="W232" s="229">
        <v>384</v>
      </c>
    </row>
    <row r="233" spans="1:23" x14ac:dyDescent="0.25">
      <c r="A233" s="228" t="s">
        <v>612</v>
      </c>
      <c r="B233" s="120">
        <v>9</v>
      </c>
      <c r="C233" s="120">
        <v>11</v>
      </c>
      <c r="D233" s="120">
        <v>22</v>
      </c>
      <c r="E233" s="120">
        <v>16</v>
      </c>
      <c r="F233" s="120">
        <v>20</v>
      </c>
      <c r="G233" s="120">
        <v>16</v>
      </c>
      <c r="H233" s="120">
        <v>17</v>
      </c>
      <c r="I233" s="120">
        <v>27</v>
      </c>
      <c r="J233" s="120">
        <v>21</v>
      </c>
      <c r="K233" s="120">
        <v>22</v>
      </c>
      <c r="L233" s="120">
        <v>19</v>
      </c>
      <c r="M233" s="120">
        <v>17</v>
      </c>
      <c r="N233" s="120">
        <v>26</v>
      </c>
      <c r="O233" s="120">
        <v>30</v>
      </c>
      <c r="P233" s="120">
        <v>25</v>
      </c>
      <c r="Q233" s="120">
        <v>27</v>
      </c>
      <c r="R233" s="120">
        <v>24</v>
      </c>
      <c r="S233" s="120">
        <v>36</v>
      </c>
      <c r="T233" s="120">
        <v>31</v>
      </c>
      <c r="U233" s="120">
        <v>23</v>
      </c>
      <c r="V233" s="120">
        <v>28</v>
      </c>
      <c r="W233" s="229">
        <v>467</v>
      </c>
    </row>
    <row r="234" spans="1:23" x14ac:dyDescent="0.25">
      <c r="A234" s="228" t="s">
        <v>613</v>
      </c>
      <c r="B234" s="120">
        <v>0</v>
      </c>
      <c r="C234" s="120">
        <v>0</v>
      </c>
      <c r="D234" s="120">
        <v>0</v>
      </c>
      <c r="E234" s="120">
        <v>0</v>
      </c>
      <c r="F234" s="120">
        <v>0</v>
      </c>
      <c r="G234" s="120">
        <v>0</v>
      </c>
      <c r="H234" s="120">
        <v>0</v>
      </c>
      <c r="I234" s="120">
        <v>0</v>
      </c>
      <c r="J234" s="120">
        <v>0</v>
      </c>
      <c r="K234" s="120">
        <v>0</v>
      </c>
      <c r="L234" s="120">
        <v>0</v>
      </c>
      <c r="M234" s="120">
        <v>0</v>
      </c>
      <c r="N234" s="120">
        <v>1</v>
      </c>
      <c r="O234" s="120">
        <v>1</v>
      </c>
      <c r="P234" s="120">
        <v>0</v>
      </c>
      <c r="Q234" s="120">
        <v>1</v>
      </c>
      <c r="R234" s="120">
        <v>0</v>
      </c>
      <c r="S234" s="120">
        <v>2</v>
      </c>
      <c r="T234" s="120">
        <v>1</v>
      </c>
      <c r="U234" s="120">
        <v>1</v>
      </c>
      <c r="V234" s="120">
        <v>0</v>
      </c>
      <c r="W234" s="229">
        <v>7</v>
      </c>
    </row>
    <row r="235" spans="1:23" x14ac:dyDescent="0.25">
      <c r="A235" s="228" t="s">
        <v>614</v>
      </c>
      <c r="B235" s="120">
        <v>0</v>
      </c>
      <c r="C235" s="120">
        <v>0</v>
      </c>
      <c r="D235" s="120">
        <v>1</v>
      </c>
      <c r="E235" s="120">
        <v>0</v>
      </c>
      <c r="F235" s="120">
        <v>0</v>
      </c>
      <c r="G235" s="120">
        <v>0</v>
      </c>
      <c r="H235" s="120">
        <v>0</v>
      </c>
      <c r="I235" s="120">
        <v>0</v>
      </c>
      <c r="J235" s="120">
        <v>0</v>
      </c>
      <c r="K235" s="120">
        <v>0</v>
      </c>
      <c r="L235" s="120">
        <v>0</v>
      </c>
      <c r="M235" s="120">
        <v>0</v>
      </c>
      <c r="N235" s="120">
        <v>0</v>
      </c>
      <c r="O235" s="120">
        <v>0</v>
      </c>
      <c r="P235" s="120">
        <v>0</v>
      </c>
      <c r="Q235" s="120">
        <v>0</v>
      </c>
      <c r="R235" s="120">
        <v>0</v>
      </c>
      <c r="S235" s="120">
        <v>0</v>
      </c>
      <c r="T235" s="120">
        <v>0</v>
      </c>
      <c r="U235" s="120">
        <v>0</v>
      </c>
      <c r="V235" s="120">
        <v>0</v>
      </c>
      <c r="W235" s="229">
        <v>1</v>
      </c>
    </row>
    <row r="236" spans="1:23" x14ac:dyDescent="0.25">
      <c r="A236" s="228" t="s">
        <v>615</v>
      </c>
      <c r="B236" s="120">
        <v>2</v>
      </c>
      <c r="C236" s="120">
        <v>1</v>
      </c>
      <c r="D236" s="120">
        <v>1</v>
      </c>
      <c r="E236" s="120">
        <v>0</v>
      </c>
      <c r="F236" s="120">
        <v>2</v>
      </c>
      <c r="G236" s="120">
        <v>4</v>
      </c>
      <c r="H236" s="120">
        <v>0</v>
      </c>
      <c r="I236" s="120">
        <v>4</v>
      </c>
      <c r="J236" s="120">
        <v>3</v>
      </c>
      <c r="K236" s="120">
        <v>1</v>
      </c>
      <c r="L236" s="120">
        <v>0</v>
      </c>
      <c r="M236" s="120">
        <v>2</v>
      </c>
      <c r="N236" s="120">
        <v>4</v>
      </c>
      <c r="O236" s="120">
        <v>0</v>
      </c>
      <c r="P236" s="120">
        <v>3</v>
      </c>
      <c r="Q236" s="120">
        <v>6</v>
      </c>
      <c r="R236" s="120">
        <v>1</v>
      </c>
      <c r="S236" s="120">
        <v>1</v>
      </c>
      <c r="T236" s="120">
        <v>6</v>
      </c>
      <c r="U236" s="120">
        <v>3</v>
      </c>
      <c r="V236" s="120">
        <v>4</v>
      </c>
      <c r="W236" s="229">
        <v>48</v>
      </c>
    </row>
    <row r="237" spans="1:23" x14ac:dyDescent="0.25">
      <c r="A237" s="228" t="s">
        <v>616</v>
      </c>
      <c r="B237" s="120">
        <v>0</v>
      </c>
      <c r="C237" s="120">
        <v>0</v>
      </c>
      <c r="D237" s="120">
        <v>0</v>
      </c>
      <c r="E237" s="120">
        <v>0</v>
      </c>
      <c r="F237" s="120">
        <v>0</v>
      </c>
      <c r="G237" s="120">
        <v>0</v>
      </c>
      <c r="H237" s="120">
        <v>0</v>
      </c>
      <c r="I237" s="120">
        <v>1</v>
      </c>
      <c r="J237" s="120">
        <v>0</v>
      </c>
      <c r="K237" s="120">
        <v>1</v>
      </c>
      <c r="L237" s="120">
        <v>12</v>
      </c>
      <c r="M237" s="120">
        <v>6</v>
      </c>
      <c r="N237" s="120">
        <v>12</v>
      </c>
      <c r="O237" s="120">
        <v>14</v>
      </c>
      <c r="P237" s="120">
        <v>25</v>
      </c>
      <c r="Q237" s="120">
        <v>18</v>
      </c>
      <c r="R237" s="120">
        <v>2</v>
      </c>
      <c r="S237" s="120">
        <v>1</v>
      </c>
      <c r="T237" s="120">
        <v>1</v>
      </c>
      <c r="U237" s="120">
        <v>0</v>
      </c>
      <c r="V237" s="120">
        <v>0</v>
      </c>
      <c r="W237" s="229">
        <v>93</v>
      </c>
    </row>
    <row r="238" spans="1:23" x14ac:dyDescent="0.25">
      <c r="A238" s="228" t="s">
        <v>617</v>
      </c>
      <c r="B238" s="120">
        <v>1</v>
      </c>
      <c r="C238" s="120">
        <v>0</v>
      </c>
      <c r="D238" s="120">
        <v>0</v>
      </c>
      <c r="E238" s="120">
        <v>0</v>
      </c>
      <c r="F238" s="120">
        <v>2</v>
      </c>
      <c r="G238" s="120">
        <v>1</v>
      </c>
      <c r="H238" s="120">
        <v>1</v>
      </c>
      <c r="I238" s="120">
        <v>3</v>
      </c>
      <c r="J238" s="120">
        <v>2</v>
      </c>
      <c r="K238" s="120">
        <v>2</v>
      </c>
      <c r="L238" s="120">
        <v>0</v>
      </c>
      <c r="M238" s="120">
        <v>1</v>
      </c>
      <c r="N238" s="120">
        <v>1</v>
      </c>
      <c r="O238" s="120">
        <v>3</v>
      </c>
      <c r="P238" s="120">
        <v>0</v>
      </c>
      <c r="Q238" s="120">
        <v>2</v>
      </c>
      <c r="R238" s="120">
        <v>2</v>
      </c>
      <c r="S238" s="120">
        <v>1</v>
      </c>
      <c r="T238" s="120">
        <v>0</v>
      </c>
      <c r="U238" s="120">
        <v>2</v>
      </c>
      <c r="V238" s="120">
        <v>3</v>
      </c>
      <c r="W238" s="229">
        <v>27</v>
      </c>
    </row>
    <row r="239" spans="1:23" x14ac:dyDescent="0.25">
      <c r="A239" s="228" t="s">
        <v>618</v>
      </c>
      <c r="B239" s="120">
        <v>3</v>
      </c>
      <c r="C239" s="120">
        <v>4</v>
      </c>
      <c r="D239" s="120">
        <v>4</v>
      </c>
      <c r="E239" s="120">
        <v>3</v>
      </c>
      <c r="F239" s="120">
        <v>5</v>
      </c>
      <c r="G239" s="120">
        <v>0</v>
      </c>
      <c r="H239" s="120">
        <v>1</v>
      </c>
      <c r="I239" s="120">
        <v>4</v>
      </c>
      <c r="J239" s="120">
        <v>3</v>
      </c>
      <c r="K239" s="120">
        <v>2</v>
      </c>
      <c r="L239" s="120">
        <v>4</v>
      </c>
      <c r="M239" s="120">
        <v>4</v>
      </c>
      <c r="N239" s="120">
        <v>1</v>
      </c>
      <c r="O239" s="120">
        <v>0</v>
      </c>
      <c r="P239" s="120">
        <v>2</v>
      </c>
      <c r="Q239" s="120">
        <v>4</v>
      </c>
      <c r="R239" s="120">
        <v>1</v>
      </c>
      <c r="S239" s="120">
        <v>2</v>
      </c>
      <c r="T239" s="120">
        <v>5</v>
      </c>
      <c r="U239" s="120">
        <v>6</v>
      </c>
      <c r="V239" s="120">
        <v>4</v>
      </c>
      <c r="W239" s="229">
        <v>62</v>
      </c>
    </row>
    <row r="240" spans="1:23" x14ac:dyDescent="0.25">
      <c r="A240" s="228" t="s">
        <v>619</v>
      </c>
      <c r="B240" s="120">
        <v>7</v>
      </c>
      <c r="C240" s="120">
        <v>3</v>
      </c>
      <c r="D240" s="120">
        <v>2</v>
      </c>
      <c r="E240" s="120">
        <v>7</v>
      </c>
      <c r="F240" s="120">
        <v>0</v>
      </c>
      <c r="G240" s="120">
        <v>3</v>
      </c>
      <c r="H240" s="120">
        <v>2</v>
      </c>
      <c r="I240" s="120">
        <v>3</v>
      </c>
      <c r="J240" s="120">
        <v>2</v>
      </c>
      <c r="K240" s="120">
        <v>3</v>
      </c>
      <c r="L240" s="120">
        <v>1</v>
      </c>
      <c r="M240" s="120">
        <v>5</v>
      </c>
      <c r="N240" s="120">
        <v>6</v>
      </c>
      <c r="O240" s="120">
        <v>1</v>
      </c>
      <c r="P240" s="120">
        <v>6</v>
      </c>
      <c r="Q240" s="120">
        <v>8</v>
      </c>
      <c r="R240" s="120">
        <v>3</v>
      </c>
      <c r="S240" s="120">
        <v>8</v>
      </c>
      <c r="T240" s="120">
        <v>8</v>
      </c>
      <c r="U240" s="120">
        <v>12</v>
      </c>
      <c r="V240" s="120">
        <v>6</v>
      </c>
      <c r="W240" s="229">
        <v>96</v>
      </c>
    </row>
    <row r="241" spans="1:23" x14ac:dyDescent="0.25">
      <c r="A241" s="228" t="s">
        <v>620</v>
      </c>
      <c r="B241" s="120">
        <v>29</v>
      </c>
      <c r="C241" s="120">
        <v>40</v>
      </c>
      <c r="D241" s="120">
        <v>37</v>
      </c>
      <c r="E241" s="120">
        <v>33</v>
      </c>
      <c r="F241" s="120">
        <v>33</v>
      </c>
      <c r="G241" s="120">
        <v>23</v>
      </c>
      <c r="H241" s="120">
        <v>31</v>
      </c>
      <c r="I241" s="120">
        <v>37</v>
      </c>
      <c r="J241" s="120">
        <v>32</v>
      </c>
      <c r="K241" s="120">
        <v>38</v>
      </c>
      <c r="L241" s="120">
        <v>30</v>
      </c>
      <c r="M241" s="120">
        <v>30</v>
      </c>
      <c r="N241" s="120">
        <v>39</v>
      </c>
      <c r="O241" s="120">
        <v>30</v>
      </c>
      <c r="P241" s="120">
        <v>40</v>
      </c>
      <c r="Q241" s="120">
        <v>21</v>
      </c>
      <c r="R241" s="120">
        <v>12</v>
      </c>
      <c r="S241" s="120">
        <v>12</v>
      </c>
      <c r="T241" s="120">
        <v>11</v>
      </c>
      <c r="U241" s="120">
        <v>18</v>
      </c>
      <c r="V241" s="120">
        <v>11</v>
      </c>
      <c r="W241" s="229">
        <v>587</v>
      </c>
    </row>
    <row r="242" spans="1:23" x14ac:dyDescent="0.25">
      <c r="A242" s="228" t="s">
        <v>621</v>
      </c>
      <c r="B242" s="120">
        <v>65</v>
      </c>
      <c r="C242" s="120">
        <v>63</v>
      </c>
      <c r="D242" s="120">
        <v>71</v>
      </c>
      <c r="E242" s="120">
        <v>55</v>
      </c>
      <c r="F242" s="120">
        <v>50</v>
      </c>
      <c r="G242" s="120">
        <v>60</v>
      </c>
      <c r="H242" s="120">
        <v>41</v>
      </c>
      <c r="I242" s="120">
        <v>42</v>
      </c>
      <c r="J242" s="120">
        <v>38</v>
      </c>
      <c r="K242" s="120">
        <v>42</v>
      </c>
      <c r="L242" s="120">
        <v>41</v>
      </c>
      <c r="M242" s="120">
        <v>33</v>
      </c>
      <c r="N242" s="120">
        <v>29</v>
      </c>
      <c r="O242" s="120">
        <v>33</v>
      </c>
      <c r="P242" s="120">
        <v>26</v>
      </c>
      <c r="Q242" s="120">
        <v>29</v>
      </c>
      <c r="R242" s="120">
        <v>27</v>
      </c>
      <c r="S242" s="120">
        <v>27</v>
      </c>
      <c r="T242" s="120">
        <v>30</v>
      </c>
      <c r="U242" s="120">
        <v>31</v>
      </c>
      <c r="V242" s="120">
        <v>32</v>
      </c>
      <c r="W242" s="229">
        <v>865</v>
      </c>
    </row>
    <row r="243" spans="1:23" x14ac:dyDescent="0.25">
      <c r="A243" s="228" t="s">
        <v>622</v>
      </c>
      <c r="B243" s="120">
        <v>20</v>
      </c>
      <c r="C243" s="120">
        <v>15</v>
      </c>
      <c r="D243" s="120">
        <v>15</v>
      </c>
      <c r="E243" s="120">
        <v>13</v>
      </c>
      <c r="F243" s="120">
        <v>15</v>
      </c>
      <c r="G243" s="120">
        <v>17</v>
      </c>
      <c r="H243" s="120">
        <v>7</v>
      </c>
      <c r="I243" s="120">
        <v>17</v>
      </c>
      <c r="J243" s="120">
        <v>9</v>
      </c>
      <c r="K243" s="120">
        <v>9</v>
      </c>
      <c r="L243" s="120">
        <v>12</v>
      </c>
      <c r="M243" s="120">
        <v>9</v>
      </c>
      <c r="N243" s="120">
        <v>7</v>
      </c>
      <c r="O243" s="120">
        <v>7</v>
      </c>
      <c r="P243" s="120">
        <v>15</v>
      </c>
      <c r="Q243" s="120">
        <v>10</v>
      </c>
      <c r="R243" s="120">
        <v>3</v>
      </c>
      <c r="S243" s="120">
        <v>4</v>
      </c>
      <c r="T243" s="120">
        <v>2</v>
      </c>
      <c r="U243" s="120">
        <v>1</v>
      </c>
      <c r="V243" s="120">
        <v>3</v>
      </c>
      <c r="W243" s="229">
        <v>210</v>
      </c>
    </row>
    <row r="244" spans="1:23" x14ac:dyDescent="0.25">
      <c r="A244" s="228" t="s">
        <v>623</v>
      </c>
      <c r="B244" s="120">
        <v>4</v>
      </c>
      <c r="C244" s="120">
        <v>4</v>
      </c>
      <c r="D244" s="120">
        <v>2</v>
      </c>
      <c r="E244" s="120">
        <v>1</v>
      </c>
      <c r="F244" s="120">
        <v>4</v>
      </c>
      <c r="G244" s="120">
        <v>2</v>
      </c>
      <c r="H244" s="120">
        <v>8</v>
      </c>
      <c r="I244" s="120">
        <v>6</v>
      </c>
      <c r="J244" s="120">
        <v>7</v>
      </c>
      <c r="K244" s="120">
        <v>4</v>
      </c>
      <c r="L244" s="120">
        <v>4</v>
      </c>
      <c r="M244" s="120">
        <v>3</v>
      </c>
      <c r="N244" s="120">
        <v>4</v>
      </c>
      <c r="O244" s="120">
        <v>5</v>
      </c>
      <c r="P244" s="120">
        <v>10</v>
      </c>
      <c r="Q244" s="120">
        <v>7</v>
      </c>
      <c r="R244" s="120">
        <v>7</v>
      </c>
      <c r="S244" s="120">
        <v>11</v>
      </c>
      <c r="T244" s="120">
        <v>9</v>
      </c>
      <c r="U244" s="120">
        <v>13</v>
      </c>
      <c r="V244" s="120">
        <v>15</v>
      </c>
      <c r="W244" s="229">
        <v>130</v>
      </c>
    </row>
    <row r="245" spans="1:23" x14ac:dyDescent="0.25">
      <c r="A245" s="228" t="s">
        <v>624</v>
      </c>
      <c r="B245" s="120">
        <v>0</v>
      </c>
      <c r="C245" s="120">
        <v>0</v>
      </c>
      <c r="D245" s="120">
        <v>0</v>
      </c>
      <c r="E245" s="120">
        <v>0</v>
      </c>
      <c r="F245" s="120">
        <v>0</v>
      </c>
      <c r="G245" s="120">
        <v>0</v>
      </c>
      <c r="H245" s="120">
        <v>0</v>
      </c>
      <c r="I245" s="120">
        <v>0</v>
      </c>
      <c r="J245" s="120">
        <v>0</v>
      </c>
      <c r="K245" s="120">
        <v>0</v>
      </c>
      <c r="L245" s="120">
        <v>0</v>
      </c>
      <c r="M245" s="120">
        <v>0</v>
      </c>
      <c r="N245" s="120">
        <v>0</v>
      </c>
      <c r="O245" s="120">
        <v>0</v>
      </c>
      <c r="P245" s="120">
        <v>0</v>
      </c>
      <c r="Q245" s="120">
        <v>0</v>
      </c>
      <c r="R245" s="120">
        <v>0</v>
      </c>
      <c r="S245" s="120">
        <v>0</v>
      </c>
      <c r="T245" s="120">
        <v>1</v>
      </c>
      <c r="U245" s="120">
        <v>1</v>
      </c>
      <c r="V245" s="120">
        <v>0</v>
      </c>
      <c r="W245" s="229">
        <v>2</v>
      </c>
    </row>
    <row r="246" spans="1:23" x14ac:dyDescent="0.25">
      <c r="A246" s="228" t="s">
        <v>274</v>
      </c>
      <c r="B246" s="120">
        <v>0</v>
      </c>
      <c r="C246" s="120">
        <v>1</v>
      </c>
      <c r="D246" s="120">
        <v>0</v>
      </c>
      <c r="E246" s="120">
        <v>0</v>
      </c>
      <c r="F246" s="120">
        <v>0</v>
      </c>
      <c r="G246" s="120">
        <v>0</v>
      </c>
      <c r="H246" s="120">
        <v>0</v>
      </c>
      <c r="I246" s="120">
        <v>0</v>
      </c>
      <c r="J246" s="120">
        <v>0</v>
      </c>
      <c r="K246" s="120">
        <v>0</v>
      </c>
      <c r="L246" s="120">
        <v>0</v>
      </c>
      <c r="M246" s="120">
        <v>0</v>
      </c>
      <c r="N246" s="120">
        <v>1</v>
      </c>
      <c r="O246" s="120">
        <v>0</v>
      </c>
      <c r="P246" s="120">
        <v>0</v>
      </c>
      <c r="Q246" s="120">
        <v>1</v>
      </c>
      <c r="R246" s="120">
        <v>1</v>
      </c>
      <c r="S246" s="120">
        <v>1</v>
      </c>
      <c r="T246" s="120">
        <v>0</v>
      </c>
      <c r="U246" s="120">
        <v>1</v>
      </c>
      <c r="V246" s="120">
        <v>1</v>
      </c>
      <c r="W246" s="229">
        <v>7</v>
      </c>
    </row>
    <row r="247" spans="1:23" x14ac:dyDescent="0.25">
      <c r="A247" s="228" t="s">
        <v>625</v>
      </c>
      <c r="B247" s="120">
        <v>3</v>
      </c>
      <c r="C247" s="120">
        <v>0</v>
      </c>
      <c r="D247" s="120">
        <v>0</v>
      </c>
      <c r="E247" s="120">
        <v>0</v>
      </c>
      <c r="F247" s="120">
        <v>1</v>
      </c>
      <c r="G247" s="120">
        <v>1</v>
      </c>
      <c r="H247" s="120">
        <v>0</v>
      </c>
      <c r="I247" s="120">
        <v>0</v>
      </c>
      <c r="J247" s="120">
        <v>0</v>
      </c>
      <c r="K247" s="120">
        <v>0</v>
      </c>
      <c r="L247" s="120">
        <v>1</v>
      </c>
      <c r="M247" s="120">
        <v>0</v>
      </c>
      <c r="N247" s="120">
        <v>2</v>
      </c>
      <c r="O247" s="120">
        <v>0</v>
      </c>
      <c r="P247" s="120">
        <v>0</v>
      </c>
      <c r="Q247" s="120">
        <v>0</v>
      </c>
      <c r="R247" s="120">
        <v>1</v>
      </c>
      <c r="S247" s="120">
        <v>0</v>
      </c>
      <c r="T247" s="120">
        <v>2</v>
      </c>
      <c r="U247" s="120">
        <v>0</v>
      </c>
      <c r="V247" s="120">
        <v>0</v>
      </c>
      <c r="W247" s="229">
        <v>11</v>
      </c>
    </row>
    <row r="248" spans="1:23" x14ac:dyDescent="0.25">
      <c r="A248" s="228" t="s">
        <v>626</v>
      </c>
      <c r="B248" s="120">
        <v>0</v>
      </c>
      <c r="C248" s="120">
        <v>0</v>
      </c>
      <c r="D248" s="120">
        <v>0</v>
      </c>
      <c r="E248" s="120">
        <v>0</v>
      </c>
      <c r="F248" s="120">
        <v>0</v>
      </c>
      <c r="G248" s="120">
        <v>0</v>
      </c>
      <c r="H248" s="120">
        <v>0</v>
      </c>
      <c r="I248" s="120">
        <v>2</v>
      </c>
      <c r="J248" s="120">
        <v>1</v>
      </c>
      <c r="K248" s="120">
        <v>0</v>
      </c>
      <c r="L248" s="120">
        <v>0</v>
      </c>
      <c r="M248" s="120">
        <v>0</v>
      </c>
      <c r="N248" s="120">
        <v>1</v>
      </c>
      <c r="O248" s="120">
        <v>0</v>
      </c>
      <c r="P248" s="120">
        <v>0</v>
      </c>
      <c r="Q248" s="120">
        <v>0</v>
      </c>
      <c r="R248" s="120">
        <v>0</v>
      </c>
      <c r="S248" s="120">
        <v>1</v>
      </c>
      <c r="T248" s="120">
        <v>0</v>
      </c>
      <c r="U248" s="120">
        <v>1</v>
      </c>
      <c r="V248" s="120">
        <v>1</v>
      </c>
      <c r="W248" s="229">
        <v>7</v>
      </c>
    </row>
    <row r="249" spans="1:23" x14ac:dyDescent="0.25">
      <c r="A249" s="228" t="s">
        <v>280</v>
      </c>
      <c r="B249" s="120">
        <v>0</v>
      </c>
      <c r="C249" s="120">
        <v>3</v>
      </c>
      <c r="D249" s="120">
        <v>3</v>
      </c>
      <c r="E249" s="120">
        <v>0</v>
      </c>
      <c r="F249" s="120">
        <v>4</v>
      </c>
      <c r="G249" s="120">
        <v>2</v>
      </c>
      <c r="H249" s="120">
        <v>0</v>
      </c>
      <c r="I249" s="120">
        <v>0</v>
      </c>
      <c r="J249" s="120">
        <v>1</v>
      </c>
      <c r="K249" s="120">
        <v>3</v>
      </c>
      <c r="L249" s="120">
        <v>1</v>
      </c>
      <c r="M249" s="120">
        <v>2</v>
      </c>
      <c r="N249" s="120">
        <v>1</v>
      </c>
      <c r="O249" s="120">
        <v>2</v>
      </c>
      <c r="P249" s="120">
        <v>2</v>
      </c>
      <c r="Q249" s="120">
        <v>1</v>
      </c>
      <c r="R249" s="120">
        <v>5</v>
      </c>
      <c r="S249" s="120">
        <v>2</v>
      </c>
      <c r="T249" s="120">
        <v>1</v>
      </c>
      <c r="U249" s="120">
        <v>3</v>
      </c>
      <c r="V249" s="120">
        <v>2</v>
      </c>
      <c r="W249" s="229">
        <v>38</v>
      </c>
    </row>
    <row r="250" spans="1:23" x14ac:dyDescent="0.25">
      <c r="A250" s="228" t="s">
        <v>627</v>
      </c>
      <c r="B250" s="120">
        <v>2</v>
      </c>
      <c r="C250" s="120">
        <v>1</v>
      </c>
      <c r="D250" s="120">
        <v>0</v>
      </c>
      <c r="E250" s="120">
        <v>1</v>
      </c>
      <c r="F250" s="120">
        <v>1</v>
      </c>
      <c r="G250" s="120">
        <v>0</v>
      </c>
      <c r="H250" s="120">
        <v>1</v>
      </c>
      <c r="I250" s="120">
        <v>0</v>
      </c>
      <c r="J250" s="120">
        <v>0</v>
      </c>
      <c r="K250" s="120">
        <v>0</v>
      </c>
      <c r="L250" s="120">
        <v>0</v>
      </c>
      <c r="M250" s="120">
        <v>1</v>
      </c>
      <c r="N250" s="120">
        <v>0</v>
      </c>
      <c r="O250" s="120">
        <v>0</v>
      </c>
      <c r="P250" s="120">
        <v>1</v>
      </c>
      <c r="Q250" s="120">
        <v>0</v>
      </c>
      <c r="R250" s="120">
        <v>1</v>
      </c>
      <c r="S250" s="120">
        <v>0</v>
      </c>
      <c r="T250" s="120">
        <v>0</v>
      </c>
      <c r="U250" s="120">
        <v>0</v>
      </c>
      <c r="V250" s="120">
        <v>0</v>
      </c>
      <c r="W250" s="229">
        <v>9</v>
      </c>
    </row>
    <row r="251" spans="1:23" x14ac:dyDescent="0.25">
      <c r="A251" s="228" t="s">
        <v>628</v>
      </c>
      <c r="B251" s="120">
        <v>1</v>
      </c>
      <c r="C251" s="120">
        <v>2</v>
      </c>
      <c r="D251" s="120">
        <v>0</v>
      </c>
      <c r="E251" s="120">
        <v>0</v>
      </c>
      <c r="F251" s="120">
        <v>0</v>
      </c>
      <c r="G251" s="120">
        <v>1</v>
      </c>
      <c r="H251" s="120">
        <v>0</v>
      </c>
      <c r="I251" s="120">
        <v>0</v>
      </c>
      <c r="J251" s="120">
        <v>0</v>
      </c>
      <c r="K251" s="120">
        <v>0</v>
      </c>
      <c r="L251" s="120">
        <v>0</v>
      </c>
      <c r="M251" s="120">
        <v>4</v>
      </c>
      <c r="N251" s="120">
        <v>0</v>
      </c>
      <c r="O251" s="120">
        <v>0</v>
      </c>
      <c r="P251" s="120">
        <v>0</v>
      </c>
      <c r="Q251" s="120">
        <v>0</v>
      </c>
      <c r="R251" s="120">
        <v>0</v>
      </c>
      <c r="S251" s="120">
        <v>1</v>
      </c>
      <c r="T251" s="120">
        <v>0</v>
      </c>
      <c r="U251" s="120">
        <v>0</v>
      </c>
      <c r="V251" s="120">
        <v>0</v>
      </c>
      <c r="W251" s="229">
        <v>9</v>
      </c>
    </row>
    <row r="252" spans="1:23" x14ac:dyDescent="0.25">
      <c r="A252" s="228" t="s">
        <v>629</v>
      </c>
      <c r="B252" s="120">
        <v>2</v>
      </c>
      <c r="C252" s="120">
        <v>1</v>
      </c>
      <c r="D252" s="120">
        <v>2</v>
      </c>
      <c r="E252" s="120">
        <v>1</v>
      </c>
      <c r="F252" s="120">
        <v>0</v>
      </c>
      <c r="G252" s="120">
        <v>3</v>
      </c>
      <c r="H252" s="120">
        <v>1</v>
      </c>
      <c r="I252" s="120">
        <v>0</v>
      </c>
      <c r="J252" s="120">
        <v>0</v>
      </c>
      <c r="K252" s="120">
        <v>1</v>
      </c>
      <c r="L252" s="120">
        <v>0</v>
      </c>
      <c r="M252" s="120">
        <v>0</v>
      </c>
      <c r="N252" s="120">
        <v>2</v>
      </c>
      <c r="O252" s="120">
        <v>3</v>
      </c>
      <c r="P252" s="120">
        <v>1</v>
      </c>
      <c r="Q252" s="120">
        <v>2</v>
      </c>
      <c r="R252" s="120">
        <v>0</v>
      </c>
      <c r="S252" s="120">
        <v>1</v>
      </c>
      <c r="T252" s="120">
        <v>1</v>
      </c>
      <c r="U252" s="120">
        <v>2</v>
      </c>
      <c r="V252" s="120">
        <v>3</v>
      </c>
      <c r="W252" s="229">
        <v>26</v>
      </c>
    </row>
    <row r="253" spans="1:23" x14ac:dyDescent="0.25">
      <c r="A253" s="228" t="s">
        <v>630</v>
      </c>
      <c r="B253" s="120">
        <v>0</v>
      </c>
      <c r="C253" s="120">
        <v>0</v>
      </c>
      <c r="D253" s="120">
        <v>0</v>
      </c>
      <c r="E253" s="120">
        <v>0</v>
      </c>
      <c r="F253" s="120">
        <v>0</v>
      </c>
      <c r="G253" s="120">
        <v>0</v>
      </c>
      <c r="H253" s="120">
        <v>0</v>
      </c>
      <c r="I253" s="120">
        <v>0</v>
      </c>
      <c r="J253" s="120">
        <v>0</v>
      </c>
      <c r="K253" s="120">
        <v>0</v>
      </c>
      <c r="L253" s="120">
        <v>0</v>
      </c>
      <c r="M253" s="120">
        <v>0</v>
      </c>
      <c r="N253" s="120">
        <v>0</v>
      </c>
      <c r="O253" s="120">
        <v>1</v>
      </c>
      <c r="P253" s="120">
        <v>0</v>
      </c>
      <c r="Q253" s="120">
        <v>0</v>
      </c>
      <c r="R253" s="120">
        <v>0</v>
      </c>
      <c r="S253" s="120">
        <v>0</v>
      </c>
      <c r="T253" s="120">
        <v>0</v>
      </c>
      <c r="U253" s="120">
        <v>0</v>
      </c>
      <c r="V253" s="120">
        <v>0</v>
      </c>
      <c r="W253" s="229">
        <v>1</v>
      </c>
    </row>
    <row r="254" spans="1:23" x14ac:dyDescent="0.25">
      <c r="A254" s="228" t="s">
        <v>631</v>
      </c>
      <c r="B254" s="120">
        <v>0</v>
      </c>
      <c r="C254" s="120">
        <v>0</v>
      </c>
      <c r="D254" s="120">
        <v>1</v>
      </c>
      <c r="E254" s="120">
        <v>1</v>
      </c>
      <c r="F254" s="120">
        <v>1</v>
      </c>
      <c r="G254" s="120">
        <v>1</v>
      </c>
      <c r="H254" s="120">
        <v>0</v>
      </c>
      <c r="I254" s="120">
        <v>0</v>
      </c>
      <c r="J254" s="120">
        <v>0</v>
      </c>
      <c r="K254" s="120">
        <v>0</v>
      </c>
      <c r="L254" s="120">
        <v>0</v>
      </c>
      <c r="M254" s="120">
        <v>0</v>
      </c>
      <c r="N254" s="120">
        <v>0</v>
      </c>
      <c r="O254" s="120">
        <v>0</v>
      </c>
      <c r="P254" s="120">
        <v>0</v>
      </c>
      <c r="Q254" s="120">
        <v>0</v>
      </c>
      <c r="R254" s="120">
        <v>0</v>
      </c>
      <c r="S254" s="120">
        <v>0</v>
      </c>
      <c r="T254" s="120">
        <v>0</v>
      </c>
      <c r="U254" s="120">
        <v>0</v>
      </c>
      <c r="V254" s="120">
        <v>2</v>
      </c>
      <c r="W254" s="229">
        <v>6</v>
      </c>
    </row>
    <row r="255" spans="1:23" x14ac:dyDescent="0.25">
      <c r="A255" s="228" t="s">
        <v>632</v>
      </c>
      <c r="B255" s="120">
        <v>0</v>
      </c>
      <c r="C255" s="120">
        <v>0</v>
      </c>
      <c r="D255" s="120">
        <v>1</v>
      </c>
      <c r="E255" s="120">
        <v>0</v>
      </c>
      <c r="F255" s="120">
        <v>0</v>
      </c>
      <c r="G255" s="120">
        <v>0</v>
      </c>
      <c r="H255" s="120">
        <v>0</v>
      </c>
      <c r="I255" s="120">
        <v>0</v>
      </c>
      <c r="J255" s="120">
        <v>0</v>
      </c>
      <c r="K255" s="120">
        <v>0</v>
      </c>
      <c r="L255" s="120">
        <v>0</v>
      </c>
      <c r="M255" s="120">
        <v>0</v>
      </c>
      <c r="N255" s="120">
        <v>0</v>
      </c>
      <c r="O255" s="120">
        <v>0</v>
      </c>
      <c r="P255" s="120">
        <v>0</v>
      </c>
      <c r="Q255" s="120">
        <v>0</v>
      </c>
      <c r="R255" s="120">
        <v>0</v>
      </c>
      <c r="S255" s="120">
        <v>0</v>
      </c>
      <c r="T255" s="120">
        <v>0</v>
      </c>
      <c r="U255" s="120">
        <v>1</v>
      </c>
      <c r="V255" s="120">
        <v>0</v>
      </c>
      <c r="W255" s="229">
        <v>2</v>
      </c>
    </row>
    <row r="256" spans="1:23" x14ac:dyDescent="0.25">
      <c r="A256" s="228" t="s">
        <v>633</v>
      </c>
      <c r="B256" s="120">
        <v>0</v>
      </c>
      <c r="C256" s="120">
        <v>0</v>
      </c>
      <c r="D256" s="120">
        <v>0</v>
      </c>
      <c r="E256" s="120">
        <v>0</v>
      </c>
      <c r="F256" s="120">
        <v>0</v>
      </c>
      <c r="G256" s="120">
        <v>0</v>
      </c>
      <c r="H256" s="120">
        <v>0</v>
      </c>
      <c r="I256" s="120">
        <v>0</v>
      </c>
      <c r="J256" s="120">
        <v>0</v>
      </c>
      <c r="K256" s="120">
        <v>0</v>
      </c>
      <c r="L256" s="120">
        <v>0</v>
      </c>
      <c r="M256" s="120">
        <v>0</v>
      </c>
      <c r="N256" s="120">
        <v>0</v>
      </c>
      <c r="O256" s="120">
        <v>0</v>
      </c>
      <c r="P256" s="120">
        <v>0</v>
      </c>
      <c r="Q256" s="120">
        <v>0</v>
      </c>
      <c r="R256" s="120">
        <v>0</v>
      </c>
      <c r="S256" s="120">
        <v>0</v>
      </c>
      <c r="T256" s="120">
        <v>0</v>
      </c>
      <c r="U256" s="120">
        <v>0</v>
      </c>
      <c r="V256" s="120">
        <v>1</v>
      </c>
      <c r="W256" s="229">
        <v>1</v>
      </c>
    </row>
    <row r="257" spans="1:23" x14ac:dyDescent="0.25">
      <c r="A257" s="228" t="s">
        <v>634</v>
      </c>
      <c r="B257" s="120">
        <v>1</v>
      </c>
      <c r="C257" s="120">
        <v>0</v>
      </c>
      <c r="D257" s="120">
        <v>0</v>
      </c>
      <c r="E257" s="120">
        <v>0</v>
      </c>
      <c r="F257" s="120">
        <v>0</v>
      </c>
      <c r="G257" s="120">
        <v>0</v>
      </c>
      <c r="H257" s="120">
        <v>0</v>
      </c>
      <c r="I257" s="120">
        <v>0</v>
      </c>
      <c r="J257" s="120">
        <v>0</v>
      </c>
      <c r="K257" s="120">
        <v>0</v>
      </c>
      <c r="L257" s="120">
        <v>0</v>
      </c>
      <c r="M257" s="120">
        <v>0</v>
      </c>
      <c r="N257" s="120">
        <v>0</v>
      </c>
      <c r="O257" s="120">
        <v>0</v>
      </c>
      <c r="P257" s="120">
        <v>0</v>
      </c>
      <c r="Q257" s="120">
        <v>0</v>
      </c>
      <c r="R257" s="120">
        <v>0</v>
      </c>
      <c r="S257" s="120">
        <v>0</v>
      </c>
      <c r="T257" s="120">
        <v>0</v>
      </c>
      <c r="U257" s="120">
        <v>0</v>
      </c>
      <c r="V257" s="120">
        <v>0</v>
      </c>
      <c r="W257" s="229">
        <v>1</v>
      </c>
    </row>
    <row r="258" spans="1:23" x14ac:dyDescent="0.25">
      <c r="A258" s="228" t="s">
        <v>635</v>
      </c>
      <c r="B258" s="120">
        <v>0</v>
      </c>
      <c r="C258" s="120">
        <v>0</v>
      </c>
      <c r="D258" s="120">
        <v>0</v>
      </c>
      <c r="E258" s="120">
        <v>0</v>
      </c>
      <c r="F258" s="120">
        <v>0</v>
      </c>
      <c r="G258" s="120">
        <v>0</v>
      </c>
      <c r="H258" s="120">
        <v>1</v>
      </c>
      <c r="I258" s="120">
        <v>0</v>
      </c>
      <c r="J258" s="120">
        <v>0</v>
      </c>
      <c r="K258" s="120">
        <v>0</v>
      </c>
      <c r="L258" s="120">
        <v>0</v>
      </c>
      <c r="M258" s="120">
        <v>0</v>
      </c>
      <c r="N258" s="120">
        <v>0</v>
      </c>
      <c r="O258" s="120">
        <v>0</v>
      </c>
      <c r="P258" s="120">
        <v>0</v>
      </c>
      <c r="Q258" s="120">
        <v>1</v>
      </c>
      <c r="R258" s="120">
        <v>0</v>
      </c>
      <c r="S258" s="120">
        <v>0</v>
      </c>
      <c r="T258" s="120">
        <v>0</v>
      </c>
      <c r="U258" s="120">
        <v>0</v>
      </c>
      <c r="V258" s="120">
        <v>0</v>
      </c>
      <c r="W258" s="229">
        <v>2</v>
      </c>
    </row>
    <row r="259" spans="1:23" x14ac:dyDescent="0.25">
      <c r="A259" s="228" t="s">
        <v>636</v>
      </c>
      <c r="B259" s="120">
        <v>0</v>
      </c>
      <c r="C259" s="120">
        <v>0</v>
      </c>
      <c r="D259" s="120">
        <v>0</v>
      </c>
      <c r="E259" s="120">
        <v>0</v>
      </c>
      <c r="F259" s="120">
        <v>0</v>
      </c>
      <c r="G259" s="120">
        <v>0</v>
      </c>
      <c r="H259" s="120">
        <v>1</v>
      </c>
      <c r="I259" s="120">
        <v>0</v>
      </c>
      <c r="J259" s="120">
        <v>0</v>
      </c>
      <c r="K259" s="120">
        <v>0</v>
      </c>
      <c r="L259" s="120">
        <v>0</v>
      </c>
      <c r="M259" s="120">
        <v>0</v>
      </c>
      <c r="N259" s="120">
        <v>1</v>
      </c>
      <c r="O259" s="120">
        <v>0</v>
      </c>
      <c r="P259" s="120">
        <v>2</v>
      </c>
      <c r="Q259" s="120">
        <v>1</v>
      </c>
      <c r="R259" s="120">
        <v>0</v>
      </c>
      <c r="S259" s="120">
        <v>0</v>
      </c>
      <c r="T259" s="120">
        <v>0</v>
      </c>
      <c r="U259" s="120">
        <v>0</v>
      </c>
      <c r="V259" s="120">
        <v>0</v>
      </c>
      <c r="W259" s="229">
        <v>5</v>
      </c>
    </row>
    <row r="260" spans="1:23" x14ac:dyDescent="0.25">
      <c r="A260" s="228" t="s">
        <v>637</v>
      </c>
      <c r="B260" s="120">
        <v>0</v>
      </c>
      <c r="C260" s="120">
        <v>0</v>
      </c>
      <c r="D260" s="120">
        <v>0</v>
      </c>
      <c r="E260" s="120">
        <v>0</v>
      </c>
      <c r="F260" s="120">
        <v>0</v>
      </c>
      <c r="G260" s="120">
        <v>0</v>
      </c>
      <c r="H260" s="120">
        <v>1</v>
      </c>
      <c r="I260" s="120">
        <v>0</v>
      </c>
      <c r="J260" s="120">
        <v>0</v>
      </c>
      <c r="K260" s="120">
        <v>0</v>
      </c>
      <c r="L260" s="120">
        <v>0</v>
      </c>
      <c r="M260" s="120">
        <v>0</v>
      </c>
      <c r="N260" s="120">
        <v>0</v>
      </c>
      <c r="O260" s="120">
        <v>0</v>
      </c>
      <c r="P260" s="120">
        <v>1</v>
      </c>
      <c r="Q260" s="120">
        <v>0</v>
      </c>
      <c r="R260" s="120">
        <v>0</v>
      </c>
      <c r="S260" s="120">
        <v>0</v>
      </c>
      <c r="T260" s="120">
        <v>0</v>
      </c>
      <c r="U260" s="120">
        <v>0</v>
      </c>
      <c r="V260" s="120">
        <v>0</v>
      </c>
      <c r="W260" s="229">
        <v>2</v>
      </c>
    </row>
    <row r="261" spans="1:23" x14ac:dyDescent="0.25">
      <c r="A261" s="228" t="s">
        <v>638</v>
      </c>
      <c r="B261" s="120">
        <v>0</v>
      </c>
      <c r="C261" s="120">
        <v>0</v>
      </c>
      <c r="D261" s="120">
        <v>0</v>
      </c>
      <c r="E261" s="120">
        <v>0</v>
      </c>
      <c r="F261" s="120">
        <v>0</v>
      </c>
      <c r="G261" s="120">
        <v>0</v>
      </c>
      <c r="H261" s="120">
        <v>1</v>
      </c>
      <c r="I261" s="120">
        <v>0</v>
      </c>
      <c r="J261" s="120">
        <v>0</v>
      </c>
      <c r="K261" s="120">
        <v>0</v>
      </c>
      <c r="L261" s="120">
        <v>0</v>
      </c>
      <c r="M261" s="120">
        <v>0</v>
      </c>
      <c r="N261" s="120">
        <v>0</v>
      </c>
      <c r="O261" s="120">
        <v>0</v>
      </c>
      <c r="P261" s="120">
        <v>0</v>
      </c>
      <c r="Q261" s="120">
        <v>0</v>
      </c>
      <c r="R261" s="120">
        <v>0</v>
      </c>
      <c r="S261" s="120">
        <v>0</v>
      </c>
      <c r="T261" s="120">
        <v>0</v>
      </c>
      <c r="U261" s="120">
        <v>0</v>
      </c>
      <c r="V261" s="120">
        <v>0</v>
      </c>
      <c r="W261" s="229">
        <v>1</v>
      </c>
    </row>
    <row r="262" spans="1:23" x14ac:dyDescent="0.25">
      <c r="A262" s="228" t="s">
        <v>639</v>
      </c>
      <c r="B262" s="120">
        <v>0</v>
      </c>
      <c r="C262" s="120">
        <v>0</v>
      </c>
      <c r="D262" s="120">
        <v>0</v>
      </c>
      <c r="E262" s="120">
        <v>0</v>
      </c>
      <c r="F262" s="120">
        <v>1</v>
      </c>
      <c r="G262" s="120">
        <v>0</v>
      </c>
      <c r="H262" s="120">
        <v>0</v>
      </c>
      <c r="I262" s="120">
        <v>0</v>
      </c>
      <c r="J262" s="120">
        <v>0</v>
      </c>
      <c r="K262" s="120">
        <v>0</v>
      </c>
      <c r="L262" s="120">
        <v>0</v>
      </c>
      <c r="M262" s="120">
        <v>0</v>
      </c>
      <c r="N262" s="120">
        <v>0</v>
      </c>
      <c r="O262" s="120">
        <v>0</v>
      </c>
      <c r="P262" s="120">
        <v>0</v>
      </c>
      <c r="Q262" s="120">
        <v>0</v>
      </c>
      <c r="R262" s="120">
        <v>0</v>
      </c>
      <c r="S262" s="120">
        <v>0</v>
      </c>
      <c r="T262" s="120">
        <v>0</v>
      </c>
      <c r="U262" s="120">
        <v>0</v>
      </c>
      <c r="V262" s="120">
        <v>0</v>
      </c>
      <c r="W262" s="229">
        <v>1</v>
      </c>
    </row>
    <row r="263" spans="1:23" x14ac:dyDescent="0.25">
      <c r="A263" s="228" t="s">
        <v>640</v>
      </c>
      <c r="B263" s="120">
        <v>0</v>
      </c>
      <c r="C263" s="120">
        <v>0</v>
      </c>
      <c r="D263" s="120">
        <v>0</v>
      </c>
      <c r="E263" s="120">
        <v>0</v>
      </c>
      <c r="F263" s="120">
        <v>0</v>
      </c>
      <c r="G263" s="120">
        <v>0</v>
      </c>
      <c r="H263" s="120">
        <v>0</v>
      </c>
      <c r="I263" s="120">
        <v>1</v>
      </c>
      <c r="J263" s="120">
        <v>0</v>
      </c>
      <c r="K263" s="120">
        <v>0</v>
      </c>
      <c r="L263" s="120">
        <v>0</v>
      </c>
      <c r="M263" s="120">
        <v>0</v>
      </c>
      <c r="N263" s="120">
        <v>0</v>
      </c>
      <c r="O263" s="120">
        <v>0</v>
      </c>
      <c r="P263" s="120">
        <v>0</v>
      </c>
      <c r="Q263" s="120">
        <v>0</v>
      </c>
      <c r="R263" s="120">
        <v>0</v>
      </c>
      <c r="S263" s="120">
        <v>0</v>
      </c>
      <c r="T263" s="120">
        <v>0</v>
      </c>
      <c r="U263" s="120">
        <v>0</v>
      </c>
      <c r="V263" s="120">
        <v>0</v>
      </c>
      <c r="W263" s="229">
        <v>1</v>
      </c>
    </row>
    <row r="264" spans="1:23" x14ac:dyDescent="0.25">
      <c r="A264" s="228" t="s">
        <v>641</v>
      </c>
      <c r="B264" s="120">
        <v>0</v>
      </c>
      <c r="C264" s="120">
        <v>0</v>
      </c>
      <c r="D264" s="120">
        <v>0</v>
      </c>
      <c r="E264" s="120">
        <v>0</v>
      </c>
      <c r="F264" s="120">
        <v>0</v>
      </c>
      <c r="G264" s="120">
        <v>0</v>
      </c>
      <c r="H264" s="120">
        <v>0</v>
      </c>
      <c r="I264" s="120">
        <v>0</v>
      </c>
      <c r="J264" s="120">
        <v>0</v>
      </c>
      <c r="K264" s="120">
        <v>0</v>
      </c>
      <c r="L264" s="120">
        <v>0</v>
      </c>
      <c r="M264" s="120">
        <v>0</v>
      </c>
      <c r="N264" s="120">
        <v>1</v>
      </c>
      <c r="O264" s="120">
        <v>0</v>
      </c>
      <c r="P264" s="120">
        <v>0</v>
      </c>
      <c r="Q264" s="120">
        <v>0</v>
      </c>
      <c r="R264" s="120">
        <v>0</v>
      </c>
      <c r="S264" s="120">
        <v>0</v>
      </c>
      <c r="T264" s="120">
        <v>0</v>
      </c>
      <c r="U264" s="120">
        <v>0</v>
      </c>
      <c r="V264" s="120">
        <v>0</v>
      </c>
      <c r="W264" s="229">
        <v>1</v>
      </c>
    </row>
    <row r="265" spans="1:23" x14ac:dyDescent="0.25">
      <c r="A265" s="228" t="s">
        <v>642</v>
      </c>
      <c r="B265" s="120">
        <v>0</v>
      </c>
      <c r="C265" s="120">
        <v>0</v>
      </c>
      <c r="D265" s="120">
        <v>0</v>
      </c>
      <c r="E265" s="120">
        <v>0</v>
      </c>
      <c r="F265" s="120">
        <v>0</v>
      </c>
      <c r="G265" s="120">
        <v>0</v>
      </c>
      <c r="H265" s="120">
        <v>0</v>
      </c>
      <c r="I265" s="120">
        <v>0</v>
      </c>
      <c r="J265" s="120">
        <v>0</v>
      </c>
      <c r="K265" s="120">
        <v>0</v>
      </c>
      <c r="L265" s="120">
        <v>0</v>
      </c>
      <c r="M265" s="120">
        <v>0</v>
      </c>
      <c r="N265" s="120">
        <v>0</v>
      </c>
      <c r="O265" s="120">
        <v>0</v>
      </c>
      <c r="P265" s="120">
        <v>0</v>
      </c>
      <c r="Q265" s="120">
        <v>0</v>
      </c>
      <c r="R265" s="120">
        <v>0</v>
      </c>
      <c r="S265" s="120">
        <v>0</v>
      </c>
      <c r="T265" s="120">
        <v>0</v>
      </c>
      <c r="U265" s="120">
        <v>0</v>
      </c>
      <c r="V265" s="120">
        <v>1</v>
      </c>
      <c r="W265" s="229">
        <v>1</v>
      </c>
    </row>
    <row r="266" spans="1:23" x14ac:dyDescent="0.25">
      <c r="A266" s="228" t="s">
        <v>643</v>
      </c>
      <c r="B266" s="120">
        <v>0</v>
      </c>
      <c r="C266" s="120">
        <v>0</v>
      </c>
      <c r="D266" s="120">
        <v>0</v>
      </c>
      <c r="E266" s="120">
        <v>0</v>
      </c>
      <c r="F266" s="120">
        <v>0</v>
      </c>
      <c r="G266" s="120">
        <v>2</v>
      </c>
      <c r="H266" s="120">
        <v>0</v>
      </c>
      <c r="I266" s="120">
        <v>0</v>
      </c>
      <c r="J266" s="120">
        <v>0</v>
      </c>
      <c r="K266" s="120">
        <v>0</v>
      </c>
      <c r="L266" s="120">
        <v>0</v>
      </c>
      <c r="M266" s="120">
        <v>0</v>
      </c>
      <c r="N266" s="120">
        <v>0</v>
      </c>
      <c r="O266" s="120">
        <v>0</v>
      </c>
      <c r="P266" s="120">
        <v>0</v>
      </c>
      <c r="Q266" s="120">
        <v>0</v>
      </c>
      <c r="R266" s="120">
        <v>0</v>
      </c>
      <c r="S266" s="120">
        <v>0</v>
      </c>
      <c r="T266" s="120">
        <v>0</v>
      </c>
      <c r="U266" s="120">
        <v>0</v>
      </c>
      <c r="V266" s="120">
        <v>0</v>
      </c>
      <c r="W266" s="229">
        <v>2</v>
      </c>
    </row>
    <row r="267" spans="1:23" x14ac:dyDescent="0.25">
      <c r="A267" s="228" t="s">
        <v>644</v>
      </c>
      <c r="B267" s="120">
        <v>0</v>
      </c>
      <c r="C267" s="120">
        <v>1</v>
      </c>
      <c r="D267" s="120">
        <v>0</v>
      </c>
      <c r="E267" s="120">
        <v>0</v>
      </c>
      <c r="F267" s="120">
        <v>1</v>
      </c>
      <c r="G267" s="120">
        <v>0</v>
      </c>
      <c r="H267" s="120">
        <v>0</v>
      </c>
      <c r="I267" s="120">
        <v>0</v>
      </c>
      <c r="J267" s="120">
        <v>0</v>
      </c>
      <c r="K267" s="120">
        <v>0</v>
      </c>
      <c r="L267" s="120">
        <v>0</v>
      </c>
      <c r="M267" s="120">
        <v>0</v>
      </c>
      <c r="N267" s="120">
        <v>0</v>
      </c>
      <c r="O267" s="120">
        <v>0</v>
      </c>
      <c r="P267" s="120">
        <v>0</v>
      </c>
      <c r="Q267" s="120">
        <v>0</v>
      </c>
      <c r="R267" s="120">
        <v>0</v>
      </c>
      <c r="S267" s="120">
        <v>1</v>
      </c>
      <c r="T267" s="120">
        <v>0</v>
      </c>
      <c r="U267" s="120">
        <v>1</v>
      </c>
      <c r="V267" s="120">
        <v>0</v>
      </c>
      <c r="W267" s="229">
        <v>4</v>
      </c>
    </row>
    <row r="268" spans="1:23" x14ac:dyDescent="0.25">
      <c r="A268" s="228" t="s">
        <v>645</v>
      </c>
      <c r="B268" s="120">
        <v>0</v>
      </c>
      <c r="C268" s="120">
        <v>0</v>
      </c>
      <c r="D268" s="120">
        <v>0</v>
      </c>
      <c r="E268" s="120">
        <v>1</v>
      </c>
      <c r="F268" s="120">
        <v>0</v>
      </c>
      <c r="G268" s="120">
        <v>0</v>
      </c>
      <c r="H268" s="120">
        <v>0</v>
      </c>
      <c r="I268" s="120">
        <v>0</v>
      </c>
      <c r="J268" s="120">
        <v>0</v>
      </c>
      <c r="K268" s="120">
        <v>0</v>
      </c>
      <c r="L268" s="120">
        <v>0</v>
      </c>
      <c r="M268" s="120">
        <v>0</v>
      </c>
      <c r="N268" s="120">
        <v>0</v>
      </c>
      <c r="O268" s="120">
        <v>0</v>
      </c>
      <c r="P268" s="120">
        <v>0</v>
      </c>
      <c r="Q268" s="120">
        <v>0</v>
      </c>
      <c r="R268" s="120">
        <v>0</v>
      </c>
      <c r="S268" s="120">
        <v>0</v>
      </c>
      <c r="T268" s="120">
        <v>0</v>
      </c>
      <c r="U268" s="120">
        <v>0</v>
      </c>
      <c r="V268" s="120">
        <v>0</v>
      </c>
      <c r="W268" s="229">
        <v>1</v>
      </c>
    </row>
    <row r="269" spans="1:23" x14ac:dyDescent="0.25">
      <c r="A269" s="228" t="s">
        <v>646</v>
      </c>
      <c r="B269" s="120">
        <v>0</v>
      </c>
      <c r="C269" s="120">
        <v>0</v>
      </c>
      <c r="D269" s="120">
        <v>0</v>
      </c>
      <c r="E269" s="120">
        <v>0</v>
      </c>
      <c r="F269" s="120">
        <v>0</v>
      </c>
      <c r="G269" s="120">
        <v>1</v>
      </c>
      <c r="H269" s="120">
        <v>0</v>
      </c>
      <c r="I269" s="120">
        <v>0</v>
      </c>
      <c r="J269" s="120">
        <v>0</v>
      </c>
      <c r="K269" s="120">
        <v>0</v>
      </c>
      <c r="L269" s="120">
        <v>1</v>
      </c>
      <c r="M269" s="120">
        <v>0</v>
      </c>
      <c r="N269" s="120">
        <v>0</v>
      </c>
      <c r="O269" s="120">
        <v>0</v>
      </c>
      <c r="P269" s="120">
        <v>0</v>
      </c>
      <c r="Q269" s="120">
        <v>0</v>
      </c>
      <c r="R269" s="120">
        <v>0</v>
      </c>
      <c r="S269" s="120">
        <v>0</v>
      </c>
      <c r="T269" s="120">
        <v>0</v>
      </c>
      <c r="U269" s="120">
        <v>0</v>
      </c>
      <c r="V269" s="120">
        <v>0</v>
      </c>
      <c r="W269" s="229">
        <v>2</v>
      </c>
    </row>
    <row r="270" spans="1:23" x14ac:dyDescent="0.25">
      <c r="A270" s="228" t="s">
        <v>647</v>
      </c>
      <c r="B270" s="120">
        <v>0</v>
      </c>
      <c r="C270" s="120">
        <v>0</v>
      </c>
      <c r="D270" s="120">
        <v>0</v>
      </c>
      <c r="E270" s="120">
        <v>0</v>
      </c>
      <c r="F270" s="120">
        <v>0</v>
      </c>
      <c r="G270" s="120">
        <v>1</v>
      </c>
      <c r="H270" s="120">
        <v>0</v>
      </c>
      <c r="I270" s="120">
        <v>0</v>
      </c>
      <c r="J270" s="120">
        <v>0</v>
      </c>
      <c r="K270" s="120">
        <v>0</v>
      </c>
      <c r="L270" s="120">
        <v>0</v>
      </c>
      <c r="M270" s="120">
        <v>0</v>
      </c>
      <c r="N270" s="120">
        <v>0</v>
      </c>
      <c r="O270" s="120">
        <v>0</v>
      </c>
      <c r="P270" s="120">
        <v>0</v>
      </c>
      <c r="Q270" s="120">
        <v>0</v>
      </c>
      <c r="R270" s="120">
        <v>0</v>
      </c>
      <c r="S270" s="120">
        <v>0</v>
      </c>
      <c r="T270" s="120">
        <v>0</v>
      </c>
      <c r="U270" s="120">
        <v>0</v>
      </c>
      <c r="V270" s="120">
        <v>0</v>
      </c>
      <c r="W270" s="229">
        <v>1</v>
      </c>
    </row>
    <row r="271" spans="1:23" x14ac:dyDescent="0.25">
      <c r="A271" s="228" t="s">
        <v>648</v>
      </c>
      <c r="B271" s="120">
        <v>0</v>
      </c>
      <c r="C271" s="120">
        <v>0</v>
      </c>
      <c r="D271" s="120">
        <v>1</v>
      </c>
      <c r="E271" s="120">
        <v>1</v>
      </c>
      <c r="F271" s="120">
        <v>0</v>
      </c>
      <c r="G271" s="120">
        <v>1</v>
      </c>
      <c r="H271" s="120">
        <v>0</v>
      </c>
      <c r="I271" s="120">
        <v>0</v>
      </c>
      <c r="J271" s="120">
        <v>0</v>
      </c>
      <c r="K271" s="120">
        <v>0</v>
      </c>
      <c r="L271" s="120">
        <v>2</v>
      </c>
      <c r="M271" s="120">
        <v>1</v>
      </c>
      <c r="N271" s="120">
        <v>0</v>
      </c>
      <c r="O271" s="120">
        <v>1</v>
      </c>
      <c r="P271" s="120">
        <v>0</v>
      </c>
      <c r="Q271" s="120">
        <v>0</v>
      </c>
      <c r="R271" s="120">
        <v>1</v>
      </c>
      <c r="S271" s="120">
        <v>0</v>
      </c>
      <c r="T271" s="120">
        <v>1</v>
      </c>
      <c r="U271" s="120">
        <v>1</v>
      </c>
      <c r="V271" s="120">
        <v>0</v>
      </c>
      <c r="W271" s="229">
        <v>10</v>
      </c>
    </row>
    <row r="272" spans="1:23" x14ac:dyDescent="0.25">
      <c r="A272" s="228" t="s">
        <v>649</v>
      </c>
      <c r="B272" s="120">
        <v>0</v>
      </c>
      <c r="C272" s="120">
        <v>0</v>
      </c>
      <c r="D272" s="120">
        <v>0</v>
      </c>
      <c r="E272" s="120">
        <v>0</v>
      </c>
      <c r="F272" s="120">
        <v>0</v>
      </c>
      <c r="G272" s="120">
        <v>0</v>
      </c>
      <c r="H272" s="120">
        <v>0</v>
      </c>
      <c r="I272" s="120">
        <v>0</v>
      </c>
      <c r="J272" s="120">
        <v>1</v>
      </c>
      <c r="K272" s="120">
        <v>0</v>
      </c>
      <c r="L272" s="120">
        <v>0</v>
      </c>
      <c r="M272" s="120">
        <v>2</v>
      </c>
      <c r="N272" s="120">
        <v>0</v>
      </c>
      <c r="O272" s="120">
        <v>0</v>
      </c>
      <c r="P272" s="120">
        <v>1</v>
      </c>
      <c r="Q272" s="120">
        <v>0</v>
      </c>
      <c r="R272" s="120">
        <v>0</v>
      </c>
      <c r="S272" s="120">
        <v>0</v>
      </c>
      <c r="T272" s="120">
        <v>0</v>
      </c>
      <c r="U272" s="120">
        <v>1</v>
      </c>
      <c r="V272" s="120">
        <v>0</v>
      </c>
      <c r="W272" s="229">
        <v>5</v>
      </c>
    </row>
    <row r="273" spans="1:23" x14ac:dyDescent="0.25">
      <c r="A273" s="228" t="s">
        <v>650</v>
      </c>
      <c r="B273" s="120">
        <v>0</v>
      </c>
      <c r="C273" s="120">
        <v>0</v>
      </c>
      <c r="D273" s="120">
        <v>0</v>
      </c>
      <c r="E273" s="120">
        <v>0</v>
      </c>
      <c r="F273" s="120">
        <v>0</v>
      </c>
      <c r="G273" s="120">
        <v>0</v>
      </c>
      <c r="H273" s="120">
        <v>0</v>
      </c>
      <c r="I273" s="120">
        <v>0</v>
      </c>
      <c r="J273" s="120">
        <v>1</v>
      </c>
      <c r="K273" s="120">
        <v>1</v>
      </c>
      <c r="L273" s="120">
        <v>0</v>
      </c>
      <c r="M273" s="120">
        <v>0</v>
      </c>
      <c r="N273" s="120">
        <v>0</v>
      </c>
      <c r="O273" s="120">
        <v>0</v>
      </c>
      <c r="P273" s="120">
        <v>0</v>
      </c>
      <c r="Q273" s="120">
        <v>0</v>
      </c>
      <c r="R273" s="120">
        <v>0</v>
      </c>
      <c r="S273" s="120">
        <v>0</v>
      </c>
      <c r="T273" s="120">
        <v>0</v>
      </c>
      <c r="U273" s="120">
        <v>1</v>
      </c>
      <c r="V273" s="120">
        <v>0</v>
      </c>
      <c r="W273" s="229">
        <v>3</v>
      </c>
    </row>
    <row r="274" spans="1:23" x14ac:dyDescent="0.25">
      <c r="A274" s="228" t="s">
        <v>651</v>
      </c>
      <c r="B274" s="120">
        <v>0</v>
      </c>
      <c r="C274" s="120">
        <v>0</v>
      </c>
      <c r="D274" s="120">
        <v>0</v>
      </c>
      <c r="E274" s="120">
        <v>0</v>
      </c>
      <c r="F274" s="120">
        <v>0</v>
      </c>
      <c r="G274" s="120">
        <v>0</v>
      </c>
      <c r="H274" s="120">
        <v>0</v>
      </c>
      <c r="I274" s="120">
        <v>0</v>
      </c>
      <c r="J274" s="120">
        <v>0</v>
      </c>
      <c r="K274" s="120">
        <v>0</v>
      </c>
      <c r="L274" s="120">
        <v>0</v>
      </c>
      <c r="M274" s="120">
        <v>0</v>
      </c>
      <c r="N274" s="120">
        <v>0</v>
      </c>
      <c r="O274" s="120">
        <v>0</v>
      </c>
      <c r="P274" s="120">
        <v>0</v>
      </c>
      <c r="Q274" s="120">
        <v>0</v>
      </c>
      <c r="R274" s="120">
        <v>1</v>
      </c>
      <c r="S274" s="120">
        <v>0</v>
      </c>
      <c r="T274" s="120">
        <v>0</v>
      </c>
      <c r="U274" s="120">
        <v>0</v>
      </c>
      <c r="V274" s="120">
        <v>0</v>
      </c>
      <c r="W274" s="229">
        <v>1</v>
      </c>
    </row>
    <row r="275" spans="1:23" x14ac:dyDescent="0.25">
      <c r="A275" s="228" t="s">
        <v>652</v>
      </c>
      <c r="B275" s="120">
        <v>0</v>
      </c>
      <c r="C275" s="120">
        <v>0</v>
      </c>
      <c r="D275" s="120">
        <v>0</v>
      </c>
      <c r="E275" s="120">
        <v>1</v>
      </c>
      <c r="F275" s="120">
        <v>0</v>
      </c>
      <c r="G275" s="120">
        <v>0</v>
      </c>
      <c r="H275" s="120">
        <v>2</v>
      </c>
      <c r="I275" s="120">
        <v>0</v>
      </c>
      <c r="J275" s="120">
        <v>1</v>
      </c>
      <c r="K275" s="120">
        <v>0</v>
      </c>
      <c r="L275" s="120">
        <v>0</v>
      </c>
      <c r="M275" s="120">
        <v>1</v>
      </c>
      <c r="N275" s="120">
        <v>1</v>
      </c>
      <c r="O275" s="120">
        <v>1</v>
      </c>
      <c r="P275" s="120">
        <v>0</v>
      </c>
      <c r="Q275" s="120">
        <v>1</v>
      </c>
      <c r="R275" s="120">
        <v>1</v>
      </c>
      <c r="S275" s="120">
        <v>0</v>
      </c>
      <c r="T275" s="120">
        <v>0</v>
      </c>
      <c r="U275" s="120">
        <v>0</v>
      </c>
      <c r="V275" s="120">
        <v>0</v>
      </c>
      <c r="W275" s="229">
        <v>9</v>
      </c>
    </row>
    <row r="276" spans="1:23" x14ac:dyDescent="0.25">
      <c r="A276" s="228" t="s">
        <v>653</v>
      </c>
      <c r="B276" s="120">
        <v>5</v>
      </c>
      <c r="C276" s="120">
        <v>4</v>
      </c>
      <c r="D276" s="120">
        <v>4</v>
      </c>
      <c r="E276" s="120">
        <v>2</v>
      </c>
      <c r="F276" s="120">
        <v>1</v>
      </c>
      <c r="G276" s="120">
        <v>1</v>
      </c>
      <c r="H276" s="120">
        <v>2</v>
      </c>
      <c r="I276" s="120">
        <v>4</v>
      </c>
      <c r="J276" s="120">
        <v>3</v>
      </c>
      <c r="K276" s="120">
        <v>2</v>
      </c>
      <c r="L276" s="120">
        <v>2</v>
      </c>
      <c r="M276" s="120">
        <v>3</v>
      </c>
      <c r="N276" s="120">
        <v>0</v>
      </c>
      <c r="O276" s="120">
        <v>3</v>
      </c>
      <c r="P276" s="120">
        <v>1</v>
      </c>
      <c r="Q276" s="120">
        <v>2</v>
      </c>
      <c r="R276" s="120">
        <v>1</v>
      </c>
      <c r="S276" s="120">
        <v>6</v>
      </c>
      <c r="T276" s="120">
        <v>2</v>
      </c>
      <c r="U276" s="120">
        <v>3</v>
      </c>
      <c r="V276" s="120">
        <v>0</v>
      </c>
      <c r="W276" s="229">
        <v>51</v>
      </c>
    </row>
    <row r="277" spans="1:23" x14ac:dyDescent="0.25">
      <c r="A277" s="228" t="s">
        <v>654</v>
      </c>
      <c r="B277" s="120">
        <v>2</v>
      </c>
      <c r="C277" s="120">
        <v>0</v>
      </c>
      <c r="D277" s="120">
        <v>0</v>
      </c>
      <c r="E277" s="120">
        <v>0</v>
      </c>
      <c r="F277" s="120">
        <v>1</v>
      </c>
      <c r="G277" s="120">
        <v>1</v>
      </c>
      <c r="H277" s="120">
        <v>1</v>
      </c>
      <c r="I277" s="120">
        <v>0</v>
      </c>
      <c r="J277" s="120">
        <v>1</v>
      </c>
      <c r="K277" s="120">
        <v>3</v>
      </c>
      <c r="L277" s="120">
        <v>0</v>
      </c>
      <c r="M277" s="120">
        <v>0</v>
      </c>
      <c r="N277" s="120">
        <v>4</v>
      </c>
      <c r="O277" s="120">
        <v>1</v>
      </c>
      <c r="P277" s="120">
        <v>3</v>
      </c>
      <c r="Q277" s="120">
        <v>0</v>
      </c>
      <c r="R277" s="120">
        <v>1</v>
      </c>
      <c r="S277" s="120">
        <v>0</v>
      </c>
      <c r="T277" s="120">
        <v>4</v>
      </c>
      <c r="U277" s="120">
        <v>1</v>
      </c>
      <c r="V277" s="120">
        <v>2</v>
      </c>
      <c r="W277" s="229">
        <v>25</v>
      </c>
    </row>
    <row r="278" spans="1:23" x14ac:dyDescent="0.25">
      <c r="A278" s="228" t="s">
        <v>655</v>
      </c>
      <c r="B278" s="120">
        <v>3</v>
      </c>
      <c r="C278" s="120">
        <v>8</v>
      </c>
      <c r="D278" s="120">
        <v>10</v>
      </c>
      <c r="E278" s="120">
        <v>9</v>
      </c>
      <c r="F278" s="120">
        <v>6</v>
      </c>
      <c r="G278" s="120">
        <v>5</v>
      </c>
      <c r="H278" s="120">
        <v>6</v>
      </c>
      <c r="I278" s="120">
        <v>4</v>
      </c>
      <c r="J278" s="120">
        <v>8</v>
      </c>
      <c r="K278" s="120">
        <v>4</v>
      </c>
      <c r="L278" s="120">
        <v>10</v>
      </c>
      <c r="M278" s="120">
        <v>14</v>
      </c>
      <c r="N278" s="120">
        <v>6</v>
      </c>
      <c r="O278" s="120">
        <v>8</v>
      </c>
      <c r="P278" s="120">
        <v>5</v>
      </c>
      <c r="Q278" s="120">
        <v>10</v>
      </c>
      <c r="R278" s="120">
        <v>6</v>
      </c>
      <c r="S278" s="120">
        <v>3</v>
      </c>
      <c r="T278" s="120">
        <v>9</v>
      </c>
      <c r="U278" s="120">
        <v>3</v>
      </c>
      <c r="V278" s="120">
        <v>3</v>
      </c>
      <c r="W278" s="229">
        <v>140</v>
      </c>
    </row>
    <row r="279" spans="1:23" x14ac:dyDescent="0.25">
      <c r="A279" s="228" t="s">
        <v>656</v>
      </c>
      <c r="B279" s="120">
        <v>10</v>
      </c>
      <c r="C279" s="120">
        <v>10</v>
      </c>
      <c r="D279" s="120">
        <v>17</v>
      </c>
      <c r="E279" s="120">
        <v>7</v>
      </c>
      <c r="F279" s="120">
        <v>8</v>
      </c>
      <c r="G279" s="120">
        <v>10</v>
      </c>
      <c r="H279" s="120">
        <v>7</v>
      </c>
      <c r="I279" s="120">
        <v>9</v>
      </c>
      <c r="J279" s="120">
        <v>11</v>
      </c>
      <c r="K279" s="120">
        <v>9</v>
      </c>
      <c r="L279" s="120">
        <v>6</v>
      </c>
      <c r="M279" s="120">
        <v>9</v>
      </c>
      <c r="N279" s="120">
        <v>5</v>
      </c>
      <c r="O279" s="120">
        <v>12</v>
      </c>
      <c r="P279" s="120">
        <v>7</v>
      </c>
      <c r="Q279" s="120">
        <v>4</v>
      </c>
      <c r="R279" s="120">
        <v>5</v>
      </c>
      <c r="S279" s="120">
        <v>6</v>
      </c>
      <c r="T279" s="120">
        <v>11</v>
      </c>
      <c r="U279" s="120">
        <v>5</v>
      </c>
      <c r="V279" s="120">
        <v>10</v>
      </c>
      <c r="W279" s="229">
        <v>178</v>
      </c>
    </row>
    <row r="280" spans="1:23" x14ac:dyDescent="0.25">
      <c r="A280" s="228" t="s">
        <v>657</v>
      </c>
      <c r="B280" s="120">
        <v>2</v>
      </c>
      <c r="C280" s="120">
        <v>0</v>
      </c>
      <c r="D280" s="120">
        <v>0</v>
      </c>
      <c r="E280" s="120">
        <v>0</v>
      </c>
      <c r="F280" s="120">
        <v>3</v>
      </c>
      <c r="G280" s="120">
        <v>1</v>
      </c>
      <c r="H280" s="120">
        <v>2</v>
      </c>
      <c r="I280" s="120">
        <v>1</v>
      </c>
      <c r="J280" s="120">
        <v>2</v>
      </c>
      <c r="K280" s="120">
        <v>1</v>
      </c>
      <c r="L280" s="120">
        <v>0</v>
      </c>
      <c r="M280" s="120">
        <v>0</v>
      </c>
      <c r="N280" s="120">
        <v>2</v>
      </c>
      <c r="O280" s="120">
        <v>2</v>
      </c>
      <c r="P280" s="120">
        <v>0</v>
      </c>
      <c r="Q280" s="120">
        <v>2</v>
      </c>
      <c r="R280" s="120">
        <v>1</v>
      </c>
      <c r="S280" s="120">
        <v>0</v>
      </c>
      <c r="T280" s="120">
        <v>0</v>
      </c>
      <c r="U280" s="120">
        <v>1</v>
      </c>
      <c r="V280" s="120">
        <v>3</v>
      </c>
      <c r="W280" s="229">
        <v>23</v>
      </c>
    </row>
    <row r="281" spans="1:23" x14ac:dyDescent="0.25">
      <c r="A281" s="228" t="s">
        <v>658</v>
      </c>
      <c r="B281" s="120">
        <v>0</v>
      </c>
      <c r="C281" s="120">
        <v>0</v>
      </c>
      <c r="D281" s="120">
        <v>0</v>
      </c>
      <c r="E281" s="120">
        <v>0</v>
      </c>
      <c r="F281" s="120">
        <v>1</v>
      </c>
      <c r="G281" s="120">
        <v>0</v>
      </c>
      <c r="H281" s="120">
        <v>1</v>
      </c>
      <c r="I281" s="120">
        <v>0</v>
      </c>
      <c r="J281" s="120">
        <v>0</v>
      </c>
      <c r="K281" s="120">
        <v>0</v>
      </c>
      <c r="L281" s="120">
        <v>0</v>
      </c>
      <c r="M281" s="120">
        <v>0</v>
      </c>
      <c r="N281" s="120">
        <v>0</v>
      </c>
      <c r="O281" s="120">
        <v>0</v>
      </c>
      <c r="P281" s="120">
        <v>0</v>
      </c>
      <c r="Q281" s="120">
        <v>0</v>
      </c>
      <c r="R281" s="120">
        <v>0</v>
      </c>
      <c r="S281" s="120">
        <v>0</v>
      </c>
      <c r="T281" s="120">
        <v>0</v>
      </c>
      <c r="U281" s="120">
        <v>0</v>
      </c>
      <c r="V281" s="120">
        <v>0</v>
      </c>
      <c r="W281" s="229">
        <v>2</v>
      </c>
    </row>
    <row r="282" spans="1:23" x14ac:dyDescent="0.25">
      <c r="A282" s="228" t="s">
        <v>659</v>
      </c>
      <c r="B282" s="120">
        <v>3</v>
      </c>
      <c r="C282" s="120">
        <v>0</v>
      </c>
      <c r="D282" s="120">
        <v>4</v>
      </c>
      <c r="E282" s="120">
        <v>1</v>
      </c>
      <c r="F282" s="120">
        <v>1</v>
      </c>
      <c r="G282" s="120">
        <v>4</v>
      </c>
      <c r="H282" s="120">
        <v>0</v>
      </c>
      <c r="I282" s="120">
        <v>0</v>
      </c>
      <c r="J282" s="120">
        <v>1</v>
      </c>
      <c r="K282" s="120">
        <v>1</v>
      </c>
      <c r="L282" s="120">
        <v>2</v>
      </c>
      <c r="M282" s="120">
        <v>3</v>
      </c>
      <c r="N282" s="120">
        <v>3</v>
      </c>
      <c r="O282" s="120">
        <v>0</v>
      </c>
      <c r="P282" s="120">
        <v>4</v>
      </c>
      <c r="Q282" s="120">
        <v>2</v>
      </c>
      <c r="R282" s="120">
        <v>2</v>
      </c>
      <c r="S282" s="120">
        <v>2</v>
      </c>
      <c r="T282" s="120">
        <v>1</v>
      </c>
      <c r="U282" s="120">
        <v>5</v>
      </c>
      <c r="V282" s="120">
        <v>2</v>
      </c>
      <c r="W282" s="229">
        <v>41</v>
      </c>
    </row>
    <row r="283" spans="1:23" x14ac:dyDescent="0.25">
      <c r="A283" s="228" t="s">
        <v>660</v>
      </c>
      <c r="B283" s="120">
        <v>31</v>
      </c>
      <c r="C283" s="120">
        <v>15</v>
      </c>
      <c r="D283" s="120">
        <v>30</v>
      </c>
      <c r="E283" s="120">
        <v>29</v>
      </c>
      <c r="F283" s="120">
        <v>23</v>
      </c>
      <c r="G283" s="120">
        <v>22</v>
      </c>
      <c r="H283" s="120">
        <v>34</v>
      </c>
      <c r="I283" s="120">
        <v>32</v>
      </c>
      <c r="J283" s="120">
        <v>23</v>
      </c>
      <c r="K283" s="120">
        <v>23</v>
      </c>
      <c r="L283" s="120">
        <v>25</v>
      </c>
      <c r="M283" s="120">
        <v>18</v>
      </c>
      <c r="N283" s="120">
        <v>14</v>
      </c>
      <c r="O283" s="120">
        <v>21</v>
      </c>
      <c r="P283" s="120">
        <v>19</v>
      </c>
      <c r="Q283" s="120">
        <v>15</v>
      </c>
      <c r="R283" s="120">
        <v>22</v>
      </c>
      <c r="S283" s="120">
        <v>17</v>
      </c>
      <c r="T283" s="120">
        <v>19</v>
      </c>
      <c r="U283" s="120">
        <v>15</v>
      </c>
      <c r="V283" s="120">
        <v>21</v>
      </c>
      <c r="W283" s="229">
        <v>468</v>
      </c>
    </row>
    <row r="284" spans="1:23" x14ac:dyDescent="0.25">
      <c r="A284" s="228" t="s">
        <v>661</v>
      </c>
      <c r="B284" s="120">
        <v>0</v>
      </c>
      <c r="C284" s="120">
        <v>0</v>
      </c>
      <c r="D284" s="120">
        <v>0</v>
      </c>
      <c r="E284" s="120">
        <v>0</v>
      </c>
      <c r="F284" s="120">
        <v>0</v>
      </c>
      <c r="G284" s="120">
        <v>0</v>
      </c>
      <c r="H284" s="120">
        <v>0</v>
      </c>
      <c r="I284" s="120">
        <v>0</v>
      </c>
      <c r="J284" s="120">
        <v>0</v>
      </c>
      <c r="K284" s="120">
        <v>0</v>
      </c>
      <c r="L284" s="120">
        <v>0</v>
      </c>
      <c r="M284" s="120">
        <v>0</v>
      </c>
      <c r="N284" s="120">
        <v>0</v>
      </c>
      <c r="O284" s="120">
        <v>0</v>
      </c>
      <c r="P284" s="120">
        <v>0</v>
      </c>
      <c r="Q284" s="120">
        <v>0</v>
      </c>
      <c r="R284" s="120">
        <v>1</v>
      </c>
      <c r="S284" s="120">
        <v>0</v>
      </c>
      <c r="T284" s="120">
        <v>0</v>
      </c>
      <c r="U284" s="120">
        <v>0</v>
      </c>
      <c r="V284" s="120">
        <v>0</v>
      </c>
      <c r="W284" s="229">
        <v>1</v>
      </c>
    </row>
    <row r="285" spans="1:23" x14ac:dyDescent="0.25">
      <c r="A285" s="228" t="s">
        <v>662</v>
      </c>
      <c r="B285" s="120">
        <v>0</v>
      </c>
      <c r="C285" s="120">
        <v>2</v>
      </c>
      <c r="D285" s="120">
        <v>0</v>
      </c>
      <c r="E285" s="120">
        <v>0</v>
      </c>
      <c r="F285" s="120">
        <v>0</v>
      </c>
      <c r="G285" s="120">
        <v>0</v>
      </c>
      <c r="H285" s="120">
        <v>0</v>
      </c>
      <c r="I285" s="120">
        <v>0</v>
      </c>
      <c r="J285" s="120">
        <v>0</v>
      </c>
      <c r="K285" s="120">
        <v>0</v>
      </c>
      <c r="L285" s="120">
        <v>0</v>
      </c>
      <c r="M285" s="120">
        <v>1</v>
      </c>
      <c r="N285" s="120">
        <v>0</v>
      </c>
      <c r="O285" s="120">
        <v>0</v>
      </c>
      <c r="P285" s="120">
        <v>0</v>
      </c>
      <c r="Q285" s="120">
        <v>0</v>
      </c>
      <c r="R285" s="120">
        <v>0</v>
      </c>
      <c r="S285" s="120">
        <v>0</v>
      </c>
      <c r="T285" s="120">
        <v>0</v>
      </c>
      <c r="U285" s="120">
        <v>0</v>
      </c>
      <c r="V285" s="120">
        <v>0</v>
      </c>
      <c r="W285" s="229">
        <v>3</v>
      </c>
    </row>
    <row r="286" spans="1:23" x14ac:dyDescent="0.25">
      <c r="A286" s="228" t="s">
        <v>663</v>
      </c>
      <c r="B286" s="120">
        <v>1</v>
      </c>
      <c r="C286" s="120">
        <v>1</v>
      </c>
      <c r="D286" s="120">
        <v>1</v>
      </c>
      <c r="E286" s="120">
        <v>1</v>
      </c>
      <c r="F286" s="120">
        <v>0</v>
      </c>
      <c r="G286" s="120">
        <v>0</v>
      </c>
      <c r="H286" s="120">
        <v>0</v>
      </c>
      <c r="I286" s="120">
        <v>1</v>
      </c>
      <c r="J286" s="120">
        <v>1</v>
      </c>
      <c r="K286" s="120">
        <v>0</v>
      </c>
      <c r="L286" s="120">
        <v>1</v>
      </c>
      <c r="M286" s="120">
        <v>0</v>
      </c>
      <c r="N286" s="120">
        <v>0</v>
      </c>
      <c r="O286" s="120">
        <v>0</v>
      </c>
      <c r="P286" s="120">
        <v>0</v>
      </c>
      <c r="Q286" s="120">
        <v>0</v>
      </c>
      <c r="R286" s="120">
        <v>0</v>
      </c>
      <c r="S286" s="120">
        <v>0</v>
      </c>
      <c r="T286" s="120">
        <v>0</v>
      </c>
      <c r="U286" s="120">
        <v>0</v>
      </c>
      <c r="V286" s="120">
        <v>0</v>
      </c>
      <c r="W286" s="229">
        <v>7</v>
      </c>
    </row>
    <row r="287" spans="1:23" x14ac:dyDescent="0.25">
      <c r="A287" s="228" t="s">
        <v>664</v>
      </c>
      <c r="B287" s="120">
        <v>0</v>
      </c>
      <c r="C287" s="120">
        <v>1</v>
      </c>
      <c r="D287" s="120">
        <v>1</v>
      </c>
      <c r="E287" s="120">
        <v>1</v>
      </c>
      <c r="F287" s="120">
        <v>0</v>
      </c>
      <c r="G287" s="120">
        <v>0</v>
      </c>
      <c r="H287" s="120">
        <v>0</v>
      </c>
      <c r="I287" s="120">
        <v>0</v>
      </c>
      <c r="J287" s="120">
        <v>0</v>
      </c>
      <c r="K287" s="120">
        <v>0</v>
      </c>
      <c r="L287" s="120">
        <v>0</v>
      </c>
      <c r="M287" s="120">
        <v>0</v>
      </c>
      <c r="N287" s="120">
        <v>1</v>
      </c>
      <c r="O287" s="120">
        <v>0</v>
      </c>
      <c r="P287" s="120">
        <v>0</v>
      </c>
      <c r="Q287" s="120">
        <v>0</v>
      </c>
      <c r="R287" s="120">
        <v>0</v>
      </c>
      <c r="S287" s="120">
        <v>0</v>
      </c>
      <c r="T287" s="120">
        <v>0</v>
      </c>
      <c r="U287" s="120">
        <v>0</v>
      </c>
      <c r="V287" s="120">
        <v>0</v>
      </c>
      <c r="W287" s="229">
        <v>4</v>
      </c>
    </row>
    <row r="288" spans="1:23" x14ac:dyDescent="0.25">
      <c r="A288" s="228" t="s">
        <v>665</v>
      </c>
      <c r="B288" s="120">
        <v>4</v>
      </c>
      <c r="C288" s="120">
        <v>2</v>
      </c>
      <c r="D288" s="120">
        <v>2</v>
      </c>
      <c r="E288" s="120">
        <v>2</v>
      </c>
      <c r="F288" s="120">
        <v>3</v>
      </c>
      <c r="G288" s="120">
        <v>2</v>
      </c>
      <c r="H288" s="120">
        <v>1</v>
      </c>
      <c r="I288" s="120">
        <v>3</v>
      </c>
      <c r="J288" s="120">
        <v>2</v>
      </c>
      <c r="K288" s="120">
        <v>2</v>
      </c>
      <c r="L288" s="120">
        <v>0</v>
      </c>
      <c r="M288" s="120">
        <v>0</v>
      </c>
      <c r="N288" s="120">
        <v>3</v>
      </c>
      <c r="O288" s="120">
        <v>3</v>
      </c>
      <c r="P288" s="120">
        <v>2</v>
      </c>
      <c r="Q288" s="120">
        <v>2</v>
      </c>
      <c r="R288" s="120">
        <v>2</v>
      </c>
      <c r="S288" s="120">
        <v>3</v>
      </c>
      <c r="T288" s="120">
        <v>3</v>
      </c>
      <c r="U288" s="120">
        <v>0</v>
      </c>
      <c r="V288" s="120">
        <v>0</v>
      </c>
      <c r="W288" s="229">
        <v>41</v>
      </c>
    </row>
    <row r="289" spans="1:23" x14ac:dyDescent="0.25">
      <c r="A289" s="228" t="s">
        <v>666</v>
      </c>
      <c r="B289" s="120">
        <v>4</v>
      </c>
      <c r="C289" s="120">
        <v>5</v>
      </c>
      <c r="D289" s="120">
        <v>4</v>
      </c>
      <c r="E289" s="120">
        <v>9</v>
      </c>
      <c r="F289" s="120">
        <v>6</v>
      </c>
      <c r="G289" s="120">
        <v>7</v>
      </c>
      <c r="H289" s="120">
        <v>8</v>
      </c>
      <c r="I289" s="120">
        <v>1</v>
      </c>
      <c r="J289" s="120">
        <v>4</v>
      </c>
      <c r="K289" s="120">
        <v>3</v>
      </c>
      <c r="L289" s="120">
        <v>5</v>
      </c>
      <c r="M289" s="120">
        <v>5</v>
      </c>
      <c r="N289" s="120">
        <v>4</v>
      </c>
      <c r="O289" s="120">
        <v>1</v>
      </c>
      <c r="P289" s="120">
        <v>2</v>
      </c>
      <c r="Q289" s="120">
        <v>5</v>
      </c>
      <c r="R289" s="120">
        <v>3</v>
      </c>
      <c r="S289" s="120">
        <v>2</v>
      </c>
      <c r="T289" s="120">
        <v>1</v>
      </c>
      <c r="U289" s="120">
        <v>5</v>
      </c>
      <c r="V289" s="120">
        <v>6</v>
      </c>
      <c r="W289" s="229">
        <v>90</v>
      </c>
    </row>
    <row r="290" spans="1:23" x14ac:dyDescent="0.25">
      <c r="A290" s="228" t="s">
        <v>667</v>
      </c>
      <c r="B290" s="120">
        <v>17</v>
      </c>
      <c r="C290" s="120">
        <v>10</v>
      </c>
      <c r="D290" s="120">
        <v>8</v>
      </c>
      <c r="E290" s="120">
        <v>8</v>
      </c>
      <c r="F290" s="120">
        <v>11</v>
      </c>
      <c r="G290" s="120">
        <v>11</v>
      </c>
      <c r="H290" s="120">
        <v>11</v>
      </c>
      <c r="I290" s="120">
        <v>6</v>
      </c>
      <c r="J290" s="120">
        <v>8</v>
      </c>
      <c r="K290" s="120">
        <v>15</v>
      </c>
      <c r="L290" s="120">
        <v>7</v>
      </c>
      <c r="M290" s="120">
        <v>4</v>
      </c>
      <c r="N290" s="120">
        <v>8</v>
      </c>
      <c r="O290" s="120">
        <v>8</v>
      </c>
      <c r="P290" s="120">
        <v>4</v>
      </c>
      <c r="Q290" s="120">
        <v>4</v>
      </c>
      <c r="R290" s="120">
        <v>3</v>
      </c>
      <c r="S290" s="120">
        <v>5</v>
      </c>
      <c r="T290" s="120">
        <v>0</v>
      </c>
      <c r="U290" s="120">
        <v>2</v>
      </c>
      <c r="V290" s="120">
        <v>1</v>
      </c>
      <c r="W290" s="229">
        <v>151</v>
      </c>
    </row>
    <row r="291" spans="1:23" x14ac:dyDescent="0.25">
      <c r="A291" s="228" t="s">
        <v>668</v>
      </c>
      <c r="B291" s="120">
        <v>4</v>
      </c>
      <c r="C291" s="120">
        <v>3</v>
      </c>
      <c r="D291" s="120">
        <v>1</v>
      </c>
      <c r="E291" s="120">
        <v>1</v>
      </c>
      <c r="F291" s="120">
        <v>3</v>
      </c>
      <c r="G291" s="120">
        <v>1</v>
      </c>
      <c r="H291" s="120">
        <v>1</v>
      </c>
      <c r="I291" s="120">
        <v>2</v>
      </c>
      <c r="J291" s="120">
        <v>1</v>
      </c>
      <c r="K291" s="120">
        <v>2</v>
      </c>
      <c r="L291" s="120">
        <v>1</v>
      </c>
      <c r="M291" s="120">
        <v>4</v>
      </c>
      <c r="N291" s="120">
        <v>0</v>
      </c>
      <c r="O291" s="120">
        <v>0</v>
      </c>
      <c r="P291" s="120">
        <v>0</v>
      </c>
      <c r="Q291" s="120">
        <v>0</v>
      </c>
      <c r="R291" s="120">
        <v>1</v>
      </c>
      <c r="S291" s="120">
        <v>1</v>
      </c>
      <c r="T291" s="120">
        <v>2</v>
      </c>
      <c r="U291" s="120">
        <v>0</v>
      </c>
      <c r="V291" s="120">
        <v>0</v>
      </c>
      <c r="W291" s="229">
        <v>28</v>
      </c>
    </row>
    <row r="292" spans="1:23" x14ac:dyDescent="0.25">
      <c r="A292" s="228" t="s">
        <v>669</v>
      </c>
      <c r="B292" s="120">
        <v>2</v>
      </c>
      <c r="C292" s="120">
        <v>1</v>
      </c>
      <c r="D292" s="120">
        <v>1</v>
      </c>
      <c r="E292" s="120">
        <v>1</v>
      </c>
      <c r="F292" s="120">
        <v>0</v>
      </c>
      <c r="G292" s="120">
        <v>2</v>
      </c>
      <c r="H292" s="120">
        <v>2</v>
      </c>
      <c r="I292" s="120">
        <v>0</v>
      </c>
      <c r="J292" s="120">
        <v>0</v>
      </c>
      <c r="K292" s="120">
        <v>1</v>
      </c>
      <c r="L292" s="120">
        <v>0</v>
      </c>
      <c r="M292" s="120">
        <v>0</v>
      </c>
      <c r="N292" s="120">
        <v>0</v>
      </c>
      <c r="O292" s="120">
        <v>1</v>
      </c>
      <c r="P292" s="120">
        <v>0</v>
      </c>
      <c r="Q292" s="120">
        <v>0</v>
      </c>
      <c r="R292" s="120">
        <v>0</v>
      </c>
      <c r="S292" s="120">
        <v>1</v>
      </c>
      <c r="T292" s="120">
        <v>0</v>
      </c>
      <c r="U292" s="120">
        <v>0</v>
      </c>
      <c r="V292" s="120">
        <v>0</v>
      </c>
      <c r="W292" s="229">
        <v>12</v>
      </c>
    </row>
    <row r="293" spans="1:23" x14ac:dyDescent="0.25">
      <c r="A293" s="228" t="s">
        <v>670</v>
      </c>
      <c r="B293" s="120">
        <v>0</v>
      </c>
      <c r="C293" s="120">
        <v>2</v>
      </c>
      <c r="D293" s="120">
        <v>2</v>
      </c>
      <c r="E293" s="120">
        <v>2</v>
      </c>
      <c r="F293" s="120">
        <v>2</v>
      </c>
      <c r="G293" s="120">
        <v>1</v>
      </c>
      <c r="H293" s="120">
        <v>0</v>
      </c>
      <c r="I293" s="120">
        <v>0</v>
      </c>
      <c r="J293" s="120">
        <v>1</v>
      </c>
      <c r="K293" s="120">
        <v>1</v>
      </c>
      <c r="L293" s="120">
        <v>3</v>
      </c>
      <c r="M293" s="120">
        <v>0</v>
      </c>
      <c r="N293" s="120">
        <v>1</v>
      </c>
      <c r="O293" s="120">
        <v>0</v>
      </c>
      <c r="P293" s="120">
        <v>0</v>
      </c>
      <c r="Q293" s="120">
        <v>0</v>
      </c>
      <c r="R293" s="120">
        <v>1</v>
      </c>
      <c r="S293" s="120">
        <v>2</v>
      </c>
      <c r="T293" s="120">
        <v>0</v>
      </c>
      <c r="U293" s="120">
        <v>0</v>
      </c>
      <c r="V293" s="120">
        <v>2</v>
      </c>
      <c r="W293" s="229">
        <v>20</v>
      </c>
    </row>
    <row r="294" spans="1:23" x14ac:dyDescent="0.25">
      <c r="A294" s="228" t="s">
        <v>671</v>
      </c>
      <c r="B294" s="120">
        <v>4</v>
      </c>
      <c r="C294" s="120">
        <v>5</v>
      </c>
      <c r="D294" s="120">
        <v>1</v>
      </c>
      <c r="E294" s="120">
        <v>6</v>
      </c>
      <c r="F294" s="120">
        <v>4</v>
      </c>
      <c r="G294" s="120">
        <v>2</v>
      </c>
      <c r="H294" s="120">
        <v>3</v>
      </c>
      <c r="I294" s="120">
        <v>2</v>
      </c>
      <c r="J294" s="120">
        <v>1</v>
      </c>
      <c r="K294" s="120">
        <v>3</v>
      </c>
      <c r="L294" s="120">
        <v>6</v>
      </c>
      <c r="M294" s="120">
        <v>2</v>
      </c>
      <c r="N294" s="120">
        <v>2</v>
      </c>
      <c r="O294" s="120">
        <v>3</v>
      </c>
      <c r="P294" s="120">
        <v>1</v>
      </c>
      <c r="Q294" s="120">
        <v>0</v>
      </c>
      <c r="R294" s="120">
        <v>2</v>
      </c>
      <c r="S294" s="120">
        <v>0</v>
      </c>
      <c r="T294" s="120">
        <v>2</v>
      </c>
      <c r="U294" s="120">
        <v>2</v>
      </c>
      <c r="V294" s="120">
        <v>4</v>
      </c>
      <c r="W294" s="229">
        <v>55</v>
      </c>
    </row>
    <row r="295" spans="1:23" x14ac:dyDescent="0.25">
      <c r="A295" s="228" t="s">
        <v>672</v>
      </c>
      <c r="B295" s="120">
        <v>2</v>
      </c>
      <c r="C295" s="120">
        <v>8</v>
      </c>
      <c r="D295" s="120">
        <v>6</v>
      </c>
      <c r="E295" s="120">
        <v>4</v>
      </c>
      <c r="F295" s="120">
        <v>3</v>
      </c>
      <c r="G295" s="120">
        <v>4</v>
      </c>
      <c r="H295" s="120">
        <v>1</v>
      </c>
      <c r="I295" s="120">
        <v>6</v>
      </c>
      <c r="J295" s="120">
        <v>0</v>
      </c>
      <c r="K295" s="120">
        <v>1</v>
      </c>
      <c r="L295" s="120">
        <v>2</v>
      </c>
      <c r="M295" s="120">
        <v>3</v>
      </c>
      <c r="N295" s="120">
        <v>3</v>
      </c>
      <c r="O295" s="120">
        <v>2</v>
      </c>
      <c r="P295" s="120">
        <v>7</v>
      </c>
      <c r="Q295" s="120">
        <v>6</v>
      </c>
      <c r="R295" s="120">
        <v>3</v>
      </c>
      <c r="S295" s="120">
        <v>2</v>
      </c>
      <c r="T295" s="120">
        <v>2</v>
      </c>
      <c r="U295" s="120">
        <v>3</v>
      </c>
      <c r="V295" s="120">
        <v>9</v>
      </c>
      <c r="W295" s="229">
        <v>77</v>
      </c>
    </row>
    <row r="296" spans="1:23" x14ac:dyDescent="0.25">
      <c r="A296" s="228" t="s">
        <v>673</v>
      </c>
      <c r="B296" s="120">
        <v>4</v>
      </c>
      <c r="C296" s="120">
        <v>8</v>
      </c>
      <c r="D296" s="120">
        <v>6</v>
      </c>
      <c r="E296" s="120">
        <v>11</v>
      </c>
      <c r="F296" s="120">
        <v>8</v>
      </c>
      <c r="G296" s="120">
        <v>2</v>
      </c>
      <c r="H296" s="120">
        <v>4</v>
      </c>
      <c r="I296" s="120">
        <v>4</v>
      </c>
      <c r="J296" s="120">
        <v>1</v>
      </c>
      <c r="K296" s="120">
        <v>2</v>
      </c>
      <c r="L296" s="120">
        <v>2</v>
      </c>
      <c r="M296" s="120">
        <v>2</v>
      </c>
      <c r="N296" s="120">
        <v>4</v>
      </c>
      <c r="O296" s="120">
        <v>2</v>
      </c>
      <c r="P296" s="120">
        <v>4</v>
      </c>
      <c r="Q296" s="120">
        <v>6</v>
      </c>
      <c r="R296" s="120">
        <v>2</v>
      </c>
      <c r="S296" s="120">
        <v>4</v>
      </c>
      <c r="T296" s="120">
        <v>5</v>
      </c>
      <c r="U296" s="120">
        <v>2</v>
      </c>
      <c r="V296" s="120">
        <v>4</v>
      </c>
      <c r="W296" s="229">
        <v>87</v>
      </c>
    </row>
    <row r="297" spans="1:23" x14ac:dyDescent="0.25">
      <c r="A297" s="228" t="s">
        <v>674</v>
      </c>
      <c r="B297" s="120">
        <v>0</v>
      </c>
      <c r="C297" s="120">
        <v>2</v>
      </c>
      <c r="D297" s="120">
        <v>0</v>
      </c>
      <c r="E297" s="120">
        <v>4</v>
      </c>
      <c r="F297" s="120">
        <v>3</v>
      </c>
      <c r="G297" s="120">
        <v>0</v>
      </c>
      <c r="H297" s="120">
        <v>4</v>
      </c>
      <c r="I297" s="120">
        <v>3</v>
      </c>
      <c r="J297" s="120">
        <v>3</v>
      </c>
      <c r="K297" s="120">
        <v>2</v>
      </c>
      <c r="L297" s="120">
        <v>4</v>
      </c>
      <c r="M297" s="120">
        <v>2</v>
      </c>
      <c r="N297" s="120">
        <v>3</v>
      </c>
      <c r="O297" s="120">
        <v>5</v>
      </c>
      <c r="P297" s="120">
        <v>2</v>
      </c>
      <c r="Q297" s="120">
        <v>2</v>
      </c>
      <c r="R297" s="120">
        <v>1</v>
      </c>
      <c r="S297" s="120">
        <v>5</v>
      </c>
      <c r="T297" s="120">
        <v>3</v>
      </c>
      <c r="U297" s="120">
        <v>3</v>
      </c>
      <c r="V297" s="120">
        <v>2</v>
      </c>
      <c r="W297" s="229">
        <v>53</v>
      </c>
    </row>
    <row r="298" spans="1:23" x14ac:dyDescent="0.25">
      <c r="A298" s="228" t="s">
        <v>675</v>
      </c>
      <c r="B298" s="120">
        <v>0</v>
      </c>
      <c r="C298" s="120">
        <v>0</v>
      </c>
      <c r="D298" s="120">
        <v>0</v>
      </c>
      <c r="E298" s="120">
        <v>0</v>
      </c>
      <c r="F298" s="120">
        <v>2</v>
      </c>
      <c r="G298" s="120">
        <v>4</v>
      </c>
      <c r="H298" s="120">
        <v>3</v>
      </c>
      <c r="I298" s="120">
        <v>0</v>
      </c>
      <c r="J298" s="120">
        <v>0</v>
      </c>
      <c r="K298" s="120">
        <v>2</v>
      </c>
      <c r="L298" s="120">
        <v>0</v>
      </c>
      <c r="M298" s="120">
        <v>1</v>
      </c>
      <c r="N298" s="120">
        <v>0</v>
      </c>
      <c r="O298" s="120">
        <v>0</v>
      </c>
      <c r="P298" s="120">
        <v>0</v>
      </c>
      <c r="Q298" s="120">
        <v>1</v>
      </c>
      <c r="R298" s="120">
        <v>1</v>
      </c>
      <c r="S298" s="120">
        <v>2</v>
      </c>
      <c r="T298" s="120">
        <v>0</v>
      </c>
      <c r="U298" s="120">
        <v>0</v>
      </c>
      <c r="V298" s="120">
        <v>0</v>
      </c>
      <c r="W298" s="229">
        <v>16</v>
      </c>
    </row>
    <row r="299" spans="1:23" x14ac:dyDescent="0.25">
      <c r="A299" s="228" t="s">
        <v>676</v>
      </c>
      <c r="B299" s="120">
        <v>24</v>
      </c>
      <c r="C299" s="120">
        <v>21</v>
      </c>
      <c r="D299" s="120">
        <v>15</v>
      </c>
      <c r="E299" s="120">
        <v>19</v>
      </c>
      <c r="F299" s="120">
        <v>27</v>
      </c>
      <c r="G299" s="120">
        <v>19</v>
      </c>
      <c r="H299" s="120">
        <v>23</v>
      </c>
      <c r="I299" s="120">
        <v>10</v>
      </c>
      <c r="J299" s="120">
        <v>12</v>
      </c>
      <c r="K299" s="120">
        <v>8</v>
      </c>
      <c r="L299" s="120">
        <v>15</v>
      </c>
      <c r="M299" s="120">
        <v>13</v>
      </c>
      <c r="N299" s="120">
        <v>7</v>
      </c>
      <c r="O299" s="120">
        <v>9</v>
      </c>
      <c r="P299" s="120">
        <v>13</v>
      </c>
      <c r="Q299" s="120">
        <v>10</v>
      </c>
      <c r="R299" s="120">
        <v>8</v>
      </c>
      <c r="S299" s="120">
        <v>11</v>
      </c>
      <c r="T299" s="120">
        <v>8</v>
      </c>
      <c r="U299" s="120">
        <v>8</v>
      </c>
      <c r="V299" s="120">
        <v>14</v>
      </c>
      <c r="W299" s="229">
        <v>294</v>
      </c>
    </row>
    <row r="300" spans="1:23" x14ac:dyDescent="0.25">
      <c r="A300" s="228" t="s">
        <v>677</v>
      </c>
      <c r="B300" s="120">
        <v>2</v>
      </c>
      <c r="C300" s="120">
        <v>0</v>
      </c>
      <c r="D300" s="120">
        <v>2</v>
      </c>
      <c r="E300" s="120">
        <v>2</v>
      </c>
      <c r="F300" s="120">
        <v>0</v>
      </c>
      <c r="G300" s="120">
        <v>0</v>
      </c>
      <c r="H300" s="120">
        <v>2</v>
      </c>
      <c r="I300" s="120">
        <v>0</v>
      </c>
      <c r="J300" s="120">
        <v>1</v>
      </c>
      <c r="K300" s="120">
        <v>2</v>
      </c>
      <c r="L300" s="120">
        <v>1</v>
      </c>
      <c r="M300" s="120">
        <v>1</v>
      </c>
      <c r="N300" s="120">
        <v>0</v>
      </c>
      <c r="O300" s="120">
        <v>1</v>
      </c>
      <c r="P300" s="120">
        <v>0</v>
      </c>
      <c r="Q300" s="120">
        <v>1</v>
      </c>
      <c r="R300" s="120">
        <v>0</v>
      </c>
      <c r="S300" s="120">
        <v>0</v>
      </c>
      <c r="T300" s="120">
        <v>0</v>
      </c>
      <c r="U300" s="120">
        <v>0</v>
      </c>
      <c r="V300" s="120">
        <v>1</v>
      </c>
      <c r="W300" s="229">
        <v>16</v>
      </c>
    </row>
    <row r="301" spans="1:23" x14ac:dyDescent="0.25">
      <c r="A301" s="228" t="s">
        <v>678</v>
      </c>
      <c r="B301" s="120">
        <v>2</v>
      </c>
      <c r="C301" s="120">
        <v>2</v>
      </c>
      <c r="D301" s="120">
        <v>1</v>
      </c>
      <c r="E301" s="120">
        <v>1</v>
      </c>
      <c r="F301" s="120">
        <v>0</v>
      </c>
      <c r="G301" s="120">
        <v>3</v>
      </c>
      <c r="H301" s="120">
        <v>1</v>
      </c>
      <c r="I301" s="120">
        <v>2</v>
      </c>
      <c r="J301" s="120">
        <v>2</v>
      </c>
      <c r="K301" s="120">
        <v>1</v>
      </c>
      <c r="L301" s="120">
        <v>2</v>
      </c>
      <c r="M301" s="120">
        <v>0</v>
      </c>
      <c r="N301" s="120">
        <v>1</v>
      </c>
      <c r="O301" s="120">
        <v>0</v>
      </c>
      <c r="P301" s="120">
        <v>1</v>
      </c>
      <c r="Q301" s="120">
        <v>1</v>
      </c>
      <c r="R301" s="120">
        <v>1</v>
      </c>
      <c r="S301" s="120">
        <v>0</v>
      </c>
      <c r="T301" s="120">
        <v>0</v>
      </c>
      <c r="U301" s="120">
        <v>2</v>
      </c>
      <c r="V301" s="120">
        <v>1</v>
      </c>
      <c r="W301" s="229">
        <v>24</v>
      </c>
    </row>
    <row r="302" spans="1:23" x14ac:dyDescent="0.25">
      <c r="A302" s="228" t="s">
        <v>679</v>
      </c>
      <c r="B302" s="120">
        <v>1</v>
      </c>
      <c r="C302" s="120">
        <v>0</v>
      </c>
      <c r="D302" s="120">
        <v>0</v>
      </c>
      <c r="E302" s="120">
        <v>0</v>
      </c>
      <c r="F302" s="120">
        <v>1</v>
      </c>
      <c r="G302" s="120">
        <v>0</v>
      </c>
      <c r="H302" s="120">
        <v>1</v>
      </c>
      <c r="I302" s="120">
        <v>0</v>
      </c>
      <c r="J302" s="120">
        <v>1</v>
      </c>
      <c r="K302" s="120">
        <v>0</v>
      </c>
      <c r="L302" s="120">
        <v>0</v>
      </c>
      <c r="M302" s="120">
        <v>0</v>
      </c>
      <c r="N302" s="120">
        <v>0</v>
      </c>
      <c r="O302" s="120">
        <v>0</v>
      </c>
      <c r="P302" s="120">
        <v>1</v>
      </c>
      <c r="Q302" s="120">
        <v>0</v>
      </c>
      <c r="R302" s="120">
        <v>0</v>
      </c>
      <c r="S302" s="120">
        <v>0</v>
      </c>
      <c r="T302" s="120">
        <v>0</v>
      </c>
      <c r="U302" s="120">
        <v>0</v>
      </c>
      <c r="V302" s="120">
        <v>2</v>
      </c>
      <c r="W302" s="229">
        <v>7</v>
      </c>
    </row>
    <row r="303" spans="1:23" x14ac:dyDescent="0.25">
      <c r="A303" s="228" t="s">
        <v>680</v>
      </c>
      <c r="B303" s="120">
        <v>16</v>
      </c>
      <c r="C303" s="120">
        <v>15</v>
      </c>
      <c r="D303" s="120">
        <v>9</v>
      </c>
      <c r="E303" s="120">
        <v>13</v>
      </c>
      <c r="F303" s="120">
        <v>16</v>
      </c>
      <c r="G303" s="120">
        <v>8</v>
      </c>
      <c r="H303" s="120">
        <v>8</v>
      </c>
      <c r="I303" s="120">
        <v>11</v>
      </c>
      <c r="J303" s="120">
        <v>4</v>
      </c>
      <c r="K303" s="120">
        <v>3</v>
      </c>
      <c r="L303" s="120">
        <v>8</v>
      </c>
      <c r="M303" s="120">
        <v>7</v>
      </c>
      <c r="N303" s="120">
        <v>6</v>
      </c>
      <c r="O303" s="120">
        <v>5</v>
      </c>
      <c r="P303" s="120">
        <v>2</v>
      </c>
      <c r="Q303" s="120">
        <v>5</v>
      </c>
      <c r="R303" s="120">
        <v>5</v>
      </c>
      <c r="S303" s="120">
        <v>3</v>
      </c>
      <c r="T303" s="120">
        <v>3</v>
      </c>
      <c r="U303" s="120">
        <v>5</v>
      </c>
      <c r="V303" s="120">
        <v>8</v>
      </c>
      <c r="W303" s="229">
        <v>160</v>
      </c>
    </row>
    <row r="304" spans="1:23" x14ac:dyDescent="0.25">
      <c r="A304" s="228" t="s">
        <v>681</v>
      </c>
      <c r="B304" s="120">
        <v>0</v>
      </c>
      <c r="C304" s="120">
        <v>0</v>
      </c>
      <c r="D304" s="120">
        <v>0</v>
      </c>
      <c r="E304" s="120">
        <v>0</v>
      </c>
      <c r="F304" s="120">
        <v>0</v>
      </c>
      <c r="G304" s="120">
        <v>0</v>
      </c>
      <c r="H304" s="120">
        <v>0</v>
      </c>
      <c r="I304" s="120">
        <v>0</v>
      </c>
      <c r="J304" s="120">
        <v>1</v>
      </c>
      <c r="K304" s="120">
        <v>0</v>
      </c>
      <c r="L304" s="120">
        <v>0</v>
      </c>
      <c r="M304" s="120">
        <v>0</v>
      </c>
      <c r="N304" s="120">
        <v>0</v>
      </c>
      <c r="O304" s="120">
        <v>0</v>
      </c>
      <c r="P304" s="120">
        <v>0</v>
      </c>
      <c r="Q304" s="120">
        <v>0</v>
      </c>
      <c r="R304" s="120">
        <v>0</v>
      </c>
      <c r="S304" s="120">
        <v>0</v>
      </c>
      <c r="T304" s="120">
        <v>0</v>
      </c>
      <c r="U304" s="120">
        <v>0</v>
      </c>
      <c r="V304" s="120">
        <v>0</v>
      </c>
      <c r="W304" s="229">
        <v>1</v>
      </c>
    </row>
    <row r="305" spans="1:23" x14ac:dyDescent="0.25">
      <c r="A305" s="228" t="s">
        <v>682</v>
      </c>
      <c r="B305" s="120">
        <v>0</v>
      </c>
      <c r="C305" s="120">
        <v>1</v>
      </c>
      <c r="D305" s="120">
        <v>1</v>
      </c>
      <c r="E305" s="120">
        <v>0</v>
      </c>
      <c r="F305" s="120">
        <v>0</v>
      </c>
      <c r="G305" s="120">
        <v>0</v>
      </c>
      <c r="H305" s="120">
        <v>1</v>
      </c>
      <c r="I305" s="120">
        <v>0</v>
      </c>
      <c r="J305" s="120">
        <v>1</v>
      </c>
      <c r="K305" s="120">
        <v>0</v>
      </c>
      <c r="L305" s="120">
        <v>1</v>
      </c>
      <c r="M305" s="120">
        <v>1</v>
      </c>
      <c r="N305" s="120">
        <v>1</v>
      </c>
      <c r="O305" s="120">
        <v>0</v>
      </c>
      <c r="P305" s="120">
        <v>0</v>
      </c>
      <c r="Q305" s="120">
        <v>0</v>
      </c>
      <c r="R305" s="120">
        <v>0</v>
      </c>
      <c r="S305" s="120">
        <v>1</v>
      </c>
      <c r="T305" s="120">
        <v>0</v>
      </c>
      <c r="U305" s="120">
        <v>0</v>
      </c>
      <c r="V305" s="120">
        <v>0</v>
      </c>
      <c r="W305" s="229">
        <v>8</v>
      </c>
    </row>
    <row r="306" spans="1:23" x14ac:dyDescent="0.25">
      <c r="A306" s="228" t="s">
        <v>683</v>
      </c>
      <c r="B306" s="120">
        <v>0</v>
      </c>
      <c r="C306" s="120">
        <v>0</v>
      </c>
      <c r="D306" s="120">
        <v>0</v>
      </c>
      <c r="E306" s="120">
        <v>0</v>
      </c>
      <c r="F306" s="120">
        <v>0</v>
      </c>
      <c r="G306" s="120">
        <v>0</v>
      </c>
      <c r="H306" s="120">
        <v>0</v>
      </c>
      <c r="I306" s="120">
        <v>0</v>
      </c>
      <c r="J306" s="120">
        <v>0</v>
      </c>
      <c r="K306" s="120">
        <v>0</v>
      </c>
      <c r="L306" s="120">
        <v>1</v>
      </c>
      <c r="M306" s="120">
        <v>1</v>
      </c>
      <c r="N306" s="120">
        <v>0</v>
      </c>
      <c r="O306" s="120">
        <v>0</v>
      </c>
      <c r="P306" s="120">
        <v>0</v>
      </c>
      <c r="Q306" s="120">
        <v>0</v>
      </c>
      <c r="R306" s="120">
        <v>0</v>
      </c>
      <c r="S306" s="120">
        <v>0</v>
      </c>
      <c r="T306" s="120">
        <v>0</v>
      </c>
      <c r="U306" s="120">
        <v>0</v>
      </c>
      <c r="V306" s="120">
        <v>0</v>
      </c>
      <c r="W306" s="229">
        <v>2</v>
      </c>
    </row>
    <row r="307" spans="1:23" x14ac:dyDescent="0.25">
      <c r="A307" s="228" t="s">
        <v>684</v>
      </c>
      <c r="B307" s="120">
        <v>0</v>
      </c>
      <c r="C307" s="120">
        <v>0</v>
      </c>
      <c r="D307" s="120">
        <v>0</v>
      </c>
      <c r="E307" s="120">
        <v>0</v>
      </c>
      <c r="F307" s="120">
        <v>1</v>
      </c>
      <c r="G307" s="120">
        <v>0</v>
      </c>
      <c r="H307" s="120">
        <v>0</v>
      </c>
      <c r="I307" s="120">
        <v>0</v>
      </c>
      <c r="J307" s="120">
        <v>0</v>
      </c>
      <c r="K307" s="120">
        <v>0</v>
      </c>
      <c r="L307" s="120">
        <v>0</v>
      </c>
      <c r="M307" s="120">
        <v>0</v>
      </c>
      <c r="N307" s="120">
        <v>0</v>
      </c>
      <c r="O307" s="120">
        <v>0</v>
      </c>
      <c r="P307" s="120">
        <v>0</v>
      </c>
      <c r="Q307" s="120">
        <v>1</v>
      </c>
      <c r="R307" s="120">
        <v>0</v>
      </c>
      <c r="S307" s="120">
        <v>0</v>
      </c>
      <c r="T307" s="120">
        <v>0</v>
      </c>
      <c r="U307" s="120">
        <v>0</v>
      </c>
      <c r="V307" s="120">
        <v>0</v>
      </c>
      <c r="W307" s="229">
        <v>2</v>
      </c>
    </row>
    <row r="308" spans="1:23" x14ac:dyDescent="0.25">
      <c r="A308" s="228" t="s">
        <v>685</v>
      </c>
      <c r="B308" s="120">
        <v>0</v>
      </c>
      <c r="C308" s="120">
        <v>0</v>
      </c>
      <c r="D308" s="120">
        <v>0</v>
      </c>
      <c r="E308" s="120">
        <v>0</v>
      </c>
      <c r="F308" s="120">
        <v>0</v>
      </c>
      <c r="G308" s="120">
        <v>0</v>
      </c>
      <c r="H308" s="120">
        <v>0</v>
      </c>
      <c r="I308" s="120">
        <v>0</v>
      </c>
      <c r="J308" s="120">
        <v>0</v>
      </c>
      <c r="K308" s="120">
        <v>0</v>
      </c>
      <c r="L308" s="120">
        <v>0</v>
      </c>
      <c r="M308" s="120">
        <v>0</v>
      </c>
      <c r="N308" s="120">
        <v>0</v>
      </c>
      <c r="O308" s="120">
        <v>0</v>
      </c>
      <c r="P308" s="120">
        <v>0</v>
      </c>
      <c r="Q308" s="120">
        <v>0</v>
      </c>
      <c r="R308" s="120">
        <v>0</v>
      </c>
      <c r="S308" s="120">
        <v>1</v>
      </c>
      <c r="T308" s="120">
        <v>0</v>
      </c>
      <c r="U308" s="120">
        <v>0</v>
      </c>
      <c r="V308" s="120">
        <v>0</v>
      </c>
      <c r="W308" s="229">
        <v>1</v>
      </c>
    </row>
    <row r="309" spans="1:23" x14ac:dyDescent="0.25">
      <c r="A309" s="228" t="s">
        <v>686</v>
      </c>
      <c r="B309" s="120">
        <v>1</v>
      </c>
      <c r="C309" s="120">
        <v>1</v>
      </c>
      <c r="D309" s="120">
        <v>1</v>
      </c>
      <c r="E309" s="120">
        <v>0</v>
      </c>
      <c r="F309" s="120">
        <v>2</v>
      </c>
      <c r="G309" s="120">
        <v>0</v>
      </c>
      <c r="H309" s="120">
        <v>0</v>
      </c>
      <c r="I309" s="120">
        <v>1</v>
      </c>
      <c r="J309" s="120">
        <v>3</v>
      </c>
      <c r="K309" s="120">
        <v>1</v>
      </c>
      <c r="L309" s="120">
        <v>1</v>
      </c>
      <c r="M309" s="120">
        <v>0</v>
      </c>
      <c r="N309" s="120">
        <v>0</v>
      </c>
      <c r="O309" s="120">
        <v>0</v>
      </c>
      <c r="P309" s="120">
        <v>0</v>
      </c>
      <c r="Q309" s="120">
        <v>0</v>
      </c>
      <c r="R309" s="120">
        <v>1</v>
      </c>
      <c r="S309" s="120">
        <v>0</v>
      </c>
      <c r="T309" s="120">
        <v>0</v>
      </c>
      <c r="U309" s="120">
        <v>0</v>
      </c>
      <c r="V309" s="120">
        <v>0</v>
      </c>
      <c r="W309" s="229">
        <v>12</v>
      </c>
    </row>
    <row r="310" spans="1:23" x14ac:dyDescent="0.25">
      <c r="A310" s="228" t="s">
        <v>687</v>
      </c>
      <c r="B310" s="120">
        <v>0</v>
      </c>
      <c r="C310" s="120">
        <v>2</v>
      </c>
      <c r="D310" s="120">
        <v>1</v>
      </c>
      <c r="E310" s="120">
        <v>0</v>
      </c>
      <c r="F310" s="120">
        <v>1</v>
      </c>
      <c r="G310" s="120">
        <v>0</v>
      </c>
      <c r="H310" s="120">
        <v>0</v>
      </c>
      <c r="I310" s="120">
        <v>2</v>
      </c>
      <c r="J310" s="120">
        <v>1</v>
      </c>
      <c r="K310" s="120">
        <v>0</v>
      </c>
      <c r="L310" s="120">
        <v>1</v>
      </c>
      <c r="M310" s="120">
        <v>0</v>
      </c>
      <c r="N310" s="120">
        <v>1</v>
      </c>
      <c r="O310" s="120">
        <v>0</v>
      </c>
      <c r="P310" s="120">
        <v>0</v>
      </c>
      <c r="Q310" s="120">
        <v>0</v>
      </c>
      <c r="R310" s="120">
        <v>0</v>
      </c>
      <c r="S310" s="120">
        <v>0</v>
      </c>
      <c r="T310" s="120">
        <v>0</v>
      </c>
      <c r="U310" s="120">
        <v>0</v>
      </c>
      <c r="V310" s="120">
        <v>0</v>
      </c>
      <c r="W310" s="229">
        <v>9</v>
      </c>
    </row>
    <row r="311" spans="1:23" x14ac:dyDescent="0.25">
      <c r="A311" s="228" t="s">
        <v>688</v>
      </c>
      <c r="B311" s="120">
        <v>0</v>
      </c>
      <c r="C311" s="120">
        <v>0</v>
      </c>
      <c r="D311" s="120">
        <v>1</v>
      </c>
      <c r="E311" s="120">
        <v>0</v>
      </c>
      <c r="F311" s="120">
        <v>0</v>
      </c>
      <c r="G311" s="120">
        <v>0</v>
      </c>
      <c r="H311" s="120">
        <v>0</v>
      </c>
      <c r="I311" s="120">
        <v>0</v>
      </c>
      <c r="J311" s="120">
        <v>0</v>
      </c>
      <c r="K311" s="120">
        <v>0</v>
      </c>
      <c r="L311" s="120">
        <v>0</v>
      </c>
      <c r="M311" s="120">
        <v>0</v>
      </c>
      <c r="N311" s="120">
        <v>0</v>
      </c>
      <c r="O311" s="120">
        <v>0</v>
      </c>
      <c r="P311" s="120">
        <v>0</v>
      </c>
      <c r="Q311" s="120">
        <v>0</v>
      </c>
      <c r="R311" s="120">
        <v>0</v>
      </c>
      <c r="S311" s="120">
        <v>0</v>
      </c>
      <c r="T311" s="120">
        <v>0</v>
      </c>
      <c r="U311" s="120">
        <v>0</v>
      </c>
      <c r="V311" s="120">
        <v>0</v>
      </c>
      <c r="W311" s="229">
        <v>1</v>
      </c>
    </row>
    <row r="312" spans="1:23" x14ac:dyDescent="0.25">
      <c r="A312" s="228" t="s">
        <v>689</v>
      </c>
      <c r="B312" s="120">
        <v>1</v>
      </c>
      <c r="C312" s="120">
        <v>0</v>
      </c>
      <c r="D312" s="120">
        <v>0</v>
      </c>
      <c r="E312" s="120">
        <v>0</v>
      </c>
      <c r="F312" s="120">
        <v>0</v>
      </c>
      <c r="G312" s="120">
        <v>0</v>
      </c>
      <c r="H312" s="120">
        <v>0</v>
      </c>
      <c r="I312" s="120">
        <v>0</v>
      </c>
      <c r="J312" s="120">
        <v>0</v>
      </c>
      <c r="K312" s="120">
        <v>0</v>
      </c>
      <c r="L312" s="120">
        <v>0</v>
      </c>
      <c r="M312" s="120">
        <v>0</v>
      </c>
      <c r="N312" s="120">
        <v>0</v>
      </c>
      <c r="O312" s="120">
        <v>0</v>
      </c>
      <c r="P312" s="120">
        <v>0</v>
      </c>
      <c r="Q312" s="120">
        <v>0</v>
      </c>
      <c r="R312" s="120">
        <v>0</v>
      </c>
      <c r="S312" s="120">
        <v>0</v>
      </c>
      <c r="T312" s="120">
        <v>0</v>
      </c>
      <c r="U312" s="120">
        <v>0</v>
      </c>
      <c r="V312" s="120">
        <v>0</v>
      </c>
      <c r="W312" s="229">
        <v>1</v>
      </c>
    </row>
    <row r="313" spans="1:23" x14ac:dyDescent="0.25">
      <c r="A313" s="228" t="s">
        <v>690</v>
      </c>
      <c r="B313" s="120">
        <v>0</v>
      </c>
      <c r="C313" s="120">
        <v>0</v>
      </c>
      <c r="D313" s="120">
        <v>0</v>
      </c>
      <c r="E313" s="120">
        <v>0</v>
      </c>
      <c r="F313" s="120">
        <v>0</v>
      </c>
      <c r="G313" s="120">
        <v>0</v>
      </c>
      <c r="H313" s="120">
        <v>0</v>
      </c>
      <c r="I313" s="120">
        <v>1</v>
      </c>
      <c r="J313" s="120">
        <v>0</v>
      </c>
      <c r="K313" s="120">
        <v>0</v>
      </c>
      <c r="L313" s="120">
        <v>0</v>
      </c>
      <c r="M313" s="120">
        <v>0</v>
      </c>
      <c r="N313" s="120">
        <v>1</v>
      </c>
      <c r="O313" s="120">
        <v>1</v>
      </c>
      <c r="P313" s="120">
        <v>0</v>
      </c>
      <c r="Q313" s="120">
        <v>0</v>
      </c>
      <c r="R313" s="120">
        <v>0</v>
      </c>
      <c r="S313" s="120">
        <v>0</v>
      </c>
      <c r="T313" s="120">
        <v>0</v>
      </c>
      <c r="U313" s="120">
        <v>0</v>
      </c>
      <c r="V313" s="120">
        <v>0</v>
      </c>
      <c r="W313" s="229">
        <v>3</v>
      </c>
    </row>
    <row r="314" spans="1:23" x14ac:dyDescent="0.25">
      <c r="A314" s="228" t="s">
        <v>691</v>
      </c>
      <c r="B314" s="120">
        <v>14</v>
      </c>
      <c r="C314" s="120">
        <v>17</v>
      </c>
      <c r="D314" s="120">
        <v>13</v>
      </c>
      <c r="E314" s="120">
        <v>9</v>
      </c>
      <c r="F314" s="120">
        <v>10</v>
      </c>
      <c r="G314" s="120">
        <v>13</v>
      </c>
      <c r="H314" s="120">
        <v>16</v>
      </c>
      <c r="I314" s="120">
        <v>13</v>
      </c>
      <c r="J314" s="120">
        <v>10</v>
      </c>
      <c r="K314" s="120">
        <v>14</v>
      </c>
      <c r="L314" s="120">
        <v>12</v>
      </c>
      <c r="M314" s="120">
        <v>8</v>
      </c>
      <c r="N314" s="120">
        <v>6</v>
      </c>
      <c r="O314" s="120">
        <v>5</v>
      </c>
      <c r="P314" s="120">
        <v>11</v>
      </c>
      <c r="Q314" s="120">
        <v>9</v>
      </c>
      <c r="R314" s="120">
        <v>16</v>
      </c>
      <c r="S314" s="120">
        <v>10</v>
      </c>
      <c r="T314" s="120">
        <v>7</v>
      </c>
      <c r="U314" s="120">
        <v>5</v>
      </c>
      <c r="V314" s="120">
        <v>7</v>
      </c>
      <c r="W314" s="229">
        <v>225</v>
      </c>
    </row>
    <row r="315" spans="1:23" x14ac:dyDescent="0.25">
      <c r="A315" s="228" t="s">
        <v>692</v>
      </c>
      <c r="B315" s="120">
        <v>0</v>
      </c>
      <c r="C315" s="120">
        <v>1</v>
      </c>
      <c r="D315" s="120">
        <v>3</v>
      </c>
      <c r="E315" s="120">
        <v>2</v>
      </c>
      <c r="F315" s="120">
        <v>0</v>
      </c>
      <c r="G315" s="120">
        <v>3</v>
      </c>
      <c r="H315" s="120">
        <v>4</v>
      </c>
      <c r="I315" s="120">
        <v>2</v>
      </c>
      <c r="J315" s="120">
        <v>1</v>
      </c>
      <c r="K315" s="120">
        <v>1</v>
      </c>
      <c r="L315" s="120">
        <v>1</v>
      </c>
      <c r="M315" s="120">
        <v>1</v>
      </c>
      <c r="N315" s="120">
        <v>1</v>
      </c>
      <c r="O315" s="120">
        <v>2</v>
      </c>
      <c r="P315" s="120">
        <v>0</v>
      </c>
      <c r="Q315" s="120">
        <v>2</v>
      </c>
      <c r="R315" s="120">
        <v>3</v>
      </c>
      <c r="S315" s="120">
        <v>3</v>
      </c>
      <c r="T315" s="120">
        <v>0</v>
      </c>
      <c r="U315" s="120">
        <v>5</v>
      </c>
      <c r="V315" s="120">
        <v>2</v>
      </c>
      <c r="W315" s="229">
        <v>37</v>
      </c>
    </row>
    <row r="316" spans="1:23" x14ac:dyDescent="0.25">
      <c r="A316" s="228" t="s">
        <v>693</v>
      </c>
      <c r="B316" s="120">
        <v>0</v>
      </c>
      <c r="C316" s="120">
        <v>0</v>
      </c>
      <c r="D316" s="120">
        <v>0</v>
      </c>
      <c r="E316" s="120">
        <v>0</v>
      </c>
      <c r="F316" s="120">
        <v>0</v>
      </c>
      <c r="G316" s="120">
        <v>0</v>
      </c>
      <c r="H316" s="120">
        <v>0</v>
      </c>
      <c r="I316" s="120">
        <v>0</v>
      </c>
      <c r="J316" s="120">
        <v>0</v>
      </c>
      <c r="K316" s="120">
        <v>0</v>
      </c>
      <c r="L316" s="120">
        <v>0</v>
      </c>
      <c r="M316" s="120">
        <v>0</v>
      </c>
      <c r="N316" s="120">
        <v>1</v>
      </c>
      <c r="O316" s="120">
        <v>0</v>
      </c>
      <c r="P316" s="120">
        <v>0</v>
      </c>
      <c r="Q316" s="120">
        <v>0</v>
      </c>
      <c r="R316" s="120">
        <v>0</v>
      </c>
      <c r="S316" s="120">
        <v>0</v>
      </c>
      <c r="T316" s="120">
        <v>0</v>
      </c>
      <c r="U316" s="120">
        <v>0</v>
      </c>
      <c r="V316" s="120">
        <v>0</v>
      </c>
      <c r="W316" s="229">
        <v>1</v>
      </c>
    </row>
    <row r="317" spans="1:23" x14ac:dyDescent="0.25">
      <c r="A317" s="228" t="s">
        <v>694</v>
      </c>
      <c r="B317" s="120">
        <v>0</v>
      </c>
      <c r="C317" s="120">
        <v>0</v>
      </c>
      <c r="D317" s="120">
        <v>0</v>
      </c>
      <c r="E317" s="120">
        <v>4</v>
      </c>
      <c r="F317" s="120">
        <v>5</v>
      </c>
      <c r="G317" s="120">
        <v>3</v>
      </c>
      <c r="H317" s="120">
        <v>4</v>
      </c>
      <c r="I317" s="120">
        <v>0</v>
      </c>
      <c r="J317" s="120">
        <v>2</v>
      </c>
      <c r="K317" s="120">
        <v>2</v>
      </c>
      <c r="L317" s="120">
        <v>1</v>
      </c>
      <c r="M317" s="120">
        <v>0</v>
      </c>
      <c r="N317" s="120">
        <v>2</v>
      </c>
      <c r="O317" s="120">
        <v>1</v>
      </c>
      <c r="P317" s="120">
        <v>2</v>
      </c>
      <c r="Q317" s="120">
        <v>2</v>
      </c>
      <c r="R317" s="120">
        <v>2</v>
      </c>
      <c r="S317" s="120">
        <v>1</v>
      </c>
      <c r="T317" s="120">
        <v>0</v>
      </c>
      <c r="U317" s="120">
        <v>1</v>
      </c>
      <c r="V317" s="120">
        <v>1</v>
      </c>
      <c r="W317" s="229">
        <v>33</v>
      </c>
    </row>
    <row r="318" spans="1:23" x14ac:dyDescent="0.25">
      <c r="A318" s="228" t="s">
        <v>695</v>
      </c>
      <c r="B318" s="120">
        <v>0</v>
      </c>
      <c r="C318" s="120">
        <v>0</v>
      </c>
      <c r="D318" s="120">
        <v>0</v>
      </c>
      <c r="E318" s="120">
        <v>0</v>
      </c>
      <c r="F318" s="120">
        <v>1</v>
      </c>
      <c r="G318" s="120">
        <v>0</v>
      </c>
      <c r="H318" s="120">
        <v>0</v>
      </c>
      <c r="I318" s="120">
        <v>0</v>
      </c>
      <c r="J318" s="120">
        <v>0</v>
      </c>
      <c r="K318" s="120">
        <v>0</v>
      </c>
      <c r="L318" s="120">
        <v>0</v>
      </c>
      <c r="M318" s="120">
        <v>0</v>
      </c>
      <c r="N318" s="120">
        <v>0</v>
      </c>
      <c r="O318" s="120">
        <v>0</v>
      </c>
      <c r="P318" s="120">
        <v>0</v>
      </c>
      <c r="Q318" s="120">
        <v>0</v>
      </c>
      <c r="R318" s="120">
        <v>0</v>
      </c>
      <c r="S318" s="120">
        <v>0</v>
      </c>
      <c r="T318" s="120">
        <v>0</v>
      </c>
      <c r="U318" s="120">
        <v>0</v>
      </c>
      <c r="V318" s="120">
        <v>1</v>
      </c>
      <c r="W318" s="229">
        <v>2</v>
      </c>
    </row>
    <row r="319" spans="1:23" x14ac:dyDescent="0.25">
      <c r="A319" s="228" t="s">
        <v>696</v>
      </c>
      <c r="B319" s="120">
        <v>11</v>
      </c>
      <c r="C319" s="120">
        <v>12</v>
      </c>
      <c r="D319" s="120">
        <v>6</v>
      </c>
      <c r="E319" s="120">
        <v>5</v>
      </c>
      <c r="F319" s="120">
        <v>12</v>
      </c>
      <c r="G319" s="120">
        <v>9</v>
      </c>
      <c r="H319" s="120">
        <v>6</v>
      </c>
      <c r="I319" s="120">
        <v>16</v>
      </c>
      <c r="J319" s="120">
        <v>12</v>
      </c>
      <c r="K319" s="120">
        <v>12</v>
      </c>
      <c r="L319" s="120">
        <v>12</v>
      </c>
      <c r="M319" s="120">
        <v>8</v>
      </c>
      <c r="N319" s="120">
        <v>10</v>
      </c>
      <c r="O319" s="120">
        <v>5</v>
      </c>
      <c r="P319" s="120">
        <v>5</v>
      </c>
      <c r="Q319" s="120">
        <v>6</v>
      </c>
      <c r="R319" s="120">
        <v>5</v>
      </c>
      <c r="S319" s="120">
        <v>6</v>
      </c>
      <c r="T319" s="120">
        <v>8</v>
      </c>
      <c r="U319" s="120">
        <v>5</v>
      </c>
      <c r="V319" s="120">
        <v>8</v>
      </c>
      <c r="W319" s="229">
        <v>179</v>
      </c>
    </row>
    <row r="320" spans="1:23" x14ac:dyDescent="0.25">
      <c r="A320" s="228" t="s">
        <v>697</v>
      </c>
      <c r="B320" s="120">
        <v>0</v>
      </c>
      <c r="C320" s="120">
        <v>0</v>
      </c>
      <c r="D320" s="120">
        <v>0</v>
      </c>
      <c r="E320" s="120">
        <v>0</v>
      </c>
      <c r="F320" s="120">
        <v>0</v>
      </c>
      <c r="G320" s="120">
        <v>0</v>
      </c>
      <c r="H320" s="120">
        <v>1</v>
      </c>
      <c r="I320" s="120">
        <v>0</v>
      </c>
      <c r="J320" s="120">
        <v>0</v>
      </c>
      <c r="K320" s="120">
        <v>0</v>
      </c>
      <c r="L320" s="120">
        <v>0</v>
      </c>
      <c r="M320" s="120">
        <v>0</v>
      </c>
      <c r="N320" s="120">
        <v>0</v>
      </c>
      <c r="O320" s="120">
        <v>0</v>
      </c>
      <c r="P320" s="120">
        <v>0</v>
      </c>
      <c r="Q320" s="120">
        <v>0</v>
      </c>
      <c r="R320" s="120">
        <v>0</v>
      </c>
      <c r="S320" s="120">
        <v>0</v>
      </c>
      <c r="T320" s="120">
        <v>0</v>
      </c>
      <c r="U320" s="120">
        <v>0</v>
      </c>
      <c r="V320" s="120">
        <v>0</v>
      </c>
      <c r="W320" s="229">
        <v>1</v>
      </c>
    </row>
    <row r="321" spans="1:23" x14ac:dyDescent="0.25">
      <c r="A321" s="228" t="s">
        <v>698</v>
      </c>
      <c r="B321" s="120">
        <v>0</v>
      </c>
      <c r="C321" s="120">
        <v>0</v>
      </c>
      <c r="D321" s="120">
        <v>0</v>
      </c>
      <c r="E321" s="120">
        <v>0</v>
      </c>
      <c r="F321" s="120">
        <v>0</v>
      </c>
      <c r="G321" s="120">
        <v>0</v>
      </c>
      <c r="H321" s="120">
        <v>0</v>
      </c>
      <c r="I321" s="120">
        <v>0</v>
      </c>
      <c r="J321" s="120">
        <v>0</v>
      </c>
      <c r="K321" s="120">
        <v>0</v>
      </c>
      <c r="L321" s="120">
        <v>0</v>
      </c>
      <c r="M321" s="120">
        <v>0</v>
      </c>
      <c r="N321" s="120">
        <v>0</v>
      </c>
      <c r="O321" s="120">
        <v>0</v>
      </c>
      <c r="P321" s="120">
        <v>0</v>
      </c>
      <c r="Q321" s="120">
        <v>0</v>
      </c>
      <c r="R321" s="120">
        <v>0</v>
      </c>
      <c r="S321" s="120">
        <v>0</v>
      </c>
      <c r="T321" s="120">
        <v>1</v>
      </c>
      <c r="U321" s="120">
        <v>0</v>
      </c>
      <c r="V321" s="120">
        <v>0</v>
      </c>
      <c r="W321" s="229">
        <v>1</v>
      </c>
    </row>
    <row r="322" spans="1:23" x14ac:dyDescent="0.25">
      <c r="A322" s="228" t="s">
        <v>699</v>
      </c>
      <c r="B322" s="120">
        <v>2</v>
      </c>
      <c r="C322" s="120">
        <v>0</v>
      </c>
      <c r="D322" s="120">
        <v>2</v>
      </c>
      <c r="E322" s="120">
        <v>0</v>
      </c>
      <c r="F322" s="120">
        <v>0</v>
      </c>
      <c r="G322" s="120">
        <v>2</v>
      </c>
      <c r="H322" s="120">
        <v>1</v>
      </c>
      <c r="I322" s="120">
        <v>2</v>
      </c>
      <c r="J322" s="120">
        <v>4</v>
      </c>
      <c r="K322" s="120">
        <v>1</v>
      </c>
      <c r="L322" s="120">
        <v>4</v>
      </c>
      <c r="M322" s="120">
        <v>2</v>
      </c>
      <c r="N322" s="120">
        <v>2</v>
      </c>
      <c r="O322" s="120">
        <v>7</v>
      </c>
      <c r="P322" s="120">
        <v>3</v>
      </c>
      <c r="Q322" s="120">
        <v>1</v>
      </c>
      <c r="R322" s="120">
        <v>0</v>
      </c>
      <c r="S322" s="120">
        <v>1</v>
      </c>
      <c r="T322" s="120">
        <v>1</v>
      </c>
      <c r="U322" s="120">
        <v>2</v>
      </c>
      <c r="V322" s="120">
        <v>1</v>
      </c>
      <c r="W322" s="229">
        <v>38</v>
      </c>
    </row>
    <row r="323" spans="1:23" x14ac:dyDescent="0.25">
      <c r="A323" s="228" t="s">
        <v>700</v>
      </c>
      <c r="B323" s="120">
        <v>0</v>
      </c>
      <c r="C323" s="120">
        <v>2</v>
      </c>
      <c r="D323" s="120">
        <v>0</v>
      </c>
      <c r="E323" s="120">
        <v>2</v>
      </c>
      <c r="F323" s="120">
        <v>2</v>
      </c>
      <c r="G323" s="120">
        <v>0</v>
      </c>
      <c r="H323" s="120">
        <v>4</v>
      </c>
      <c r="I323" s="120">
        <v>0</v>
      </c>
      <c r="J323" s="120">
        <v>2</v>
      </c>
      <c r="K323" s="120">
        <v>1</v>
      </c>
      <c r="L323" s="120">
        <v>0</v>
      </c>
      <c r="M323" s="120">
        <v>3</v>
      </c>
      <c r="N323" s="120">
        <v>0</v>
      </c>
      <c r="O323" s="120">
        <v>4</v>
      </c>
      <c r="P323" s="120">
        <v>0</v>
      </c>
      <c r="Q323" s="120">
        <v>1</v>
      </c>
      <c r="R323" s="120">
        <v>1</v>
      </c>
      <c r="S323" s="120">
        <v>2</v>
      </c>
      <c r="T323" s="120">
        <v>2</v>
      </c>
      <c r="U323" s="120">
        <v>1</v>
      </c>
      <c r="V323" s="120">
        <v>1</v>
      </c>
      <c r="W323" s="229">
        <v>28</v>
      </c>
    </row>
    <row r="324" spans="1:23" x14ac:dyDescent="0.25">
      <c r="A324" s="228" t="s">
        <v>701</v>
      </c>
      <c r="B324" s="120">
        <v>1</v>
      </c>
      <c r="C324" s="120">
        <v>1</v>
      </c>
      <c r="D324" s="120">
        <v>0</v>
      </c>
      <c r="E324" s="120">
        <v>0</v>
      </c>
      <c r="F324" s="120">
        <v>0</v>
      </c>
      <c r="G324" s="120">
        <v>1</v>
      </c>
      <c r="H324" s="120">
        <v>0</v>
      </c>
      <c r="I324" s="120">
        <v>0</v>
      </c>
      <c r="J324" s="120">
        <v>0</v>
      </c>
      <c r="K324" s="120">
        <v>1</v>
      </c>
      <c r="L324" s="120">
        <v>0</v>
      </c>
      <c r="M324" s="120">
        <v>0</v>
      </c>
      <c r="N324" s="120">
        <v>1</v>
      </c>
      <c r="O324" s="120">
        <v>1</v>
      </c>
      <c r="P324" s="120">
        <v>0</v>
      </c>
      <c r="Q324" s="120">
        <v>0</v>
      </c>
      <c r="R324" s="120">
        <v>0</v>
      </c>
      <c r="S324" s="120">
        <v>0</v>
      </c>
      <c r="T324" s="120">
        <v>1</v>
      </c>
      <c r="U324" s="120">
        <v>0</v>
      </c>
      <c r="V324" s="120">
        <v>0</v>
      </c>
      <c r="W324" s="229">
        <v>7</v>
      </c>
    </row>
    <row r="325" spans="1:23" x14ac:dyDescent="0.25">
      <c r="A325" s="228" t="s">
        <v>702</v>
      </c>
      <c r="B325" s="120">
        <v>5</v>
      </c>
      <c r="C325" s="120">
        <v>9</v>
      </c>
      <c r="D325" s="120">
        <v>10</v>
      </c>
      <c r="E325" s="120">
        <v>5</v>
      </c>
      <c r="F325" s="120">
        <v>5</v>
      </c>
      <c r="G325" s="120">
        <v>9</v>
      </c>
      <c r="H325" s="120">
        <v>8</v>
      </c>
      <c r="I325" s="120">
        <v>4</v>
      </c>
      <c r="J325" s="120">
        <v>4</v>
      </c>
      <c r="K325" s="120">
        <v>2</v>
      </c>
      <c r="L325" s="120">
        <v>5</v>
      </c>
      <c r="M325" s="120">
        <v>10</v>
      </c>
      <c r="N325" s="120">
        <v>5</v>
      </c>
      <c r="O325" s="120">
        <v>11</v>
      </c>
      <c r="P325" s="120">
        <v>14</v>
      </c>
      <c r="Q325" s="120">
        <v>10</v>
      </c>
      <c r="R325" s="120">
        <v>7</v>
      </c>
      <c r="S325" s="120">
        <v>8</v>
      </c>
      <c r="T325" s="120">
        <v>4</v>
      </c>
      <c r="U325" s="120">
        <v>5</v>
      </c>
      <c r="V325" s="120">
        <v>7</v>
      </c>
      <c r="W325" s="229">
        <v>147</v>
      </c>
    </row>
    <row r="326" spans="1:23" x14ac:dyDescent="0.25">
      <c r="A326" s="228" t="s">
        <v>703</v>
      </c>
      <c r="B326" s="120">
        <v>9</v>
      </c>
      <c r="C326" s="120">
        <v>4</v>
      </c>
      <c r="D326" s="120">
        <v>6</v>
      </c>
      <c r="E326" s="120">
        <v>4</v>
      </c>
      <c r="F326" s="120">
        <v>7</v>
      </c>
      <c r="G326" s="120">
        <v>1</v>
      </c>
      <c r="H326" s="120">
        <v>2</v>
      </c>
      <c r="I326" s="120">
        <v>5</v>
      </c>
      <c r="J326" s="120">
        <v>0</v>
      </c>
      <c r="K326" s="120">
        <v>3</v>
      </c>
      <c r="L326" s="120">
        <v>1</v>
      </c>
      <c r="M326" s="120">
        <v>4</v>
      </c>
      <c r="N326" s="120">
        <v>3</v>
      </c>
      <c r="O326" s="120">
        <v>3</v>
      </c>
      <c r="P326" s="120">
        <v>0</v>
      </c>
      <c r="Q326" s="120">
        <v>2</v>
      </c>
      <c r="R326" s="120">
        <v>3</v>
      </c>
      <c r="S326" s="120">
        <v>4</v>
      </c>
      <c r="T326" s="120">
        <v>2</v>
      </c>
      <c r="U326" s="120">
        <v>3</v>
      </c>
      <c r="V326" s="120">
        <v>0</v>
      </c>
      <c r="W326" s="229">
        <v>66</v>
      </c>
    </row>
    <row r="327" spans="1:23" x14ac:dyDescent="0.25">
      <c r="A327" s="228" t="s">
        <v>704</v>
      </c>
      <c r="B327" s="120">
        <v>12</v>
      </c>
      <c r="C327" s="120">
        <v>14</v>
      </c>
      <c r="D327" s="120">
        <v>13</v>
      </c>
      <c r="E327" s="120">
        <v>9</v>
      </c>
      <c r="F327" s="120">
        <v>13</v>
      </c>
      <c r="G327" s="120">
        <v>10</v>
      </c>
      <c r="H327" s="120">
        <v>13</v>
      </c>
      <c r="I327" s="120">
        <v>6</v>
      </c>
      <c r="J327" s="120">
        <v>9</v>
      </c>
      <c r="K327" s="120">
        <v>9</v>
      </c>
      <c r="L327" s="120">
        <v>6</v>
      </c>
      <c r="M327" s="120">
        <v>2</v>
      </c>
      <c r="N327" s="120">
        <v>6</v>
      </c>
      <c r="O327" s="120">
        <v>6</v>
      </c>
      <c r="P327" s="120">
        <v>4</v>
      </c>
      <c r="Q327" s="120">
        <v>8</v>
      </c>
      <c r="R327" s="120">
        <v>10</v>
      </c>
      <c r="S327" s="120">
        <v>11</v>
      </c>
      <c r="T327" s="120">
        <v>6</v>
      </c>
      <c r="U327" s="120">
        <v>15</v>
      </c>
      <c r="V327" s="120">
        <v>2</v>
      </c>
      <c r="W327" s="229">
        <v>184</v>
      </c>
    </row>
    <row r="328" spans="1:23" x14ac:dyDescent="0.25">
      <c r="A328" s="228" t="s">
        <v>705</v>
      </c>
      <c r="B328" s="120">
        <v>3</v>
      </c>
      <c r="C328" s="120">
        <v>0</v>
      </c>
      <c r="D328" s="120">
        <v>1</v>
      </c>
      <c r="E328" s="120">
        <v>0</v>
      </c>
      <c r="F328" s="120">
        <v>1</v>
      </c>
      <c r="G328" s="120">
        <v>4</v>
      </c>
      <c r="H328" s="120">
        <v>0</v>
      </c>
      <c r="I328" s="120">
        <v>2</v>
      </c>
      <c r="J328" s="120">
        <v>1</v>
      </c>
      <c r="K328" s="120">
        <v>2</v>
      </c>
      <c r="L328" s="120">
        <v>2</v>
      </c>
      <c r="M328" s="120">
        <v>2</v>
      </c>
      <c r="N328" s="120">
        <v>1</v>
      </c>
      <c r="O328" s="120">
        <v>1</v>
      </c>
      <c r="P328" s="120">
        <v>1</v>
      </c>
      <c r="Q328" s="120">
        <v>1</v>
      </c>
      <c r="R328" s="120">
        <v>0</v>
      </c>
      <c r="S328" s="120">
        <v>0</v>
      </c>
      <c r="T328" s="120">
        <v>1</v>
      </c>
      <c r="U328" s="120">
        <v>2</v>
      </c>
      <c r="V328" s="120">
        <v>3</v>
      </c>
      <c r="W328" s="229">
        <v>28</v>
      </c>
    </row>
    <row r="329" spans="1:23" x14ac:dyDescent="0.25">
      <c r="A329" s="228" t="s">
        <v>706</v>
      </c>
      <c r="B329" s="120">
        <v>9</v>
      </c>
      <c r="C329" s="120">
        <v>6</v>
      </c>
      <c r="D329" s="120">
        <v>6</v>
      </c>
      <c r="E329" s="120">
        <v>8</v>
      </c>
      <c r="F329" s="120">
        <v>8</v>
      </c>
      <c r="G329" s="120">
        <v>8</v>
      </c>
      <c r="H329" s="120">
        <v>5</v>
      </c>
      <c r="I329" s="120">
        <v>5</v>
      </c>
      <c r="J329" s="120">
        <v>11</v>
      </c>
      <c r="K329" s="120">
        <v>3</v>
      </c>
      <c r="L329" s="120">
        <v>5</v>
      </c>
      <c r="M329" s="120">
        <v>9</v>
      </c>
      <c r="N329" s="120">
        <v>8</v>
      </c>
      <c r="O329" s="120">
        <v>5</v>
      </c>
      <c r="P329" s="120">
        <v>4</v>
      </c>
      <c r="Q329" s="120">
        <v>6</v>
      </c>
      <c r="R329" s="120">
        <v>3</v>
      </c>
      <c r="S329" s="120">
        <v>2</v>
      </c>
      <c r="T329" s="120">
        <v>5</v>
      </c>
      <c r="U329" s="120">
        <v>5</v>
      </c>
      <c r="V329" s="120">
        <v>8</v>
      </c>
      <c r="W329" s="229">
        <v>129</v>
      </c>
    </row>
    <row r="330" spans="1:23" x14ac:dyDescent="0.25">
      <c r="A330" s="228" t="s">
        <v>707</v>
      </c>
      <c r="B330" s="120">
        <v>22</v>
      </c>
      <c r="C330" s="120">
        <v>19</v>
      </c>
      <c r="D330" s="120">
        <v>16</v>
      </c>
      <c r="E330" s="120">
        <v>22</v>
      </c>
      <c r="F330" s="120">
        <v>19</v>
      </c>
      <c r="G330" s="120">
        <v>13</v>
      </c>
      <c r="H330" s="120">
        <v>21</v>
      </c>
      <c r="I330" s="120">
        <v>16</v>
      </c>
      <c r="J330" s="120">
        <v>23</v>
      </c>
      <c r="K330" s="120">
        <v>15</v>
      </c>
      <c r="L330" s="120">
        <v>22</v>
      </c>
      <c r="M330" s="120">
        <v>24</v>
      </c>
      <c r="N330" s="120">
        <v>13</v>
      </c>
      <c r="O330" s="120">
        <v>14</v>
      </c>
      <c r="P330" s="120">
        <v>16</v>
      </c>
      <c r="Q330" s="120">
        <v>16</v>
      </c>
      <c r="R330" s="120">
        <v>16</v>
      </c>
      <c r="S330" s="120">
        <v>15</v>
      </c>
      <c r="T330" s="120">
        <v>15</v>
      </c>
      <c r="U330" s="120">
        <v>15</v>
      </c>
      <c r="V330" s="120">
        <v>25</v>
      </c>
      <c r="W330" s="229">
        <v>377</v>
      </c>
    </row>
    <row r="331" spans="1:23" x14ac:dyDescent="0.25">
      <c r="A331" s="228" t="s">
        <v>708</v>
      </c>
      <c r="B331" s="120">
        <v>2</v>
      </c>
      <c r="C331" s="120">
        <v>6</v>
      </c>
      <c r="D331" s="120">
        <v>7</v>
      </c>
      <c r="E331" s="120">
        <v>6</v>
      </c>
      <c r="F331" s="120">
        <v>6</v>
      </c>
      <c r="G331" s="120">
        <v>1</v>
      </c>
      <c r="H331" s="120">
        <v>3</v>
      </c>
      <c r="I331" s="120">
        <v>5</v>
      </c>
      <c r="J331" s="120">
        <v>4</v>
      </c>
      <c r="K331" s="120">
        <v>8</v>
      </c>
      <c r="L331" s="120">
        <v>6</v>
      </c>
      <c r="M331" s="120">
        <v>2</v>
      </c>
      <c r="N331" s="120">
        <v>3</v>
      </c>
      <c r="O331" s="120">
        <v>3</v>
      </c>
      <c r="P331" s="120">
        <v>1</v>
      </c>
      <c r="Q331" s="120">
        <v>2</v>
      </c>
      <c r="R331" s="120">
        <v>3</v>
      </c>
      <c r="S331" s="120">
        <v>3</v>
      </c>
      <c r="T331" s="120">
        <v>2</v>
      </c>
      <c r="U331" s="120">
        <v>4</v>
      </c>
      <c r="V331" s="120">
        <v>8</v>
      </c>
      <c r="W331" s="229">
        <v>85</v>
      </c>
    </row>
    <row r="332" spans="1:23" x14ac:dyDescent="0.25">
      <c r="A332" s="228" t="s">
        <v>709</v>
      </c>
      <c r="B332" s="120">
        <v>1</v>
      </c>
      <c r="C332" s="120">
        <v>3</v>
      </c>
      <c r="D332" s="120">
        <v>3</v>
      </c>
      <c r="E332" s="120">
        <v>0</v>
      </c>
      <c r="F332" s="120">
        <v>0</v>
      </c>
      <c r="G332" s="120">
        <v>0</v>
      </c>
      <c r="H332" s="120">
        <v>0</v>
      </c>
      <c r="I332" s="120">
        <v>3</v>
      </c>
      <c r="J332" s="120">
        <v>0</v>
      </c>
      <c r="K332" s="120">
        <v>0</v>
      </c>
      <c r="L332" s="120">
        <v>0</v>
      </c>
      <c r="M332" s="120">
        <v>0</v>
      </c>
      <c r="N332" s="120">
        <v>2</v>
      </c>
      <c r="O332" s="120">
        <v>3</v>
      </c>
      <c r="P332" s="120">
        <v>0</v>
      </c>
      <c r="Q332" s="120">
        <v>1</v>
      </c>
      <c r="R332" s="120">
        <v>3</v>
      </c>
      <c r="S332" s="120">
        <v>1</v>
      </c>
      <c r="T332" s="120">
        <v>2</v>
      </c>
      <c r="U332" s="120">
        <v>0</v>
      </c>
      <c r="V332" s="120">
        <v>1</v>
      </c>
      <c r="W332" s="229">
        <v>23</v>
      </c>
    </row>
    <row r="333" spans="1:23" x14ac:dyDescent="0.25">
      <c r="A333" s="228" t="s">
        <v>710</v>
      </c>
      <c r="B333" s="120">
        <v>0</v>
      </c>
      <c r="C333" s="120">
        <v>0</v>
      </c>
      <c r="D333" s="120">
        <v>0</v>
      </c>
      <c r="E333" s="120">
        <v>0</v>
      </c>
      <c r="F333" s="120">
        <v>2</v>
      </c>
      <c r="G333" s="120">
        <v>1</v>
      </c>
      <c r="H333" s="120">
        <v>2</v>
      </c>
      <c r="I333" s="120">
        <v>1</v>
      </c>
      <c r="J333" s="120">
        <v>0</v>
      </c>
      <c r="K333" s="120">
        <v>0</v>
      </c>
      <c r="L333" s="120">
        <v>0</v>
      </c>
      <c r="M333" s="120">
        <v>2</v>
      </c>
      <c r="N333" s="120">
        <v>1</v>
      </c>
      <c r="O333" s="120">
        <v>0</v>
      </c>
      <c r="P333" s="120">
        <v>0</v>
      </c>
      <c r="Q333" s="120">
        <v>0</v>
      </c>
      <c r="R333" s="120">
        <v>1</v>
      </c>
      <c r="S333" s="120">
        <v>2</v>
      </c>
      <c r="T333" s="120">
        <v>1</v>
      </c>
      <c r="U333" s="120">
        <v>0</v>
      </c>
      <c r="V333" s="120">
        <v>6</v>
      </c>
      <c r="W333" s="229">
        <v>19</v>
      </c>
    </row>
    <row r="334" spans="1:23" x14ac:dyDescent="0.25">
      <c r="A334" s="228" t="s">
        <v>711</v>
      </c>
      <c r="B334" s="120">
        <v>4</v>
      </c>
      <c r="C334" s="120">
        <v>2</v>
      </c>
      <c r="D334" s="120">
        <v>7</v>
      </c>
      <c r="E334" s="120">
        <v>3</v>
      </c>
      <c r="F334" s="120">
        <v>1</v>
      </c>
      <c r="G334" s="120">
        <v>4</v>
      </c>
      <c r="H334" s="120">
        <v>0</v>
      </c>
      <c r="I334" s="120">
        <v>2</v>
      </c>
      <c r="J334" s="120">
        <v>1</v>
      </c>
      <c r="K334" s="120">
        <v>2</v>
      </c>
      <c r="L334" s="120">
        <v>1</v>
      </c>
      <c r="M334" s="120">
        <v>1</v>
      </c>
      <c r="N334" s="120">
        <v>0</v>
      </c>
      <c r="O334" s="120">
        <v>0</v>
      </c>
      <c r="P334" s="120">
        <v>1</v>
      </c>
      <c r="Q334" s="120">
        <v>1</v>
      </c>
      <c r="R334" s="120">
        <v>0</v>
      </c>
      <c r="S334" s="120">
        <v>1</v>
      </c>
      <c r="T334" s="120">
        <v>0</v>
      </c>
      <c r="U334" s="120">
        <v>1</v>
      </c>
      <c r="V334" s="120">
        <v>0</v>
      </c>
      <c r="W334" s="229">
        <v>32</v>
      </c>
    </row>
    <row r="335" spans="1:23" x14ac:dyDescent="0.25">
      <c r="A335" s="228" t="s">
        <v>712</v>
      </c>
      <c r="B335" s="120">
        <v>0</v>
      </c>
      <c r="C335" s="120">
        <v>0</v>
      </c>
      <c r="D335" s="120">
        <v>0</v>
      </c>
      <c r="E335" s="120">
        <v>0</v>
      </c>
      <c r="F335" s="120">
        <v>0</v>
      </c>
      <c r="G335" s="120">
        <v>0</v>
      </c>
      <c r="H335" s="120">
        <v>0</v>
      </c>
      <c r="I335" s="120">
        <v>0</v>
      </c>
      <c r="J335" s="120">
        <v>0</v>
      </c>
      <c r="K335" s="120">
        <v>0</v>
      </c>
      <c r="L335" s="120">
        <v>0</v>
      </c>
      <c r="M335" s="120">
        <v>0</v>
      </c>
      <c r="N335" s="120">
        <v>0</v>
      </c>
      <c r="O335" s="120">
        <v>0</v>
      </c>
      <c r="P335" s="120">
        <v>0</v>
      </c>
      <c r="Q335" s="120">
        <v>0</v>
      </c>
      <c r="R335" s="120">
        <v>0</v>
      </c>
      <c r="S335" s="120">
        <v>0</v>
      </c>
      <c r="T335" s="120">
        <v>1</v>
      </c>
      <c r="U335" s="120">
        <v>0</v>
      </c>
      <c r="V335" s="120">
        <v>0</v>
      </c>
      <c r="W335" s="229">
        <v>1</v>
      </c>
    </row>
    <row r="336" spans="1:23" x14ac:dyDescent="0.25">
      <c r="A336" s="228" t="s">
        <v>713</v>
      </c>
      <c r="B336" s="120">
        <v>0</v>
      </c>
      <c r="C336" s="120">
        <v>0</v>
      </c>
      <c r="D336" s="120">
        <v>0</v>
      </c>
      <c r="E336" s="120">
        <v>0</v>
      </c>
      <c r="F336" s="120">
        <v>0</v>
      </c>
      <c r="G336" s="120">
        <v>0</v>
      </c>
      <c r="H336" s="120">
        <v>0</v>
      </c>
      <c r="I336" s="120">
        <v>0</v>
      </c>
      <c r="J336" s="120">
        <v>0</v>
      </c>
      <c r="K336" s="120">
        <v>0</v>
      </c>
      <c r="L336" s="120">
        <v>0</v>
      </c>
      <c r="M336" s="120">
        <v>0</v>
      </c>
      <c r="N336" s="120">
        <v>0</v>
      </c>
      <c r="O336" s="120">
        <v>0</v>
      </c>
      <c r="P336" s="120">
        <v>0</v>
      </c>
      <c r="Q336" s="120">
        <v>0</v>
      </c>
      <c r="R336" s="120">
        <v>0</v>
      </c>
      <c r="S336" s="120">
        <v>0</v>
      </c>
      <c r="T336" s="120">
        <v>0</v>
      </c>
      <c r="U336" s="120">
        <v>1467</v>
      </c>
      <c r="V336" s="120">
        <v>1797</v>
      </c>
      <c r="W336" s="229">
        <v>3264</v>
      </c>
    </row>
    <row r="337" spans="1:23" x14ac:dyDescent="0.25">
      <c r="A337" s="228" t="s">
        <v>714</v>
      </c>
      <c r="B337" s="120">
        <v>0</v>
      </c>
      <c r="C337" s="120">
        <v>0</v>
      </c>
      <c r="D337" s="120">
        <v>1</v>
      </c>
      <c r="E337" s="120">
        <v>0</v>
      </c>
      <c r="F337" s="120">
        <v>0</v>
      </c>
      <c r="G337" s="120">
        <v>0</v>
      </c>
      <c r="H337" s="120">
        <v>0</v>
      </c>
      <c r="I337" s="120">
        <v>0</v>
      </c>
      <c r="J337" s="120">
        <v>0</v>
      </c>
      <c r="K337" s="120">
        <v>0</v>
      </c>
      <c r="L337" s="120">
        <v>0</v>
      </c>
      <c r="M337" s="120">
        <v>0</v>
      </c>
      <c r="N337" s="120">
        <v>0</v>
      </c>
      <c r="O337" s="120">
        <v>0</v>
      </c>
      <c r="P337" s="120">
        <v>1</v>
      </c>
      <c r="Q337" s="120">
        <v>0</v>
      </c>
      <c r="R337" s="120">
        <v>0</v>
      </c>
      <c r="S337" s="120">
        <v>0</v>
      </c>
      <c r="T337" s="120">
        <v>0</v>
      </c>
      <c r="U337" s="120">
        <v>0</v>
      </c>
      <c r="V337" s="120">
        <v>0</v>
      </c>
      <c r="W337" s="229">
        <v>2</v>
      </c>
    </row>
    <row r="338" spans="1:23" x14ac:dyDescent="0.25">
      <c r="A338" s="228" t="s">
        <v>715</v>
      </c>
      <c r="B338" s="120">
        <v>0</v>
      </c>
      <c r="C338" s="120">
        <v>0</v>
      </c>
      <c r="D338" s="120">
        <v>0</v>
      </c>
      <c r="E338" s="120">
        <v>2</v>
      </c>
      <c r="F338" s="120">
        <v>0</v>
      </c>
      <c r="G338" s="120">
        <v>0</v>
      </c>
      <c r="H338" s="120">
        <v>1</v>
      </c>
      <c r="I338" s="120">
        <v>0</v>
      </c>
      <c r="J338" s="120">
        <v>2</v>
      </c>
      <c r="K338" s="120">
        <v>0</v>
      </c>
      <c r="L338" s="120">
        <v>0</v>
      </c>
      <c r="M338" s="120">
        <v>0</v>
      </c>
      <c r="N338" s="120">
        <v>2</v>
      </c>
      <c r="O338" s="120">
        <v>0</v>
      </c>
      <c r="P338" s="120">
        <v>0</v>
      </c>
      <c r="Q338" s="120">
        <v>0</v>
      </c>
      <c r="R338" s="120">
        <v>1</v>
      </c>
      <c r="S338" s="120">
        <v>0</v>
      </c>
      <c r="T338" s="120">
        <v>0</v>
      </c>
      <c r="U338" s="120">
        <v>0</v>
      </c>
      <c r="V338" s="120">
        <v>0</v>
      </c>
      <c r="W338" s="229">
        <v>8</v>
      </c>
    </row>
    <row r="339" spans="1:23" x14ac:dyDescent="0.25">
      <c r="A339" s="228" t="s">
        <v>716</v>
      </c>
      <c r="B339" s="120">
        <v>42</v>
      </c>
      <c r="C339" s="120">
        <v>47</v>
      </c>
      <c r="D339" s="120">
        <v>36</v>
      </c>
      <c r="E339" s="120">
        <v>32</v>
      </c>
      <c r="F339" s="120">
        <v>30</v>
      </c>
      <c r="G339" s="120">
        <v>43</v>
      </c>
      <c r="H339" s="120">
        <v>34</v>
      </c>
      <c r="I339" s="120">
        <v>27</v>
      </c>
      <c r="J339" s="120">
        <v>22</v>
      </c>
      <c r="K339" s="120">
        <v>29</v>
      </c>
      <c r="L339" s="120">
        <v>23</v>
      </c>
      <c r="M339" s="120">
        <v>31</v>
      </c>
      <c r="N339" s="120">
        <v>25</v>
      </c>
      <c r="O339" s="120">
        <v>29</v>
      </c>
      <c r="P339" s="120">
        <v>29</v>
      </c>
      <c r="Q339" s="120">
        <v>17</v>
      </c>
      <c r="R339" s="120">
        <v>22</v>
      </c>
      <c r="S339" s="120">
        <v>12</v>
      </c>
      <c r="T339" s="120">
        <v>28</v>
      </c>
      <c r="U339" s="120">
        <v>20</v>
      </c>
      <c r="V339" s="120">
        <v>20</v>
      </c>
      <c r="W339" s="229">
        <v>598</v>
      </c>
    </row>
    <row r="340" spans="1:23" x14ac:dyDescent="0.25">
      <c r="A340" s="228" t="s">
        <v>717</v>
      </c>
      <c r="B340" s="120">
        <v>19</v>
      </c>
      <c r="C340" s="120">
        <v>14</v>
      </c>
      <c r="D340" s="120">
        <v>8</v>
      </c>
      <c r="E340" s="120">
        <v>15</v>
      </c>
      <c r="F340" s="120">
        <v>9</v>
      </c>
      <c r="G340" s="120">
        <v>2</v>
      </c>
      <c r="H340" s="120">
        <v>4</v>
      </c>
      <c r="I340" s="120">
        <v>9</v>
      </c>
      <c r="J340" s="120">
        <v>15</v>
      </c>
      <c r="K340" s="120">
        <v>6</v>
      </c>
      <c r="L340" s="120">
        <v>2</v>
      </c>
      <c r="M340" s="120">
        <v>13</v>
      </c>
      <c r="N340" s="120">
        <v>7</v>
      </c>
      <c r="O340" s="120">
        <v>15</v>
      </c>
      <c r="P340" s="120">
        <v>7</v>
      </c>
      <c r="Q340" s="120">
        <v>6</v>
      </c>
      <c r="R340" s="120">
        <v>8</v>
      </c>
      <c r="S340" s="120">
        <v>2</v>
      </c>
      <c r="T340" s="120">
        <v>7</v>
      </c>
      <c r="U340" s="120">
        <v>1</v>
      </c>
      <c r="V340" s="120">
        <v>4</v>
      </c>
      <c r="W340" s="229">
        <v>173</v>
      </c>
    </row>
    <row r="341" spans="1:23" x14ac:dyDescent="0.25">
      <c r="A341" s="228" t="s">
        <v>718</v>
      </c>
      <c r="B341" s="120">
        <v>1</v>
      </c>
      <c r="C341" s="120">
        <v>0</v>
      </c>
      <c r="D341" s="120">
        <v>0</v>
      </c>
      <c r="E341" s="120">
        <v>0</v>
      </c>
      <c r="F341" s="120">
        <v>1</v>
      </c>
      <c r="G341" s="120">
        <v>0</v>
      </c>
      <c r="H341" s="120">
        <v>0</v>
      </c>
      <c r="I341" s="120">
        <v>1</v>
      </c>
      <c r="J341" s="120">
        <v>5</v>
      </c>
      <c r="K341" s="120">
        <v>1</v>
      </c>
      <c r="L341" s="120">
        <v>3</v>
      </c>
      <c r="M341" s="120">
        <v>2</v>
      </c>
      <c r="N341" s="120">
        <v>0</v>
      </c>
      <c r="O341" s="120">
        <v>0</v>
      </c>
      <c r="P341" s="120">
        <v>0</v>
      </c>
      <c r="Q341" s="120">
        <v>0</v>
      </c>
      <c r="R341" s="120">
        <v>0</v>
      </c>
      <c r="S341" s="120">
        <v>3</v>
      </c>
      <c r="T341" s="120">
        <v>4</v>
      </c>
      <c r="U341" s="120">
        <v>4</v>
      </c>
      <c r="V341" s="120">
        <v>1</v>
      </c>
      <c r="W341" s="229">
        <v>26</v>
      </c>
    </row>
    <row r="342" spans="1:23" x14ac:dyDescent="0.25">
      <c r="A342" s="228" t="s">
        <v>719</v>
      </c>
      <c r="B342" s="120">
        <v>0</v>
      </c>
      <c r="C342" s="120">
        <v>0</v>
      </c>
      <c r="D342" s="120">
        <v>0</v>
      </c>
      <c r="E342" s="120">
        <v>0</v>
      </c>
      <c r="F342" s="120">
        <v>0</v>
      </c>
      <c r="G342" s="120">
        <v>0</v>
      </c>
      <c r="H342" s="120">
        <v>0</v>
      </c>
      <c r="I342" s="120">
        <v>0</v>
      </c>
      <c r="J342" s="120">
        <v>0</v>
      </c>
      <c r="K342" s="120">
        <v>0</v>
      </c>
      <c r="L342" s="120">
        <v>0</v>
      </c>
      <c r="M342" s="120">
        <v>0</v>
      </c>
      <c r="N342" s="120">
        <v>0</v>
      </c>
      <c r="O342" s="120">
        <v>0</v>
      </c>
      <c r="P342" s="120">
        <v>0</v>
      </c>
      <c r="Q342" s="120">
        <v>0</v>
      </c>
      <c r="R342" s="120">
        <v>0</v>
      </c>
      <c r="S342" s="120">
        <v>1</v>
      </c>
      <c r="T342" s="120">
        <v>0</v>
      </c>
      <c r="U342" s="120">
        <v>0</v>
      </c>
      <c r="V342" s="120">
        <v>0</v>
      </c>
      <c r="W342" s="229">
        <v>1</v>
      </c>
    </row>
    <row r="343" spans="1:23" x14ac:dyDescent="0.25">
      <c r="A343" s="228" t="s">
        <v>720</v>
      </c>
      <c r="B343" s="120">
        <v>4</v>
      </c>
      <c r="C343" s="120">
        <v>2</v>
      </c>
      <c r="D343" s="120">
        <v>4</v>
      </c>
      <c r="E343" s="120">
        <v>8</v>
      </c>
      <c r="F343" s="120">
        <v>0</v>
      </c>
      <c r="G343" s="120">
        <v>1</v>
      </c>
      <c r="H343" s="120">
        <v>7</v>
      </c>
      <c r="I343" s="120">
        <v>4</v>
      </c>
      <c r="J343" s="120">
        <v>4</v>
      </c>
      <c r="K343" s="120">
        <v>6</v>
      </c>
      <c r="L343" s="120">
        <v>13</v>
      </c>
      <c r="M343" s="120">
        <v>4</v>
      </c>
      <c r="N343" s="120">
        <v>1</v>
      </c>
      <c r="O343" s="120">
        <v>3</v>
      </c>
      <c r="P343" s="120">
        <v>4</v>
      </c>
      <c r="Q343" s="120">
        <v>8</v>
      </c>
      <c r="R343" s="120">
        <v>5</v>
      </c>
      <c r="S343" s="120">
        <v>5</v>
      </c>
      <c r="T343" s="120">
        <v>1</v>
      </c>
      <c r="U343" s="120">
        <v>9</v>
      </c>
      <c r="V343" s="120">
        <v>6</v>
      </c>
      <c r="W343" s="229">
        <v>99</v>
      </c>
    </row>
    <row r="344" spans="1:23" x14ac:dyDescent="0.25">
      <c r="A344" s="228" t="s">
        <v>721</v>
      </c>
      <c r="B344" s="120">
        <v>0</v>
      </c>
      <c r="C344" s="120">
        <v>0</v>
      </c>
      <c r="D344" s="120">
        <v>0</v>
      </c>
      <c r="E344" s="120">
        <v>0</v>
      </c>
      <c r="F344" s="120">
        <v>0</v>
      </c>
      <c r="G344" s="120">
        <v>0</v>
      </c>
      <c r="H344" s="120">
        <v>0</v>
      </c>
      <c r="I344" s="120">
        <v>0</v>
      </c>
      <c r="J344" s="120">
        <v>0</v>
      </c>
      <c r="K344" s="120">
        <v>0</v>
      </c>
      <c r="L344" s="120">
        <v>0</v>
      </c>
      <c r="M344" s="120">
        <v>0</v>
      </c>
      <c r="N344" s="120">
        <v>0</v>
      </c>
      <c r="O344" s="120">
        <v>1</v>
      </c>
      <c r="P344" s="120">
        <v>0</v>
      </c>
      <c r="Q344" s="120">
        <v>0</v>
      </c>
      <c r="R344" s="120">
        <v>0</v>
      </c>
      <c r="S344" s="120">
        <v>1</v>
      </c>
      <c r="T344" s="120">
        <v>0</v>
      </c>
      <c r="U344" s="120">
        <v>0</v>
      </c>
      <c r="V344" s="120">
        <v>0</v>
      </c>
      <c r="W344" s="229">
        <v>2</v>
      </c>
    </row>
    <row r="345" spans="1:23" x14ac:dyDescent="0.25">
      <c r="A345" s="228" t="s">
        <v>722</v>
      </c>
      <c r="B345" s="120">
        <v>0</v>
      </c>
      <c r="C345" s="120">
        <v>0</v>
      </c>
      <c r="D345" s="120">
        <v>0</v>
      </c>
      <c r="E345" s="120">
        <v>0</v>
      </c>
      <c r="F345" s="120">
        <v>0</v>
      </c>
      <c r="G345" s="120">
        <v>0</v>
      </c>
      <c r="H345" s="120">
        <v>0</v>
      </c>
      <c r="I345" s="120">
        <v>0</v>
      </c>
      <c r="J345" s="120">
        <v>0</v>
      </c>
      <c r="K345" s="120">
        <v>0</v>
      </c>
      <c r="L345" s="120">
        <v>0</v>
      </c>
      <c r="M345" s="120">
        <v>0</v>
      </c>
      <c r="N345" s="120">
        <v>0</v>
      </c>
      <c r="O345" s="120">
        <v>0</v>
      </c>
      <c r="P345" s="120">
        <v>0</v>
      </c>
      <c r="Q345" s="120">
        <v>0</v>
      </c>
      <c r="R345" s="120">
        <v>1</v>
      </c>
      <c r="S345" s="120">
        <v>0</v>
      </c>
      <c r="T345" s="120">
        <v>0</v>
      </c>
      <c r="U345" s="120">
        <v>0</v>
      </c>
      <c r="V345" s="120">
        <v>0</v>
      </c>
      <c r="W345" s="229">
        <v>1</v>
      </c>
    </row>
    <row r="346" spans="1:23" x14ac:dyDescent="0.25">
      <c r="A346" s="228" t="s">
        <v>723</v>
      </c>
      <c r="B346" s="120">
        <v>0</v>
      </c>
      <c r="C346" s="120">
        <v>0</v>
      </c>
      <c r="D346" s="120">
        <v>1</v>
      </c>
      <c r="E346" s="120">
        <v>0</v>
      </c>
      <c r="F346" s="120">
        <v>2</v>
      </c>
      <c r="G346" s="120">
        <v>0</v>
      </c>
      <c r="H346" s="120">
        <v>0</v>
      </c>
      <c r="I346" s="120">
        <v>0</v>
      </c>
      <c r="J346" s="120">
        <v>0</v>
      </c>
      <c r="K346" s="120">
        <v>0</v>
      </c>
      <c r="L346" s="120">
        <v>0</v>
      </c>
      <c r="M346" s="120">
        <v>0</v>
      </c>
      <c r="N346" s="120">
        <v>0</v>
      </c>
      <c r="O346" s="120">
        <v>0</v>
      </c>
      <c r="P346" s="120">
        <v>0</v>
      </c>
      <c r="Q346" s="120">
        <v>0</v>
      </c>
      <c r="R346" s="120">
        <v>0</v>
      </c>
      <c r="S346" s="120">
        <v>0</v>
      </c>
      <c r="T346" s="120">
        <v>0</v>
      </c>
      <c r="U346" s="120">
        <v>0</v>
      </c>
      <c r="V346" s="120">
        <v>0</v>
      </c>
      <c r="W346" s="229">
        <v>3</v>
      </c>
    </row>
    <row r="347" spans="1:23" x14ac:dyDescent="0.25">
      <c r="A347" s="228" t="s">
        <v>724</v>
      </c>
      <c r="B347" s="120">
        <v>6</v>
      </c>
      <c r="C347" s="120">
        <v>4</v>
      </c>
      <c r="D347" s="120">
        <v>8</v>
      </c>
      <c r="E347" s="120">
        <v>4</v>
      </c>
      <c r="F347" s="120">
        <v>7</v>
      </c>
      <c r="G347" s="120">
        <v>7</v>
      </c>
      <c r="H347" s="120">
        <v>2</v>
      </c>
      <c r="I347" s="120">
        <v>5</v>
      </c>
      <c r="J347" s="120">
        <v>4</v>
      </c>
      <c r="K347" s="120">
        <v>2</v>
      </c>
      <c r="L347" s="120">
        <v>1</v>
      </c>
      <c r="M347" s="120">
        <v>3</v>
      </c>
      <c r="N347" s="120">
        <v>9</v>
      </c>
      <c r="O347" s="120">
        <v>3</v>
      </c>
      <c r="P347" s="120">
        <v>4</v>
      </c>
      <c r="Q347" s="120">
        <v>4</v>
      </c>
      <c r="R347" s="120">
        <v>0</v>
      </c>
      <c r="S347" s="120">
        <v>2</v>
      </c>
      <c r="T347" s="120">
        <v>5</v>
      </c>
      <c r="U347" s="120">
        <v>6</v>
      </c>
      <c r="V347" s="120">
        <v>2</v>
      </c>
      <c r="W347" s="229">
        <v>88</v>
      </c>
    </row>
    <row r="348" spans="1:23" x14ac:dyDescent="0.25">
      <c r="A348" s="228" t="s">
        <v>725</v>
      </c>
      <c r="B348" s="120">
        <v>4</v>
      </c>
      <c r="C348" s="120">
        <v>1</v>
      </c>
      <c r="D348" s="120">
        <v>2</v>
      </c>
      <c r="E348" s="120">
        <v>0</v>
      </c>
      <c r="F348" s="120">
        <v>5</v>
      </c>
      <c r="G348" s="120">
        <v>1</v>
      </c>
      <c r="H348" s="120">
        <v>1</v>
      </c>
      <c r="I348" s="120">
        <v>2</v>
      </c>
      <c r="J348" s="120">
        <v>1</v>
      </c>
      <c r="K348" s="120">
        <v>1</v>
      </c>
      <c r="L348" s="120">
        <v>1</v>
      </c>
      <c r="M348" s="120">
        <v>2</v>
      </c>
      <c r="N348" s="120">
        <v>1</v>
      </c>
      <c r="O348" s="120">
        <v>2</v>
      </c>
      <c r="P348" s="120">
        <v>0</v>
      </c>
      <c r="Q348" s="120">
        <v>2</v>
      </c>
      <c r="R348" s="120">
        <v>0</v>
      </c>
      <c r="S348" s="120">
        <v>1</v>
      </c>
      <c r="T348" s="120">
        <v>2</v>
      </c>
      <c r="U348" s="120">
        <v>2</v>
      </c>
      <c r="V348" s="120">
        <v>2</v>
      </c>
      <c r="W348" s="229">
        <v>33</v>
      </c>
    </row>
    <row r="349" spans="1:23" x14ac:dyDescent="0.25">
      <c r="A349" s="228" t="s">
        <v>726</v>
      </c>
      <c r="B349" s="120">
        <v>0</v>
      </c>
      <c r="C349" s="120">
        <v>0</v>
      </c>
      <c r="D349" s="120">
        <v>0</v>
      </c>
      <c r="E349" s="120">
        <v>0</v>
      </c>
      <c r="F349" s="120">
        <v>0</v>
      </c>
      <c r="G349" s="120">
        <v>0</v>
      </c>
      <c r="H349" s="120">
        <v>0</v>
      </c>
      <c r="I349" s="120">
        <v>0</v>
      </c>
      <c r="J349" s="120">
        <v>0</v>
      </c>
      <c r="K349" s="120">
        <v>0</v>
      </c>
      <c r="L349" s="120">
        <v>0</v>
      </c>
      <c r="M349" s="120">
        <v>0</v>
      </c>
      <c r="N349" s="120">
        <v>0</v>
      </c>
      <c r="O349" s="120">
        <v>0</v>
      </c>
      <c r="P349" s="120">
        <v>0</v>
      </c>
      <c r="Q349" s="120">
        <v>0</v>
      </c>
      <c r="R349" s="120">
        <v>0</v>
      </c>
      <c r="S349" s="120">
        <v>0</v>
      </c>
      <c r="T349" s="120">
        <v>0</v>
      </c>
      <c r="U349" s="120">
        <v>1</v>
      </c>
      <c r="V349" s="120">
        <v>0</v>
      </c>
      <c r="W349" s="229">
        <v>1</v>
      </c>
    </row>
    <row r="350" spans="1:23" x14ac:dyDescent="0.25">
      <c r="A350" s="228" t="s">
        <v>727</v>
      </c>
      <c r="B350" s="120">
        <v>0</v>
      </c>
      <c r="C350" s="120">
        <v>1</v>
      </c>
      <c r="D350" s="120">
        <v>0</v>
      </c>
      <c r="E350" s="120">
        <v>0</v>
      </c>
      <c r="F350" s="120">
        <v>0</v>
      </c>
      <c r="G350" s="120">
        <v>0</v>
      </c>
      <c r="H350" s="120">
        <v>0</v>
      </c>
      <c r="I350" s="120">
        <v>1</v>
      </c>
      <c r="J350" s="120">
        <v>0</v>
      </c>
      <c r="K350" s="120">
        <v>1</v>
      </c>
      <c r="L350" s="120">
        <v>1</v>
      </c>
      <c r="M350" s="120">
        <v>0</v>
      </c>
      <c r="N350" s="120">
        <v>0</v>
      </c>
      <c r="O350" s="120">
        <v>1</v>
      </c>
      <c r="P350" s="120">
        <v>1</v>
      </c>
      <c r="Q350" s="120">
        <v>0</v>
      </c>
      <c r="R350" s="120">
        <v>0</v>
      </c>
      <c r="S350" s="120">
        <v>0</v>
      </c>
      <c r="T350" s="120">
        <v>0</v>
      </c>
      <c r="U350" s="120">
        <v>0</v>
      </c>
      <c r="V350" s="120">
        <v>1</v>
      </c>
      <c r="W350" s="229">
        <v>7</v>
      </c>
    </row>
    <row r="351" spans="1:23" x14ac:dyDescent="0.25">
      <c r="A351" s="228" t="s">
        <v>728</v>
      </c>
      <c r="B351" s="120">
        <v>0</v>
      </c>
      <c r="C351" s="120">
        <v>2</v>
      </c>
      <c r="D351" s="120">
        <v>1</v>
      </c>
      <c r="E351" s="120">
        <v>1</v>
      </c>
      <c r="F351" s="120">
        <v>1</v>
      </c>
      <c r="G351" s="120">
        <v>1</v>
      </c>
      <c r="H351" s="120">
        <v>2</v>
      </c>
      <c r="I351" s="120">
        <v>0</v>
      </c>
      <c r="J351" s="120">
        <v>0</v>
      </c>
      <c r="K351" s="120">
        <v>2</v>
      </c>
      <c r="L351" s="120">
        <v>2</v>
      </c>
      <c r="M351" s="120">
        <v>3</v>
      </c>
      <c r="N351" s="120">
        <v>1</v>
      </c>
      <c r="O351" s="120">
        <v>1</v>
      </c>
      <c r="P351" s="120">
        <v>0</v>
      </c>
      <c r="Q351" s="120">
        <v>2</v>
      </c>
      <c r="R351" s="120">
        <v>2</v>
      </c>
      <c r="S351" s="120">
        <v>1</v>
      </c>
      <c r="T351" s="120">
        <v>2</v>
      </c>
      <c r="U351" s="120">
        <v>0</v>
      </c>
      <c r="V351" s="120">
        <v>2</v>
      </c>
      <c r="W351" s="229">
        <v>26</v>
      </c>
    </row>
    <row r="352" spans="1:23" x14ac:dyDescent="0.25">
      <c r="A352" s="228" t="s">
        <v>729</v>
      </c>
      <c r="B352" s="120">
        <v>0</v>
      </c>
      <c r="C352" s="120">
        <v>0</v>
      </c>
      <c r="D352" s="120">
        <v>0</v>
      </c>
      <c r="E352" s="120">
        <v>0</v>
      </c>
      <c r="F352" s="120">
        <v>1</v>
      </c>
      <c r="G352" s="120">
        <v>0</v>
      </c>
      <c r="H352" s="120">
        <v>0</v>
      </c>
      <c r="I352" s="120">
        <v>2</v>
      </c>
      <c r="J352" s="120">
        <v>0</v>
      </c>
      <c r="K352" s="120">
        <v>2</v>
      </c>
      <c r="L352" s="120">
        <v>1</v>
      </c>
      <c r="M352" s="120">
        <v>0</v>
      </c>
      <c r="N352" s="120">
        <v>1</v>
      </c>
      <c r="O352" s="120">
        <v>0</v>
      </c>
      <c r="P352" s="120">
        <v>1</v>
      </c>
      <c r="Q352" s="120">
        <v>0</v>
      </c>
      <c r="R352" s="120">
        <v>0</v>
      </c>
      <c r="S352" s="120">
        <v>0</v>
      </c>
      <c r="T352" s="120">
        <v>0</v>
      </c>
      <c r="U352" s="120">
        <v>2</v>
      </c>
      <c r="V352" s="120">
        <v>1</v>
      </c>
      <c r="W352" s="229">
        <v>11</v>
      </c>
    </row>
    <row r="353" spans="1:23" x14ac:dyDescent="0.25">
      <c r="A353" s="228" t="s">
        <v>730</v>
      </c>
      <c r="B353" s="120">
        <v>0</v>
      </c>
      <c r="C353" s="120">
        <v>0</v>
      </c>
      <c r="D353" s="120">
        <v>0</v>
      </c>
      <c r="E353" s="120">
        <v>0</v>
      </c>
      <c r="F353" s="120">
        <v>0</v>
      </c>
      <c r="G353" s="120">
        <v>0</v>
      </c>
      <c r="H353" s="120">
        <v>0</v>
      </c>
      <c r="I353" s="120">
        <v>0</v>
      </c>
      <c r="J353" s="120">
        <v>0</v>
      </c>
      <c r="K353" s="120">
        <v>0</v>
      </c>
      <c r="L353" s="120">
        <v>0</v>
      </c>
      <c r="M353" s="120">
        <v>1</v>
      </c>
      <c r="N353" s="120">
        <v>0</v>
      </c>
      <c r="O353" s="120">
        <v>0</v>
      </c>
      <c r="P353" s="120">
        <v>0</v>
      </c>
      <c r="Q353" s="120">
        <v>0</v>
      </c>
      <c r="R353" s="120">
        <v>0</v>
      </c>
      <c r="S353" s="120">
        <v>0</v>
      </c>
      <c r="T353" s="120">
        <v>0</v>
      </c>
      <c r="U353" s="120">
        <v>1</v>
      </c>
      <c r="V353" s="120">
        <v>0</v>
      </c>
      <c r="W353" s="229">
        <v>2</v>
      </c>
    </row>
    <row r="354" spans="1:23" x14ac:dyDescent="0.25">
      <c r="A354" s="228" t="s">
        <v>731</v>
      </c>
      <c r="B354" s="120">
        <v>0</v>
      </c>
      <c r="C354" s="120">
        <v>0</v>
      </c>
      <c r="D354" s="120">
        <v>0</v>
      </c>
      <c r="E354" s="120">
        <v>0</v>
      </c>
      <c r="F354" s="120">
        <v>1</v>
      </c>
      <c r="G354" s="120">
        <v>0</v>
      </c>
      <c r="H354" s="120">
        <v>0</v>
      </c>
      <c r="I354" s="120">
        <v>0</v>
      </c>
      <c r="J354" s="120">
        <v>0</v>
      </c>
      <c r="K354" s="120">
        <v>0</v>
      </c>
      <c r="L354" s="120">
        <v>0</v>
      </c>
      <c r="M354" s="120">
        <v>0</v>
      </c>
      <c r="N354" s="120">
        <v>0</v>
      </c>
      <c r="O354" s="120">
        <v>0</v>
      </c>
      <c r="P354" s="120">
        <v>0</v>
      </c>
      <c r="Q354" s="120">
        <v>0</v>
      </c>
      <c r="R354" s="120">
        <v>0</v>
      </c>
      <c r="S354" s="120">
        <v>0</v>
      </c>
      <c r="T354" s="120">
        <v>0</v>
      </c>
      <c r="U354" s="120">
        <v>0</v>
      </c>
      <c r="V354" s="120">
        <v>0</v>
      </c>
      <c r="W354" s="229">
        <v>1</v>
      </c>
    </row>
    <row r="355" spans="1:23" x14ac:dyDescent="0.25">
      <c r="A355" s="228" t="s">
        <v>732</v>
      </c>
      <c r="B355" s="120">
        <v>0</v>
      </c>
      <c r="C355" s="120">
        <v>0</v>
      </c>
      <c r="D355" s="120">
        <v>0</v>
      </c>
      <c r="E355" s="120">
        <v>0</v>
      </c>
      <c r="F355" s="120">
        <v>0</v>
      </c>
      <c r="G355" s="120">
        <v>0</v>
      </c>
      <c r="H355" s="120">
        <v>4</v>
      </c>
      <c r="I355" s="120">
        <v>0</v>
      </c>
      <c r="J355" s="120">
        <v>0</v>
      </c>
      <c r="K355" s="120">
        <v>0</v>
      </c>
      <c r="L355" s="120">
        <v>1</v>
      </c>
      <c r="M355" s="120">
        <v>1</v>
      </c>
      <c r="N355" s="120">
        <v>2</v>
      </c>
      <c r="O355" s="120">
        <v>0</v>
      </c>
      <c r="P355" s="120">
        <v>0</v>
      </c>
      <c r="Q355" s="120">
        <v>2</v>
      </c>
      <c r="R355" s="120">
        <v>1</v>
      </c>
      <c r="S355" s="120">
        <v>1</v>
      </c>
      <c r="T355" s="120">
        <v>2</v>
      </c>
      <c r="U355" s="120">
        <v>0</v>
      </c>
      <c r="V355" s="120">
        <v>1</v>
      </c>
      <c r="W355" s="229">
        <v>15</v>
      </c>
    </row>
    <row r="356" spans="1:23" x14ac:dyDescent="0.25">
      <c r="A356" s="228" t="s">
        <v>733</v>
      </c>
      <c r="B356" s="120">
        <v>29</v>
      </c>
      <c r="C356" s="120">
        <v>20</v>
      </c>
      <c r="D356" s="120">
        <v>27</v>
      </c>
      <c r="E356" s="120">
        <v>24</v>
      </c>
      <c r="F356" s="120">
        <v>21</v>
      </c>
      <c r="G356" s="120">
        <v>28</v>
      </c>
      <c r="H356" s="120">
        <v>18</v>
      </c>
      <c r="I356" s="120">
        <v>23</v>
      </c>
      <c r="J356" s="120">
        <v>20</v>
      </c>
      <c r="K356" s="120">
        <v>21</v>
      </c>
      <c r="L356" s="120">
        <v>15</v>
      </c>
      <c r="M356" s="120">
        <v>10</v>
      </c>
      <c r="N356" s="120">
        <v>12</v>
      </c>
      <c r="O356" s="120">
        <v>21</v>
      </c>
      <c r="P356" s="120">
        <v>16</v>
      </c>
      <c r="Q356" s="120">
        <v>21</v>
      </c>
      <c r="R356" s="120">
        <v>13</v>
      </c>
      <c r="S356" s="120">
        <v>13</v>
      </c>
      <c r="T356" s="120">
        <v>12</v>
      </c>
      <c r="U356" s="120">
        <v>6</v>
      </c>
      <c r="V356" s="120">
        <v>16</v>
      </c>
      <c r="W356" s="229">
        <v>386</v>
      </c>
    </row>
    <row r="357" spans="1:23" x14ac:dyDescent="0.25">
      <c r="A357" s="228" t="s">
        <v>734</v>
      </c>
      <c r="B357" s="120">
        <v>5</v>
      </c>
      <c r="C357" s="120">
        <v>3</v>
      </c>
      <c r="D357" s="120">
        <v>6</v>
      </c>
      <c r="E357" s="120">
        <v>2</v>
      </c>
      <c r="F357" s="120">
        <v>4</v>
      </c>
      <c r="G357" s="120">
        <v>11</v>
      </c>
      <c r="H357" s="120">
        <v>5</v>
      </c>
      <c r="I357" s="120">
        <v>1</v>
      </c>
      <c r="J357" s="120">
        <v>4</v>
      </c>
      <c r="K357" s="120">
        <v>2</v>
      </c>
      <c r="L357" s="120">
        <v>1</v>
      </c>
      <c r="M357" s="120">
        <v>0</v>
      </c>
      <c r="N357" s="120">
        <v>1</v>
      </c>
      <c r="O357" s="120">
        <v>5</v>
      </c>
      <c r="P357" s="120">
        <v>2</v>
      </c>
      <c r="Q357" s="120">
        <v>1</v>
      </c>
      <c r="R357" s="120">
        <v>6</v>
      </c>
      <c r="S357" s="120">
        <v>3</v>
      </c>
      <c r="T357" s="120">
        <v>2</v>
      </c>
      <c r="U357" s="120">
        <v>0</v>
      </c>
      <c r="V357" s="120">
        <v>0</v>
      </c>
      <c r="W357" s="229">
        <v>64</v>
      </c>
    </row>
    <row r="358" spans="1:23" x14ac:dyDescent="0.25">
      <c r="A358" s="228" t="s">
        <v>735</v>
      </c>
      <c r="B358" s="120">
        <v>0</v>
      </c>
      <c r="C358" s="120">
        <v>0</v>
      </c>
      <c r="D358" s="120">
        <v>0</v>
      </c>
      <c r="E358" s="120">
        <v>0</v>
      </c>
      <c r="F358" s="120">
        <v>0</v>
      </c>
      <c r="G358" s="120">
        <v>0</v>
      </c>
      <c r="H358" s="120">
        <v>1</v>
      </c>
      <c r="I358" s="120">
        <v>0</v>
      </c>
      <c r="J358" s="120">
        <v>0</v>
      </c>
      <c r="K358" s="120">
        <v>0</v>
      </c>
      <c r="L358" s="120">
        <v>0</v>
      </c>
      <c r="M358" s="120">
        <v>0</v>
      </c>
      <c r="N358" s="120">
        <v>0</v>
      </c>
      <c r="O358" s="120">
        <v>0</v>
      </c>
      <c r="P358" s="120">
        <v>0</v>
      </c>
      <c r="Q358" s="120">
        <v>0</v>
      </c>
      <c r="R358" s="120">
        <v>0</v>
      </c>
      <c r="S358" s="120">
        <v>0</v>
      </c>
      <c r="T358" s="120">
        <v>0</v>
      </c>
      <c r="U358" s="120">
        <v>0</v>
      </c>
      <c r="V358" s="120">
        <v>0</v>
      </c>
      <c r="W358" s="229">
        <v>1</v>
      </c>
    </row>
    <row r="359" spans="1:23" x14ac:dyDescent="0.25">
      <c r="A359" s="228" t="s">
        <v>736</v>
      </c>
      <c r="B359" s="120">
        <v>7</v>
      </c>
      <c r="C359" s="120">
        <v>18</v>
      </c>
      <c r="D359" s="120">
        <v>10</v>
      </c>
      <c r="E359" s="120">
        <v>8</v>
      </c>
      <c r="F359" s="120">
        <v>3</v>
      </c>
      <c r="G359" s="120">
        <v>10</v>
      </c>
      <c r="H359" s="120">
        <v>8</v>
      </c>
      <c r="I359" s="120">
        <v>7</v>
      </c>
      <c r="J359" s="120">
        <v>10</v>
      </c>
      <c r="K359" s="120">
        <v>6</v>
      </c>
      <c r="L359" s="120">
        <v>4</v>
      </c>
      <c r="M359" s="120">
        <v>4</v>
      </c>
      <c r="N359" s="120">
        <v>2</v>
      </c>
      <c r="O359" s="120">
        <v>2</v>
      </c>
      <c r="P359" s="120">
        <v>4</v>
      </c>
      <c r="Q359" s="120">
        <v>2</v>
      </c>
      <c r="R359" s="120">
        <v>4</v>
      </c>
      <c r="S359" s="120">
        <v>8</v>
      </c>
      <c r="T359" s="120">
        <v>6</v>
      </c>
      <c r="U359" s="120">
        <v>1</v>
      </c>
      <c r="V359" s="120">
        <v>6</v>
      </c>
      <c r="W359" s="229">
        <v>130</v>
      </c>
    </row>
    <row r="360" spans="1:23" x14ac:dyDescent="0.25">
      <c r="A360" s="228" t="s">
        <v>737</v>
      </c>
      <c r="B360" s="120">
        <v>4</v>
      </c>
      <c r="C360" s="120">
        <v>4</v>
      </c>
      <c r="D360" s="120">
        <v>6</v>
      </c>
      <c r="E360" s="120">
        <v>2</v>
      </c>
      <c r="F360" s="120">
        <v>3</v>
      </c>
      <c r="G360" s="120">
        <v>4</v>
      </c>
      <c r="H360" s="120">
        <v>4</v>
      </c>
      <c r="I360" s="120">
        <v>4</v>
      </c>
      <c r="J360" s="120">
        <v>4</v>
      </c>
      <c r="K360" s="120">
        <v>4</v>
      </c>
      <c r="L360" s="120">
        <v>3</v>
      </c>
      <c r="M360" s="120">
        <v>5</v>
      </c>
      <c r="N360" s="120">
        <v>5</v>
      </c>
      <c r="O360" s="120">
        <v>1</v>
      </c>
      <c r="P360" s="120">
        <v>4</v>
      </c>
      <c r="Q360" s="120">
        <v>2</v>
      </c>
      <c r="R360" s="120">
        <v>4</v>
      </c>
      <c r="S360" s="120">
        <v>5</v>
      </c>
      <c r="T360" s="120">
        <v>3</v>
      </c>
      <c r="U360" s="120">
        <v>2</v>
      </c>
      <c r="V360" s="120">
        <v>3</v>
      </c>
      <c r="W360" s="229">
        <v>76</v>
      </c>
    </row>
    <row r="361" spans="1:23" x14ac:dyDescent="0.25">
      <c r="A361" s="228" t="s">
        <v>738</v>
      </c>
      <c r="B361" s="120">
        <v>5</v>
      </c>
      <c r="C361" s="120">
        <v>1</v>
      </c>
      <c r="D361" s="120">
        <v>5</v>
      </c>
      <c r="E361" s="120">
        <v>8</v>
      </c>
      <c r="F361" s="120">
        <v>4</v>
      </c>
      <c r="G361" s="120">
        <v>7</v>
      </c>
      <c r="H361" s="120">
        <v>0</v>
      </c>
      <c r="I361" s="120">
        <v>0</v>
      </c>
      <c r="J361" s="120">
        <v>3</v>
      </c>
      <c r="K361" s="120">
        <v>2</v>
      </c>
      <c r="L361" s="120">
        <v>7</v>
      </c>
      <c r="M361" s="120">
        <v>1</v>
      </c>
      <c r="N361" s="120">
        <v>2</v>
      </c>
      <c r="O361" s="120">
        <v>2</v>
      </c>
      <c r="P361" s="120">
        <v>1</v>
      </c>
      <c r="Q361" s="120">
        <v>2</v>
      </c>
      <c r="R361" s="120">
        <v>2</v>
      </c>
      <c r="S361" s="120">
        <v>3</v>
      </c>
      <c r="T361" s="120">
        <v>1</v>
      </c>
      <c r="U361" s="120">
        <v>5</v>
      </c>
      <c r="V361" s="120">
        <v>3</v>
      </c>
      <c r="W361" s="229">
        <v>64</v>
      </c>
    </row>
    <row r="362" spans="1:23" x14ac:dyDescent="0.25">
      <c r="A362" s="228" t="s">
        <v>739</v>
      </c>
      <c r="B362" s="120">
        <v>0</v>
      </c>
      <c r="C362" s="120">
        <v>0</v>
      </c>
      <c r="D362" s="120">
        <v>0</v>
      </c>
      <c r="E362" s="120">
        <v>0</v>
      </c>
      <c r="F362" s="120">
        <v>0</v>
      </c>
      <c r="G362" s="120">
        <v>0</v>
      </c>
      <c r="H362" s="120">
        <v>0</v>
      </c>
      <c r="I362" s="120">
        <v>0</v>
      </c>
      <c r="J362" s="120">
        <v>0</v>
      </c>
      <c r="K362" s="120">
        <v>0</v>
      </c>
      <c r="L362" s="120">
        <v>0</v>
      </c>
      <c r="M362" s="120">
        <v>0</v>
      </c>
      <c r="N362" s="120">
        <v>0</v>
      </c>
      <c r="O362" s="120">
        <v>0</v>
      </c>
      <c r="P362" s="120">
        <v>0</v>
      </c>
      <c r="Q362" s="120">
        <v>0</v>
      </c>
      <c r="R362" s="120">
        <v>1</v>
      </c>
      <c r="S362" s="120">
        <v>0</v>
      </c>
      <c r="T362" s="120">
        <v>0</v>
      </c>
      <c r="U362" s="120">
        <v>0</v>
      </c>
      <c r="V362" s="120">
        <v>0</v>
      </c>
      <c r="W362" s="229">
        <v>1</v>
      </c>
    </row>
    <row r="363" spans="1:23" x14ac:dyDescent="0.25">
      <c r="A363" s="228" t="s">
        <v>740</v>
      </c>
      <c r="B363" s="120">
        <v>0</v>
      </c>
      <c r="C363" s="120">
        <v>0</v>
      </c>
      <c r="D363" s="120">
        <v>0</v>
      </c>
      <c r="E363" s="120">
        <v>0</v>
      </c>
      <c r="F363" s="120">
        <v>0</v>
      </c>
      <c r="G363" s="120">
        <v>0</v>
      </c>
      <c r="H363" s="120">
        <v>0</v>
      </c>
      <c r="I363" s="120">
        <v>0</v>
      </c>
      <c r="J363" s="120">
        <v>0</v>
      </c>
      <c r="K363" s="120">
        <v>0</v>
      </c>
      <c r="L363" s="120">
        <v>0</v>
      </c>
      <c r="M363" s="120">
        <v>2</v>
      </c>
      <c r="N363" s="120">
        <v>0</v>
      </c>
      <c r="O363" s="120">
        <v>0</v>
      </c>
      <c r="P363" s="120">
        <v>0</v>
      </c>
      <c r="Q363" s="120">
        <v>0</v>
      </c>
      <c r="R363" s="120">
        <v>0</v>
      </c>
      <c r="S363" s="120">
        <v>0</v>
      </c>
      <c r="T363" s="120">
        <v>0</v>
      </c>
      <c r="U363" s="120">
        <v>0</v>
      </c>
      <c r="V363" s="120">
        <v>0</v>
      </c>
      <c r="W363" s="229">
        <v>2</v>
      </c>
    </row>
    <row r="364" spans="1:23" x14ac:dyDescent="0.25">
      <c r="A364" s="228" t="s">
        <v>741</v>
      </c>
      <c r="B364" s="120">
        <v>1</v>
      </c>
      <c r="C364" s="120">
        <v>0</v>
      </c>
      <c r="D364" s="120">
        <v>0</v>
      </c>
      <c r="E364" s="120">
        <v>0</v>
      </c>
      <c r="F364" s="120">
        <v>0</v>
      </c>
      <c r="G364" s="120">
        <v>0</v>
      </c>
      <c r="H364" s="120">
        <v>0</v>
      </c>
      <c r="I364" s="120">
        <v>1</v>
      </c>
      <c r="J364" s="120">
        <v>0</v>
      </c>
      <c r="K364" s="120">
        <v>0</v>
      </c>
      <c r="L364" s="120">
        <v>0</v>
      </c>
      <c r="M364" s="120">
        <v>1</v>
      </c>
      <c r="N364" s="120">
        <v>0</v>
      </c>
      <c r="O364" s="120">
        <v>0</v>
      </c>
      <c r="P364" s="120">
        <v>0</v>
      </c>
      <c r="Q364" s="120">
        <v>0</v>
      </c>
      <c r="R364" s="120">
        <v>0</v>
      </c>
      <c r="S364" s="120">
        <v>0</v>
      </c>
      <c r="T364" s="120">
        <v>0</v>
      </c>
      <c r="U364" s="120">
        <v>0</v>
      </c>
      <c r="V364" s="120">
        <v>0</v>
      </c>
      <c r="W364" s="229">
        <v>3</v>
      </c>
    </row>
    <row r="365" spans="1:23" x14ac:dyDescent="0.25">
      <c r="A365" s="228" t="s">
        <v>742</v>
      </c>
      <c r="B365" s="120">
        <v>2</v>
      </c>
      <c r="C365" s="120">
        <v>0</v>
      </c>
      <c r="D365" s="120">
        <v>0</v>
      </c>
      <c r="E365" s="120">
        <v>1</v>
      </c>
      <c r="F365" s="120">
        <v>0</v>
      </c>
      <c r="G365" s="120">
        <v>0</v>
      </c>
      <c r="H365" s="120">
        <v>0</v>
      </c>
      <c r="I365" s="120">
        <v>0</v>
      </c>
      <c r="J365" s="120">
        <v>0</v>
      </c>
      <c r="K365" s="120">
        <v>0</v>
      </c>
      <c r="L365" s="120">
        <v>0</v>
      </c>
      <c r="M365" s="120">
        <v>0</v>
      </c>
      <c r="N365" s="120">
        <v>0</v>
      </c>
      <c r="O365" s="120">
        <v>0</v>
      </c>
      <c r="P365" s="120">
        <v>1</v>
      </c>
      <c r="Q365" s="120">
        <v>0</v>
      </c>
      <c r="R365" s="120">
        <v>0</v>
      </c>
      <c r="S365" s="120">
        <v>0</v>
      </c>
      <c r="T365" s="120">
        <v>0</v>
      </c>
      <c r="U365" s="120">
        <v>0</v>
      </c>
      <c r="V365" s="120">
        <v>0</v>
      </c>
      <c r="W365" s="229">
        <v>4</v>
      </c>
    </row>
    <row r="366" spans="1:23" x14ac:dyDescent="0.25">
      <c r="A366" s="228" t="s">
        <v>743</v>
      </c>
      <c r="B366" s="120">
        <v>79</v>
      </c>
      <c r="C366" s="120">
        <v>57</v>
      </c>
      <c r="D366" s="120">
        <v>55</v>
      </c>
      <c r="E366" s="120">
        <v>51</v>
      </c>
      <c r="F366" s="120">
        <v>52</v>
      </c>
      <c r="G366" s="120">
        <v>75</v>
      </c>
      <c r="H366" s="120">
        <v>54</v>
      </c>
      <c r="I366" s="120">
        <v>60</v>
      </c>
      <c r="J366" s="120">
        <v>32</v>
      </c>
      <c r="K366" s="120">
        <v>46</v>
      </c>
      <c r="L366" s="120">
        <v>21</v>
      </c>
      <c r="M366" s="120">
        <v>29</v>
      </c>
      <c r="N366" s="120">
        <v>33</v>
      </c>
      <c r="O366" s="120">
        <v>42</v>
      </c>
      <c r="P366" s="120">
        <v>24</v>
      </c>
      <c r="Q366" s="120">
        <v>47</v>
      </c>
      <c r="R366" s="120">
        <v>19</v>
      </c>
      <c r="S366" s="120">
        <v>25</v>
      </c>
      <c r="T366" s="120">
        <v>29</v>
      </c>
      <c r="U366" s="120">
        <v>16</v>
      </c>
      <c r="V366" s="120">
        <v>10</v>
      </c>
      <c r="W366" s="229">
        <v>856</v>
      </c>
    </row>
    <row r="367" spans="1:23" x14ac:dyDescent="0.25">
      <c r="A367" s="228" t="s">
        <v>744</v>
      </c>
      <c r="B367" s="120">
        <v>21</v>
      </c>
      <c r="C367" s="120">
        <v>14</v>
      </c>
      <c r="D367" s="120">
        <v>25</v>
      </c>
      <c r="E367" s="120">
        <v>16</v>
      </c>
      <c r="F367" s="120">
        <v>20</v>
      </c>
      <c r="G367" s="120">
        <v>21</v>
      </c>
      <c r="H367" s="120">
        <v>16</v>
      </c>
      <c r="I367" s="120">
        <v>18</v>
      </c>
      <c r="J367" s="120">
        <v>6</v>
      </c>
      <c r="K367" s="120">
        <v>10</v>
      </c>
      <c r="L367" s="120">
        <v>9</v>
      </c>
      <c r="M367" s="120">
        <v>6</v>
      </c>
      <c r="N367" s="120">
        <v>13</v>
      </c>
      <c r="O367" s="120">
        <v>16</v>
      </c>
      <c r="P367" s="120">
        <v>16</v>
      </c>
      <c r="Q367" s="120">
        <v>13</v>
      </c>
      <c r="R367" s="120">
        <v>7</v>
      </c>
      <c r="S367" s="120">
        <v>8</v>
      </c>
      <c r="T367" s="120">
        <v>10</v>
      </c>
      <c r="U367" s="120">
        <v>4</v>
      </c>
      <c r="V367" s="120">
        <v>3</v>
      </c>
      <c r="W367" s="229">
        <v>272</v>
      </c>
    </row>
    <row r="368" spans="1:23" x14ac:dyDescent="0.25">
      <c r="A368" s="228" t="s">
        <v>745</v>
      </c>
      <c r="B368" s="120">
        <v>0</v>
      </c>
      <c r="C368" s="120">
        <v>0</v>
      </c>
      <c r="D368" s="120">
        <v>0</v>
      </c>
      <c r="E368" s="120">
        <v>0</v>
      </c>
      <c r="F368" s="120">
        <v>0</v>
      </c>
      <c r="G368" s="120">
        <v>0</v>
      </c>
      <c r="H368" s="120">
        <v>2</v>
      </c>
      <c r="I368" s="120">
        <v>0</v>
      </c>
      <c r="J368" s="120">
        <v>1</v>
      </c>
      <c r="K368" s="120">
        <v>0</v>
      </c>
      <c r="L368" s="120">
        <v>0</v>
      </c>
      <c r="M368" s="120">
        <v>0</v>
      </c>
      <c r="N368" s="120">
        <v>0</v>
      </c>
      <c r="O368" s="120">
        <v>0</v>
      </c>
      <c r="P368" s="120">
        <v>0</v>
      </c>
      <c r="Q368" s="120">
        <v>0</v>
      </c>
      <c r="R368" s="120">
        <v>0</v>
      </c>
      <c r="S368" s="120">
        <v>0</v>
      </c>
      <c r="T368" s="120">
        <v>0</v>
      </c>
      <c r="U368" s="120">
        <v>0</v>
      </c>
      <c r="V368" s="120">
        <v>0</v>
      </c>
      <c r="W368" s="229">
        <v>3</v>
      </c>
    </row>
    <row r="369" spans="1:23" x14ac:dyDescent="0.25">
      <c r="A369" s="228" t="s">
        <v>746</v>
      </c>
      <c r="B369" s="120">
        <v>1</v>
      </c>
      <c r="C369" s="120">
        <v>0</v>
      </c>
      <c r="D369" s="120">
        <v>0</v>
      </c>
      <c r="E369" s="120">
        <v>0</v>
      </c>
      <c r="F369" s="120">
        <v>0</v>
      </c>
      <c r="G369" s="120">
        <v>0</v>
      </c>
      <c r="H369" s="120">
        <v>1</v>
      </c>
      <c r="I369" s="120">
        <v>0</v>
      </c>
      <c r="J369" s="120">
        <v>0</v>
      </c>
      <c r="K369" s="120">
        <v>0</v>
      </c>
      <c r="L369" s="120">
        <v>0</v>
      </c>
      <c r="M369" s="120">
        <v>0</v>
      </c>
      <c r="N369" s="120">
        <v>0</v>
      </c>
      <c r="O369" s="120">
        <v>0</v>
      </c>
      <c r="P369" s="120">
        <v>0</v>
      </c>
      <c r="Q369" s="120">
        <v>0</v>
      </c>
      <c r="R369" s="120">
        <v>1</v>
      </c>
      <c r="S369" s="120">
        <v>0</v>
      </c>
      <c r="T369" s="120">
        <v>0</v>
      </c>
      <c r="U369" s="120">
        <v>0</v>
      </c>
      <c r="V369" s="120">
        <v>0</v>
      </c>
      <c r="W369" s="229">
        <v>3</v>
      </c>
    </row>
    <row r="370" spans="1:23" x14ac:dyDescent="0.25">
      <c r="A370" s="228" t="s">
        <v>747</v>
      </c>
      <c r="B370" s="120">
        <v>65</v>
      </c>
      <c r="C370" s="120">
        <v>45</v>
      </c>
      <c r="D370" s="120">
        <v>66</v>
      </c>
      <c r="E370" s="120">
        <v>53</v>
      </c>
      <c r="F370" s="120">
        <v>59</v>
      </c>
      <c r="G370" s="120">
        <v>49</v>
      </c>
      <c r="H370" s="120">
        <v>59</v>
      </c>
      <c r="I370" s="120">
        <v>38</v>
      </c>
      <c r="J370" s="120">
        <v>53</v>
      </c>
      <c r="K370" s="120">
        <v>17</v>
      </c>
      <c r="L370" s="120">
        <v>23</v>
      </c>
      <c r="M370" s="120">
        <v>16</v>
      </c>
      <c r="N370" s="120">
        <v>18</v>
      </c>
      <c r="O370" s="120">
        <v>18</v>
      </c>
      <c r="P370" s="120">
        <v>15</v>
      </c>
      <c r="Q370" s="120">
        <v>26</v>
      </c>
      <c r="R370" s="120">
        <v>22</v>
      </c>
      <c r="S370" s="120">
        <v>19</v>
      </c>
      <c r="T370" s="120">
        <v>14</v>
      </c>
      <c r="U370" s="120">
        <v>11</v>
      </c>
      <c r="V370" s="120">
        <v>6</v>
      </c>
      <c r="W370" s="229">
        <v>692</v>
      </c>
    </row>
    <row r="371" spans="1:23" x14ac:dyDescent="0.25">
      <c r="A371" s="228" t="s">
        <v>748</v>
      </c>
      <c r="B371" s="120">
        <v>15</v>
      </c>
      <c r="C371" s="120">
        <v>11</v>
      </c>
      <c r="D371" s="120">
        <v>15</v>
      </c>
      <c r="E371" s="120">
        <v>14</v>
      </c>
      <c r="F371" s="120">
        <v>12</v>
      </c>
      <c r="G371" s="120">
        <v>10</v>
      </c>
      <c r="H371" s="120">
        <v>11</v>
      </c>
      <c r="I371" s="120">
        <v>15</v>
      </c>
      <c r="J371" s="120">
        <v>11</v>
      </c>
      <c r="K371" s="120">
        <v>13</v>
      </c>
      <c r="L371" s="120">
        <v>15</v>
      </c>
      <c r="M371" s="120">
        <v>5</v>
      </c>
      <c r="N371" s="120">
        <v>9</v>
      </c>
      <c r="O371" s="120">
        <v>8</v>
      </c>
      <c r="P371" s="120">
        <v>11</v>
      </c>
      <c r="Q371" s="120">
        <v>3</v>
      </c>
      <c r="R371" s="120">
        <v>7</v>
      </c>
      <c r="S371" s="120">
        <v>9</v>
      </c>
      <c r="T371" s="120">
        <v>5</v>
      </c>
      <c r="U371" s="120">
        <v>9</v>
      </c>
      <c r="V371" s="120">
        <v>3</v>
      </c>
      <c r="W371" s="229">
        <v>211</v>
      </c>
    </row>
    <row r="372" spans="1:23" x14ac:dyDescent="0.25">
      <c r="A372" s="228" t="s">
        <v>749</v>
      </c>
      <c r="B372" s="120">
        <v>5</v>
      </c>
      <c r="C372" s="120">
        <v>3</v>
      </c>
      <c r="D372" s="120">
        <v>10</v>
      </c>
      <c r="E372" s="120">
        <v>5</v>
      </c>
      <c r="F372" s="120">
        <v>9</v>
      </c>
      <c r="G372" s="120">
        <v>8</v>
      </c>
      <c r="H372" s="120">
        <v>9</v>
      </c>
      <c r="I372" s="120">
        <v>11</v>
      </c>
      <c r="J372" s="120">
        <v>6</v>
      </c>
      <c r="K372" s="120">
        <v>12</v>
      </c>
      <c r="L372" s="120">
        <v>14</v>
      </c>
      <c r="M372" s="120">
        <v>3</v>
      </c>
      <c r="N372" s="120">
        <v>3</v>
      </c>
      <c r="O372" s="120">
        <v>1</v>
      </c>
      <c r="P372" s="120">
        <v>4</v>
      </c>
      <c r="Q372" s="120">
        <v>0</v>
      </c>
      <c r="R372" s="120">
        <v>0</v>
      </c>
      <c r="S372" s="120">
        <v>2</v>
      </c>
      <c r="T372" s="120">
        <v>3</v>
      </c>
      <c r="U372" s="120">
        <v>10</v>
      </c>
      <c r="V372" s="120">
        <v>8</v>
      </c>
      <c r="W372" s="229">
        <v>126</v>
      </c>
    </row>
    <row r="373" spans="1:23" x14ac:dyDescent="0.25">
      <c r="A373" s="228" t="s">
        <v>750</v>
      </c>
      <c r="B373" s="120">
        <v>2</v>
      </c>
      <c r="C373" s="120">
        <v>7</v>
      </c>
      <c r="D373" s="120">
        <v>0</v>
      </c>
      <c r="E373" s="120">
        <v>2</v>
      </c>
      <c r="F373" s="120">
        <v>0</v>
      </c>
      <c r="G373" s="120">
        <v>0</v>
      </c>
      <c r="H373" s="120">
        <v>2</v>
      </c>
      <c r="I373" s="120">
        <v>2</v>
      </c>
      <c r="J373" s="120">
        <v>0</v>
      </c>
      <c r="K373" s="120">
        <v>0</v>
      </c>
      <c r="L373" s="120">
        <v>0</v>
      </c>
      <c r="M373" s="120">
        <v>0</v>
      </c>
      <c r="N373" s="120">
        <v>0</v>
      </c>
      <c r="O373" s="120">
        <v>0</v>
      </c>
      <c r="P373" s="120">
        <v>1</v>
      </c>
      <c r="Q373" s="120">
        <v>3</v>
      </c>
      <c r="R373" s="120">
        <v>1</v>
      </c>
      <c r="S373" s="120">
        <v>1</v>
      </c>
      <c r="T373" s="120">
        <v>1</v>
      </c>
      <c r="U373" s="120">
        <v>0</v>
      </c>
      <c r="V373" s="120">
        <v>0</v>
      </c>
      <c r="W373" s="229">
        <v>22</v>
      </c>
    </row>
    <row r="374" spans="1:23" x14ac:dyDescent="0.25">
      <c r="A374" s="228" t="s">
        <v>751</v>
      </c>
      <c r="B374" s="120">
        <v>1</v>
      </c>
      <c r="C374" s="120">
        <v>2</v>
      </c>
      <c r="D374" s="120">
        <v>3</v>
      </c>
      <c r="E374" s="120">
        <v>2</v>
      </c>
      <c r="F374" s="120">
        <v>0</v>
      </c>
      <c r="G374" s="120">
        <v>0</v>
      </c>
      <c r="H374" s="120">
        <v>0</v>
      </c>
      <c r="I374" s="120">
        <v>1</v>
      </c>
      <c r="J374" s="120">
        <v>0</v>
      </c>
      <c r="K374" s="120">
        <v>0</v>
      </c>
      <c r="L374" s="120">
        <v>0</v>
      </c>
      <c r="M374" s="120">
        <v>3</v>
      </c>
      <c r="N374" s="120">
        <v>3</v>
      </c>
      <c r="O374" s="120">
        <v>0</v>
      </c>
      <c r="P374" s="120">
        <v>0</v>
      </c>
      <c r="Q374" s="120">
        <v>3</v>
      </c>
      <c r="R374" s="120">
        <v>0</v>
      </c>
      <c r="S374" s="120">
        <v>1</v>
      </c>
      <c r="T374" s="120">
        <v>0</v>
      </c>
      <c r="U374" s="120">
        <v>1</v>
      </c>
      <c r="V374" s="120">
        <v>2</v>
      </c>
      <c r="W374" s="229">
        <v>22</v>
      </c>
    </row>
    <row r="375" spans="1:23" x14ac:dyDescent="0.25">
      <c r="A375" s="228" t="s">
        <v>752</v>
      </c>
      <c r="B375" s="120">
        <v>4</v>
      </c>
      <c r="C375" s="120">
        <v>1</v>
      </c>
      <c r="D375" s="120">
        <v>1</v>
      </c>
      <c r="E375" s="120">
        <v>1</v>
      </c>
      <c r="F375" s="120">
        <v>0</v>
      </c>
      <c r="G375" s="120">
        <v>0</v>
      </c>
      <c r="H375" s="120">
        <v>1</v>
      </c>
      <c r="I375" s="120">
        <v>1</v>
      </c>
      <c r="J375" s="120">
        <v>0</v>
      </c>
      <c r="K375" s="120">
        <v>1</v>
      </c>
      <c r="L375" s="120">
        <v>0</v>
      </c>
      <c r="M375" s="120">
        <v>0</v>
      </c>
      <c r="N375" s="120">
        <v>0</v>
      </c>
      <c r="O375" s="120">
        <v>0</v>
      </c>
      <c r="P375" s="120">
        <v>0</v>
      </c>
      <c r="Q375" s="120">
        <v>0</v>
      </c>
      <c r="R375" s="120">
        <v>0</v>
      </c>
      <c r="S375" s="120">
        <v>2</v>
      </c>
      <c r="T375" s="120">
        <v>0</v>
      </c>
      <c r="U375" s="120">
        <v>0</v>
      </c>
      <c r="V375" s="120">
        <v>0</v>
      </c>
      <c r="W375" s="229">
        <v>12</v>
      </c>
    </row>
    <row r="376" spans="1:23" x14ac:dyDescent="0.25">
      <c r="A376" s="228" t="s">
        <v>753</v>
      </c>
      <c r="B376" s="120">
        <v>0</v>
      </c>
      <c r="C376" s="120">
        <v>0</v>
      </c>
      <c r="D376" s="120">
        <v>0</v>
      </c>
      <c r="E376" s="120">
        <v>1</v>
      </c>
      <c r="F376" s="120">
        <v>0</v>
      </c>
      <c r="G376" s="120">
        <v>0</v>
      </c>
      <c r="H376" s="120">
        <v>0</v>
      </c>
      <c r="I376" s="120">
        <v>1</v>
      </c>
      <c r="J376" s="120">
        <v>0</v>
      </c>
      <c r="K376" s="120">
        <v>0</v>
      </c>
      <c r="L376" s="120">
        <v>0</v>
      </c>
      <c r="M376" s="120">
        <v>0</v>
      </c>
      <c r="N376" s="120">
        <v>0</v>
      </c>
      <c r="O376" s="120">
        <v>0</v>
      </c>
      <c r="P376" s="120">
        <v>0</v>
      </c>
      <c r="Q376" s="120">
        <v>0</v>
      </c>
      <c r="R376" s="120">
        <v>0</v>
      </c>
      <c r="S376" s="120">
        <v>0</v>
      </c>
      <c r="T376" s="120">
        <v>0</v>
      </c>
      <c r="U376" s="120">
        <v>0</v>
      </c>
      <c r="V376" s="120">
        <v>0</v>
      </c>
      <c r="W376" s="229">
        <v>2</v>
      </c>
    </row>
    <row r="377" spans="1:23" x14ac:dyDescent="0.25">
      <c r="A377" s="228" t="s">
        <v>754</v>
      </c>
      <c r="B377" s="120">
        <v>0</v>
      </c>
      <c r="C377" s="120">
        <v>0</v>
      </c>
      <c r="D377" s="120">
        <v>1</v>
      </c>
      <c r="E377" s="120">
        <v>1</v>
      </c>
      <c r="F377" s="120">
        <v>0</v>
      </c>
      <c r="G377" s="120">
        <v>0</v>
      </c>
      <c r="H377" s="120">
        <v>0</v>
      </c>
      <c r="I377" s="120">
        <v>0</v>
      </c>
      <c r="J377" s="120">
        <v>0</v>
      </c>
      <c r="K377" s="120">
        <v>0</v>
      </c>
      <c r="L377" s="120">
        <v>0</v>
      </c>
      <c r="M377" s="120">
        <v>0</v>
      </c>
      <c r="N377" s="120">
        <v>1</v>
      </c>
      <c r="O377" s="120">
        <v>0</v>
      </c>
      <c r="P377" s="120">
        <v>0</v>
      </c>
      <c r="Q377" s="120">
        <v>0</v>
      </c>
      <c r="R377" s="120">
        <v>0</v>
      </c>
      <c r="S377" s="120">
        <v>0</v>
      </c>
      <c r="T377" s="120">
        <v>0</v>
      </c>
      <c r="U377" s="120">
        <v>0</v>
      </c>
      <c r="V377" s="120">
        <v>0</v>
      </c>
      <c r="W377" s="229">
        <v>3</v>
      </c>
    </row>
    <row r="378" spans="1:23" x14ac:dyDescent="0.25">
      <c r="A378" s="228" t="s">
        <v>755</v>
      </c>
      <c r="B378" s="120">
        <v>1</v>
      </c>
      <c r="C378" s="120">
        <v>0</v>
      </c>
      <c r="D378" s="120">
        <v>0</v>
      </c>
      <c r="E378" s="120">
        <v>0</v>
      </c>
      <c r="F378" s="120">
        <v>0</v>
      </c>
      <c r="G378" s="120">
        <v>0</v>
      </c>
      <c r="H378" s="120">
        <v>0</v>
      </c>
      <c r="I378" s="120">
        <v>0</v>
      </c>
      <c r="J378" s="120">
        <v>0</v>
      </c>
      <c r="K378" s="120">
        <v>0</v>
      </c>
      <c r="L378" s="120">
        <v>0</v>
      </c>
      <c r="M378" s="120">
        <v>0</v>
      </c>
      <c r="N378" s="120">
        <v>0</v>
      </c>
      <c r="O378" s="120">
        <v>0</v>
      </c>
      <c r="P378" s="120">
        <v>0</v>
      </c>
      <c r="Q378" s="120">
        <v>0</v>
      </c>
      <c r="R378" s="120">
        <v>0</v>
      </c>
      <c r="S378" s="120">
        <v>0</v>
      </c>
      <c r="T378" s="120">
        <v>0</v>
      </c>
      <c r="U378" s="120">
        <v>0</v>
      </c>
      <c r="V378" s="120">
        <v>0</v>
      </c>
      <c r="W378" s="229">
        <v>1</v>
      </c>
    </row>
    <row r="379" spans="1:23" x14ac:dyDescent="0.25">
      <c r="A379" s="228" t="s">
        <v>756</v>
      </c>
      <c r="B379" s="120">
        <v>0</v>
      </c>
      <c r="C379" s="120">
        <v>0</v>
      </c>
      <c r="D379" s="120">
        <v>2</v>
      </c>
      <c r="E379" s="120">
        <v>1</v>
      </c>
      <c r="F379" s="120">
        <v>0</v>
      </c>
      <c r="G379" s="120">
        <v>0</v>
      </c>
      <c r="H379" s="120">
        <v>0</v>
      </c>
      <c r="I379" s="120">
        <v>0</v>
      </c>
      <c r="J379" s="120">
        <v>0</v>
      </c>
      <c r="K379" s="120">
        <v>2</v>
      </c>
      <c r="L379" s="120">
        <v>0</v>
      </c>
      <c r="M379" s="120">
        <v>2</v>
      </c>
      <c r="N379" s="120">
        <v>0</v>
      </c>
      <c r="O379" s="120">
        <v>1</v>
      </c>
      <c r="P379" s="120">
        <v>1</v>
      </c>
      <c r="Q379" s="120">
        <v>0</v>
      </c>
      <c r="R379" s="120">
        <v>0</v>
      </c>
      <c r="S379" s="120">
        <v>0</v>
      </c>
      <c r="T379" s="120">
        <v>1</v>
      </c>
      <c r="U379" s="120">
        <v>0</v>
      </c>
      <c r="V379" s="120">
        <v>0</v>
      </c>
      <c r="W379" s="229">
        <v>10</v>
      </c>
    </row>
    <row r="380" spans="1:23" x14ac:dyDescent="0.25">
      <c r="A380" s="228" t="s">
        <v>757</v>
      </c>
      <c r="B380" s="120">
        <v>1</v>
      </c>
      <c r="C380" s="120">
        <v>4</v>
      </c>
      <c r="D380" s="120">
        <v>0</v>
      </c>
      <c r="E380" s="120">
        <v>1</v>
      </c>
      <c r="F380" s="120">
        <v>0</v>
      </c>
      <c r="G380" s="120">
        <v>0</v>
      </c>
      <c r="H380" s="120">
        <v>2</v>
      </c>
      <c r="I380" s="120">
        <v>1</v>
      </c>
      <c r="J380" s="120">
        <v>1</v>
      </c>
      <c r="K380" s="120">
        <v>1</v>
      </c>
      <c r="L380" s="120">
        <v>1</v>
      </c>
      <c r="M380" s="120">
        <v>4</v>
      </c>
      <c r="N380" s="120">
        <v>0</v>
      </c>
      <c r="O380" s="120">
        <v>0</v>
      </c>
      <c r="P380" s="120">
        <v>5</v>
      </c>
      <c r="Q380" s="120">
        <v>0</v>
      </c>
      <c r="R380" s="120">
        <v>0</v>
      </c>
      <c r="S380" s="120">
        <v>0</v>
      </c>
      <c r="T380" s="120">
        <v>0</v>
      </c>
      <c r="U380" s="120">
        <v>0</v>
      </c>
      <c r="V380" s="120">
        <v>0</v>
      </c>
      <c r="W380" s="229">
        <v>21</v>
      </c>
    </row>
    <row r="381" spans="1:23" x14ac:dyDescent="0.25">
      <c r="A381" s="228" t="s">
        <v>758</v>
      </c>
      <c r="B381" s="120">
        <v>2</v>
      </c>
      <c r="C381" s="120">
        <v>1</v>
      </c>
      <c r="D381" s="120">
        <v>0</v>
      </c>
      <c r="E381" s="120">
        <v>3</v>
      </c>
      <c r="F381" s="120">
        <v>2</v>
      </c>
      <c r="G381" s="120">
        <v>1</v>
      </c>
      <c r="H381" s="120">
        <v>0</v>
      </c>
      <c r="I381" s="120">
        <v>1</v>
      </c>
      <c r="J381" s="120">
        <v>0</v>
      </c>
      <c r="K381" s="120">
        <v>0</v>
      </c>
      <c r="L381" s="120">
        <v>1</v>
      </c>
      <c r="M381" s="120">
        <v>1</v>
      </c>
      <c r="N381" s="120">
        <v>0</v>
      </c>
      <c r="O381" s="120">
        <v>0</v>
      </c>
      <c r="P381" s="120">
        <v>1</v>
      </c>
      <c r="Q381" s="120">
        <v>0</v>
      </c>
      <c r="R381" s="120">
        <v>1</v>
      </c>
      <c r="S381" s="120">
        <v>0</v>
      </c>
      <c r="T381" s="120">
        <v>1</v>
      </c>
      <c r="U381" s="120">
        <v>0</v>
      </c>
      <c r="V381" s="120">
        <v>1</v>
      </c>
      <c r="W381" s="229">
        <v>16</v>
      </c>
    </row>
    <row r="382" spans="1:23" x14ac:dyDescent="0.25">
      <c r="A382" s="228" t="s">
        <v>759</v>
      </c>
      <c r="B382" s="120">
        <v>2</v>
      </c>
      <c r="C382" s="120">
        <v>2</v>
      </c>
      <c r="D382" s="120">
        <v>0</v>
      </c>
      <c r="E382" s="120">
        <v>1</v>
      </c>
      <c r="F382" s="120">
        <v>1</v>
      </c>
      <c r="G382" s="120">
        <v>0</v>
      </c>
      <c r="H382" s="120">
        <v>0</v>
      </c>
      <c r="I382" s="120">
        <v>0</v>
      </c>
      <c r="J382" s="120">
        <v>0</v>
      </c>
      <c r="K382" s="120">
        <v>2</v>
      </c>
      <c r="L382" s="120">
        <v>0</v>
      </c>
      <c r="M382" s="120">
        <v>0</v>
      </c>
      <c r="N382" s="120">
        <v>2</v>
      </c>
      <c r="O382" s="120">
        <v>1</v>
      </c>
      <c r="P382" s="120">
        <v>1</v>
      </c>
      <c r="Q382" s="120">
        <v>0</v>
      </c>
      <c r="R382" s="120">
        <v>0</v>
      </c>
      <c r="S382" s="120">
        <v>1</v>
      </c>
      <c r="T382" s="120">
        <v>0</v>
      </c>
      <c r="U382" s="120">
        <v>0</v>
      </c>
      <c r="V382" s="120">
        <v>0</v>
      </c>
      <c r="W382" s="229">
        <v>13</v>
      </c>
    </row>
    <row r="383" spans="1:23" x14ac:dyDescent="0.25">
      <c r="A383" s="228" t="s">
        <v>760</v>
      </c>
      <c r="B383" s="120">
        <v>0</v>
      </c>
      <c r="C383" s="120">
        <v>0</v>
      </c>
      <c r="D383" s="120">
        <v>0</v>
      </c>
      <c r="E383" s="120">
        <v>0</v>
      </c>
      <c r="F383" s="120">
        <v>2</v>
      </c>
      <c r="G383" s="120">
        <v>1</v>
      </c>
      <c r="H383" s="120">
        <v>1</v>
      </c>
      <c r="I383" s="120">
        <v>0</v>
      </c>
      <c r="J383" s="120">
        <v>1</v>
      </c>
      <c r="K383" s="120">
        <v>0</v>
      </c>
      <c r="L383" s="120">
        <v>0</v>
      </c>
      <c r="M383" s="120">
        <v>0</v>
      </c>
      <c r="N383" s="120">
        <v>0</v>
      </c>
      <c r="O383" s="120">
        <v>0</v>
      </c>
      <c r="P383" s="120">
        <v>0</v>
      </c>
      <c r="Q383" s="120">
        <v>0</v>
      </c>
      <c r="R383" s="120">
        <v>0</v>
      </c>
      <c r="S383" s="120">
        <v>0</v>
      </c>
      <c r="T383" s="120">
        <v>1</v>
      </c>
      <c r="U383" s="120">
        <v>0</v>
      </c>
      <c r="V383" s="120">
        <v>0</v>
      </c>
      <c r="W383" s="229">
        <v>6</v>
      </c>
    </row>
    <row r="384" spans="1:23" x14ac:dyDescent="0.25">
      <c r="A384" s="228" t="s">
        <v>761</v>
      </c>
      <c r="B384" s="120">
        <v>0</v>
      </c>
      <c r="C384" s="120">
        <v>0</v>
      </c>
      <c r="D384" s="120">
        <v>1</v>
      </c>
      <c r="E384" s="120">
        <v>0</v>
      </c>
      <c r="F384" s="120">
        <v>1</v>
      </c>
      <c r="G384" s="120">
        <v>0</v>
      </c>
      <c r="H384" s="120">
        <v>0</v>
      </c>
      <c r="I384" s="120">
        <v>0</v>
      </c>
      <c r="J384" s="120">
        <v>0</v>
      </c>
      <c r="K384" s="120">
        <v>0</v>
      </c>
      <c r="L384" s="120">
        <v>0</v>
      </c>
      <c r="M384" s="120">
        <v>0</v>
      </c>
      <c r="N384" s="120">
        <v>1</v>
      </c>
      <c r="O384" s="120">
        <v>0</v>
      </c>
      <c r="P384" s="120">
        <v>0</v>
      </c>
      <c r="Q384" s="120">
        <v>1</v>
      </c>
      <c r="R384" s="120">
        <v>1</v>
      </c>
      <c r="S384" s="120">
        <v>0</v>
      </c>
      <c r="T384" s="120">
        <v>0</v>
      </c>
      <c r="U384" s="120">
        <v>0</v>
      </c>
      <c r="V384" s="120">
        <v>0</v>
      </c>
      <c r="W384" s="229">
        <v>5</v>
      </c>
    </row>
    <row r="385" spans="1:23" x14ac:dyDescent="0.25">
      <c r="A385" s="228" t="s">
        <v>762</v>
      </c>
      <c r="B385" s="120">
        <v>0</v>
      </c>
      <c r="C385" s="120">
        <v>0</v>
      </c>
      <c r="D385" s="120">
        <v>0</v>
      </c>
      <c r="E385" s="120">
        <v>0</v>
      </c>
      <c r="F385" s="120">
        <v>0</v>
      </c>
      <c r="G385" s="120">
        <v>0</v>
      </c>
      <c r="H385" s="120">
        <v>0</v>
      </c>
      <c r="I385" s="120">
        <v>1</v>
      </c>
      <c r="J385" s="120">
        <v>0</v>
      </c>
      <c r="K385" s="120">
        <v>0</v>
      </c>
      <c r="L385" s="120">
        <v>0</v>
      </c>
      <c r="M385" s="120">
        <v>0</v>
      </c>
      <c r="N385" s="120">
        <v>0</v>
      </c>
      <c r="O385" s="120">
        <v>0</v>
      </c>
      <c r="P385" s="120">
        <v>0</v>
      </c>
      <c r="Q385" s="120">
        <v>1</v>
      </c>
      <c r="R385" s="120">
        <v>0</v>
      </c>
      <c r="S385" s="120">
        <v>0</v>
      </c>
      <c r="T385" s="120">
        <v>2</v>
      </c>
      <c r="U385" s="120">
        <v>0</v>
      </c>
      <c r="V385" s="120">
        <v>0</v>
      </c>
      <c r="W385" s="229">
        <v>4</v>
      </c>
    </row>
    <row r="386" spans="1:23" x14ac:dyDescent="0.25">
      <c r="A386" s="228" t="s">
        <v>763</v>
      </c>
      <c r="B386" s="120">
        <v>0</v>
      </c>
      <c r="C386" s="120">
        <v>0</v>
      </c>
      <c r="D386" s="120">
        <v>2</v>
      </c>
      <c r="E386" s="120">
        <v>1</v>
      </c>
      <c r="F386" s="120">
        <v>0</v>
      </c>
      <c r="G386" s="120">
        <v>0</v>
      </c>
      <c r="H386" s="120">
        <v>0</v>
      </c>
      <c r="I386" s="120">
        <v>0</v>
      </c>
      <c r="J386" s="120">
        <v>0</v>
      </c>
      <c r="K386" s="120">
        <v>1</v>
      </c>
      <c r="L386" s="120">
        <v>1</v>
      </c>
      <c r="M386" s="120">
        <v>0</v>
      </c>
      <c r="N386" s="120">
        <v>0</v>
      </c>
      <c r="O386" s="120">
        <v>1</v>
      </c>
      <c r="P386" s="120">
        <v>1</v>
      </c>
      <c r="Q386" s="120">
        <v>0</v>
      </c>
      <c r="R386" s="120">
        <v>1</v>
      </c>
      <c r="S386" s="120">
        <v>0</v>
      </c>
      <c r="T386" s="120">
        <v>0</v>
      </c>
      <c r="U386" s="120">
        <v>0</v>
      </c>
      <c r="V386" s="120">
        <v>0</v>
      </c>
      <c r="W386" s="229">
        <v>8</v>
      </c>
    </row>
    <row r="387" spans="1:23" x14ac:dyDescent="0.25">
      <c r="A387" s="228" t="s">
        <v>764</v>
      </c>
      <c r="B387" s="120">
        <v>0</v>
      </c>
      <c r="C387" s="120">
        <v>0</v>
      </c>
      <c r="D387" s="120">
        <v>0</v>
      </c>
      <c r="E387" s="120">
        <v>1</v>
      </c>
      <c r="F387" s="120">
        <v>0</v>
      </c>
      <c r="G387" s="120">
        <v>0</v>
      </c>
      <c r="H387" s="120">
        <v>0</v>
      </c>
      <c r="I387" s="120">
        <v>0</v>
      </c>
      <c r="J387" s="120">
        <v>0</v>
      </c>
      <c r="K387" s="120">
        <v>0</v>
      </c>
      <c r="L387" s="120">
        <v>0</v>
      </c>
      <c r="M387" s="120">
        <v>0</v>
      </c>
      <c r="N387" s="120">
        <v>0</v>
      </c>
      <c r="O387" s="120">
        <v>0</v>
      </c>
      <c r="P387" s="120">
        <v>0</v>
      </c>
      <c r="Q387" s="120">
        <v>0</v>
      </c>
      <c r="R387" s="120">
        <v>0</v>
      </c>
      <c r="S387" s="120">
        <v>0</v>
      </c>
      <c r="T387" s="120">
        <v>0</v>
      </c>
      <c r="U387" s="120">
        <v>0</v>
      </c>
      <c r="V387" s="120">
        <v>0</v>
      </c>
      <c r="W387" s="229">
        <v>1</v>
      </c>
    </row>
    <row r="388" spans="1:23" x14ac:dyDescent="0.25">
      <c r="A388" s="228" t="s">
        <v>765</v>
      </c>
      <c r="B388" s="120">
        <v>0</v>
      </c>
      <c r="C388" s="120">
        <v>0</v>
      </c>
      <c r="D388" s="120">
        <v>1</v>
      </c>
      <c r="E388" s="120">
        <v>0</v>
      </c>
      <c r="F388" s="120">
        <v>0</v>
      </c>
      <c r="G388" s="120">
        <v>0</v>
      </c>
      <c r="H388" s="120">
        <v>0</v>
      </c>
      <c r="I388" s="120">
        <v>0</v>
      </c>
      <c r="J388" s="120">
        <v>0</v>
      </c>
      <c r="K388" s="120">
        <v>1</v>
      </c>
      <c r="L388" s="120">
        <v>1</v>
      </c>
      <c r="M388" s="120">
        <v>1</v>
      </c>
      <c r="N388" s="120">
        <v>0</v>
      </c>
      <c r="O388" s="120">
        <v>0</v>
      </c>
      <c r="P388" s="120">
        <v>0</v>
      </c>
      <c r="Q388" s="120">
        <v>1</v>
      </c>
      <c r="R388" s="120">
        <v>1</v>
      </c>
      <c r="S388" s="120">
        <v>0</v>
      </c>
      <c r="T388" s="120">
        <v>1</v>
      </c>
      <c r="U388" s="120">
        <v>0</v>
      </c>
      <c r="V388" s="120">
        <v>0</v>
      </c>
      <c r="W388" s="229">
        <v>7</v>
      </c>
    </row>
    <row r="389" spans="1:23" x14ac:dyDescent="0.25">
      <c r="A389" s="228" t="s">
        <v>766</v>
      </c>
      <c r="B389" s="120">
        <v>0</v>
      </c>
      <c r="C389" s="120">
        <v>1</v>
      </c>
      <c r="D389" s="120">
        <v>0</v>
      </c>
      <c r="E389" s="120">
        <v>0</v>
      </c>
      <c r="F389" s="120">
        <v>1</v>
      </c>
      <c r="G389" s="120">
        <v>0</v>
      </c>
      <c r="H389" s="120">
        <v>0</v>
      </c>
      <c r="I389" s="120">
        <v>0</v>
      </c>
      <c r="J389" s="120">
        <v>0</v>
      </c>
      <c r="K389" s="120">
        <v>0</v>
      </c>
      <c r="L389" s="120">
        <v>0</v>
      </c>
      <c r="M389" s="120">
        <v>1</v>
      </c>
      <c r="N389" s="120">
        <v>0</v>
      </c>
      <c r="O389" s="120">
        <v>0</v>
      </c>
      <c r="P389" s="120">
        <v>0</v>
      </c>
      <c r="Q389" s="120">
        <v>0</v>
      </c>
      <c r="R389" s="120">
        <v>0</v>
      </c>
      <c r="S389" s="120">
        <v>0</v>
      </c>
      <c r="T389" s="120">
        <v>0</v>
      </c>
      <c r="U389" s="120">
        <v>3</v>
      </c>
      <c r="V389" s="120">
        <v>0</v>
      </c>
      <c r="W389" s="229">
        <v>6</v>
      </c>
    </row>
    <row r="390" spans="1:23" x14ac:dyDescent="0.25">
      <c r="A390" s="228" t="s">
        <v>767</v>
      </c>
      <c r="B390" s="120">
        <v>1</v>
      </c>
      <c r="C390" s="120">
        <v>0</v>
      </c>
      <c r="D390" s="120">
        <v>3</v>
      </c>
      <c r="E390" s="120">
        <v>3</v>
      </c>
      <c r="F390" s="120">
        <v>0</v>
      </c>
      <c r="G390" s="120">
        <v>1</v>
      </c>
      <c r="H390" s="120">
        <v>2</v>
      </c>
      <c r="I390" s="120">
        <v>1</v>
      </c>
      <c r="J390" s="120">
        <v>2</v>
      </c>
      <c r="K390" s="120">
        <v>2</v>
      </c>
      <c r="L390" s="120">
        <v>1</v>
      </c>
      <c r="M390" s="120">
        <v>1</v>
      </c>
      <c r="N390" s="120">
        <v>0</v>
      </c>
      <c r="O390" s="120">
        <v>1</v>
      </c>
      <c r="P390" s="120">
        <v>0</v>
      </c>
      <c r="Q390" s="120">
        <v>2</v>
      </c>
      <c r="R390" s="120">
        <v>0</v>
      </c>
      <c r="S390" s="120">
        <v>2</v>
      </c>
      <c r="T390" s="120">
        <v>0</v>
      </c>
      <c r="U390" s="120">
        <v>0</v>
      </c>
      <c r="V390" s="120">
        <v>0</v>
      </c>
      <c r="W390" s="229">
        <v>22</v>
      </c>
    </row>
    <row r="391" spans="1:23" x14ac:dyDescent="0.25">
      <c r="A391" s="228" t="s">
        <v>768</v>
      </c>
      <c r="B391" s="120">
        <v>1</v>
      </c>
      <c r="C391" s="120">
        <v>2</v>
      </c>
      <c r="D391" s="120">
        <v>1</v>
      </c>
      <c r="E391" s="120">
        <v>0</v>
      </c>
      <c r="F391" s="120">
        <v>2</v>
      </c>
      <c r="G391" s="120">
        <v>0</v>
      </c>
      <c r="H391" s="120">
        <v>1</v>
      </c>
      <c r="I391" s="120">
        <v>3</v>
      </c>
      <c r="J391" s="120">
        <v>2</v>
      </c>
      <c r="K391" s="120">
        <v>2</v>
      </c>
      <c r="L391" s="120">
        <v>0</v>
      </c>
      <c r="M391" s="120">
        <v>1</v>
      </c>
      <c r="N391" s="120">
        <v>2</v>
      </c>
      <c r="O391" s="120">
        <v>2</v>
      </c>
      <c r="P391" s="120">
        <v>0</v>
      </c>
      <c r="Q391" s="120">
        <v>0</v>
      </c>
      <c r="R391" s="120">
        <v>2</v>
      </c>
      <c r="S391" s="120">
        <v>2</v>
      </c>
      <c r="T391" s="120">
        <v>0</v>
      </c>
      <c r="U391" s="120">
        <v>0</v>
      </c>
      <c r="V391" s="120">
        <v>2</v>
      </c>
      <c r="W391" s="229">
        <v>25</v>
      </c>
    </row>
    <row r="392" spans="1:23" x14ac:dyDescent="0.25">
      <c r="A392" s="228" t="s">
        <v>769</v>
      </c>
      <c r="B392" s="120">
        <v>0</v>
      </c>
      <c r="C392" s="120">
        <v>1</v>
      </c>
      <c r="D392" s="120">
        <v>0</v>
      </c>
      <c r="E392" s="120">
        <v>0</v>
      </c>
      <c r="F392" s="120">
        <v>0</v>
      </c>
      <c r="G392" s="120">
        <v>1</v>
      </c>
      <c r="H392" s="120">
        <v>0</v>
      </c>
      <c r="I392" s="120">
        <v>2</v>
      </c>
      <c r="J392" s="120">
        <v>0</v>
      </c>
      <c r="K392" s="120">
        <v>2</v>
      </c>
      <c r="L392" s="120">
        <v>0</v>
      </c>
      <c r="M392" s="120">
        <v>2</v>
      </c>
      <c r="N392" s="120">
        <v>0</v>
      </c>
      <c r="O392" s="120">
        <v>0</v>
      </c>
      <c r="P392" s="120">
        <v>0</v>
      </c>
      <c r="Q392" s="120">
        <v>1</v>
      </c>
      <c r="R392" s="120">
        <v>0</v>
      </c>
      <c r="S392" s="120">
        <v>0</v>
      </c>
      <c r="T392" s="120">
        <v>0</v>
      </c>
      <c r="U392" s="120">
        <v>0</v>
      </c>
      <c r="V392" s="120">
        <v>2</v>
      </c>
      <c r="W392" s="229">
        <v>11</v>
      </c>
    </row>
    <row r="393" spans="1:23" x14ac:dyDescent="0.25">
      <c r="A393" s="228" t="s">
        <v>770</v>
      </c>
      <c r="B393" s="120">
        <v>0</v>
      </c>
      <c r="C393" s="120">
        <v>1</v>
      </c>
      <c r="D393" s="120">
        <v>5</v>
      </c>
      <c r="E393" s="120">
        <v>1</v>
      </c>
      <c r="F393" s="120">
        <v>1</v>
      </c>
      <c r="G393" s="120">
        <v>0</v>
      </c>
      <c r="H393" s="120">
        <v>2</v>
      </c>
      <c r="I393" s="120">
        <v>0</v>
      </c>
      <c r="J393" s="120">
        <v>2</v>
      </c>
      <c r="K393" s="120">
        <v>4</v>
      </c>
      <c r="L393" s="120">
        <v>0</v>
      </c>
      <c r="M393" s="120">
        <v>4</v>
      </c>
      <c r="N393" s="120">
        <v>2</v>
      </c>
      <c r="O393" s="120">
        <v>1</v>
      </c>
      <c r="P393" s="120">
        <v>2</v>
      </c>
      <c r="Q393" s="120">
        <v>1</v>
      </c>
      <c r="R393" s="120">
        <v>4</v>
      </c>
      <c r="S393" s="120">
        <v>4</v>
      </c>
      <c r="T393" s="120">
        <v>2</v>
      </c>
      <c r="U393" s="120">
        <v>3</v>
      </c>
      <c r="V393" s="120">
        <v>1</v>
      </c>
      <c r="W393" s="229">
        <v>40</v>
      </c>
    </row>
    <row r="394" spans="1:23" x14ac:dyDescent="0.25">
      <c r="A394" s="228" t="s">
        <v>771</v>
      </c>
      <c r="B394" s="120">
        <v>0</v>
      </c>
      <c r="C394" s="120">
        <v>0</v>
      </c>
      <c r="D394" s="120">
        <v>0</v>
      </c>
      <c r="E394" s="120">
        <v>0</v>
      </c>
      <c r="F394" s="120">
        <v>0</v>
      </c>
      <c r="G394" s="120">
        <v>0</v>
      </c>
      <c r="H394" s="120">
        <v>0</v>
      </c>
      <c r="I394" s="120">
        <v>0</v>
      </c>
      <c r="J394" s="120">
        <v>0</v>
      </c>
      <c r="K394" s="120">
        <v>0</v>
      </c>
      <c r="L394" s="120">
        <v>1</v>
      </c>
      <c r="M394" s="120">
        <v>0</v>
      </c>
      <c r="N394" s="120">
        <v>0</v>
      </c>
      <c r="O394" s="120">
        <v>0</v>
      </c>
      <c r="P394" s="120">
        <v>0</v>
      </c>
      <c r="Q394" s="120">
        <v>0</v>
      </c>
      <c r="R394" s="120">
        <v>0</v>
      </c>
      <c r="S394" s="120">
        <v>0</v>
      </c>
      <c r="T394" s="120">
        <v>0</v>
      </c>
      <c r="U394" s="120">
        <v>1</v>
      </c>
      <c r="V394" s="120">
        <v>0</v>
      </c>
      <c r="W394" s="229">
        <v>2</v>
      </c>
    </row>
    <row r="395" spans="1:23" x14ac:dyDescent="0.25">
      <c r="A395" s="228" t="s">
        <v>772</v>
      </c>
      <c r="B395" s="120">
        <v>0</v>
      </c>
      <c r="C395" s="120">
        <v>0</v>
      </c>
      <c r="D395" s="120">
        <v>0</v>
      </c>
      <c r="E395" s="120">
        <v>0</v>
      </c>
      <c r="F395" s="120">
        <v>0</v>
      </c>
      <c r="G395" s="120">
        <v>0</v>
      </c>
      <c r="H395" s="120">
        <v>0</v>
      </c>
      <c r="I395" s="120">
        <v>0</v>
      </c>
      <c r="J395" s="120">
        <v>0</v>
      </c>
      <c r="K395" s="120">
        <v>0</v>
      </c>
      <c r="L395" s="120">
        <v>0</v>
      </c>
      <c r="M395" s="120">
        <v>0</v>
      </c>
      <c r="N395" s="120">
        <v>1</v>
      </c>
      <c r="O395" s="120">
        <v>0</v>
      </c>
      <c r="P395" s="120">
        <v>0</v>
      </c>
      <c r="Q395" s="120">
        <v>0</v>
      </c>
      <c r="R395" s="120">
        <v>0</v>
      </c>
      <c r="S395" s="120">
        <v>0</v>
      </c>
      <c r="T395" s="120">
        <v>0</v>
      </c>
      <c r="U395" s="120">
        <v>0</v>
      </c>
      <c r="V395" s="120">
        <v>0</v>
      </c>
      <c r="W395" s="229">
        <v>1</v>
      </c>
    </row>
    <row r="396" spans="1:23" x14ac:dyDescent="0.25">
      <c r="A396" s="228" t="s">
        <v>773</v>
      </c>
      <c r="B396" s="120">
        <v>12</v>
      </c>
      <c r="C396" s="120">
        <v>13</v>
      </c>
      <c r="D396" s="120">
        <v>6</v>
      </c>
      <c r="E396" s="120">
        <v>11</v>
      </c>
      <c r="F396" s="120">
        <v>2</v>
      </c>
      <c r="G396" s="120">
        <v>7</v>
      </c>
      <c r="H396" s="120">
        <v>5</v>
      </c>
      <c r="I396" s="120">
        <v>1</v>
      </c>
      <c r="J396" s="120">
        <v>1</v>
      </c>
      <c r="K396" s="120">
        <v>4</v>
      </c>
      <c r="L396" s="120">
        <v>12</v>
      </c>
      <c r="M396" s="120">
        <v>2</v>
      </c>
      <c r="N396" s="120">
        <v>2</v>
      </c>
      <c r="O396" s="120">
        <v>2</v>
      </c>
      <c r="P396" s="120">
        <v>1</v>
      </c>
      <c r="Q396" s="120">
        <v>0</v>
      </c>
      <c r="R396" s="120">
        <v>3</v>
      </c>
      <c r="S396" s="120">
        <v>3</v>
      </c>
      <c r="T396" s="120">
        <v>1</v>
      </c>
      <c r="U396" s="120">
        <v>8</v>
      </c>
      <c r="V396" s="120">
        <v>6</v>
      </c>
      <c r="W396" s="229">
        <v>102</v>
      </c>
    </row>
    <row r="397" spans="1:23" x14ac:dyDescent="0.25">
      <c r="A397" s="228" t="s">
        <v>774</v>
      </c>
      <c r="B397" s="120">
        <v>0</v>
      </c>
      <c r="C397" s="120">
        <v>0</v>
      </c>
      <c r="D397" s="120">
        <v>2</v>
      </c>
      <c r="E397" s="120">
        <v>1</v>
      </c>
      <c r="F397" s="120">
        <v>1</v>
      </c>
      <c r="G397" s="120">
        <v>2</v>
      </c>
      <c r="H397" s="120">
        <v>5</v>
      </c>
      <c r="I397" s="120">
        <v>3</v>
      </c>
      <c r="J397" s="120">
        <v>9</v>
      </c>
      <c r="K397" s="120">
        <v>2</v>
      </c>
      <c r="L397" s="120">
        <v>4</v>
      </c>
      <c r="M397" s="120">
        <v>5</v>
      </c>
      <c r="N397" s="120">
        <v>2</v>
      </c>
      <c r="O397" s="120">
        <v>1</v>
      </c>
      <c r="P397" s="120">
        <v>3</v>
      </c>
      <c r="Q397" s="120">
        <v>3</v>
      </c>
      <c r="R397" s="120">
        <v>0</v>
      </c>
      <c r="S397" s="120">
        <v>0</v>
      </c>
      <c r="T397" s="120">
        <v>2</v>
      </c>
      <c r="U397" s="120">
        <v>0</v>
      </c>
      <c r="V397" s="120">
        <v>1</v>
      </c>
      <c r="W397" s="229">
        <v>46</v>
      </c>
    </row>
    <row r="398" spans="1:23" x14ac:dyDescent="0.25">
      <c r="A398" s="228" t="s">
        <v>775</v>
      </c>
      <c r="B398" s="120">
        <v>0</v>
      </c>
      <c r="C398" s="120">
        <v>0</v>
      </c>
      <c r="D398" s="120">
        <v>0</v>
      </c>
      <c r="E398" s="120">
        <v>0</v>
      </c>
      <c r="F398" s="120">
        <v>3</v>
      </c>
      <c r="G398" s="120">
        <v>0</v>
      </c>
      <c r="H398" s="120">
        <v>0</v>
      </c>
      <c r="I398" s="120">
        <v>0</v>
      </c>
      <c r="J398" s="120">
        <v>2</v>
      </c>
      <c r="K398" s="120">
        <v>0</v>
      </c>
      <c r="L398" s="120">
        <v>0</v>
      </c>
      <c r="M398" s="120">
        <v>1</v>
      </c>
      <c r="N398" s="120">
        <v>0</v>
      </c>
      <c r="O398" s="120">
        <v>0</v>
      </c>
      <c r="P398" s="120">
        <v>0</v>
      </c>
      <c r="Q398" s="120">
        <v>0</v>
      </c>
      <c r="R398" s="120">
        <v>0</v>
      </c>
      <c r="S398" s="120">
        <v>0</v>
      </c>
      <c r="T398" s="120">
        <v>1</v>
      </c>
      <c r="U398" s="120">
        <v>0</v>
      </c>
      <c r="V398" s="120">
        <v>0</v>
      </c>
      <c r="W398" s="229">
        <v>7</v>
      </c>
    </row>
    <row r="399" spans="1:23" x14ac:dyDescent="0.25">
      <c r="A399" s="228" t="s">
        <v>776</v>
      </c>
      <c r="B399" s="120">
        <v>0</v>
      </c>
      <c r="C399" s="120">
        <v>2</v>
      </c>
      <c r="D399" s="120">
        <v>0</v>
      </c>
      <c r="E399" s="120">
        <v>0</v>
      </c>
      <c r="F399" s="120">
        <v>0</v>
      </c>
      <c r="G399" s="120">
        <v>0</v>
      </c>
      <c r="H399" s="120">
        <v>4</v>
      </c>
      <c r="I399" s="120">
        <v>1</v>
      </c>
      <c r="J399" s="120">
        <v>0</v>
      </c>
      <c r="K399" s="120">
        <v>3</v>
      </c>
      <c r="L399" s="120">
        <v>1</v>
      </c>
      <c r="M399" s="120">
        <v>4</v>
      </c>
      <c r="N399" s="120">
        <v>1</v>
      </c>
      <c r="O399" s="120">
        <v>2</v>
      </c>
      <c r="P399" s="120">
        <v>3</v>
      </c>
      <c r="Q399" s="120">
        <v>3</v>
      </c>
      <c r="R399" s="120">
        <v>2</v>
      </c>
      <c r="S399" s="120">
        <v>1</v>
      </c>
      <c r="T399" s="120">
        <v>0</v>
      </c>
      <c r="U399" s="120">
        <v>3</v>
      </c>
      <c r="V399" s="120">
        <v>1</v>
      </c>
      <c r="W399" s="229">
        <v>31</v>
      </c>
    </row>
    <row r="400" spans="1:23" x14ac:dyDescent="0.25">
      <c r="A400" s="228" t="s">
        <v>777</v>
      </c>
      <c r="B400" s="120">
        <v>2</v>
      </c>
      <c r="C400" s="120">
        <v>4</v>
      </c>
      <c r="D400" s="120">
        <v>2</v>
      </c>
      <c r="E400" s="120">
        <v>1</v>
      </c>
      <c r="F400" s="120">
        <v>0</v>
      </c>
      <c r="G400" s="120">
        <v>2</v>
      </c>
      <c r="H400" s="120">
        <v>1</v>
      </c>
      <c r="I400" s="120">
        <v>3</v>
      </c>
      <c r="J400" s="120">
        <v>1</v>
      </c>
      <c r="K400" s="120">
        <v>0</v>
      </c>
      <c r="L400" s="120">
        <v>1</v>
      </c>
      <c r="M400" s="120">
        <v>0</v>
      </c>
      <c r="N400" s="120">
        <v>1</v>
      </c>
      <c r="O400" s="120">
        <v>0</v>
      </c>
      <c r="P400" s="120">
        <v>0</v>
      </c>
      <c r="Q400" s="120">
        <v>0</v>
      </c>
      <c r="R400" s="120">
        <v>0</v>
      </c>
      <c r="S400" s="120">
        <v>1</v>
      </c>
      <c r="T400" s="120">
        <v>0</v>
      </c>
      <c r="U400" s="120">
        <v>0</v>
      </c>
      <c r="V400" s="120">
        <v>0</v>
      </c>
      <c r="W400" s="229">
        <v>19</v>
      </c>
    </row>
    <row r="401" spans="1:23" x14ac:dyDescent="0.25">
      <c r="A401" s="228" t="s">
        <v>778</v>
      </c>
      <c r="B401" s="120">
        <v>0</v>
      </c>
      <c r="C401" s="120">
        <v>0</v>
      </c>
      <c r="D401" s="120">
        <v>1</v>
      </c>
      <c r="E401" s="120">
        <v>0</v>
      </c>
      <c r="F401" s="120">
        <v>0</v>
      </c>
      <c r="G401" s="120">
        <v>0</v>
      </c>
      <c r="H401" s="120">
        <v>0</v>
      </c>
      <c r="I401" s="120">
        <v>0</v>
      </c>
      <c r="J401" s="120">
        <v>2</v>
      </c>
      <c r="K401" s="120">
        <v>0</v>
      </c>
      <c r="L401" s="120">
        <v>1</v>
      </c>
      <c r="M401" s="120">
        <v>1</v>
      </c>
      <c r="N401" s="120">
        <v>0</v>
      </c>
      <c r="O401" s="120">
        <v>0</v>
      </c>
      <c r="P401" s="120">
        <v>0</v>
      </c>
      <c r="Q401" s="120">
        <v>0</v>
      </c>
      <c r="R401" s="120">
        <v>0</v>
      </c>
      <c r="S401" s="120">
        <v>1</v>
      </c>
      <c r="T401" s="120">
        <v>0</v>
      </c>
      <c r="U401" s="120">
        <v>0</v>
      </c>
      <c r="V401" s="120">
        <v>0</v>
      </c>
      <c r="W401" s="229">
        <v>6</v>
      </c>
    </row>
    <row r="402" spans="1:23" x14ac:dyDescent="0.25">
      <c r="A402" s="228" t="s">
        <v>779</v>
      </c>
      <c r="B402" s="120">
        <v>6</v>
      </c>
      <c r="C402" s="120">
        <v>2</v>
      </c>
      <c r="D402" s="120">
        <v>1</v>
      </c>
      <c r="E402" s="120">
        <v>2</v>
      </c>
      <c r="F402" s="120">
        <v>4</v>
      </c>
      <c r="G402" s="120">
        <v>0</v>
      </c>
      <c r="H402" s="120">
        <v>7</v>
      </c>
      <c r="I402" s="120">
        <v>2</v>
      </c>
      <c r="J402" s="120">
        <v>18</v>
      </c>
      <c r="K402" s="120">
        <v>0</v>
      </c>
      <c r="L402" s="120">
        <v>1</v>
      </c>
      <c r="M402" s="120">
        <v>6</v>
      </c>
      <c r="N402" s="120">
        <v>6</v>
      </c>
      <c r="O402" s="120">
        <v>1</v>
      </c>
      <c r="P402" s="120">
        <v>4</v>
      </c>
      <c r="Q402" s="120">
        <v>0</v>
      </c>
      <c r="R402" s="120">
        <v>2</v>
      </c>
      <c r="S402" s="120">
        <v>1</v>
      </c>
      <c r="T402" s="120">
        <v>0</v>
      </c>
      <c r="U402" s="120">
        <v>0</v>
      </c>
      <c r="V402" s="120">
        <v>1</v>
      </c>
      <c r="W402" s="229">
        <v>64</v>
      </c>
    </row>
    <row r="403" spans="1:23" x14ac:dyDescent="0.25">
      <c r="A403" s="228" t="s">
        <v>780</v>
      </c>
      <c r="B403" s="120">
        <v>0</v>
      </c>
      <c r="C403" s="120">
        <v>0</v>
      </c>
      <c r="D403" s="120">
        <v>0</v>
      </c>
      <c r="E403" s="120">
        <v>0</v>
      </c>
      <c r="F403" s="120">
        <v>0</v>
      </c>
      <c r="G403" s="120">
        <v>0</v>
      </c>
      <c r="H403" s="120">
        <v>1</v>
      </c>
      <c r="I403" s="120">
        <v>1</v>
      </c>
      <c r="J403" s="120">
        <v>0</v>
      </c>
      <c r="K403" s="120">
        <v>0</v>
      </c>
      <c r="L403" s="120">
        <v>0</v>
      </c>
      <c r="M403" s="120">
        <v>2</v>
      </c>
      <c r="N403" s="120">
        <v>0</v>
      </c>
      <c r="O403" s="120">
        <v>0</v>
      </c>
      <c r="P403" s="120">
        <v>0</v>
      </c>
      <c r="Q403" s="120">
        <v>0</v>
      </c>
      <c r="R403" s="120">
        <v>0</v>
      </c>
      <c r="S403" s="120">
        <v>0</v>
      </c>
      <c r="T403" s="120">
        <v>1</v>
      </c>
      <c r="U403" s="120">
        <v>1</v>
      </c>
      <c r="V403" s="120">
        <v>0</v>
      </c>
      <c r="W403" s="229">
        <v>6</v>
      </c>
    </row>
    <row r="404" spans="1:23" x14ac:dyDescent="0.25">
      <c r="A404" s="228" t="s">
        <v>781</v>
      </c>
      <c r="B404" s="120">
        <v>0</v>
      </c>
      <c r="C404" s="120">
        <v>0</v>
      </c>
      <c r="D404" s="120">
        <v>0</v>
      </c>
      <c r="E404" s="120">
        <v>0</v>
      </c>
      <c r="F404" s="120">
        <v>0</v>
      </c>
      <c r="G404" s="120">
        <v>0</v>
      </c>
      <c r="H404" s="120">
        <v>0</v>
      </c>
      <c r="I404" s="120">
        <v>0</v>
      </c>
      <c r="J404" s="120">
        <v>0</v>
      </c>
      <c r="K404" s="120">
        <v>0</v>
      </c>
      <c r="L404" s="120">
        <v>0</v>
      </c>
      <c r="M404" s="120">
        <v>0</v>
      </c>
      <c r="N404" s="120">
        <v>8</v>
      </c>
      <c r="O404" s="120">
        <v>0</v>
      </c>
      <c r="P404" s="120">
        <v>0</v>
      </c>
      <c r="Q404" s="120">
        <v>0</v>
      </c>
      <c r="R404" s="120">
        <v>0</v>
      </c>
      <c r="S404" s="120">
        <v>0</v>
      </c>
      <c r="T404" s="120">
        <v>0</v>
      </c>
      <c r="U404" s="120">
        <v>0</v>
      </c>
      <c r="V404" s="120">
        <v>0</v>
      </c>
      <c r="W404" s="229">
        <v>8</v>
      </c>
    </row>
    <row r="405" spans="1:23" x14ac:dyDescent="0.25">
      <c r="A405" s="228" t="s">
        <v>782</v>
      </c>
      <c r="B405" s="120">
        <v>0</v>
      </c>
      <c r="C405" s="120">
        <v>1</v>
      </c>
      <c r="D405" s="120">
        <v>1</v>
      </c>
      <c r="E405" s="120">
        <v>0</v>
      </c>
      <c r="F405" s="120">
        <v>0</v>
      </c>
      <c r="G405" s="120">
        <v>0</v>
      </c>
      <c r="H405" s="120">
        <v>0</v>
      </c>
      <c r="I405" s="120">
        <v>0</v>
      </c>
      <c r="J405" s="120">
        <v>0</v>
      </c>
      <c r="K405" s="120">
        <v>0</v>
      </c>
      <c r="L405" s="120">
        <v>2</v>
      </c>
      <c r="M405" s="120">
        <v>0</v>
      </c>
      <c r="N405" s="120">
        <v>0</v>
      </c>
      <c r="O405" s="120">
        <v>0</v>
      </c>
      <c r="P405" s="120">
        <v>0</v>
      </c>
      <c r="Q405" s="120">
        <v>0</v>
      </c>
      <c r="R405" s="120">
        <v>1</v>
      </c>
      <c r="S405" s="120">
        <v>1</v>
      </c>
      <c r="T405" s="120">
        <v>0</v>
      </c>
      <c r="U405" s="120">
        <v>0</v>
      </c>
      <c r="V405" s="120">
        <v>0</v>
      </c>
      <c r="W405" s="229">
        <v>6</v>
      </c>
    </row>
    <row r="406" spans="1:23" x14ac:dyDescent="0.25">
      <c r="A406" s="228" t="s">
        <v>783</v>
      </c>
      <c r="B406" s="120">
        <v>8</v>
      </c>
      <c r="C406" s="120">
        <v>14</v>
      </c>
      <c r="D406" s="120">
        <v>8</v>
      </c>
      <c r="E406" s="120">
        <v>9</v>
      </c>
      <c r="F406" s="120">
        <v>10</v>
      </c>
      <c r="G406" s="120">
        <v>5</v>
      </c>
      <c r="H406" s="120">
        <v>12</v>
      </c>
      <c r="I406" s="120">
        <v>7</v>
      </c>
      <c r="J406" s="120">
        <v>5</v>
      </c>
      <c r="K406" s="120">
        <v>11</v>
      </c>
      <c r="L406" s="120">
        <v>1</v>
      </c>
      <c r="M406" s="120">
        <v>6</v>
      </c>
      <c r="N406" s="120">
        <v>5</v>
      </c>
      <c r="O406" s="120">
        <v>5</v>
      </c>
      <c r="P406" s="120">
        <v>5</v>
      </c>
      <c r="Q406" s="120">
        <v>9</v>
      </c>
      <c r="R406" s="120">
        <v>4</v>
      </c>
      <c r="S406" s="120">
        <v>6</v>
      </c>
      <c r="T406" s="120">
        <v>7</v>
      </c>
      <c r="U406" s="120">
        <v>2</v>
      </c>
      <c r="V406" s="120">
        <v>0</v>
      </c>
      <c r="W406" s="229">
        <v>139</v>
      </c>
    </row>
    <row r="407" spans="1:23" x14ac:dyDescent="0.25">
      <c r="A407" s="228" t="s">
        <v>784</v>
      </c>
      <c r="B407" s="120">
        <v>0</v>
      </c>
      <c r="C407" s="120">
        <v>0</v>
      </c>
      <c r="D407" s="120">
        <v>1</v>
      </c>
      <c r="E407" s="120">
        <v>0</v>
      </c>
      <c r="F407" s="120">
        <v>0</v>
      </c>
      <c r="G407" s="120">
        <v>0</v>
      </c>
      <c r="H407" s="120">
        <v>0</v>
      </c>
      <c r="I407" s="120">
        <v>0</v>
      </c>
      <c r="J407" s="120">
        <v>1</v>
      </c>
      <c r="K407" s="120">
        <v>0</v>
      </c>
      <c r="L407" s="120">
        <v>0</v>
      </c>
      <c r="M407" s="120">
        <v>0</v>
      </c>
      <c r="N407" s="120">
        <v>0</v>
      </c>
      <c r="O407" s="120">
        <v>0</v>
      </c>
      <c r="P407" s="120">
        <v>1</v>
      </c>
      <c r="Q407" s="120">
        <v>0</v>
      </c>
      <c r="R407" s="120">
        <v>0</v>
      </c>
      <c r="S407" s="120">
        <v>0</v>
      </c>
      <c r="T407" s="120">
        <v>0</v>
      </c>
      <c r="U407" s="120">
        <v>0</v>
      </c>
      <c r="V407" s="120">
        <v>0</v>
      </c>
      <c r="W407" s="229">
        <v>3</v>
      </c>
    </row>
    <row r="408" spans="1:23" x14ac:dyDescent="0.25">
      <c r="A408" s="228" t="s">
        <v>785</v>
      </c>
      <c r="B408" s="120">
        <v>0</v>
      </c>
      <c r="C408" s="120">
        <v>0</v>
      </c>
      <c r="D408" s="120">
        <v>0</v>
      </c>
      <c r="E408" s="120">
        <v>1</v>
      </c>
      <c r="F408" s="120">
        <v>0</v>
      </c>
      <c r="G408" s="120">
        <v>0</v>
      </c>
      <c r="H408" s="120">
        <v>0</v>
      </c>
      <c r="I408" s="120">
        <v>1</v>
      </c>
      <c r="J408" s="120">
        <v>0</v>
      </c>
      <c r="K408" s="120">
        <v>0</v>
      </c>
      <c r="L408" s="120">
        <v>0</v>
      </c>
      <c r="M408" s="120">
        <v>0</v>
      </c>
      <c r="N408" s="120">
        <v>0</v>
      </c>
      <c r="O408" s="120">
        <v>0</v>
      </c>
      <c r="P408" s="120">
        <v>0</v>
      </c>
      <c r="Q408" s="120">
        <v>0</v>
      </c>
      <c r="R408" s="120">
        <v>0</v>
      </c>
      <c r="S408" s="120">
        <v>0</v>
      </c>
      <c r="T408" s="120">
        <v>0</v>
      </c>
      <c r="U408" s="120">
        <v>0</v>
      </c>
      <c r="V408" s="120">
        <v>0</v>
      </c>
      <c r="W408" s="229">
        <v>2</v>
      </c>
    </row>
    <row r="409" spans="1:23" x14ac:dyDescent="0.25">
      <c r="A409" s="228" t="s">
        <v>786</v>
      </c>
      <c r="B409" s="120">
        <v>0</v>
      </c>
      <c r="C409" s="120">
        <v>0</v>
      </c>
      <c r="D409" s="120">
        <v>0</v>
      </c>
      <c r="E409" s="120">
        <v>0</v>
      </c>
      <c r="F409" s="120">
        <v>0</v>
      </c>
      <c r="G409" s="120">
        <v>2</v>
      </c>
      <c r="H409" s="120">
        <v>0</v>
      </c>
      <c r="I409" s="120">
        <v>0</v>
      </c>
      <c r="J409" s="120">
        <v>1</v>
      </c>
      <c r="K409" s="120">
        <v>0</v>
      </c>
      <c r="L409" s="120">
        <v>0</v>
      </c>
      <c r="M409" s="120">
        <v>1</v>
      </c>
      <c r="N409" s="120">
        <v>0</v>
      </c>
      <c r="O409" s="120">
        <v>1</v>
      </c>
      <c r="P409" s="120">
        <v>0</v>
      </c>
      <c r="Q409" s="120">
        <v>0</v>
      </c>
      <c r="R409" s="120">
        <v>0</v>
      </c>
      <c r="S409" s="120">
        <v>0</v>
      </c>
      <c r="T409" s="120">
        <v>1</v>
      </c>
      <c r="U409" s="120">
        <v>0</v>
      </c>
      <c r="V409" s="120">
        <v>1</v>
      </c>
      <c r="W409" s="229">
        <v>7</v>
      </c>
    </row>
    <row r="410" spans="1:23" x14ac:dyDescent="0.25">
      <c r="A410" s="228" t="s">
        <v>787</v>
      </c>
      <c r="B410" s="120">
        <v>3</v>
      </c>
      <c r="C410" s="120">
        <v>5</v>
      </c>
      <c r="D410" s="120">
        <v>6</v>
      </c>
      <c r="E410" s="120">
        <v>2</v>
      </c>
      <c r="F410" s="120">
        <v>5</v>
      </c>
      <c r="G410" s="120">
        <v>2</v>
      </c>
      <c r="H410" s="120">
        <v>2</v>
      </c>
      <c r="I410" s="120">
        <v>1</v>
      </c>
      <c r="J410" s="120">
        <v>0</v>
      </c>
      <c r="K410" s="120">
        <v>1</v>
      </c>
      <c r="L410" s="120">
        <v>1</v>
      </c>
      <c r="M410" s="120">
        <v>1</v>
      </c>
      <c r="N410" s="120">
        <v>1</v>
      </c>
      <c r="O410" s="120">
        <v>1</v>
      </c>
      <c r="P410" s="120">
        <v>1</v>
      </c>
      <c r="Q410" s="120">
        <v>1</v>
      </c>
      <c r="R410" s="120">
        <v>3</v>
      </c>
      <c r="S410" s="120">
        <v>3</v>
      </c>
      <c r="T410" s="120">
        <v>3</v>
      </c>
      <c r="U410" s="120">
        <v>1</v>
      </c>
      <c r="V410" s="120">
        <v>0</v>
      </c>
      <c r="W410" s="229">
        <v>43</v>
      </c>
    </row>
    <row r="411" spans="1:23" x14ac:dyDescent="0.25">
      <c r="A411" s="228" t="s">
        <v>788</v>
      </c>
      <c r="B411" s="120">
        <v>1</v>
      </c>
      <c r="C411" s="120">
        <v>0</v>
      </c>
      <c r="D411" s="120">
        <v>1</v>
      </c>
      <c r="E411" s="120">
        <v>0</v>
      </c>
      <c r="F411" s="120">
        <v>0</v>
      </c>
      <c r="G411" s="120">
        <v>0</v>
      </c>
      <c r="H411" s="120">
        <v>2</v>
      </c>
      <c r="I411" s="120">
        <v>0</v>
      </c>
      <c r="J411" s="120">
        <v>0</v>
      </c>
      <c r="K411" s="120">
        <v>1</v>
      </c>
      <c r="L411" s="120">
        <v>0</v>
      </c>
      <c r="M411" s="120">
        <v>0</v>
      </c>
      <c r="N411" s="120">
        <v>0</v>
      </c>
      <c r="O411" s="120">
        <v>2</v>
      </c>
      <c r="P411" s="120">
        <v>1</v>
      </c>
      <c r="Q411" s="120">
        <v>0</v>
      </c>
      <c r="R411" s="120">
        <v>1</v>
      </c>
      <c r="S411" s="120">
        <v>0</v>
      </c>
      <c r="T411" s="120">
        <v>0</v>
      </c>
      <c r="U411" s="120">
        <v>0</v>
      </c>
      <c r="V411" s="120">
        <v>0</v>
      </c>
      <c r="W411" s="229">
        <v>9</v>
      </c>
    </row>
    <row r="412" spans="1:23" x14ac:dyDescent="0.25">
      <c r="A412" s="228" t="s">
        <v>789</v>
      </c>
      <c r="B412" s="120">
        <v>0</v>
      </c>
      <c r="C412" s="120">
        <v>0</v>
      </c>
      <c r="D412" s="120">
        <v>0</v>
      </c>
      <c r="E412" s="120">
        <v>0</v>
      </c>
      <c r="F412" s="120">
        <v>0</v>
      </c>
      <c r="G412" s="120">
        <v>0</v>
      </c>
      <c r="H412" s="120">
        <v>0</v>
      </c>
      <c r="I412" s="120">
        <v>0</v>
      </c>
      <c r="J412" s="120">
        <v>0</v>
      </c>
      <c r="K412" s="120">
        <v>1</v>
      </c>
      <c r="L412" s="120">
        <v>1</v>
      </c>
      <c r="M412" s="120">
        <v>1</v>
      </c>
      <c r="N412" s="120">
        <v>1</v>
      </c>
      <c r="O412" s="120">
        <v>0</v>
      </c>
      <c r="P412" s="120">
        <v>0</v>
      </c>
      <c r="Q412" s="120">
        <v>1</v>
      </c>
      <c r="R412" s="120">
        <v>1</v>
      </c>
      <c r="S412" s="120">
        <v>0</v>
      </c>
      <c r="T412" s="120">
        <v>0</v>
      </c>
      <c r="U412" s="120">
        <v>1</v>
      </c>
      <c r="V412" s="120">
        <v>0</v>
      </c>
      <c r="W412" s="229">
        <v>7</v>
      </c>
    </row>
    <row r="413" spans="1:23" x14ac:dyDescent="0.25">
      <c r="A413" s="228" t="s">
        <v>790</v>
      </c>
      <c r="B413" s="120">
        <v>33</v>
      </c>
      <c r="C413" s="120">
        <v>26</v>
      </c>
      <c r="D413" s="120">
        <v>34</v>
      </c>
      <c r="E413" s="120">
        <v>48</v>
      </c>
      <c r="F413" s="120">
        <v>27</v>
      </c>
      <c r="G413" s="120">
        <v>29</v>
      </c>
      <c r="H413" s="120">
        <v>21</v>
      </c>
      <c r="I413" s="120">
        <v>17</v>
      </c>
      <c r="J413" s="120">
        <v>22</v>
      </c>
      <c r="K413" s="120">
        <v>22</v>
      </c>
      <c r="L413" s="120">
        <v>18</v>
      </c>
      <c r="M413" s="120">
        <v>24</v>
      </c>
      <c r="N413" s="120">
        <v>14</v>
      </c>
      <c r="O413" s="120">
        <v>18</v>
      </c>
      <c r="P413" s="120">
        <v>19</v>
      </c>
      <c r="Q413" s="120">
        <v>27</v>
      </c>
      <c r="R413" s="120">
        <v>24</v>
      </c>
      <c r="S413" s="120">
        <v>19</v>
      </c>
      <c r="T413" s="120">
        <v>23</v>
      </c>
      <c r="U413" s="120">
        <v>18</v>
      </c>
      <c r="V413" s="120">
        <v>19</v>
      </c>
      <c r="W413" s="229">
        <v>502</v>
      </c>
    </row>
    <row r="414" spans="1:23" x14ac:dyDescent="0.25">
      <c r="A414" s="228" t="s">
        <v>791</v>
      </c>
      <c r="B414" s="120">
        <v>4</v>
      </c>
      <c r="C414" s="120">
        <v>0</v>
      </c>
      <c r="D414" s="120">
        <v>4</v>
      </c>
      <c r="E414" s="120">
        <v>2</v>
      </c>
      <c r="F414" s="120">
        <v>1</v>
      </c>
      <c r="G414" s="120">
        <v>1</v>
      </c>
      <c r="H414" s="120">
        <v>1</v>
      </c>
      <c r="I414" s="120">
        <v>4</v>
      </c>
      <c r="J414" s="120">
        <v>2</v>
      </c>
      <c r="K414" s="120">
        <v>1</v>
      </c>
      <c r="L414" s="120">
        <v>1</v>
      </c>
      <c r="M414" s="120">
        <v>2</v>
      </c>
      <c r="N414" s="120">
        <v>2</v>
      </c>
      <c r="O414" s="120">
        <v>0</v>
      </c>
      <c r="P414" s="120">
        <v>0</v>
      </c>
      <c r="Q414" s="120">
        <v>1</v>
      </c>
      <c r="R414" s="120">
        <v>0</v>
      </c>
      <c r="S414" s="120">
        <v>1</v>
      </c>
      <c r="T414" s="120">
        <v>3</v>
      </c>
      <c r="U414" s="120">
        <v>0</v>
      </c>
      <c r="V414" s="120">
        <v>1</v>
      </c>
      <c r="W414" s="229">
        <v>31</v>
      </c>
    </row>
    <row r="415" spans="1:23" x14ac:dyDescent="0.25">
      <c r="A415" s="228" t="s">
        <v>792</v>
      </c>
      <c r="B415" s="120">
        <v>0</v>
      </c>
      <c r="C415" s="120">
        <v>2</v>
      </c>
      <c r="D415" s="120">
        <v>2</v>
      </c>
      <c r="E415" s="120">
        <v>0</v>
      </c>
      <c r="F415" s="120">
        <v>0</v>
      </c>
      <c r="G415" s="120">
        <v>0</v>
      </c>
      <c r="H415" s="120">
        <v>0</v>
      </c>
      <c r="I415" s="120">
        <v>0</v>
      </c>
      <c r="J415" s="120">
        <v>1</v>
      </c>
      <c r="K415" s="120">
        <v>0</v>
      </c>
      <c r="L415" s="120">
        <v>0</v>
      </c>
      <c r="M415" s="120">
        <v>0</v>
      </c>
      <c r="N415" s="120">
        <v>0</v>
      </c>
      <c r="O415" s="120">
        <v>0</v>
      </c>
      <c r="P415" s="120">
        <v>0</v>
      </c>
      <c r="Q415" s="120">
        <v>0</v>
      </c>
      <c r="R415" s="120">
        <v>0</v>
      </c>
      <c r="S415" s="120">
        <v>0</v>
      </c>
      <c r="T415" s="120">
        <v>0</v>
      </c>
      <c r="U415" s="120">
        <v>0</v>
      </c>
      <c r="V415" s="120">
        <v>0</v>
      </c>
      <c r="W415" s="229">
        <v>5</v>
      </c>
    </row>
    <row r="416" spans="1:23" x14ac:dyDescent="0.25">
      <c r="A416" s="228" t="s">
        <v>793</v>
      </c>
      <c r="B416" s="120">
        <v>5</v>
      </c>
      <c r="C416" s="120">
        <v>2</v>
      </c>
      <c r="D416" s="120">
        <v>4</v>
      </c>
      <c r="E416" s="120">
        <v>7</v>
      </c>
      <c r="F416" s="120">
        <v>3</v>
      </c>
      <c r="G416" s="120">
        <v>6</v>
      </c>
      <c r="H416" s="120">
        <v>5</v>
      </c>
      <c r="I416" s="120">
        <v>4</v>
      </c>
      <c r="J416" s="120">
        <v>8</v>
      </c>
      <c r="K416" s="120">
        <v>5</v>
      </c>
      <c r="L416" s="120">
        <v>3</v>
      </c>
      <c r="M416" s="120">
        <v>8</v>
      </c>
      <c r="N416" s="120">
        <v>4</v>
      </c>
      <c r="O416" s="120">
        <v>4</v>
      </c>
      <c r="P416" s="120">
        <v>4</v>
      </c>
      <c r="Q416" s="120">
        <v>5</v>
      </c>
      <c r="R416" s="120">
        <v>3</v>
      </c>
      <c r="S416" s="120">
        <v>6</v>
      </c>
      <c r="T416" s="120">
        <v>4</v>
      </c>
      <c r="U416" s="120">
        <v>2</v>
      </c>
      <c r="V416" s="120">
        <v>7</v>
      </c>
      <c r="W416" s="229">
        <v>99</v>
      </c>
    </row>
    <row r="417" spans="1:23" x14ac:dyDescent="0.25">
      <c r="A417" s="228" t="s">
        <v>794</v>
      </c>
      <c r="B417" s="120">
        <v>0</v>
      </c>
      <c r="C417" s="120">
        <v>1</v>
      </c>
      <c r="D417" s="120">
        <v>0</v>
      </c>
      <c r="E417" s="120">
        <v>0</v>
      </c>
      <c r="F417" s="120">
        <v>0</v>
      </c>
      <c r="G417" s="120">
        <v>0</v>
      </c>
      <c r="H417" s="120">
        <v>0</v>
      </c>
      <c r="I417" s="120">
        <v>0</v>
      </c>
      <c r="J417" s="120">
        <v>0</v>
      </c>
      <c r="K417" s="120">
        <v>0</v>
      </c>
      <c r="L417" s="120">
        <v>0</v>
      </c>
      <c r="M417" s="120">
        <v>0</v>
      </c>
      <c r="N417" s="120">
        <v>0</v>
      </c>
      <c r="O417" s="120">
        <v>0</v>
      </c>
      <c r="P417" s="120">
        <v>1</v>
      </c>
      <c r="Q417" s="120">
        <v>1</v>
      </c>
      <c r="R417" s="120">
        <v>0</v>
      </c>
      <c r="S417" s="120">
        <v>0</v>
      </c>
      <c r="T417" s="120">
        <v>0</v>
      </c>
      <c r="U417" s="120">
        <v>1</v>
      </c>
      <c r="V417" s="120">
        <v>0</v>
      </c>
      <c r="W417" s="229">
        <v>4</v>
      </c>
    </row>
    <row r="418" spans="1:23" x14ac:dyDescent="0.25">
      <c r="A418" s="228" t="s">
        <v>795</v>
      </c>
      <c r="B418" s="120">
        <v>17</v>
      </c>
      <c r="C418" s="120">
        <v>11</v>
      </c>
      <c r="D418" s="120">
        <v>14</v>
      </c>
      <c r="E418" s="120">
        <v>14</v>
      </c>
      <c r="F418" s="120">
        <v>17</v>
      </c>
      <c r="G418" s="120">
        <v>21</v>
      </c>
      <c r="H418" s="120">
        <v>9</v>
      </c>
      <c r="I418" s="120">
        <v>14</v>
      </c>
      <c r="J418" s="120">
        <v>19</v>
      </c>
      <c r="K418" s="120">
        <v>9</v>
      </c>
      <c r="L418" s="120">
        <v>8</v>
      </c>
      <c r="M418" s="120">
        <v>12</v>
      </c>
      <c r="N418" s="120">
        <v>20</v>
      </c>
      <c r="O418" s="120">
        <v>11</v>
      </c>
      <c r="P418" s="120">
        <v>11</v>
      </c>
      <c r="Q418" s="120">
        <v>14</v>
      </c>
      <c r="R418" s="120">
        <v>7</v>
      </c>
      <c r="S418" s="120">
        <v>18</v>
      </c>
      <c r="T418" s="120">
        <v>9</v>
      </c>
      <c r="U418" s="120">
        <v>6</v>
      </c>
      <c r="V418" s="120">
        <v>9</v>
      </c>
      <c r="W418" s="229">
        <v>270</v>
      </c>
    </row>
    <row r="419" spans="1:23" x14ac:dyDescent="0.25">
      <c r="A419" s="228" t="s">
        <v>796</v>
      </c>
      <c r="B419" s="120">
        <v>1</v>
      </c>
      <c r="C419" s="120">
        <v>0</v>
      </c>
      <c r="D419" s="120">
        <v>1</v>
      </c>
      <c r="E419" s="120">
        <v>1</v>
      </c>
      <c r="F419" s="120">
        <v>0</v>
      </c>
      <c r="G419" s="120">
        <v>1</v>
      </c>
      <c r="H419" s="120">
        <v>0</v>
      </c>
      <c r="I419" s="120">
        <v>0</v>
      </c>
      <c r="J419" s="120">
        <v>1</v>
      </c>
      <c r="K419" s="120">
        <v>0</v>
      </c>
      <c r="L419" s="120">
        <v>1</v>
      </c>
      <c r="M419" s="120">
        <v>0</v>
      </c>
      <c r="N419" s="120">
        <v>0</v>
      </c>
      <c r="O419" s="120">
        <v>0</v>
      </c>
      <c r="P419" s="120">
        <v>0</v>
      </c>
      <c r="Q419" s="120">
        <v>0</v>
      </c>
      <c r="R419" s="120">
        <v>0</v>
      </c>
      <c r="S419" s="120">
        <v>0</v>
      </c>
      <c r="T419" s="120">
        <v>0</v>
      </c>
      <c r="U419" s="120">
        <v>0</v>
      </c>
      <c r="V419" s="120">
        <v>0</v>
      </c>
      <c r="W419" s="229">
        <v>6</v>
      </c>
    </row>
    <row r="420" spans="1:23" x14ac:dyDescent="0.25">
      <c r="A420" s="228" t="s">
        <v>797</v>
      </c>
      <c r="B420" s="120">
        <v>7</v>
      </c>
      <c r="C420" s="120">
        <v>6</v>
      </c>
      <c r="D420" s="120">
        <v>4</v>
      </c>
      <c r="E420" s="120">
        <v>5</v>
      </c>
      <c r="F420" s="120">
        <v>4</v>
      </c>
      <c r="G420" s="120">
        <v>1</v>
      </c>
      <c r="H420" s="120">
        <v>4</v>
      </c>
      <c r="I420" s="120">
        <v>8</v>
      </c>
      <c r="J420" s="120">
        <v>1</v>
      </c>
      <c r="K420" s="120">
        <v>3</v>
      </c>
      <c r="L420" s="120">
        <v>3</v>
      </c>
      <c r="M420" s="120">
        <v>7</v>
      </c>
      <c r="N420" s="120">
        <v>8</v>
      </c>
      <c r="O420" s="120">
        <v>10</v>
      </c>
      <c r="P420" s="120">
        <v>8</v>
      </c>
      <c r="Q420" s="120">
        <v>6</v>
      </c>
      <c r="R420" s="120">
        <v>7</v>
      </c>
      <c r="S420" s="120">
        <v>4</v>
      </c>
      <c r="T420" s="120">
        <v>2</v>
      </c>
      <c r="U420" s="120">
        <v>6</v>
      </c>
      <c r="V420" s="120">
        <v>3</v>
      </c>
      <c r="W420" s="229">
        <v>107</v>
      </c>
    </row>
    <row r="421" spans="1:23" x14ac:dyDescent="0.25">
      <c r="A421" s="228" t="s">
        <v>798</v>
      </c>
      <c r="B421" s="120">
        <v>4</v>
      </c>
      <c r="C421" s="120">
        <v>2</v>
      </c>
      <c r="D421" s="120">
        <v>1</v>
      </c>
      <c r="E421" s="120">
        <v>2</v>
      </c>
      <c r="F421" s="120">
        <v>5</v>
      </c>
      <c r="G421" s="120">
        <v>4</v>
      </c>
      <c r="H421" s="120">
        <v>9</v>
      </c>
      <c r="I421" s="120">
        <v>2</v>
      </c>
      <c r="J421" s="120">
        <v>1</v>
      </c>
      <c r="K421" s="120">
        <v>3</v>
      </c>
      <c r="L421" s="120">
        <v>6</v>
      </c>
      <c r="M421" s="120">
        <v>3</v>
      </c>
      <c r="N421" s="120">
        <v>3</v>
      </c>
      <c r="O421" s="120">
        <v>1</v>
      </c>
      <c r="P421" s="120">
        <v>3</v>
      </c>
      <c r="Q421" s="120">
        <v>1</v>
      </c>
      <c r="R421" s="120">
        <v>1</v>
      </c>
      <c r="S421" s="120">
        <v>1</v>
      </c>
      <c r="T421" s="120">
        <v>0</v>
      </c>
      <c r="U421" s="120">
        <v>4</v>
      </c>
      <c r="V421" s="120">
        <v>0</v>
      </c>
      <c r="W421" s="229">
        <v>56</v>
      </c>
    </row>
    <row r="422" spans="1:23" x14ac:dyDescent="0.25">
      <c r="A422" s="228" t="s">
        <v>799</v>
      </c>
      <c r="B422" s="120">
        <v>70</v>
      </c>
      <c r="C422" s="120">
        <v>82</v>
      </c>
      <c r="D422" s="120">
        <v>70</v>
      </c>
      <c r="E422" s="120">
        <v>77</v>
      </c>
      <c r="F422" s="120">
        <v>85</v>
      </c>
      <c r="G422" s="120">
        <v>64</v>
      </c>
      <c r="H422" s="120">
        <v>74</v>
      </c>
      <c r="I422" s="120">
        <v>80</v>
      </c>
      <c r="J422" s="120">
        <v>101</v>
      </c>
      <c r="K422" s="120">
        <v>80</v>
      </c>
      <c r="L422" s="120">
        <v>67</v>
      </c>
      <c r="M422" s="120">
        <v>66</v>
      </c>
      <c r="N422" s="120">
        <v>72</v>
      </c>
      <c r="O422" s="120">
        <v>63</v>
      </c>
      <c r="P422" s="120">
        <v>70</v>
      </c>
      <c r="Q422" s="120">
        <v>76</v>
      </c>
      <c r="R422" s="120">
        <v>93</v>
      </c>
      <c r="S422" s="120">
        <v>87</v>
      </c>
      <c r="T422" s="120">
        <v>98</v>
      </c>
      <c r="U422" s="120">
        <v>84</v>
      </c>
      <c r="V422" s="120">
        <v>95</v>
      </c>
      <c r="W422" s="229">
        <v>1654</v>
      </c>
    </row>
    <row r="423" spans="1:23" x14ac:dyDescent="0.25">
      <c r="A423" s="228" t="s">
        <v>800</v>
      </c>
      <c r="B423" s="120">
        <v>3</v>
      </c>
      <c r="C423" s="120">
        <v>5</v>
      </c>
      <c r="D423" s="120">
        <v>1</v>
      </c>
      <c r="E423" s="120">
        <v>6</v>
      </c>
      <c r="F423" s="120">
        <v>4</v>
      </c>
      <c r="G423" s="120">
        <v>3</v>
      </c>
      <c r="H423" s="120">
        <v>5</v>
      </c>
      <c r="I423" s="120">
        <v>3</v>
      </c>
      <c r="J423" s="120">
        <v>2</v>
      </c>
      <c r="K423" s="120">
        <v>1</v>
      </c>
      <c r="L423" s="120">
        <v>6</v>
      </c>
      <c r="M423" s="120">
        <v>3</v>
      </c>
      <c r="N423" s="120">
        <v>1</v>
      </c>
      <c r="O423" s="120">
        <v>3</v>
      </c>
      <c r="P423" s="120">
        <v>3</v>
      </c>
      <c r="Q423" s="120">
        <v>5</v>
      </c>
      <c r="R423" s="120">
        <v>4</v>
      </c>
      <c r="S423" s="120">
        <v>1</v>
      </c>
      <c r="T423" s="120">
        <v>3</v>
      </c>
      <c r="U423" s="120">
        <v>1</v>
      </c>
      <c r="V423" s="120">
        <v>0</v>
      </c>
      <c r="W423" s="229">
        <v>63</v>
      </c>
    </row>
    <row r="424" spans="1:23" x14ac:dyDescent="0.25">
      <c r="A424" s="228" t="s">
        <v>801</v>
      </c>
      <c r="B424" s="120">
        <v>0</v>
      </c>
      <c r="C424" s="120">
        <v>0</v>
      </c>
      <c r="D424" s="120">
        <v>1</v>
      </c>
      <c r="E424" s="120">
        <v>0</v>
      </c>
      <c r="F424" s="120">
        <v>0</v>
      </c>
      <c r="G424" s="120">
        <v>0</v>
      </c>
      <c r="H424" s="120">
        <v>0</v>
      </c>
      <c r="I424" s="120">
        <v>0</v>
      </c>
      <c r="J424" s="120">
        <v>2</v>
      </c>
      <c r="K424" s="120">
        <v>0</v>
      </c>
      <c r="L424" s="120">
        <v>0</v>
      </c>
      <c r="M424" s="120">
        <v>0</v>
      </c>
      <c r="N424" s="120">
        <v>1</v>
      </c>
      <c r="O424" s="120">
        <v>0</v>
      </c>
      <c r="P424" s="120">
        <v>0</v>
      </c>
      <c r="Q424" s="120">
        <v>0</v>
      </c>
      <c r="R424" s="120">
        <v>0</v>
      </c>
      <c r="S424" s="120">
        <v>0</v>
      </c>
      <c r="T424" s="120">
        <v>0</v>
      </c>
      <c r="U424" s="120">
        <v>0</v>
      </c>
      <c r="V424" s="120">
        <v>0</v>
      </c>
      <c r="W424" s="229">
        <v>4</v>
      </c>
    </row>
    <row r="425" spans="1:23" x14ac:dyDescent="0.25">
      <c r="A425" s="228" t="s">
        <v>802</v>
      </c>
      <c r="B425" s="120">
        <v>1</v>
      </c>
      <c r="C425" s="120">
        <v>0</v>
      </c>
      <c r="D425" s="120">
        <v>1</v>
      </c>
      <c r="E425" s="120">
        <v>0</v>
      </c>
      <c r="F425" s="120">
        <v>2</v>
      </c>
      <c r="G425" s="120">
        <v>0</v>
      </c>
      <c r="H425" s="120">
        <v>0</v>
      </c>
      <c r="I425" s="120">
        <v>0</v>
      </c>
      <c r="J425" s="120">
        <v>0</v>
      </c>
      <c r="K425" s="120">
        <v>0</v>
      </c>
      <c r="L425" s="120">
        <v>0</v>
      </c>
      <c r="M425" s="120">
        <v>0</v>
      </c>
      <c r="N425" s="120">
        <v>0</v>
      </c>
      <c r="O425" s="120">
        <v>0</v>
      </c>
      <c r="P425" s="120">
        <v>2</v>
      </c>
      <c r="Q425" s="120">
        <v>0</v>
      </c>
      <c r="R425" s="120">
        <v>0</v>
      </c>
      <c r="S425" s="120">
        <v>0</v>
      </c>
      <c r="T425" s="120">
        <v>1</v>
      </c>
      <c r="U425" s="120">
        <v>0</v>
      </c>
      <c r="V425" s="120">
        <v>0</v>
      </c>
      <c r="W425" s="229">
        <v>7</v>
      </c>
    </row>
    <row r="426" spans="1:23" x14ac:dyDescent="0.25">
      <c r="A426" s="228" t="s">
        <v>803</v>
      </c>
      <c r="B426" s="120">
        <v>2</v>
      </c>
      <c r="C426" s="120">
        <v>3</v>
      </c>
      <c r="D426" s="120">
        <v>1</v>
      </c>
      <c r="E426" s="120">
        <v>4</v>
      </c>
      <c r="F426" s="120">
        <v>3</v>
      </c>
      <c r="G426" s="120">
        <v>1</v>
      </c>
      <c r="H426" s="120">
        <v>1</v>
      </c>
      <c r="I426" s="120">
        <v>2</v>
      </c>
      <c r="J426" s="120">
        <v>0</v>
      </c>
      <c r="K426" s="120">
        <v>0</v>
      </c>
      <c r="L426" s="120">
        <v>1</v>
      </c>
      <c r="M426" s="120">
        <v>1</v>
      </c>
      <c r="N426" s="120">
        <v>1</v>
      </c>
      <c r="O426" s="120">
        <v>0</v>
      </c>
      <c r="P426" s="120">
        <v>1</v>
      </c>
      <c r="Q426" s="120">
        <v>2</v>
      </c>
      <c r="R426" s="120">
        <v>0</v>
      </c>
      <c r="S426" s="120">
        <v>0</v>
      </c>
      <c r="T426" s="120">
        <v>1</v>
      </c>
      <c r="U426" s="120">
        <v>1</v>
      </c>
      <c r="V426" s="120">
        <v>2</v>
      </c>
      <c r="W426" s="229">
        <v>27</v>
      </c>
    </row>
    <row r="427" spans="1:23" x14ac:dyDescent="0.25">
      <c r="A427" s="228" t="s">
        <v>804</v>
      </c>
      <c r="B427" s="120">
        <v>0</v>
      </c>
      <c r="C427" s="120">
        <v>1</v>
      </c>
      <c r="D427" s="120">
        <v>0</v>
      </c>
      <c r="E427" s="120">
        <v>0</v>
      </c>
      <c r="F427" s="120">
        <v>1</v>
      </c>
      <c r="G427" s="120">
        <v>1</v>
      </c>
      <c r="H427" s="120">
        <v>1</v>
      </c>
      <c r="I427" s="120">
        <v>1</v>
      </c>
      <c r="J427" s="120">
        <v>0</v>
      </c>
      <c r="K427" s="120">
        <v>0</v>
      </c>
      <c r="L427" s="120">
        <v>0</v>
      </c>
      <c r="M427" s="120">
        <v>0</v>
      </c>
      <c r="N427" s="120">
        <v>0</v>
      </c>
      <c r="O427" s="120">
        <v>0</v>
      </c>
      <c r="P427" s="120">
        <v>0</v>
      </c>
      <c r="Q427" s="120">
        <v>1</v>
      </c>
      <c r="R427" s="120">
        <v>0</v>
      </c>
      <c r="S427" s="120">
        <v>1</v>
      </c>
      <c r="T427" s="120">
        <v>1</v>
      </c>
      <c r="U427" s="120">
        <v>0</v>
      </c>
      <c r="V427" s="120">
        <v>0</v>
      </c>
      <c r="W427" s="229">
        <v>8</v>
      </c>
    </row>
    <row r="428" spans="1:23" x14ac:dyDescent="0.25">
      <c r="A428" s="228" t="s">
        <v>805</v>
      </c>
      <c r="B428" s="120">
        <v>0</v>
      </c>
      <c r="C428" s="120">
        <v>0</v>
      </c>
      <c r="D428" s="120">
        <v>0</v>
      </c>
      <c r="E428" s="120">
        <v>0</v>
      </c>
      <c r="F428" s="120">
        <v>0</v>
      </c>
      <c r="G428" s="120">
        <v>0</v>
      </c>
      <c r="H428" s="120">
        <v>0</v>
      </c>
      <c r="I428" s="120">
        <v>0</v>
      </c>
      <c r="J428" s="120">
        <v>0</v>
      </c>
      <c r="K428" s="120">
        <v>0</v>
      </c>
      <c r="L428" s="120">
        <v>1</v>
      </c>
      <c r="M428" s="120">
        <v>0</v>
      </c>
      <c r="N428" s="120">
        <v>0</v>
      </c>
      <c r="O428" s="120">
        <v>0</v>
      </c>
      <c r="P428" s="120">
        <v>0</v>
      </c>
      <c r="Q428" s="120">
        <v>0</v>
      </c>
      <c r="R428" s="120">
        <v>0</v>
      </c>
      <c r="S428" s="120">
        <v>0</v>
      </c>
      <c r="T428" s="120">
        <v>0</v>
      </c>
      <c r="U428" s="120">
        <v>0</v>
      </c>
      <c r="V428" s="120">
        <v>0</v>
      </c>
      <c r="W428" s="229">
        <v>1</v>
      </c>
    </row>
    <row r="429" spans="1:23" x14ac:dyDescent="0.25">
      <c r="A429" s="228" t="s">
        <v>806</v>
      </c>
      <c r="B429" s="120">
        <v>0</v>
      </c>
      <c r="C429" s="120">
        <v>0</v>
      </c>
      <c r="D429" s="120">
        <v>0</v>
      </c>
      <c r="E429" s="120">
        <v>0</v>
      </c>
      <c r="F429" s="120">
        <v>0</v>
      </c>
      <c r="G429" s="120">
        <v>0</v>
      </c>
      <c r="H429" s="120">
        <v>0</v>
      </c>
      <c r="I429" s="120">
        <v>0</v>
      </c>
      <c r="J429" s="120">
        <v>0</v>
      </c>
      <c r="K429" s="120">
        <v>0</v>
      </c>
      <c r="L429" s="120">
        <v>1</v>
      </c>
      <c r="M429" s="120">
        <v>0</v>
      </c>
      <c r="N429" s="120">
        <v>0</v>
      </c>
      <c r="O429" s="120">
        <v>0</v>
      </c>
      <c r="P429" s="120">
        <v>0</v>
      </c>
      <c r="Q429" s="120">
        <v>0</v>
      </c>
      <c r="R429" s="120">
        <v>0</v>
      </c>
      <c r="S429" s="120">
        <v>0</v>
      </c>
      <c r="T429" s="120">
        <v>0</v>
      </c>
      <c r="U429" s="120">
        <v>0</v>
      </c>
      <c r="V429" s="120">
        <v>0</v>
      </c>
      <c r="W429" s="229">
        <v>1</v>
      </c>
    </row>
    <row r="430" spans="1:23" x14ac:dyDescent="0.25">
      <c r="A430" s="228" t="s">
        <v>807</v>
      </c>
      <c r="B430" s="120">
        <v>0</v>
      </c>
      <c r="C430" s="120">
        <v>0</v>
      </c>
      <c r="D430" s="120">
        <v>0</v>
      </c>
      <c r="E430" s="120">
        <v>0</v>
      </c>
      <c r="F430" s="120">
        <v>0</v>
      </c>
      <c r="G430" s="120">
        <v>0</v>
      </c>
      <c r="H430" s="120">
        <v>0</v>
      </c>
      <c r="I430" s="120">
        <v>0</v>
      </c>
      <c r="J430" s="120">
        <v>0</v>
      </c>
      <c r="K430" s="120">
        <v>0</v>
      </c>
      <c r="L430" s="120">
        <v>0</v>
      </c>
      <c r="M430" s="120">
        <v>1</v>
      </c>
      <c r="N430" s="120">
        <v>0</v>
      </c>
      <c r="O430" s="120">
        <v>0</v>
      </c>
      <c r="P430" s="120">
        <v>0</v>
      </c>
      <c r="Q430" s="120">
        <v>0</v>
      </c>
      <c r="R430" s="120">
        <v>0</v>
      </c>
      <c r="S430" s="120">
        <v>0</v>
      </c>
      <c r="T430" s="120">
        <v>0</v>
      </c>
      <c r="U430" s="120">
        <v>0</v>
      </c>
      <c r="V430" s="120">
        <v>0</v>
      </c>
      <c r="W430" s="229">
        <v>1</v>
      </c>
    </row>
    <row r="431" spans="1:23" x14ac:dyDescent="0.25">
      <c r="A431" s="228" t="s">
        <v>808</v>
      </c>
      <c r="B431" s="120">
        <v>1</v>
      </c>
      <c r="C431" s="120">
        <v>0</v>
      </c>
      <c r="D431" s="120">
        <v>0</v>
      </c>
      <c r="E431" s="120">
        <v>0</v>
      </c>
      <c r="F431" s="120">
        <v>0</v>
      </c>
      <c r="G431" s="120">
        <v>0</v>
      </c>
      <c r="H431" s="120">
        <v>0</v>
      </c>
      <c r="I431" s="120">
        <v>0</v>
      </c>
      <c r="J431" s="120">
        <v>0</v>
      </c>
      <c r="K431" s="120">
        <v>0</v>
      </c>
      <c r="L431" s="120">
        <v>0</v>
      </c>
      <c r="M431" s="120">
        <v>0</v>
      </c>
      <c r="N431" s="120">
        <v>0</v>
      </c>
      <c r="O431" s="120">
        <v>0</v>
      </c>
      <c r="P431" s="120">
        <v>0</v>
      </c>
      <c r="Q431" s="120">
        <v>0</v>
      </c>
      <c r="R431" s="120">
        <v>0</v>
      </c>
      <c r="S431" s="120">
        <v>0</v>
      </c>
      <c r="T431" s="120">
        <v>0</v>
      </c>
      <c r="U431" s="120">
        <v>0</v>
      </c>
      <c r="V431" s="120">
        <v>0</v>
      </c>
      <c r="W431" s="229">
        <v>1</v>
      </c>
    </row>
    <row r="432" spans="1:23" x14ac:dyDescent="0.25">
      <c r="A432" s="228" t="s">
        <v>809</v>
      </c>
      <c r="B432" s="120">
        <v>0</v>
      </c>
      <c r="C432" s="120">
        <v>1</v>
      </c>
      <c r="D432" s="120">
        <v>0</v>
      </c>
      <c r="E432" s="120">
        <v>0</v>
      </c>
      <c r="F432" s="120">
        <v>0</v>
      </c>
      <c r="G432" s="120">
        <v>1</v>
      </c>
      <c r="H432" s="120">
        <v>0</v>
      </c>
      <c r="I432" s="120">
        <v>0</v>
      </c>
      <c r="J432" s="120">
        <v>1</v>
      </c>
      <c r="K432" s="120">
        <v>0</v>
      </c>
      <c r="L432" s="120">
        <v>1</v>
      </c>
      <c r="M432" s="120">
        <v>0</v>
      </c>
      <c r="N432" s="120">
        <v>1</v>
      </c>
      <c r="O432" s="120">
        <v>2</v>
      </c>
      <c r="P432" s="120">
        <v>1</v>
      </c>
      <c r="Q432" s="120">
        <v>0</v>
      </c>
      <c r="R432" s="120">
        <v>0</v>
      </c>
      <c r="S432" s="120">
        <v>1</v>
      </c>
      <c r="T432" s="120">
        <v>2</v>
      </c>
      <c r="U432" s="120">
        <v>0</v>
      </c>
      <c r="V432" s="120">
        <v>0</v>
      </c>
      <c r="W432" s="229">
        <v>11</v>
      </c>
    </row>
    <row r="433" spans="1:23" x14ac:dyDescent="0.25">
      <c r="A433" s="228" t="s">
        <v>810</v>
      </c>
      <c r="B433" s="120">
        <v>3</v>
      </c>
      <c r="C433" s="120">
        <v>4</v>
      </c>
      <c r="D433" s="120">
        <v>1</v>
      </c>
      <c r="E433" s="120">
        <v>4</v>
      </c>
      <c r="F433" s="120">
        <v>0</v>
      </c>
      <c r="G433" s="120">
        <v>0</v>
      </c>
      <c r="H433" s="120">
        <v>0</v>
      </c>
      <c r="I433" s="120">
        <v>2</v>
      </c>
      <c r="J433" s="120">
        <v>2</v>
      </c>
      <c r="K433" s="120">
        <v>0</v>
      </c>
      <c r="L433" s="120">
        <v>0</v>
      </c>
      <c r="M433" s="120">
        <v>0</v>
      </c>
      <c r="N433" s="120">
        <v>1</v>
      </c>
      <c r="O433" s="120">
        <v>1</v>
      </c>
      <c r="P433" s="120">
        <v>1</v>
      </c>
      <c r="Q433" s="120">
        <v>0</v>
      </c>
      <c r="R433" s="120">
        <v>1</v>
      </c>
      <c r="S433" s="120">
        <v>2</v>
      </c>
      <c r="T433" s="120">
        <v>0</v>
      </c>
      <c r="U433" s="120">
        <v>0</v>
      </c>
      <c r="V433" s="120">
        <v>1</v>
      </c>
      <c r="W433" s="229">
        <v>23</v>
      </c>
    </row>
    <row r="434" spans="1:23" x14ac:dyDescent="0.25">
      <c r="A434" s="228" t="s">
        <v>811</v>
      </c>
      <c r="B434" s="120">
        <v>0</v>
      </c>
      <c r="C434" s="120">
        <v>1</v>
      </c>
      <c r="D434" s="120">
        <v>0</v>
      </c>
      <c r="E434" s="120">
        <v>0</v>
      </c>
      <c r="F434" s="120">
        <v>0</v>
      </c>
      <c r="G434" s="120">
        <v>1</v>
      </c>
      <c r="H434" s="120">
        <v>1</v>
      </c>
      <c r="I434" s="120">
        <v>0</v>
      </c>
      <c r="J434" s="120">
        <v>0</v>
      </c>
      <c r="K434" s="120">
        <v>0</v>
      </c>
      <c r="L434" s="120">
        <v>1</v>
      </c>
      <c r="M434" s="120">
        <v>0</v>
      </c>
      <c r="N434" s="120">
        <v>1</v>
      </c>
      <c r="O434" s="120">
        <v>0</v>
      </c>
      <c r="P434" s="120">
        <v>0</v>
      </c>
      <c r="Q434" s="120">
        <v>1</v>
      </c>
      <c r="R434" s="120">
        <v>0</v>
      </c>
      <c r="S434" s="120">
        <v>0</v>
      </c>
      <c r="T434" s="120">
        <v>1</v>
      </c>
      <c r="U434" s="120">
        <v>1</v>
      </c>
      <c r="V434" s="120">
        <v>1</v>
      </c>
      <c r="W434" s="229">
        <v>9</v>
      </c>
    </row>
    <row r="435" spans="1:23" x14ac:dyDescent="0.25">
      <c r="A435" s="228" t="s">
        <v>812</v>
      </c>
      <c r="B435" s="120">
        <v>0</v>
      </c>
      <c r="C435" s="120">
        <v>0</v>
      </c>
      <c r="D435" s="120">
        <v>0</v>
      </c>
      <c r="E435" s="120">
        <v>1</v>
      </c>
      <c r="F435" s="120">
        <v>0</v>
      </c>
      <c r="G435" s="120">
        <v>0</v>
      </c>
      <c r="H435" s="120">
        <v>0</v>
      </c>
      <c r="I435" s="120">
        <v>0</v>
      </c>
      <c r="J435" s="120">
        <v>0</v>
      </c>
      <c r="K435" s="120">
        <v>0</v>
      </c>
      <c r="L435" s="120">
        <v>0</v>
      </c>
      <c r="M435" s="120">
        <v>0</v>
      </c>
      <c r="N435" s="120">
        <v>1</v>
      </c>
      <c r="O435" s="120">
        <v>1</v>
      </c>
      <c r="P435" s="120">
        <v>0</v>
      </c>
      <c r="Q435" s="120">
        <v>2</v>
      </c>
      <c r="R435" s="120">
        <v>0</v>
      </c>
      <c r="S435" s="120">
        <v>0</v>
      </c>
      <c r="T435" s="120">
        <v>0</v>
      </c>
      <c r="U435" s="120">
        <v>0</v>
      </c>
      <c r="V435" s="120">
        <v>0</v>
      </c>
      <c r="W435" s="229">
        <v>5</v>
      </c>
    </row>
    <row r="436" spans="1:23" x14ac:dyDescent="0.25">
      <c r="A436" s="228" t="s">
        <v>813</v>
      </c>
      <c r="B436" s="120">
        <v>0</v>
      </c>
      <c r="C436" s="120">
        <v>0</v>
      </c>
      <c r="D436" s="120">
        <v>0</v>
      </c>
      <c r="E436" s="120">
        <v>0</v>
      </c>
      <c r="F436" s="120">
        <v>0</v>
      </c>
      <c r="G436" s="120">
        <v>0</v>
      </c>
      <c r="H436" s="120">
        <v>2</v>
      </c>
      <c r="I436" s="120">
        <v>0</v>
      </c>
      <c r="J436" s="120">
        <v>0</v>
      </c>
      <c r="K436" s="120">
        <v>0</v>
      </c>
      <c r="L436" s="120">
        <v>0</v>
      </c>
      <c r="M436" s="120">
        <v>0</v>
      </c>
      <c r="N436" s="120">
        <v>0</v>
      </c>
      <c r="O436" s="120">
        <v>0</v>
      </c>
      <c r="P436" s="120">
        <v>0</v>
      </c>
      <c r="Q436" s="120">
        <v>0</v>
      </c>
      <c r="R436" s="120">
        <v>0</v>
      </c>
      <c r="S436" s="120">
        <v>0</v>
      </c>
      <c r="T436" s="120">
        <v>0</v>
      </c>
      <c r="U436" s="120">
        <v>0</v>
      </c>
      <c r="V436" s="120">
        <v>0</v>
      </c>
      <c r="W436" s="229">
        <v>2</v>
      </c>
    </row>
    <row r="437" spans="1:23" x14ac:dyDescent="0.25">
      <c r="A437" s="228" t="s">
        <v>814</v>
      </c>
      <c r="B437" s="120">
        <v>0</v>
      </c>
      <c r="C437" s="120">
        <v>0</v>
      </c>
      <c r="D437" s="120">
        <v>0</v>
      </c>
      <c r="E437" s="120">
        <v>0</v>
      </c>
      <c r="F437" s="120">
        <v>1</v>
      </c>
      <c r="G437" s="120">
        <v>0</v>
      </c>
      <c r="H437" s="120">
        <v>0</v>
      </c>
      <c r="I437" s="120">
        <v>0</v>
      </c>
      <c r="J437" s="120">
        <v>0</v>
      </c>
      <c r="K437" s="120">
        <v>1</v>
      </c>
      <c r="L437" s="120">
        <v>0</v>
      </c>
      <c r="M437" s="120">
        <v>0</v>
      </c>
      <c r="N437" s="120">
        <v>0</v>
      </c>
      <c r="O437" s="120">
        <v>0</v>
      </c>
      <c r="P437" s="120">
        <v>0</v>
      </c>
      <c r="Q437" s="120">
        <v>0</v>
      </c>
      <c r="R437" s="120">
        <v>0</v>
      </c>
      <c r="S437" s="120">
        <v>0</v>
      </c>
      <c r="T437" s="120">
        <v>0</v>
      </c>
      <c r="U437" s="120">
        <v>0</v>
      </c>
      <c r="V437" s="120">
        <v>0</v>
      </c>
      <c r="W437" s="229">
        <v>2</v>
      </c>
    </row>
    <row r="438" spans="1:23" x14ac:dyDescent="0.25">
      <c r="A438" s="228" t="s">
        <v>815</v>
      </c>
      <c r="B438" s="120">
        <v>0</v>
      </c>
      <c r="C438" s="120">
        <v>0</v>
      </c>
      <c r="D438" s="120">
        <v>0</v>
      </c>
      <c r="E438" s="120">
        <v>0</v>
      </c>
      <c r="F438" s="120">
        <v>0</v>
      </c>
      <c r="G438" s="120">
        <v>0</v>
      </c>
      <c r="H438" s="120">
        <v>1</v>
      </c>
      <c r="I438" s="120">
        <v>0</v>
      </c>
      <c r="J438" s="120">
        <v>0</v>
      </c>
      <c r="K438" s="120">
        <v>1</v>
      </c>
      <c r="L438" s="120">
        <v>0</v>
      </c>
      <c r="M438" s="120">
        <v>0</v>
      </c>
      <c r="N438" s="120">
        <v>0</v>
      </c>
      <c r="O438" s="120">
        <v>0</v>
      </c>
      <c r="P438" s="120">
        <v>0</v>
      </c>
      <c r="Q438" s="120">
        <v>0</v>
      </c>
      <c r="R438" s="120">
        <v>0</v>
      </c>
      <c r="S438" s="120">
        <v>0</v>
      </c>
      <c r="T438" s="120">
        <v>0</v>
      </c>
      <c r="U438" s="120">
        <v>0</v>
      </c>
      <c r="V438" s="120">
        <v>0</v>
      </c>
      <c r="W438" s="229">
        <v>2</v>
      </c>
    </row>
    <row r="439" spans="1:23" x14ac:dyDescent="0.25">
      <c r="A439" s="228" t="s">
        <v>816</v>
      </c>
      <c r="B439" s="120">
        <v>1</v>
      </c>
      <c r="C439" s="120">
        <v>1</v>
      </c>
      <c r="D439" s="120">
        <v>1</v>
      </c>
      <c r="E439" s="120">
        <v>9</v>
      </c>
      <c r="F439" s="120">
        <v>1</v>
      </c>
      <c r="G439" s="120">
        <v>0</v>
      </c>
      <c r="H439" s="120">
        <v>0</v>
      </c>
      <c r="I439" s="120">
        <v>1</v>
      </c>
      <c r="J439" s="120">
        <v>0</v>
      </c>
      <c r="K439" s="120">
        <v>1</v>
      </c>
      <c r="L439" s="120">
        <v>0</v>
      </c>
      <c r="M439" s="120">
        <v>0</v>
      </c>
      <c r="N439" s="120">
        <v>0</v>
      </c>
      <c r="O439" s="120">
        <v>0</v>
      </c>
      <c r="P439" s="120">
        <v>0</v>
      </c>
      <c r="Q439" s="120">
        <v>0</v>
      </c>
      <c r="R439" s="120">
        <v>0</v>
      </c>
      <c r="S439" s="120">
        <v>0</v>
      </c>
      <c r="T439" s="120">
        <v>0</v>
      </c>
      <c r="U439" s="120">
        <v>0</v>
      </c>
      <c r="V439" s="120">
        <v>0</v>
      </c>
      <c r="W439" s="229">
        <v>15</v>
      </c>
    </row>
    <row r="440" spans="1:23" x14ac:dyDescent="0.25">
      <c r="A440" s="228" t="s">
        <v>817</v>
      </c>
      <c r="B440" s="120">
        <v>0</v>
      </c>
      <c r="C440" s="120">
        <v>0</v>
      </c>
      <c r="D440" s="120">
        <v>0</v>
      </c>
      <c r="E440" s="120">
        <v>0</v>
      </c>
      <c r="F440" s="120">
        <v>0</v>
      </c>
      <c r="G440" s="120">
        <v>0</v>
      </c>
      <c r="H440" s="120">
        <v>0</v>
      </c>
      <c r="I440" s="120">
        <v>2</v>
      </c>
      <c r="J440" s="120">
        <v>0</v>
      </c>
      <c r="K440" s="120">
        <v>0</v>
      </c>
      <c r="L440" s="120">
        <v>0</v>
      </c>
      <c r="M440" s="120">
        <v>0</v>
      </c>
      <c r="N440" s="120">
        <v>0</v>
      </c>
      <c r="O440" s="120">
        <v>0</v>
      </c>
      <c r="P440" s="120">
        <v>0</v>
      </c>
      <c r="Q440" s="120">
        <v>0</v>
      </c>
      <c r="R440" s="120">
        <v>0</v>
      </c>
      <c r="S440" s="120">
        <v>0</v>
      </c>
      <c r="T440" s="120">
        <v>0</v>
      </c>
      <c r="U440" s="120">
        <v>0</v>
      </c>
      <c r="V440" s="120">
        <v>0</v>
      </c>
      <c r="W440" s="229">
        <v>2</v>
      </c>
    </row>
    <row r="441" spans="1:23" x14ac:dyDescent="0.25">
      <c r="A441" s="228" t="s">
        <v>818</v>
      </c>
      <c r="B441" s="120">
        <v>0</v>
      </c>
      <c r="C441" s="120">
        <v>0</v>
      </c>
      <c r="D441" s="120">
        <v>0</v>
      </c>
      <c r="E441" s="120">
        <v>0</v>
      </c>
      <c r="F441" s="120">
        <v>0</v>
      </c>
      <c r="G441" s="120">
        <v>1</v>
      </c>
      <c r="H441" s="120">
        <v>0</v>
      </c>
      <c r="I441" s="120">
        <v>1</v>
      </c>
      <c r="J441" s="120">
        <v>0</v>
      </c>
      <c r="K441" s="120">
        <v>0</v>
      </c>
      <c r="L441" s="120">
        <v>0</v>
      </c>
      <c r="M441" s="120">
        <v>0</v>
      </c>
      <c r="N441" s="120">
        <v>1</v>
      </c>
      <c r="O441" s="120">
        <v>0</v>
      </c>
      <c r="P441" s="120">
        <v>0</v>
      </c>
      <c r="Q441" s="120">
        <v>0</v>
      </c>
      <c r="R441" s="120">
        <v>0</v>
      </c>
      <c r="S441" s="120">
        <v>0</v>
      </c>
      <c r="T441" s="120">
        <v>1</v>
      </c>
      <c r="U441" s="120">
        <v>0</v>
      </c>
      <c r="V441" s="120">
        <v>1</v>
      </c>
      <c r="W441" s="229">
        <v>5</v>
      </c>
    </row>
    <row r="442" spans="1:23" x14ac:dyDescent="0.25">
      <c r="A442" s="228" t="s">
        <v>819</v>
      </c>
      <c r="B442" s="120">
        <v>0</v>
      </c>
      <c r="C442" s="120">
        <v>0</v>
      </c>
      <c r="D442" s="120">
        <v>0</v>
      </c>
      <c r="E442" s="120">
        <v>0</v>
      </c>
      <c r="F442" s="120">
        <v>0</v>
      </c>
      <c r="G442" s="120">
        <v>0</v>
      </c>
      <c r="H442" s="120">
        <v>0</v>
      </c>
      <c r="I442" s="120">
        <v>0</v>
      </c>
      <c r="J442" s="120">
        <v>0</v>
      </c>
      <c r="K442" s="120">
        <v>0</v>
      </c>
      <c r="L442" s="120">
        <v>0</v>
      </c>
      <c r="M442" s="120">
        <v>0</v>
      </c>
      <c r="N442" s="120">
        <v>1</v>
      </c>
      <c r="O442" s="120">
        <v>0</v>
      </c>
      <c r="P442" s="120">
        <v>0</v>
      </c>
      <c r="Q442" s="120">
        <v>0</v>
      </c>
      <c r="R442" s="120">
        <v>0</v>
      </c>
      <c r="S442" s="120">
        <v>0</v>
      </c>
      <c r="T442" s="120">
        <v>2</v>
      </c>
      <c r="U442" s="120">
        <v>0</v>
      </c>
      <c r="V442" s="120">
        <v>0</v>
      </c>
      <c r="W442" s="229">
        <v>3</v>
      </c>
    </row>
    <row r="443" spans="1:23" x14ac:dyDescent="0.25">
      <c r="A443" s="228" t="s">
        <v>820</v>
      </c>
      <c r="B443" s="120">
        <v>0</v>
      </c>
      <c r="C443" s="120">
        <v>0</v>
      </c>
      <c r="D443" s="120">
        <v>0</v>
      </c>
      <c r="E443" s="120">
        <v>0</v>
      </c>
      <c r="F443" s="120">
        <v>0</v>
      </c>
      <c r="G443" s="120">
        <v>0</v>
      </c>
      <c r="H443" s="120">
        <v>1</v>
      </c>
      <c r="I443" s="120">
        <v>0</v>
      </c>
      <c r="J443" s="120">
        <v>1</v>
      </c>
      <c r="K443" s="120">
        <v>0</v>
      </c>
      <c r="L443" s="120">
        <v>0</v>
      </c>
      <c r="M443" s="120">
        <v>0</v>
      </c>
      <c r="N443" s="120">
        <v>0</v>
      </c>
      <c r="O443" s="120">
        <v>0</v>
      </c>
      <c r="P443" s="120">
        <v>0</v>
      </c>
      <c r="Q443" s="120">
        <v>1</v>
      </c>
      <c r="R443" s="120">
        <v>2</v>
      </c>
      <c r="S443" s="120">
        <v>1</v>
      </c>
      <c r="T443" s="120">
        <v>0</v>
      </c>
      <c r="U443" s="120">
        <v>0</v>
      </c>
      <c r="V443" s="120">
        <v>0</v>
      </c>
      <c r="W443" s="229">
        <v>6</v>
      </c>
    </row>
    <row r="444" spans="1:23" x14ac:dyDescent="0.25">
      <c r="A444" s="228" t="s">
        <v>821</v>
      </c>
      <c r="B444" s="120">
        <v>0</v>
      </c>
      <c r="C444" s="120">
        <v>0</v>
      </c>
      <c r="D444" s="120">
        <v>0</v>
      </c>
      <c r="E444" s="120">
        <v>0</v>
      </c>
      <c r="F444" s="120">
        <v>0</v>
      </c>
      <c r="G444" s="120">
        <v>0</v>
      </c>
      <c r="H444" s="120">
        <v>0</v>
      </c>
      <c r="I444" s="120">
        <v>0</v>
      </c>
      <c r="J444" s="120">
        <v>0</v>
      </c>
      <c r="K444" s="120">
        <v>0</v>
      </c>
      <c r="L444" s="120">
        <v>0</v>
      </c>
      <c r="M444" s="120">
        <v>1</v>
      </c>
      <c r="N444" s="120">
        <v>1</v>
      </c>
      <c r="O444" s="120">
        <v>0</v>
      </c>
      <c r="P444" s="120">
        <v>0</v>
      </c>
      <c r="Q444" s="120">
        <v>0</v>
      </c>
      <c r="R444" s="120">
        <v>0</v>
      </c>
      <c r="S444" s="120">
        <v>0</v>
      </c>
      <c r="T444" s="120">
        <v>0</v>
      </c>
      <c r="U444" s="120">
        <v>0</v>
      </c>
      <c r="V444" s="120">
        <v>1</v>
      </c>
      <c r="W444" s="229">
        <v>3</v>
      </c>
    </row>
    <row r="445" spans="1:23" x14ac:dyDescent="0.25">
      <c r="A445" s="228" t="s">
        <v>822</v>
      </c>
      <c r="B445" s="120">
        <v>1</v>
      </c>
      <c r="C445" s="120">
        <v>2</v>
      </c>
      <c r="D445" s="120">
        <v>1</v>
      </c>
      <c r="E445" s="120">
        <v>0</v>
      </c>
      <c r="F445" s="120">
        <v>0</v>
      </c>
      <c r="G445" s="120">
        <v>1</v>
      </c>
      <c r="H445" s="120">
        <v>1</v>
      </c>
      <c r="I445" s="120">
        <v>1</v>
      </c>
      <c r="J445" s="120">
        <v>1</v>
      </c>
      <c r="K445" s="120">
        <v>1</v>
      </c>
      <c r="L445" s="120">
        <v>2</v>
      </c>
      <c r="M445" s="120">
        <v>1</v>
      </c>
      <c r="N445" s="120">
        <v>0</v>
      </c>
      <c r="O445" s="120">
        <v>1</v>
      </c>
      <c r="P445" s="120">
        <v>2</v>
      </c>
      <c r="Q445" s="120">
        <v>0</v>
      </c>
      <c r="R445" s="120">
        <v>2</v>
      </c>
      <c r="S445" s="120">
        <v>1</v>
      </c>
      <c r="T445" s="120">
        <v>0</v>
      </c>
      <c r="U445" s="120">
        <v>0</v>
      </c>
      <c r="V445" s="120">
        <v>0</v>
      </c>
      <c r="W445" s="229">
        <v>18</v>
      </c>
    </row>
    <row r="446" spans="1:23" x14ac:dyDescent="0.25">
      <c r="A446" s="228" t="s">
        <v>823</v>
      </c>
      <c r="B446" s="120">
        <v>2</v>
      </c>
      <c r="C446" s="120">
        <v>1</v>
      </c>
      <c r="D446" s="120">
        <v>1</v>
      </c>
      <c r="E446" s="120">
        <v>1</v>
      </c>
      <c r="F446" s="120">
        <v>0</v>
      </c>
      <c r="G446" s="120">
        <v>0</v>
      </c>
      <c r="H446" s="120">
        <v>1</v>
      </c>
      <c r="I446" s="120">
        <v>2</v>
      </c>
      <c r="J446" s="120">
        <v>2</v>
      </c>
      <c r="K446" s="120">
        <v>5</v>
      </c>
      <c r="L446" s="120">
        <v>2</v>
      </c>
      <c r="M446" s="120">
        <v>3</v>
      </c>
      <c r="N446" s="120">
        <v>3</v>
      </c>
      <c r="O446" s="120">
        <v>1</v>
      </c>
      <c r="P446" s="120">
        <v>3</v>
      </c>
      <c r="Q446" s="120">
        <v>1</v>
      </c>
      <c r="R446" s="120">
        <v>1</v>
      </c>
      <c r="S446" s="120">
        <v>2</v>
      </c>
      <c r="T446" s="120">
        <v>1</v>
      </c>
      <c r="U446" s="120">
        <v>1</v>
      </c>
      <c r="V446" s="120">
        <v>1</v>
      </c>
      <c r="W446" s="229">
        <v>34</v>
      </c>
    </row>
    <row r="447" spans="1:23" x14ac:dyDescent="0.25">
      <c r="A447" s="228" t="s">
        <v>824</v>
      </c>
      <c r="B447" s="120">
        <v>0</v>
      </c>
      <c r="C447" s="120">
        <v>0</v>
      </c>
      <c r="D447" s="120">
        <v>0</v>
      </c>
      <c r="E447" s="120">
        <v>0</v>
      </c>
      <c r="F447" s="120">
        <v>0</v>
      </c>
      <c r="G447" s="120">
        <v>0</v>
      </c>
      <c r="H447" s="120">
        <v>0</v>
      </c>
      <c r="I447" s="120">
        <v>0</v>
      </c>
      <c r="J447" s="120">
        <v>0</v>
      </c>
      <c r="K447" s="120">
        <v>1</v>
      </c>
      <c r="L447" s="120">
        <v>0</v>
      </c>
      <c r="M447" s="120">
        <v>0</v>
      </c>
      <c r="N447" s="120">
        <v>0</v>
      </c>
      <c r="O447" s="120">
        <v>0</v>
      </c>
      <c r="P447" s="120">
        <v>0</v>
      </c>
      <c r="Q447" s="120">
        <v>0</v>
      </c>
      <c r="R447" s="120">
        <v>0</v>
      </c>
      <c r="S447" s="120">
        <v>0</v>
      </c>
      <c r="T447" s="120">
        <v>0</v>
      </c>
      <c r="U447" s="120">
        <v>0</v>
      </c>
      <c r="V447" s="120">
        <v>0</v>
      </c>
      <c r="W447" s="229">
        <v>1</v>
      </c>
    </row>
    <row r="448" spans="1:23" x14ac:dyDescent="0.25">
      <c r="A448" s="228" t="s">
        <v>825</v>
      </c>
      <c r="B448" s="120">
        <v>1</v>
      </c>
      <c r="C448" s="120">
        <v>0</v>
      </c>
      <c r="D448" s="120">
        <v>0</v>
      </c>
      <c r="E448" s="120">
        <v>1</v>
      </c>
      <c r="F448" s="120">
        <v>0</v>
      </c>
      <c r="G448" s="120">
        <v>0</v>
      </c>
      <c r="H448" s="120">
        <v>1</v>
      </c>
      <c r="I448" s="120">
        <v>0</v>
      </c>
      <c r="J448" s="120">
        <v>0</v>
      </c>
      <c r="K448" s="120">
        <v>0</v>
      </c>
      <c r="L448" s="120">
        <v>1</v>
      </c>
      <c r="M448" s="120">
        <v>0</v>
      </c>
      <c r="N448" s="120">
        <v>0</v>
      </c>
      <c r="O448" s="120">
        <v>0</v>
      </c>
      <c r="P448" s="120">
        <v>0</v>
      </c>
      <c r="Q448" s="120">
        <v>0</v>
      </c>
      <c r="R448" s="120">
        <v>0</v>
      </c>
      <c r="S448" s="120">
        <v>0</v>
      </c>
      <c r="T448" s="120">
        <v>0</v>
      </c>
      <c r="U448" s="120">
        <v>0</v>
      </c>
      <c r="V448" s="120">
        <v>0</v>
      </c>
      <c r="W448" s="229">
        <v>4</v>
      </c>
    </row>
    <row r="449" spans="1:23" x14ac:dyDescent="0.25">
      <c r="A449" s="228" t="s">
        <v>826</v>
      </c>
      <c r="B449" s="120">
        <v>0</v>
      </c>
      <c r="C449" s="120">
        <v>0</v>
      </c>
      <c r="D449" s="120">
        <v>0</v>
      </c>
      <c r="E449" s="120">
        <v>0</v>
      </c>
      <c r="F449" s="120">
        <v>0</v>
      </c>
      <c r="G449" s="120">
        <v>0</v>
      </c>
      <c r="H449" s="120">
        <v>0</v>
      </c>
      <c r="I449" s="120">
        <v>0</v>
      </c>
      <c r="J449" s="120">
        <v>0</v>
      </c>
      <c r="K449" s="120">
        <v>0</v>
      </c>
      <c r="L449" s="120">
        <v>0</v>
      </c>
      <c r="M449" s="120">
        <v>1</v>
      </c>
      <c r="N449" s="120">
        <v>0</v>
      </c>
      <c r="O449" s="120">
        <v>0</v>
      </c>
      <c r="P449" s="120">
        <v>0</v>
      </c>
      <c r="Q449" s="120">
        <v>0</v>
      </c>
      <c r="R449" s="120">
        <v>0</v>
      </c>
      <c r="S449" s="120">
        <v>0</v>
      </c>
      <c r="T449" s="120">
        <v>0</v>
      </c>
      <c r="U449" s="120">
        <v>0</v>
      </c>
      <c r="V449" s="120">
        <v>0</v>
      </c>
      <c r="W449" s="229">
        <v>1</v>
      </c>
    </row>
    <row r="450" spans="1:23" x14ac:dyDescent="0.25">
      <c r="A450" s="228" t="s">
        <v>827</v>
      </c>
      <c r="B450" s="120">
        <v>9</v>
      </c>
      <c r="C450" s="120">
        <v>2</v>
      </c>
      <c r="D450" s="120">
        <v>6</v>
      </c>
      <c r="E450" s="120">
        <v>3</v>
      </c>
      <c r="F450" s="120">
        <v>3</v>
      </c>
      <c r="G450" s="120">
        <v>4</v>
      </c>
      <c r="H450" s="120">
        <v>5</v>
      </c>
      <c r="I450" s="120">
        <v>1</v>
      </c>
      <c r="J450" s="120">
        <v>14</v>
      </c>
      <c r="K450" s="120">
        <v>21</v>
      </c>
      <c r="L450" s="120">
        <v>9</v>
      </c>
      <c r="M450" s="120">
        <v>11</v>
      </c>
      <c r="N450" s="120">
        <v>7</v>
      </c>
      <c r="O450" s="120">
        <v>6</v>
      </c>
      <c r="P450" s="120">
        <v>8</v>
      </c>
      <c r="Q450" s="120">
        <v>10</v>
      </c>
      <c r="R450" s="120">
        <v>21</v>
      </c>
      <c r="S450" s="120">
        <v>8</v>
      </c>
      <c r="T450" s="120">
        <v>11</v>
      </c>
      <c r="U450" s="120">
        <v>7</v>
      </c>
      <c r="V450" s="120">
        <v>15</v>
      </c>
      <c r="W450" s="229">
        <v>181</v>
      </c>
    </row>
    <row r="451" spans="1:23" x14ac:dyDescent="0.25">
      <c r="A451" s="228" t="s">
        <v>828</v>
      </c>
      <c r="B451" s="120">
        <v>1</v>
      </c>
      <c r="C451" s="120">
        <v>2</v>
      </c>
      <c r="D451" s="120">
        <v>2</v>
      </c>
      <c r="E451" s="120">
        <v>0</v>
      </c>
      <c r="F451" s="120">
        <v>2</v>
      </c>
      <c r="G451" s="120">
        <v>2</v>
      </c>
      <c r="H451" s="120">
        <v>4</v>
      </c>
      <c r="I451" s="120">
        <v>0</v>
      </c>
      <c r="J451" s="120">
        <v>5</v>
      </c>
      <c r="K451" s="120">
        <v>1</v>
      </c>
      <c r="L451" s="120">
        <v>5</v>
      </c>
      <c r="M451" s="120">
        <v>3</v>
      </c>
      <c r="N451" s="120">
        <v>3</v>
      </c>
      <c r="O451" s="120">
        <v>4</v>
      </c>
      <c r="P451" s="120">
        <v>7</v>
      </c>
      <c r="Q451" s="120">
        <v>2</v>
      </c>
      <c r="R451" s="120">
        <v>1</v>
      </c>
      <c r="S451" s="120">
        <v>3</v>
      </c>
      <c r="T451" s="120">
        <v>3</v>
      </c>
      <c r="U451" s="120">
        <v>3</v>
      </c>
      <c r="V451" s="120">
        <v>0</v>
      </c>
      <c r="W451" s="229">
        <v>53</v>
      </c>
    </row>
    <row r="452" spans="1:23" x14ac:dyDescent="0.25">
      <c r="A452" s="228" t="s">
        <v>829</v>
      </c>
      <c r="B452" s="120">
        <v>0</v>
      </c>
      <c r="C452" s="120">
        <v>0</v>
      </c>
      <c r="D452" s="120">
        <v>3</v>
      </c>
      <c r="E452" s="120">
        <v>0</v>
      </c>
      <c r="F452" s="120">
        <v>0</v>
      </c>
      <c r="G452" s="120">
        <v>0</v>
      </c>
      <c r="H452" s="120">
        <v>0</v>
      </c>
      <c r="I452" s="120">
        <v>0</v>
      </c>
      <c r="J452" s="120">
        <v>0</v>
      </c>
      <c r="K452" s="120">
        <v>2</v>
      </c>
      <c r="L452" s="120">
        <v>0</v>
      </c>
      <c r="M452" s="120">
        <v>0</v>
      </c>
      <c r="N452" s="120">
        <v>1</v>
      </c>
      <c r="O452" s="120">
        <v>1</v>
      </c>
      <c r="P452" s="120">
        <v>0</v>
      </c>
      <c r="Q452" s="120">
        <v>0</v>
      </c>
      <c r="R452" s="120">
        <v>0</v>
      </c>
      <c r="S452" s="120">
        <v>2</v>
      </c>
      <c r="T452" s="120">
        <v>0</v>
      </c>
      <c r="U452" s="120">
        <v>1</v>
      </c>
      <c r="V452" s="120">
        <v>2</v>
      </c>
      <c r="W452" s="229">
        <v>12</v>
      </c>
    </row>
    <row r="453" spans="1:23" x14ac:dyDescent="0.25">
      <c r="A453" s="228" t="s">
        <v>830</v>
      </c>
      <c r="B453" s="120">
        <v>6</v>
      </c>
      <c r="C453" s="120">
        <v>4</v>
      </c>
      <c r="D453" s="120">
        <v>3</v>
      </c>
      <c r="E453" s="120">
        <v>7</v>
      </c>
      <c r="F453" s="120">
        <v>3</v>
      </c>
      <c r="G453" s="120">
        <v>2</v>
      </c>
      <c r="H453" s="120">
        <v>6</v>
      </c>
      <c r="I453" s="120">
        <v>3</v>
      </c>
      <c r="J453" s="120">
        <v>13</v>
      </c>
      <c r="K453" s="120">
        <v>2</v>
      </c>
      <c r="L453" s="120">
        <v>7</v>
      </c>
      <c r="M453" s="120">
        <v>12</v>
      </c>
      <c r="N453" s="120">
        <v>16</v>
      </c>
      <c r="O453" s="120">
        <v>10</v>
      </c>
      <c r="P453" s="120">
        <v>11</v>
      </c>
      <c r="Q453" s="120">
        <v>12</v>
      </c>
      <c r="R453" s="120">
        <v>8</v>
      </c>
      <c r="S453" s="120">
        <v>12</v>
      </c>
      <c r="T453" s="120">
        <v>17</v>
      </c>
      <c r="U453" s="120">
        <v>27</v>
      </c>
      <c r="V453" s="120">
        <v>32</v>
      </c>
      <c r="W453" s="229">
        <v>213</v>
      </c>
    </row>
    <row r="454" spans="1:23" x14ac:dyDescent="0.25">
      <c r="A454" s="228" t="s">
        <v>831</v>
      </c>
      <c r="B454" s="120">
        <v>3</v>
      </c>
      <c r="C454" s="120">
        <v>1</v>
      </c>
      <c r="D454" s="120">
        <v>0</v>
      </c>
      <c r="E454" s="120">
        <v>1</v>
      </c>
      <c r="F454" s="120">
        <v>1</v>
      </c>
      <c r="G454" s="120">
        <v>1</v>
      </c>
      <c r="H454" s="120">
        <v>2</v>
      </c>
      <c r="I454" s="120">
        <v>0</v>
      </c>
      <c r="J454" s="120">
        <v>0</v>
      </c>
      <c r="K454" s="120">
        <v>1</v>
      </c>
      <c r="L454" s="120">
        <v>2</v>
      </c>
      <c r="M454" s="120">
        <v>0</v>
      </c>
      <c r="N454" s="120">
        <v>0</v>
      </c>
      <c r="O454" s="120">
        <v>4</v>
      </c>
      <c r="P454" s="120">
        <v>6</v>
      </c>
      <c r="Q454" s="120">
        <v>2</v>
      </c>
      <c r="R454" s="120">
        <v>6</v>
      </c>
      <c r="S454" s="120">
        <v>3</v>
      </c>
      <c r="T454" s="120">
        <v>6</v>
      </c>
      <c r="U454" s="120">
        <v>2</v>
      </c>
      <c r="V454" s="120">
        <v>4</v>
      </c>
      <c r="W454" s="229">
        <v>45</v>
      </c>
    </row>
    <row r="455" spans="1:23" x14ac:dyDescent="0.25">
      <c r="A455" s="228" t="s">
        <v>832</v>
      </c>
      <c r="B455" s="120">
        <v>3</v>
      </c>
      <c r="C455" s="120">
        <v>8</v>
      </c>
      <c r="D455" s="120">
        <v>2</v>
      </c>
      <c r="E455" s="120">
        <v>3</v>
      </c>
      <c r="F455" s="120">
        <v>2</v>
      </c>
      <c r="G455" s="120">
        <v>2</v>
      </c>
      <c r="H455" s="120">
        <v>2</v>
      </c>
      <c r="I455" s="120">
        <v>2</v>
      </c>
      <c r="J455" s="120">
        <v>2</v>
      </c>
      <c r="K455" s="120">
        <v>2</v>
      </c>
      <c r="L455" s="120">
        <v>0</v>
      </c>
      <c r="M455" s="120">
        <v>3</v>
      </c>
      <c r="N455" s="120">
        <v>4</v>
      </c>
      <c r="O455" s="120">
        <v>5</v>
      </c>
      <c r="P455" s="120">
        <v>2</v>
      </c>
      <c r="Q455" s="120">
        <v>2</v>
      </c>
      <c r="R455" s="120">
        <v>5</v>
      </c>
      <c r="S455" s="120">
        <v>5</v>
      </c>
      <c r="T455" s="120">
        <v>3</v>
      </c>
      <c r="U455" s="120">
        <v>5</v>
      </c>
      <c r="V455" s="120">
        <v>1</v>
      </c>
      <c r="W455" s="229">
        <v>63</v>
      </c>
    </row>
    <row r="456" spans="1:23" x14ac:dyDescent="0.25">
      <c r="A456" s="228" t="s">
        <v>833</v>
      </c>
      <c r="B456" s="120">
        <v>1</v>
      </c>
      <c r="C456" s="120">
        <v>0</v>
      </c>
      <c r="D456" s="120">
        <v>1</v>
      </c>
      <c r="E456" s="120">
        <v>1</v>
      </c>
      <c r="F456" s="120">
        <v>0</v>
      </c>
      <c r="G456" s="120">
        <v>1</v>
      </c>
      <c r="H456" s="120">
        <v>0</v>
      </c>
      <c r="I456" s="120">
        <v>1</v>
      </c>
      <c r="J456" s="120">
        <v>0</v>
      </c>
      <c r="K456" s="120">
        <v>0</v>
      </c>
      <c r="L456" s="120">
        <v>1</v>
      </c>
      <c r="M456" s="120">
        <v>0</v>
      </c>
      <c r="N456" s="120">
        <v>0</v>
      </c>
      <c r="O456" s="120">
        <v>0</v>
      </c>
      <c r="P456" s="120">
        <v>0</v>
      </c>
      <c r="Q456" s="120">
        <v>0</v>
      </c>
      <c r="R456" s="120">
        <v>0</v>
      </c>
      <c r="S456" s="120">
        <v>0</v>
      </c>
      <c r="T456" s="120">
        <v>1</v>
      </c>
      <c r="U456" s="120">
        <v>0</v>
      </c>
      <c r="V456" s="120">
        <v>0</v>
      </c>
      <c r="W456" s="229">
        <v>7</v>
      </c>
    </row>
    <row r="457" spans="1:23" x14ac:dyDescent="0.25">
      <c r="A457" s="228" t="s">
        <v>834</v>
      </c>
      <c r="B457" s="120">
        <v>24</v>
      </c>
      <c r="C457" s="120">
        <v>12</v>
      </c>
      <c r="D457" s="120">
        <v>19</v>
      </c>
      <c r="E457" s="120">
        <v>12</v>
      </c>
      <c r="F457" s="120">
        <v>12</v>
      </c>
      <c r="G457" s="120">
        <v>14</v>
      </c>
      <c r="H457" s="120">
        <v>5</v>
      </c>
      <c r="I457" s="120">
        <v>6</v>
      </c>
      <c r="J457" s="120">
        <v>3</v>
      </c>
      <c r="K457" s="120">
        <v>6</v>
      </c>
      <c r="L457" s="120">
        <v>10</v>
      </c>
      <c r="M457" s="120">
        <v>3</v>
      </c>
      <c r="N457" s="120">
        <v>3</v>
      </c>
      <c r="O457" s="120">
        <v>2</v>
      </c>
      <c r="P457" s="120">
        <v>4</v>
      </c>
      <c r="Q457" s="120">
        <v>5</v>
      </c>
      <c r="R457" s="120">
        <v>3</v>
      </c>
      <c r="S457" s="120">
        <v>1</v>
      </c>
      <c r="T457" s="120">
        <v>2</v>
      </c>
      <c r="U457" s="120">
        <v>1</v>
      </c>
      <c r="V457" s="120">
        <v>1</v>
      </c>
      <c r="W457" s="229">
        <v>148</v>
      </c>
    </row>
    <row r="458" spans="1:23" x14ac:dyDescent="0.25">
      <c r="A458" s="228" t="s">
        <v>835</v>
      </c>
      <c r="B458" s="120">
        <v>8</v>
      </c>
      <c r="C458" s="120">
        <v>12</v>
      </c>
      <c r="D458" s="120">
        <v>9</v>
      </c>
      <c r="E458" s="120">
        <v>15</v>
      </c>
      <c r="F458" s="120">
        <v>15</v>
      </c>
      <c r="G458" s="120">
        <v>15</v>
      </c>
      <c r="H458" s="120">
        <v>11</v>
      </c>
      <c r="I458" s="120">
        <v>8</v>
      </c>
      <c r="J458" s="120">
        <v>7</v>
      </c>
      <c r="K458" s="120">
        <v>5</v>
      </c>
      <c r="L458" s="120">
        <v>12</v>
      </c>
      <c r="M458" s="120">
        <v>6</v>
      </c>
      <c r="N458" s="120">
        <v>12</v>
      </c>
      <c r="O458" s="120">
        <v>12</v>
      </c>
      <c r="P458" s="120">
        <v>10</v>
      </c>
      <c r="Q458" s="120">
        <v>18</v>
      </c>
      <c r="R458" s="120">
        <v>15</v>
      </c>
      <c r="S458" s="120">
        <v>14</v>
      </c>
      <c r="T458" s="120">
        <v>11</v>
      </c>
      <c r="U458" s="120">
        <v>20</v>
      </c>
      <c r="V458" s="120">
        <v>20</v>
      </c>
      <c r="W458" s="229">
        <v>255</v>
      </c>
    </row>
    <row r="459" spans="1:23" x14ac:dyDescent="0.25">
      <c r="A459" s="228" t="s">
        <v>836</v>
      </c>
      <c r="B459" s="120">
        <v>4</v>
      </c>
      <c r="C459" s="120">
        <v>1</v>
      </c>
      <c r="D459" s="120">
        <v>2</v>
      </c>
      <c r="E459" s="120">
        <v>1</v>
      </c>
      <c r="F459" s="120">
        <v>6</v>
      </c>
      <c r="G459" s="120">
        <v>10</v>
      </c>
      <c r="H459" s="120">
        <v>5</v>
      </c>
      <c r="I459" s="120">
        <v>8</v>
      </c>
      <c r="J459" s="120">
        <v>11</v>
      </c>
      <c r="K459" s="120">
        <v>7</v>
      </c>
      <c r="L459" s="120">
        <v>4</v>
      </c>
      <c r="M459" s="120">
        <v>1</v>
      </c>
      <c r="N459" s="120">
        <v>0</v>
      </c>
      <c r="O459" s="120">
        <v>7</v>
      </c>
      <c r="P459" s="120">
        <v>6</v>
      </c>
      <c r="Q459" s="120">
        <v>7</v>
      </c>
      <c r="R459" s="120">
        <v>4</v>
      </c>
      <c r="S459" s="120">
        <v>1</v>
      </c>
      <c r="T459" s="120">
        <v>5</v>
      </c>
      <c r="U459" s="120">
        <v>2</v>
      </c>
      <c r="V459" s="120">
        <v>5</v>
      </c>
      <c r="W459" s="229">
        <v>97</v>
      </c>
    </row>
    <row r="460" spans="1:23" x14ac:dyDescent="0.25">
      <c r="A460" s="228" t="s">
        <v>837</v>
      </c>
      <c r="B460" s="120">
        <v>1</v>
      </c>
      <c r="C460" s="120">
        <v>0</v>
      </c>
      <c r="D460" s="120">
        <v>0</v>
      </c>
      <c r="E460" s="120">
        <v>0</v>
      </c>
      <c r="F460" s="120">
        <v>0</v>
      </c>
      <c r="G460" s="120">
        <v>0</v>
      </c>
      <c r="H460" s="120">
        <v>0</v>
      </c>
      <c r="I460" s="120">
        <v>1</v>
      </c>
      <c r="J460" s="120">
        <v>3</v>
      </c>
      <c r="K460" s="120">
        <v>0</v>
      </c>
      <c r="L460" s="120">
        <v>0</v>
      </c>
      <c r="M460" s="120">
        <v>1</v>
      </c>
      <c r="N460" s="120">
        <v>0</v>
      </c>
      <c r="O460" s="120">
        <v>0</v>
      </c>
      <c r="P460" s="120">
        <v>0</v>
      </c>
      <c r="Q460" s="120">
        <v>0</v>
      </c>
      <c r="R460" s="120">
        <v>0</v>
      </c>
      <c r="S460" s="120">
        <v>0</v>
      </c>
      <c r="T460" s="120">
        <v>0</v>
      </c>
      <c r="U460" s="120">
        <v>0</v>
      </c>
      <c r="V460" s="120">
        <v>0</v>
      </c>
      <c r="W460" s="229">
        <v>6</v>
      </c>
    </row>
    <row r="461" spans="1:23" x14ac:dyDescent="0.25">
      <c r="A461" s="228" t="s">
        <v>838</v>
      </c>
      <c r="B461" s="120">
        <v>0</v>
      </c>
      <c r="C461" s="120">
        <v>0</v>
      </c>
      <c r="D461" s="120">
        <v>2</v>
      </c>
      <c r="E461" s="120">
        <v>1</v>
      </c>
      <c r="F461" s="120">
        <v>2</v>
      </c>
      <c r="G461" s="120">
        <v>0</v>
      </c>
      <c r="H461" s="120">
        <v>0</v>
      </c>
      <c r="I461" s="120">
        <v>0</v>
      </c>
      <c r="J461" s="120">
        <v>1</v>
      </c>
      <c r="K461" s="120">
        <v>0</v>
      </c>
      <c r="L461" s="120">
        <v>0</v>
      </c>
      <c r="M461" s="120">
        <v>1</v>
      </c>
      <c r="N461" s="120">
        <v>0</v>
      </c>
      <c r="O461" s="120">
        <v>0</v>
      </c>
      <c r="P461" s="120">
        <v>2</v>
      </c>
      <c r="Q461" s="120">
        <v>0</v>
      </c>
      <c r="R461" s="120">
        <v>1</v>
      </c>
      <c r="S461" s="120">
        <v>0</v>
      </c>
      <c r="T461" s="120">
        <v>0</v>
      </c>
      <c r="U461" s="120">
        <v>0</v>
      </c>
      <c r="V461" s="120">
        <v>1</v>
      </c>
      <c r="W461" s="229">
        <v>11</v>
      </c>
    </row>
    <row r="462" spans="1:23" x14ac:dyDescent="0.25">
      <c r="A462" s="228" t="s">
        <v>839</v>
      </c>
      <c r="B462" s="120">
        <v>4</v>
      </c>
      <c r="C462" s="120">
        <v>3</v>
      </c>
      <c r="D462" s="120">
        <v>3</v>
      </c>
      <c r="E462" s="120">
        <v>2</v>
      </c>
      <c r="F462" s="120">
        <v>1</v>
      </c>
      <c r="G462" s="120">
        <v>1</v>
      </c>
      <c r="H462" s="120">
        <v>3</v>
      </c>
      <c r="I462" s="120">
        <v>0</v>
      </c>
      <c r="J462" s="120">
        <v>1</v>
      </c>
      <c r="K462" s="120">
        <v>2</v>
      </c>
      <c r="L462" s="120">
        <v>1</v>
      </c>
      <c r="M462" s="120">
        <v>1</v>
      </c>
      <c r="N462" s="120">
        <v>2</v>
      </c>
      <c r="O462" s="120">
        <v>6</v>
      </c>
      <c r="P462" s="120">
        <v>2</v>
      </c>
      <c r="Q462" s="120">
        <v>2</v>
      </c>
      <c r="R462" s="120">
        <v>2</v>
      </c>
      <c r="S462" s="120">
        <v>3</v>
      </c>
      <c r="T462" s="120">
        <v>4</v>
      </c>
      <c r="U462" s="120">
        <v>1</v>
      </c>
      <c r="V462" s="120">
        <v>0</v>
      </c>
      <c r="W462" s="229">
        <v>44</v>
      </c>
    </row>
    <row r="463" spans="1:23" x14ac:dyDescent="0.25">
      <c r="A463" s="228" t="s">
        <v>840</v>
      </c>
      <c r="B463" s="120">
        <v>0</v>
      </c>
      <c r="C463" s="120">
        <v>0</v>
      </c>
      <c r="D463" s="120">
        <v>0</v>
      </c>
      <c r="E463" s="120">
        <v>0</v>
      </c>
      <c r="F463" s="120">
        <v>1</v>
      </c>
      <c r="G463" s="120">
        <v>1</v>
      </c>
      <c r="H463" s="120">
        <v>0</v>
      </c>
      <c r="I463" s="120">
        <v>1</v>
      </c>
      <c r="J463" s="120">
        <v>2</v>
      </c>
      <c r="K463" s="120">
        <v>0</v>
      </c>
      <c r="L463" s="120">
        <v>0</v>
      </c>
      <c r="M463" s="120">
        <v>1</v>
      </c>
      <c r="N463" s="120">
        <v>0</v>
      </c>
      <c r="O463" s="120">
        <v>1</v>
      </c>
      <c r="P463" s="120">
        <v>0</v>
      </c>
      <c r="Q463" s="120">
        <v>0</v>
      </c>
      <c r="R463" s="120">
        <v>0</v>
      </c>
      <c r="S463" s="120">
        <v>0</v>
      </c>
      <c r="T463" s="120">
        <v>0</v>
      </c>
      <c r="U463" s="120">
        <v>1</v>
      </c>
      <c r="V463" s="120">
        <v>0</v>
      </c>
      <c r="W463" s="229">
        <v>8</v>
      </c>
    </row>
    <row r="464" spans="1:23" x14ac:dyDescent="0.25">
      <c r="A464" s="228" t="s">
        <v>841</v>
      </c>
      <c r="B464" s="120">
        <v>0</v>
      </c>
      <c r="C464" s="120">
        <v>2</v>
      </c>
      <c r="D464" s="120">
        <v>0</v>
      </c>
      <c r="E464" s="120">
        <v>1</v>
      </c>
      <c r="F464" s="120">
        <v>0</v>
      </c>
      <c r="G464" s="120">
        <v>1</v>
      </c>
      <c r="H464" s="120">
        <v>1</v>
      </c>
      <c r="I464" s="120">
        <v>0</v>
      </c>
      <c r="J464" s="120">
        <v>1</v>
      </c>
      <c r="K464" s="120">
        <v>0</v>
      </c>
      <c r="L464" s="120">
        <v>0</v>
      </c>
      <c r="M464" s="120">
        <v>0</v>
      </c>
      <c r="N464" s="120">
        <v>1</v>
      </c>
      <c r="O464" s="120">
        <v>0</v>
      </c>
      <c r="P464" s="120">
        <v>0</v>
      </c>
      <c r="Q464" s="120">
        <v>0</v>
      </c>
      <c r="R464" s="120">
        <v>0</v>
      </c>
      <c r="S464" s="120">
        <v>0</v>
      </c>
      <c r="T464" s="120">
        <v>0</v>
      </c>
      <c r="U464" s="120">
        <v>0</v>
      </c>
      <c r="V464" s="120">
        <v>0</v>
      </c>
      <c r="W464" s="229">
        <v>7</v>
      </c>
    </row>
    <row r="465" spans="1:23" x14ac:dyDescent="0.25">
      <c r="A465" s="228" t="s">
        <v>842</v>
      </c>
      <c r="B465" s="120">
        <v>0</v>
      </c>
      <c r="C465" s="120">
        <v>0</v>
      </c>
      <c r="D465" s="120">
        <v>1</v>
      </c>
      <c r="E465" s="120">
        <v>2</v>
      </c>
      <c r="F465" s="120">
        <v>5</v>
      </c>
      <c r="G465" s="120">
        <v>2</v>
      </c>
      <c r="H465" s="120">
        <v>2</v>
      </c>
      <c r="I465" s="120">
        <v>0</v>
      </c>
      <c r="J465" s="120">
        <v>1</v>
      </c>
      <c r="K465" s="120">
        <v>1</v>
      </c>
      <c r="L465" s="120">
        <v>0</v>
      </c>
      <c r="M465" s="120">
        <v>0</v>
      </c>
      <c r="N465" s="120">
        <v>1</v>
      </c>
      <c r="O465" s="120">
        <v>0</v>
      </c>
      <c r="P465" s="120">
        <v>1</v>
      </c>
      <c r="Q465" s="120">
        <v>0</v>
      </c>
      <c r="R465" s="120">
        <v>0</v>
      </c>
      <c r="S465" s="120">
        <v>3</v>
      </c>
      <c r="T465" s="120">
        <v>2</v>
      </c>
      <c r="U465" s="120">
        <v>2</v>
      </c>
      <c r="V465" s="120">
        <v>1</v>
      </c>
      <c r="W465" s="229">
        <v>24</v>
      </c>
    </row>
    <row r="466" spans="1:23" x14ac:dyDescent="0.25">
      <c r="A466" s="228" t="s">
        <v>843</v>
      </c>
      <c r="B466" s="120">
        <v>0</v>
      </c>
      <c r="C466" s="120">
        <v>0</v>
      </c>
      <c r="D466" s="120">
        <v>0</v>
      </c>
      <c r="E466" s="120">
        <v>1</v>
      </c>
      <c r="F466" s="120">
        <v>0</v>
      </c>
      <c r="G466" s="120">
        <v>1</v>
      </c>
      <c r="H466" s="120">
        <v>0</v>
      </c>
      <c r="I466" s="120">
        <v>0</v>
      </c>
      <c r="J466" s="120">
        <v>1</v>
      </c>
      <c r="K466" s="120">
        <v>0</v>
      </c>
      <c r="L466" s="120">
        <v>0</v>
      </c>
      <c r="M466" s="120">
        <v>1</v>
      </c>
      <c r="N466" s="120">
        <v>0</v>
      </c>
      <c r="O466" s="120">
        <v>0</v>
      </c>
      <c r="P466" s="120">
        <v>0</v>
      </c>
      <c r="Q466" s="120">
        <v>1</v>
      </c>
      <c r="R466" s="120">
        <v>1</v>
      </c>
      <c r="S466" s="120">
        <v>3</v>
      </c>
      <c r="T466" s="120">
        <v>0</v>
      </c>
      <c r="U466" s="120">
        <v>2</v>
      </c>
      <c r="V466" s="120">
        <v>2</v>
      </c>
      <c r="W466" s="229">
        <v>13</v>
      </c>
    </row>
    <row r="467" spans="1:23" x14ac:dyDescent="0.25">
      <c r="A467" s="228" t="s">
        <v>844</v>
      </c>
      <c r="B467" s="120">
        <v>57</v>
      </c>
      <c r="C467" s="120">
        <v>46</v>
      </c>
      <c r="D467" s="120">
        <v>43</v>
      </c>
      <c r="E467" s="120">
        <v>62</v>
      </c>
      <c r="F467" s="120">
        <v>34</v>
      </c>
      <c r="G467" s="120">
        <v>26</v>
      </c>
      <c r="H467" s="120">
        <v>32</v>
      </c>
      <c r="I467" s="120">
        <v>41</v>
      </c>
      <c r="J467" s="120">
        <v>39</v>
      </c>
      <c r="K467" s="120">
        <v>29</v>
      </c>
      <c r="L467" s="120">
        <v>37</v>
      </c>
      <c r="M467" s="120">
        <v>19</v>
      </c>
      <c r="N467" s="120">
        <v>25</v>
      </c>
      <c r="O467" s="120">
        <v>7</v>
      </c>
      <c r="P467" s="120">
        <v>21</v>
      </c>
      <c r="Q467" s="120">
        <v>26</v>
      </c>
      <c r="R467" s="120">
        <v>31</v>
      </c>
      <c r="S467" s="120">
        <v>14</v>
      </c>
      <c r="T467" s="120">
        <v>25</v>
      </c>
      <c r="U467" s="120">
        <v>24</v>
      </c>
      <c r="V467" s="120">
        <v>11</v>
      </c>
      <c r="W467" s="229">
        <v>649</v>
      </c>
    </row>
    <row r="468" spans="1:23" x14ac:dyDescent="0.25">
      <c r="A468" s="228" t="s">
        <v>845</v>
      </c>
      <c r="B468" s="120">
        <v>0</v>
      </c>
      <c r="C468" s="120">
        <v>0</v>
      </c>
      <c r="D468" s="120">
        <v>0</v>
      </c>
      <c r="E468" s="120">
        <v>0</v>
      </c>
      <c r="F468" s="120">
        <v>0</v>
      </c>
      <c r="G468" s="120">
        <v>0</v>
      </c>
      <c r="H468" s="120">
        <v>1</v>
      </c>
      <c r="I468" s="120">
        <v>0</v>
      </c>
      <c r="J468" s="120">
        <v>0</v>
      </c>
      <c r="K468" s="120">
        <v>0</v>
      </c>
      <c r="L468" s="120">
        <v>0</v>
      </c>
      <c r="M468" s="120">
        <v>0</v>
      </c>
      <c r="N468" s="120">
        <v>0</v>
      </c>
      <c r="O468" s="120">
        <v>0</v>
      </c>
      <c r="P468" s="120">
        <v>0</v>
      </c>
      <c r="Q468" s="120">
        <v>0</v>
      </c>
      <c r="R468" s="120">
        <v>0</v>
      </c>
      <c r="S468" s="120">
        <v>0</v>
      </c>
      <c r="T468" s="120">
        <v>0</v>
      </c>
      <c r="U468" s="120">
        <v>0</v>
      </c>
      <c r="V468" s="120">
        <v>0</v>
      </c>
      <c r="W468" s="229">
        <v>1</v>
      </c>
    </row>
    <row r="469" spans="1:23" x14ac:dyDescent="0.25">
      <c r="A469" s="228" t="s">
        <v>846</v>
      </c>
      <c r="B469" s="120">
        <v>0</v>
      </c>
      <c r="C469" s="120">
        <v>0</v>
      </c>
      <c r="D469" s="120">
        <v>2</v>
      </c>
      <c r="E469" s="120">
        <v>0</v>
      </c>
      <c r="F469" s="120">
        <v>0</v>
      </c>
      <c r="G469" s="120">
        <v>0</v>
      </c>
      <c r="H469" s="120">
        <v>0</v>
      </c>
      <c r="I469" s="120">
        <v>0</v>
      </c>
      <c r="J469" s="120">
        <v>0</v>
      </c>
      <c r="K469" s="120">
        <v>1</v>
      </c>
      <c r="L469" s="120">
        <v>0</v>
      </c>
      <c r="M469" s="120">
        <v>0</v>
      </c>
      <c r="N469" s="120">
        <v>0</v>
      </c>
      <c r="O469" s="120">
        <v>0</v>
      </c>
      <c r="P469" s="120">
        <v>0</v>
      </c>
      <c r="Q469" s="120">
        <v>1</v>
      </c>
      <c r="R469" s="120">
        <v>0</v>
      </c>
      <c r="S469" s="120">
        <v>0</v>
      </c>
      <c r="T469" s="120">
        <v>0</v>
      </c>
      <c r="U469" s="120">
        <v>0</v>
      </c>
      <c r="V469" s="120">
        <v>0</v>
      </c>
      <c r="W469" s="229">
        <v>4</v>
      </c>
    </row>
    <row r="470" spans="1:23" x14ac:dyDescent="0.25">
      <c r="A470" s="228" t="s">
        <v>847</v>
      </c>
      <c r="B470" s="120">
        <v>0</v>
      </c>
      <c r="C470" s="120">
        <v>0</v>
      </c>
      <c r="D470" s="120">
        <v>0</v>
      </c>
      <c r="E470" s="120">
        <v>0</v>
      </c>
      <c r="F470" s="120">
        <v>0</v>
      </c>
      <c r="G470" s="120">
        <v>0</v>
      </c>
      <c r="H470" s="120">
        <v>0</v>
      </c>
      <c r="I470" s="120">
        <v>0</v>
      </c>
      <c r="J470" s="120">
        <v>0</v>
      </c>
      <c r="K470" s="120">
        <v>0</v>
      </c>
      <c r="L470" s="120">
        <v>0</v>
      </c>
      <c r="M470" s="120">
        <v>0</v>
      </c>
      <c r="N470" s="120">
        <v>0</v>
      </c>
      <c r="O470" s="120">
        <v>1</v>
      </c>
      <c r="P470" s="120">
        <v>0</v>
      </c>
      <c r="Q470" s="120">
        <v>0</v>
      </c>
      <c r="R470" s="120">
        <v>0</v>
      </c>
      <c r="S470" s="120">
        <v>0</v>
      </c>
      <c r="T470" s="120">
        <v>0</v>
      </c>
      <c r="U470" s="120">
        <v>0</v>
      </c>
      <c r="V470" s="120">
        <v>0</v>
      </c>
      <c r="W470" s="229">
        <v>1</v>
      </c>
    </row>
    <row r="471" spans="1:23" x14ac:dyDescent="0.25">
      <c r="A471" s="228" t="s">
        <v>848</v>
      </c>
      <c r="B471" s="120">
        <v>0</v>
      </c>
      <c r="C471" s="120">
        <v>1</v>
      </c>
      <c r="D471" s="120">
        <v>0</v>
      </c>
      <c r="E471" s="120">
        <v>0</v>
      </c>
      <c r="F471" s="120">
        <v>0</v>
      </c>
      <c r="G471" s="120">
        <v>0</v>
      </c>
      <c r="H471" s="120">
        <v>0</v>
      </c>
      <c r="I471" s="120">
        <v>0</v>
      </c>
      <c r="J471" s="120">
        <v>0</v>
      </c>
      <c r="K471" s="120">
        <v>0</v>
      </c>
      <c r="L471" s="120">
        <v>1</v>
      </c>
      <c r="M471" s="120">
        <v>1</v>
      </c>
      <c r="N471" s="120">
        <v>1</v>
      </c>
      <c r="O471" s="120">
        <v>0</v>
      </c>
      <c r="P471" s="120">
        <v>1</v>
      </c>
      <c r="Q471" s="120">
        <v>0</v>
      </c>
      <c r="R471" s="120">
        <v>0</v>
      </c>
      <c r="S471" s="120">
        <v>0</v>
      </c>
      <c r="T471" s="120">
        <v>0</v>
      </c>
      <c r="U471" s="120">
        <v>0</v>
      </c>
      <c r="V471" s="120">
        <v>0</v>
      </c>
      <c r="W471" s="229">
        <v>5</v>
      </c>
    </row>
    <row r="472" spans="1:23" x14ac:dyDescent="0.25">
      <c r="A472" s="228" t="s">
        <v>849</v>
      </c>
      <c r="B472" s="120">
        <v>0</v>
      </c>
      <c r="C472" s="120">
        <v>0</v>
      </c>
      <c r="D472" s="120">
        <v>0</v>
      </c>
      <c r="E472" s="120">
        <v>0</v>
      </c>
      <c r="F472" s="120">
        <v>0</v>
      </c>
      <c r="G472" s="120">
        <v>0</v>
      </c>
      <c r="H472" s="120">
        <v>0</v>
      </c>
      <c r="I472" s="120">
        <v>1</v>
      </c>
      <c r="J472" s="120">
        <v>0</v>
      </c>
      <c r="K472" s="120">
        <v>0</v>
      </c>
      <c r="L472" s="120">
        <v>0</v>
      </c>
      <c r="M472" s="120">
        <v>0</v>
      </c>
      <c r="N472" s="120">
        <v>0</v>
      </c>
      <c r="O472" s="120">
        <v>0</v>
      </c>
      <c r="P472" s="120">
        <v>0</v>
      </c>
      <c r="Q472" s="120">
        <v>0</v>
      </c>
      <c r="R472" s="120">
        <v>0</v>
      </c>
      <c r="S472" s="120">
        <v>0</v>
      </c>
      <c r="T472" s="120">
        <v>0</v>
      </c>
      <c r="U472" s="120">
        <v>0</v>
      </c>
      <c r="V472" s="120">
        <v>0</v>
      </c>
      <c r="W472" s="229">
        <v>1</v>
      </c>
    </row>
    <row r="473" spans="1:23" x14ac:dyDescent="0.25">
      <c r="A473" s="228" t="s">
        <v>850</v>
      </c>
      <c r="B473" s="120">
        <v>0</v>
      </c>
      <c r="C473" s="120">
        <v>1</v>
      </c>
      <c r="D473" s="120">
        <v>0</v>
      </c>
      <c r="E473" s="120">
        <v>1</v>
      </c>
      <c r="F473" s="120">
        <v>1</v>
      </c>
      <c r="G473" s="120">
        <v>1</v>
      </c>
      <c r="H473" s="120">
        <v>0</v>
      </c>
      <c r="I473" s="120">
        <v>0</v>
      </c>
      <c r="J473" s="120">
        <v>0</v>
      </c>
      <c r="K473" s="120">
        <v>0</v>
      </c>
      <c r="L473" s="120">
        <v>1</v>
      </c>
      <c r="M473" s="120">
        <v>0</v>
      </c>
      <c r="N473" s="120">
        <v>0</v>
      </c>
      <c r="O473" s="120">
        <v>0</v>
      </c>
      <c r="P473" s="120">
        <v>0</v>
      </c>
      <c r="Q473" s="120">
        <v>0</v>
      </c>
      <c r="R473" s="120">
        <v>1</v>
      </c>
      <c r="S473" s="120">
        <v>0</v>
      </c>
      <c r="T473" s="120">
        <v>0</v>
      </c>
      <c r="U473" s="120">
        <v>0</v>
      </c>
      <c r="V473" s="120">
        <v>0</v>
      </c>
      <c r="W473" s="229">
        <v>6</v>
      </c>
    </row>
    <row r="474" spans="1:23" x14ac:dyDescent="0.25">
      <c r="A474" s="228" t="s">
        <v>851</v>
      </c>
      <c r="B474" s="120">
        <v>10</v>
      </c>
      <c r="C474" s="120">
        <v>5</v>
      </c>
      <c r="D474" s="120">
        <v>6</v>
      </c>
      <c r="E474" s="120">
        <v>5</v>
      </c>
      <c r="F474" s="120">
        <v>4</v>
      </c>
      <c r="G474" s="120">
        <v>2</v>
      </c>
      <c r="H474" s="120">
        <v>8</v>
      </c>
      <c r="I474" s="120">
        <v>2</v>
      </c>
      <c r="J474" s="120">
        <v>2</v>
      </c>
      <c r="K474" s="120">
        <v>2</v>
      </c>
      <c r="L474" s="120">
        <v>2</v>
      </c>
      <c r="M474" s="120">
        <v>2</v>
      </c>
      <c r="N474" s="120">
        <v>3</v>
      </c>
      <c r="O474" s="120">
        <v>2</v>
      </c>
      <c r="P474" s="120">
        <v>4</v>
      </c>
      <c r="Q474" s="120">
        <v>2</v>
      </c>
      <c r="R474" s="120">
        <v>3</v>
      </c>
      <c r="S474" s="120">
        <v>4</v>
      </c>
      <c r="T474" s="120">
        <v>1</v>
      </c>
      <c r="U474" s="120">
        <v>3</v>
      </c>
      <c r="V474" s="120">
        <v>5</v>
      </c>
      <c r="W474" s="229">
        <v>77</v>
      </c>
    </row>
    <row r="475" spans="1:23" x14ac:dyDescent="0.25">
      <c r="A475" s="228" t="s">
        <v>852</v>
      </c>
      <c r="B475" s="120">
        <v>0</v>
      </c>
      <c r="C475" s="120">
        <v>1</v>
      </c>
      <c r="D475" s="120">
        <v>1</v>
      </c>
      <c r="E475" s="120">
        <v>0</v>
      </c>
      <c r="F475" s="120">
        <v>1</v>
      </c>
      <c r="G475" s="120">
        <v>2</v>
      </c>
      <c r="H475" s="120">
        <v>0</v>
      </c>
      <c r="I475" s="120">
        <v>1</v>
      </c>
      <c r="J475" s="120">
        <v>0</v>
      </c>
      <c r="K475" s="120">
        <v>3</v>
      </c>
      <c r="L475" s="120">
        <v>0</v>
      </c>
      <c r="M475" s="120">
        <v>1</v>
      </c>
      <c r="N475" s="120">
        <v>2</v>
      </c>
      <c r="O475" s="120">
        <v>0</v>
      </c>
      <c r="P475" s="120">
        <v>0</v>
      </c>
      <c r="Q475" s="120">
        <v>1</v>
      </c>
      <c r="R475" s="120">
        <v>0</v>
      </c>
      <c r="S475" s="120">
        <v>0</v>
      </c>
      <c r="T475" s="120">
        <v>0</v>
      </c>
      <c r="U475" s="120">
        <v>0</v>
      </c>
      <c r="V475" s="120">
        <v>0</v>
      </c>
      <c r="W475" s="229">
        <v>13</v>
      </c>
    </row>
    <row r="476" spans="1:23" x14ac:dyDescent="0.25">
      <c r="A476" s="228" t="s">
        <v>853</v>
      </c>
      <c r="B476" s="120">
        <v>1</v>
      </c>
      <c r="C476" s="120">
        <v>2</v>
      </c>
      <c r="D476" s="120">
        <v>0</v>
      </c>
      <c r="E476" s="120">
        <v>0</v>
      </c>
      <c r="F476" s="120">
        <v>0</v>
      </c>
      <c r="G476" s="120">
        <v>1</v>
      </c>
      <c r="H476" s="120">
        <v>0</v>
      </c>
      <c r="I476" s="120">
        <v>0</v>
      </c>
      <c r="J476" s="120">
        <v>0</v>
      </c>
      <c r="K476" s="120">
        <v>0</v>
      </c>
      <c r="L476" s="120">
        <v>0</v>
      </c>
      <c r="M476" s="120">
        <v>0</v>
      </c>
      <c r="N476" s="120">
        <v>0</v>
      </c>
      <c r="O476" s="120">
        <v>0</v>
      </c>
      <c r="P476" s="120">
        <v>0</v>
      </c>
      <c r="Q476" s="120">
        <v>0</v>
      </c>
      <c r="R476" s="120">
        <v>0</v>
      </c>
      <c r="S476" s="120">
        <v>0</v>
      </c>
      <c r="T476" s="120">
        <v>0</v>
      </c>
      <c r="U476" s="120">
        <v>0</v>
      </c>
      <c r="V476" s="120">
        <v>0</v>
      </c>
      <c r="W476" s="229">
        <v>4</v>
      </c>
    </row>
    <row r="477" spans="1:23" x14ac:dyDescent="0.25">
      <c r="A477" s="228" t="s">
        <v>854</v>
      </c>
      <c r="B477" s="120">
        <v>1</v>
      </c>
      <c r="C477" s="120">
        <v>1</v>
      </c>
      <c r="D477" s="120">
        <v>0</v>
      </c>
      <c r="E477" s="120">
        <v>0</v>
      </c>
      <c r="F477" s="120">
        <v>1</v>
      </c>
      <c r="G477" s="120">
        <v>1</v>
      </c>
      <c r="H477" s="120">
        <v>0</v>
      </c>
      <c r="I477" s="120">
        <v>0</v>
      </c>
      <c r="J477" s="120">
        <v>0</v>
      </c>
      <c r="K477" s="120">
        <v>1</v>
      </c>
      <c r="L477" s="120">
        <v>0</v>
      </c>
      <c r="M477" s="120">
        <v>0</v>
      </c>
      <c r="N477" s="120">
        <v>0</v>
      </c>
      <c r="O477" s="120">
        <v>0</v>
      </c>
      <c r="P477" s="120">
        <v>1</v>
      </c>
      <c r="Q477" s="120">
        <v>0</v>
      </c>
      <c r="R477" s="120">
        <v>0</v>
      </c>
      <c r="S477" s="120">
        <v>0</v>
      </c>
      <c r="T477" s="120">
        <v>0</v>
      </c>
      <c r="U477" s="120">
        <v>0</v>
      </c>
      <c r="V477" s="120">
        <v>0</v>
      </c>
      <c r="W477" s="229">
        <v>6</v>
      </c>
    </row>
    <row r="478" spans="1:23" x14ac:dyDescent="0.25">
      <c r="A478" s="228" t="s">
        <v>855</v>
      </c>
      <c r="B478" s="120">
        <v>0</v>
      </c>
      <c r="C478" s="120">
        <v>0</v>
      </c>
      <c r="D478" s="120">
        <v>2</v>
      </c>
      <c r="E478" s="120">
        <v>0</v>
      </c>
      <c r="F478" s="120">
        <v>0</v>
      </c>
      <c r="G478" s="120">
        <v>0</v>
      </c>
      <c r="H478" s="120">
        <v>0</v>
      </c>
      <c r="I478" s="120">
        <v>0</v>
      </c>
      <c r="J478" s="120">
        <v>0</v>
      </c>
      <c r="K478" s="120">
        <v>0</v>
      </c>
      <c r="L478" s="120">
        <v>0</v>
      </c>
      <c r="M478" s="120">
        <v>0</v>
      </c>
      <c r="N478" s="120">
        <v>0</v>
      </c>
      <c r="O478" s="120">
        <v>0</v>
      </c>
      <c r="P478" s="120">
        <v>0</v>
      </c>
      <c r="Q478" s="120">
        <v>0</v>
      </c>
      <c r="R478" s="120">
        <v>0</v>
      </c>
      <c r="S478" s="120">
        <v>0</v>
      </c>
      <c r="T478" s="120">
        <v>3</v>
      </c>
      <c r="U478" s="120">
        <v>0</v>
      </c>
      <c r="V478" s="120">
        <v>0</v>
      </c>
      <c r="W478" s="229">
        <v>5</v>
      </c>
    </row>
    <row r="479" spans="1:23" x14ac:dyDescent="0.25">
      <c r="A479" s="228" t="s">
        <v>856</v>
      </c>
      <c r="B479" s="120">
        <v>20</v>
      </c>
      <c r="C479" s="120">
        <v>18</v>
      </c>
      <c r="D479" s="120">
        <v>12</v>
      </c>
      <c r="E479" s="120">
        <v>16</v>
      </c>
      <c r="F479" s="120">
        <v>14</v>
      </c>
      <c r="G479" s="120">
        <v>16</v>
      </c>
      <c r="H479" s="120">
        <v>19</v>
      </c>
      <c r="I479" s="120">
        <v>21</v>
      </c>
      <c r="J479" s="120">
        <v>20</v>
      </c>
      <c r="K479" s="120">
        <v>22</v>
      </c>
      <c r="L479" s="120">
        <v>15</v>
      </c>
      <c r="M479" s="120">
        <v>9</v>
      </c>
      <c r="N479" s="120">
        <v>16</v>
      </c>
      <c r="O479" s="120">
        <v>8</v>
      </c>
      <c r="P479" s="120">
        <v>11</v>
      </c>
      <c r="Q479" s="120">
        <v>7</v>
      </c>
      <c r="R479" s="120">
        <v>4</v>
      </c>
      <c r="S479" s="120">
        <v>6</v>
      </c>
      <c r="T479" s="120">
        <v>4</v>
      </c>
      <c r="U479" s="120">
        <v>2</v>
      </c>
      <c r="V479" s="120">
        <v>4</v>
      </c>
      <c r="W479" s="229">
        <v>264</v>
      </c>
    </row>
    <row r="480" spans="1:23" x14ac:dyDescent="0.25">
      <c r="A480" s="228" t="s">
        <v>857</v>
      </c>
      <c r="B480" s="120">
        <v>1</v>
      </c>
      <c r="C480" s="120">
        <v>0</v>
      </c>
      <c r="D480" s="120">
        <v>0</v>
      </c>
      <c r="E480" s="120">
        <v>0</v>
      </c>
      <c r="F480" s="120">
        <v>0</v>
      </c>
      <c r="G480" s="120">
        <v>0</v>
      </c>
      <c r="H480" s="120">
        <v>0</v>
      </c>
      <c r="I480" s="120">
        <v>0</v>
      </c>
      <c r="J480" s="120">
        <v>0</v>
      </c>
      <c r="K480" s="120">
        <v>0</v>
      </c>
      <c r="L480" s="120">
        <v>0</v>
      </c>
      <c r="M480" s="120">
        <v>0</v>
      </c>
      <c r="N480" s="120">
        <v>0</v>
      </c>
      <c r="O480" s="120">
        <v>0</v>
      </c>
      <c r="P480" s="120">
        <v>0</v>
      </c>
      <c r="Q480" s="120">
        <v>0</v>
      </c>
      <c r="R480" s="120">
        <v>0</v>
      </c>
      <c r="S480" s="120">
        <v>0</v>
      </c>
      <c r="T480" s="120">
        <v>0</v>
      </c>
      <c r="U480" s="120">
        <v>0</v>
      </c>
      <c r="V480" s="120">
        <v>0</v>
      </c>
      <c r="W480" s="229">
        <v>1</v>
      </c>
    </row>
    <row r="481" spans="1:23" x14ac:dyDescent="0.25">
      <c r="A481" s="228" t="s">
        <v>858</v>
      </c>
      <c r="B481" s="120">
        <v>0</v>
      </c>
      <c r="C481" s="120">
        <v>0</v>
      </c>
      <c r="D481" s="120">
        <v>0</v>
      </c>
      <c r="E481" s="120">
        <v>1</v>
      </c>
      <c r="F481" s="120">
        <v>0</v>
      </c>
      <c r="G481" s="120">
        <v>0</v>
      </c>
      <c r="H481" s="120">
        <v>0</v>
      </c>
      <c r="I481" s="120">
        <v>0</v>
      </c>
      <c r="J481" s="120">
        <v>0</v>
      </c>
      <c r="K481" s="120">
        <v>0</v>
      </c>
      <c r="L481" s="120">
        <v>0</v>
      </c>
      <c r="M481" s="120">
        <v>0</v>
      </c>
      <c r="N481" s="120">
        <v>1</v>
      </c>
      <c r="O481" s="120">
        <v>0</v>
      </c>
      <c r="P481" s="120">
        <v>0</v>
      </c>
      <c r="Q481" s="120">
        <v>0</v>
      </c>
      <c r="R481" s="120">
        <v>0</v>
      </c>
      <c r="S481" s="120">
        <v>0</v>
      </c>
      <c r="T481" s="120">
        <v>1</v>
      </c>
      <c r="U481" s="120">
        <v>0</v>
      </c>
      <c r="V481" s="120">
        <v>0</v>
      </c>
      <c r="W481" s="229">
        <v>3</v>
      </c>
    </row>
    <row r="482" spans="1:23" x14ac:dyDescent="0.25">
      <c r="A482" s="228" t="s">
        <v>859</v>
      </c>
      <c r="B482" s="120">
        <v>2</v>
      </c>
      <c r="C482" s="120">
        <v>0</v>
      </c>
      <c r="D482" s="120">
        <v>0</v>
      </c>
      <c r="E482" s="120">
        <v>0</v>
      </c>
      <c r="F482" s="120">
        <v>0</v>
      </c>
      <c r="G482" s="120">
        <v>0</v>
      </c>
      <c r="H482" s="120">
        <v>0</v>
      </c>
      <c r="I482" s="120">
        <v>0</v>
      </c>
      <c r="J482" s="120">
        <v>3</v>
      </c>
      <c r="K482" s="120">
        <v>3</v>
      </c>
      <c r="L482" s="120">
        <v>1</v>
      </c>
      <c r="M482" s="120">
        <v>0</v>
      </c>
      <c r="N482" s="120">
        <v>8</v>
      </c>
      <c r="O482" s="120">
        <v>0</v>
      </c>
      <c r="P482" s="120">
        <v>1</v>
      </c>
      <c r="Q482" s="120">
        <v>3</v>
      </c>
      <c r="R482" s="120">
        <v>0</v>
      </c>
      <c r="S482" s="120">
        <v>0</v>
      </c>
      <c r="T482" s="120">
        <v>3</v>
      </c>
      <c r="U482" s="120">
        <v>2</v>
      </c>
      <c r="V482" s="120">
        <v>0</v>
      </c>
      <c r="W482" s="229">
        <v>26</v>
      </c>
    </row>
    <row r="483" spans="1:23" x14ac:dyDescent="0.25">
      <c r="A483" s="228" t="s">
        <v>860</v>
      </c>
      <c r="B483" s="120">
        <v>0</v>
      </c>
      <c r="C483" s="120">
        <v>0</v>
      </c>
      <c r="D483" s="120">
        <v>0</v>
      </c>
      <c r="E483" s="120">
        <v>0</v>
      </c>
      <c r="F483" s="120">
        <v>5</v>
      </c>
      <c r="G483" s="120">
        <v>0</v>
      </c>
      <c r="H483" s="120">
        <v>0</v>
      </c>
      <c r="I483" s="120">
        <v>0</v>
      </c>
      <c r="J483" s="120">
        <v>0</v>
      </c>
      <c r="K483" s="120">
        <v>0</v>
      </c>
      <c r="L483" s="120">
        <v>0</v>
      </c>
      <c r="M483" s="120">
        <v>0</v>
      </c>
      <c r="N483" s="120">
        <v>0</v>
      </c>
      <c r="O483" s="120">
        <v>0</v>
      </c>
      <c r="P483" s="120">
        <v>0</v>
      </c>
      <c r="Q483" s="120">
        <v>0</v>
      </c>
      <c r="R483" s="120">
        <v>0</v>
      </c>
      <c r="S483" s="120">
        <v>0</v>
      </c>
      <c r="T483" s="120">
        <v>0</v>
      </c>
      <c r="U483" s="120">
        <v>0</v>
      </c>
      <c r="V483" s="120">
        <v>0</v>
      </c>
      <c r="W483" s="229">
        <v>5</v>
      </c>
    </row>
    <row r="484" spans="1:23" x14ac:dyDescent="0.25">
      <c r="A484" s="228" t="s">
        <v>861</v>
      </c>
      <c r="B484" s="120">
        <v>2</v>
      </c>
      <c r="C484" s="120">
        <v>2</v>
      </c>
      <c r="D484" s="120">
        <v>1</v>
      </c>
      <c r="E484" s="120">
        <v>2</v>
      </c>
      <c r="F484" s="120">
        <v>0</v>
      </c>
      <c r="G484" s="120">
        <v>2</v>
      </c>
      <c r="H484" s="120">
        <v>2</v>
      </c>
      <c r="I484" s="120">
        <v>2</v>
      </c>
      <c r="J484" s="120">
        <v>2</v>
      </c>
      <c r="K484" s="120">
        <v>5</v>
      </c>
      <c r="L484" s="120">
        <v>3</v>
      </c>
      <c r="M484" s="120">
        <v>9</v>
      </c>
      <c r="N484" s="120">
        <v>5</v>
      </c>
      <c r="O484" s="120">
        <v>5</v>
      </c>
      <c r="P484" s="120">
        <v>4</v>
      </c>
      <c r="Q484" s="120">
        <v>2</v>
      </c>
      <c r="R484" s="120">
        <v>7</v>
      </c>
      <c r="S484" s="120">
        <v>7</v>
      </c>
      <c r="T484" s="120">
        <v>2</v>
      </c>
      <c r="U484" s="120">
        <v>4</v>
      </c>
      <c r="V484" s="120">
        <v>5</v>
      </c>
      <c r="W484" s="229">
        <v>73</v>
      </c>
    </row>
    <row r="485" spans="1:23" x14ac:dyDescent="0.25">
      <c r="A485" s="228" t="s">
        <v>862</v>
      </c>
      <c r="B485" s="120">
        <v>3</v>
      </c>
      <c r="C485" s="120">
        <v>1</v>
      </c>
      <c r="D485" s="120">
        <v>1</v>
      </c>
      <c r="E485" s="120">
        <v>1</v>
      </c>
      <c r="F485" s="120">
        <v>5</v>
      </c>
      <c r="G485" s="120">
        <v>5</v>
      </c>
      <c r="H485" s="120">
        <v>6</v>
      </c>
      <c r="I485" s="120">
        <v>3</v>
      </c>
      <c r="J485" s="120">
        <v>20</v>
      </c>
      <c r="K485" s="120">
        <v>27</v>
      </c>
      <c r="L485" s="120">
        <v>40</v>
      </c>
      <c r="M485" s="120">
        <v>51</v>
      </c>
      <c r="N485" s="120">
        <v>58</v>
      </c>
      <c r="O485" s="120">
        <v>52</v>
      </c>
      <c r="P485" s="120">
        <v>74</v>
      </c>
      <c r="Q485" s="120">
        <v>119</v>
      </c>
      <c r="R485" s="120">
        <v>120</v>
      </c>
      <c r="S485" s="120">
        <v>143</v>
      </c>
      <c r="T485" s="120">
        <v>160</v>
      </c>
      <c r="U485" s="120">
        <v>202</v>
      </c>
      <c r="V485" s="120">
        <v>230</v>
      </c>
      <c r="W485" s="229">
        <v>1321</v>
      </c>
    </row>
    <row r="486" spans="1:23" x14ac:dyDescent="0.25">
      <c r="A486" s="228" t="s">
        <v>863</v>
      </c>
      <c r="B486" s="120">
        <v>16</v>
      </c>
      <c r="C486" s="120">
        <v>15</v>
      </c>
      <c r="D486" s="120">
        <v>14</v>
      </c>
      <c r="E486" s="120">
        <v>31</v>
      </c>
      <c r="F486" s="120">
        <v>27</v>
      </c>
      <c r="G486" s="120">
        <v>45</v>
      </c>
      <c r="H486" s="120">
        <v>37</v>
      </c>
      <c r="I486" s="120">
        <v>56</v>
      </c>
      <c r="J486" s="120">
        <v>55</v>
      </c>
      <c r="K486" s="120">
        <v>66</v>
      </c>
      <c r="L486" s="120">
        <v>321</v>
      </c>
      <c r="M486" s="120">
        <v>340</v>
      </c>
      <c r="N486" s="120">
        <v>336</v>
      </c>
      <c r="O486" s="120">
        <v>427</v>
      </c>
      <c r="P486" s="120">
        <v>490</v>
      </c>
      <c r="Q486" s="120">
        <v>626</v>
      </c>
      <c r="R486" s="120">
        <v>704</v>
      </c>
      <c r="S486" s="120">
        <v>884</v>
      </c>
      <c r="T486" s="120">
        <v>982</v>
      </c>
      <c r="U486" s="120">
        <v>1054</v>
      </c>
      <c r="V486" s="120">
        <v>983</v>
      </c>
      <c r="W486" s="229">
        <v>7509</v>
      </c>
    </row>
    <row r="487" spans="1:23" x14ac:dyDescent="0.25">
      <c r="A487" s="228" t="s">
        <v>864</v>
      </c>
      <c r="B487" s="120">
        <v>0</v>
      </c>
      <c r="C487" s="120">
        <v>0</v>
      </c>
      <c r="D487" s="120">
        <v>0</v>
      </c>
      <c r="E487" s="120">
        <v>0</v>
      </c>
      <c r="F487" s="120">
        <v>0</v>
      </c>
      <c r="G487" s="120">
        <v>0</v>
      </c>
      <c r="H487" s="120">
        <v>0</v>
      </c>
      <c r="I487" s="120">
        <v>0</v>
      </c>
      <c r="J487" s="120">
        <v>1</v>
      </c>
      <c r="K487" s="120">
        <v>1</v>
      </c>
      <c r="L487" s="120">
        <v>1</v>
      </c>
      <c r="M487" s="120">
        <v>0</v>
      </c>
      <c r="N487" s="120">
        <v>6</v>
      </c>
      <c r="O487" s="120">
        <v>1</v>
      </c>
      <c r="P487" s="120">
        <v>1</v>
      </c>
      <c r="Q487" s="120">
        <v>2</v>
      </c>
      <c r="R487" s="120">
        <v>1</v>
      </c>
      <c r="S487" s="120">
        <v>7</v>
      </c>
      <c r="T487" s="120">
        <v>5</v>
      </c>
      <c r="U487" s="120">
        <v>4</v>
      </c>
      <c r="V487" s="120">
        <v>3</v>
      </c>
      <c r="W487" s="229">
        <v>33</v>
      </c>
    </row>
    <row r="488" spans="1:23" x14ac:dyDescent="0.25">
      <c r="A488" s="228" t="s">
        <v>865</v>
      </c>
      <c r="B488" s="120">
        <v>2</v>
      </c>
      <c r="C488" s="120">
        <v>0</v>
      </c>
      <c r="D488" s="120">
        <v>1</v>
      </c>
      <c r="E488" s="120">
        <v>2</v>
      </c>
      <c r="F488" s="120">
        <v>0</v>
      </c>
      <c r="G488" s="120">
        <v>0</v>
      </c>
      <c r="H488" s="120">
        <v>0</v>
      </c>
      <c r="I488" s="120">
        <v>0</v>
      </c>
      <c r="J488" s="120">
        <v>4</v>
      </c>
      <c r="K488" s="120">
        <v>4</v>
      </c>
      <c r="L488" s="120">
        <v>3</v>
      </c>
      <c r="M488" s="120">
        <v>6</v>
      </c>
      <c r="N488" s="120">
        <v>5</v>
      </c>
      <c r="O488" s="120">
        <v>2</v>
      </c>
      <c r="P488" s="120">
        <v>7</v>
      </c>
      <c r="Q488" s="120">
        <v>7</v>
      </c>
      <c r="R488" s="120">
        <v>4</v>
      </c>
      <c r="S488" s="120">
        <v>10</v>
      </c>
      <c r="T488" s="120">
        <v>22</v>
      </c>
      <c r="U488" s="120">
        <v>7</v>
      </c>
      <c r="V488" s="120">
        <v>11</v>
      </c>
      <c r="W488" s="229">
        <v>97</v>
      </c>
    </row>
    <row r="489" spans="1:23" x14ac:dyDescent="0.25">
      <c r="A489" s="228" t="s">
        <v>866</v>
      </c>
      <c r="B489" s="120">
        <v>0</v>
      </c>
      <c r="C489" s="120">
        <v>0</v>
      </c>
      <c r="D489" s="120">
        <v>0</v>
      </c>
      <c r="E489" s="120">
        <v>0</v>
      </c>
      <c r="F489" s="120">
        <v>0</v>
      </c>
      <c r="G489" s="120">
        <v>0</v>
      </c>
      <c r="H489" s="120">
        <v>0</v>
      </c>
      <c r="I489" s="120">
        <v>0</v>
      </c>
      <c r="J489" s="120">
        <v>0</v>
      </c>
      <c r="K489" s="120">
        <v>1</v>
      </c>
      <c r="L489" s="120">
        <v>60</v>
      </c>
      <c r="M489" s="120">
        <v>80</v>
      </c>
      <c r="N489" s="120">
        <v>81</v>
      </c>
      <c r="O489" s="120">
        <v>59</v>
      </c>
      <c r="P489" s="120">
        <v>50</v>
      </c>
      <c r="Q489" s="120">
        <v>52</v>
      </c>
      <c r="R489" s="120">
        <v>64</v>
      </c>
      <c r="S489" s="120">
        <v>59</v>
      </c>
      <c r="T489" s="120">
        <v>58</v>
      </c>
      <c r="U489" s="120">
        <v>57</v>
      </c>
      <c r="V489" s="120">
        <v>53</v>
      </c>
      <c r="W489" s="229">
        <v>674</v>
      </c>
    </row>
    <row r="490" spans="1:23" x14ac:dyDescent="0.25">
      <c r="A490" s="228" t="s">
        <v>867</v>
      </c>
      <c r="B490" s="120">
        <v>1</v>
      </c>
      <c r="C490" s="120">
        <v>0</v>
      </c>
      <c r="D490" s="120">
        <v>0</v>
      </c>
      <c r="E490" s="120">
        <v>0</v>
      </c>
      <c r="F490" s="120">
        <v>0</v>
      </c>
      <c r="G490" s="120">
        <v>1</v>
      </c>
      <c r="H490" s="120">
        <v>0</v>
      </c>
      <c r="I490" s="120">
        <v>0</v>
      </c>
      <c r="J490" s="120">
        <v>1</v>
      </c>
      <c r="K490" s="120">
        <v>1</v>
      </c>
      <c r="L490" s="120">
        <v>9</v>
      </c>
      <c r="M490" s="120">
        <v>5</v>
      </c>
      <c r="N490" s="120">
        <v>1</v>
      </c>
      <c r="O490" s="120">
        <v>2</v>
      </c>
      <c r="P490" s="120">
        <v>1</v>
      </c>
      <c r="Q490" s="120">
        <v>2</v>
      </c>
      <c r="R490" s="120">
        <v>4</v>
      </c>
      <c r="S490" s="120">
        <v>2</v>
      </c>
      <c r="T490" s="120">
        <v>1</v>
      </c>
      <c r="U490" s="120">
        <v>4</v>
      </c>
      <c r="V490" s="120">
        <v>0</v>
      </c>
      <c r="W490" s="229">
        <v>35</v>
      </c>
    </row>
    <row r="491" spans="1:23" x14ac:dyDescent="0.25">
      <c r="A491" s="228" t="s">
        <v>868</v>
      </c>
      <c r="B491" s="120">
        <v>5</v>
      </c>
      <c r="C491" s="120">
        <v>4</v>
      </c>
      <c r="D491" s="120">
        <v>0</v>
      </c>
      <c r="E491" s="120">
        <v>0</v>
      </c>
      <c r="F491" s="120">
        <v>3</v>
      </c>
      <c r="G491" s="120">
        <v>2</v>
      </c>
      <c r="H491" s="120">
        <v>0</v>
      </c>
      <c r="I491" s="120">
        <v>2</v>
      </c>
      <c r="J491" s="120">
        <v>2</v>
      </c>
      <c r="K491" s="120">
        <v>3</v>
      </c>
      <c r="L491" s="120">
        <v>4</v>
      </c>
      <c r="M491" s="120">
        <v>3</v>
      </c>
      <c r="N491" s="120">
        <v>3</v>
      </c>
      <c r="O491" s="120">
        <v>5</v>
      </c>
      <c r="P491" s="120">
        <v>6</v>
      </c>
      <c r="Q491" s="120">
        <v>2</v>
      </c>
      <c r="R491" s="120">
        <v>2</v>
      </c>
      <c r="S491" s="120">
        <v>5</v>
      </c>
      <c r="T491" s="120">
        <v>7</v>
      </c>
      <c r="U491" s="120">
        <v>3</v>
      </c>
      <c r="V491" s="120">
        <v>6</v>
      </c>
      <c r="W491" s="229">
        <v>67</v>
      </c>
    </row>
    <row r="492" spans="1:23" x14ac:dyDescent="0.25">
      <c r="A492" s="228" t="s">
        <v>869</v>
      </c>
      <c r="B492" s="120">
        <v>9</v>
      </c>
      <c r="C492" s="120">
        <v>9</v>
      </c>
      <c r="D492" s="120">
        <v>9</v>
      </c>
      <c r="E492" s="120">
        <v>10</v>
      </c>
      <c r="F492" s="120">
        <v>7</v>
      </c>
      <c r="G492" s="120">
        <v>10</v>
      </c>
      <c r="H492" s="120">
        <v>13</v>
      </c>
      <c r="I492" s="120">
        <v>9</v>
      </c>
      <c r="J492" s="120">
        <v>6</v>
      </c>
      <c r="K492" s="120">
        <v>11</v>
      </c>
      <c r="L492" s="120">
        <v>5</v>
      </c>
      <c r="M492" s="120">
        <v>8</v>
      </c>
      <c r="N492" s="120">
        <v>6</v>
      </c>
      <c r="O492" s="120">
        <v>5</v>
      </c>
      <c r="P492" s="120">
        <v>8</v>
      </c>
      <c r="Q492" s="120">
        <v>12</v>
      </c>
      <c r="R492" s="120">
        <v>8</v>
      </c>
      <c r="S492" s="120">
        <v>9</v>
      </c>
      <c r="T492" s="120">
        <v>8</v>
      </c>
      <c r="U492" s="120">
        <v>7</v>
      </c>
      <c r="V492" s="120">
        <v>10</v>
      </c>
      <c r="W492" s="229">
        <v>179</v>
      </c>
    </row>
    <row r="493" spans="1:23" x14ac:dyDescent="0.25">
      <c r="A493" s="228" t="s">
        <v>870</v>
      </c>
      <c r="B493" s="120">
        <v>1</v>
      </c>
      <c r="C493" s="120">
        <v>0</v>
      </c>
      <c r="D493" s="120">
        <v>0</v>
      </c>
      <c r="E493" s="120">
        <v>0</v>
      </c>
      <c r="F493" s="120">
        <v>0</v>
      </c>
      <c r="G493" s="120">
        <v>0</v>
      </c>
      <c r="H493" s="120">
        <v>0</v>
      </c>
      <c r="I493" s="120">
        <v>0</v>
      </c>
      <c r="J493" s="120">
        <v>0</v>
      </c>
      <c r="K493" s="120">
        <v>0</v>
      </c>
      <c r="L493" s="120">
        <v>0</v>
      </c>
      <c r="M493" s="120">
        <v>0</v>
      </c>
      <c r="N493" s="120">
        <v>0</v>
      </c>
      <c r="O493" s="120">
        <v>0</v>
      </c>
      <c r="P493" s="120">
        <v>0</v>
      </c>
      <c r="Q493" s="120">
        <v>0</v>
      </c>
      <c r="R493" s="120">
        <v>0</v>
      </c>
      <c r="S493" s="120">
        <v>0</v>
      </c>
      <c r="T493" s="120">
        <v>0</v>
      </c>
      <c r="U493" s="120">
        <v>0</v>
      </c>
      <c r="V493" s="120">
        <v>0</v>
      </c>
      <c r="W493" s="229">
        <v>1</v>
      </c>
    </row>
    <row r="494" spans="1:23" x14ac:dyDescent="0.25">
      <c r="A494" s="228" t="s">
        <v>871</v>
      </c>
      <c r="B494" s="120">
        <v>5</v>
      </c>
      <c r="C494" s="120">
        <v>7</v>
      </c>
      <c r="D494" s="120">
        <v>3</v>
      </c>
      <c r="E494" s="120">
        <v>2</v>
      </c>
      <c r="F494" s="120">
        <v>9</v>
      </c>
      <c r="G494" s="120">
        <v>2</v>
      </c>
      <c r="H494" s="120">
        <v>2</v>
      </c>
      <c r="I494" s="120">
        <v>4</v>
      </c>
      <c r="J494" s="120">
        <v>0</v>
      </c>
      <c r="K494" s="120">
        <v>2</v>
      </c>
      <c r="L494" s="120">
        <v>0</v>
      </c>
      <c r="M494" s="120">
        <v>0</v>
      </c>
      <c r="N494" s="120">
        <v>0</v>
      </c>
      <c r="O494" s="120">
        <v>0</v>
      </c>
      <c r="P494" s="120">
        <v>0</v>
      </c>
      <c r="Q494" s="120">
        <v>0</v>
      </c>
      <c r="R494" s="120">
        <v>0</v>
      </c>
      <c r="S494" s="120">
        <v>0</v>
      </c>
      <c r="T494" s="120">
        <v>0</v>
      </c>
      <c r="U494" s="120">
        <v>0</v>
      </c>
      <c r="V494" s="120">
        <v>0</v>
      </c>
      <c r="W494" s="229">
        <v>36</v>
      </c>
    </row>
    <row r="495" spans="1:23" x14ac:dyDescent="0.25">
      <c r="A495" s="228" t="s">
        <v>872</v>
      </c>
      <c r="B495" s="120">
        <v>0</v>
      </c>
      <c r="C495" s="120">
        <v>0</v>
      </c>
      <c r="D495" s="120">
        <v>1</v>
      </c>
      <c r="E495" s="120">
        <v>0</v>
      </c>
      <c r="F495" s="120">
        <v>1</v>
      </c>
      <c r="G495" s="120">
        <v>0</v>
      </c>
      <c r="H495" s="120">
        <v>0</v>
      </c>
      <c r="I495" s="120">
        <v>0</v>
      </c>
      <c r="J495" s="120">
        <v>0</v>
      </c>
      <c r="K495" s="120">
        <v>0</v>
      </c>
      <c r="L495" s="120">
        <v>0</v>
      </c>
      <c r="M495" s="120">
        <v>0</v>
      </c>
      <c r="N495" s="120">
        <v>0</v>
      </c>
      <c r="O495" s="120">
        <v>0</v>
      </c>
      <c r="P495" s="120">
        <v>1</v>
      </c>
      <c r="Q495" s="120">
        <v>0</v>
      </c>
      <c r="R495" s="120">
        <v>0</v>
      </c>
      <c r="S495" s="120">
        <v>2</v>
      </c>
      <c r="T495" s="120">
        <v>0</v>
      </c>
      <c r="U495" s="120">
        <v>0</v>
      </c>
      <c r="V495" s="120">
        <v>0</v>
      </c>
      <c r="W495" s="229">
        <v>5</v>
      </c>
    </row>
    <row r="496" spans="1:23" x14ac:dyDescent="0.25">
      <c r="A496" s="228" t="s">
        <v>873</v>
      </c>
      <c r="B496" s="120">
        <v>36</v>
      </c>
      <c r="C496" s="120">
        <v>23</v>
      </c>
      <c r="D496" s="120">
        <v>37</v>
      </c>
      <c r="E496" s="120">
        <v>42</v>
      </c>
      <c r="F496" s="120">
        <v>34</v>
      </c>
      <c r="G496" s="120">
        <v>27</v>
      </c>
      <c r="H496" s="120">
        <v>46</v>
      </c>
      <c r="I496" s="120">
        <v>45</v>
      </c>
      <c r="J496" s="120">
        <v>38</v>
      </c>
      <c r="K496" s="120">
        <v>37</v>
      </c>
      <c r="L496" s="120">
        <v>50</v>
      </c>
      <c r="M496" s="120">
        <v>41</v>
      </c>
      <c r="N496" s="120">
        <v>50</v>
      </c>
      <c r="O496" s="120">
        <v>54</v>
      </c>
      <c r="P496" s="120">
        <v>60</v>
      </c>
      <c r="Q496" s="120">
        <v>75</v>
      </c>
      <c r="R496" s="120">
        <v>73</v>
      </c>
      <c r="S496" s="120">
        <v>56</v>
      </c>
      <c r="T496" s="120">
        <v>52</v>
      </c>
      <c r="U496" s="120">
        <v>89</v>
      </c>
      <c r="V496" s="120">
        <v>102</v>
      </c>
      <c r="W496" s="229">
        <v>1067</v>
      </c>
    </row>
    <row r="497" spans="1:23" x14ac:dyDescent="0.25">
      <c r="A497" s="228" t="s">
        <v>874</v>
      </c>
      <c r="B497" s="120">
        <v>21</v>
      </c>
      <c r="C497" s="120">
        <v>20</v>
      </c>
      <c r="D497" s="120">
        <v>23</v>
      </c>
      <c r="E497" s="120">
        <v>22</v>
      </c>
      <c r="F497" s="120">
        <v>18</v>
      </c>
      <c r="G497" s="120">
        <v>16</v>
      </c>
      <c r="H497" s="120">
        <v>14</v>
      </c>
      <c r="I497" s="120">
        <v>17</v>
      </c>
      <c r="J497" s="120">
        <v>15</v>
      </c>
      <c r="K497" s="120">
        <v>15</v>
      </c>
      <c r="L497" s="120">
        <v>3</v>
      </c>
      <c r="M497" s="120">
        <v>3</v>
      </c>
      <c r="N497" s="120">
        <v>7</v>
      </c>
      <c r="O497" s="120">
        <v>11</v>
      </c>
      <c r="P497" s="120">
        <v>9</v>
      </c>
      <c r="Q497" s="120">
        <v>9</v>
      </c>
      <c r="R497" s="120">
        <v>14</v>
      </c>
      <c r="S497" s="120">
        <v>12</v>
      </c>
      <c r="T497" s="120">
        <v>9</v>
      </c>
      <c r="U497" s="120">
        <v>11</v>
      </c>
      <c r="V497" s="120">
        <v>10</v>
      </c>
      <c r="W497" s="229">
        <v>279</v>
      </c>
    </row>
    <row r="498" spans="1:23" x14ac:dyDescent="0.25">
      <c r="A498" s="228" t="s">
        <v>875</v>
      </c>
      <c r="B498" s="120">
        <v>55</v>
      </c>
      <c r="C498" s="120">
        <v>47</v>
      </c>
      <c r="D498" s="120">
        <v>56</v>
      </c>
      <c r="E498" s="120">
        <v>44</v>
      </c>
      <c r="F498" s="120">
        <v>40</v>
      </c>
      <c r="G498" s="120">
        <v>47</v>
      </c>
      <c r="H498" s="120">
        <v>35</v>
      </c>
      <c r="I498" s="120">
        <v>35</v>
      </c>
      <c r="J498" s="120">
        <v>45</v>
      </c>
      <c r="K498" s="120">
        <v>35</v>
      </c>
      <c r="L498" s="120">
        <v>32</v>
      </c>
      <c r="M498" s="120">
        <v>26</v>
      </c>
      <c r="N498" s="120">
        <v>26</v>
      </c>
      <c r="O498" s="120">
        <v>28</v>
      </c>
      <c r="P498" s="120">
        <v>33</v>
      </c>
      <c r="Q498" s="120">
        <v>25</v>
      </c>
      <c r="R498" s="120">
        <v>27</v>
      </c>
      <c r="S498" s="120">
        <v>24</v>
      </c>
      <c r="T498" s="120">
        <v>24</v>
      </c>
      <c r="U498" s="120">
        <v>18</v>
      </c>
      <c r="V498" s="120">
        <v>26</v>
      </c>
      <c r="W498" s="229">
        <v>728</v>
      </c>
    </row>
    <row r="499" spans="1:23" x14ac:dyDescent="0.25">
      <c r="A499" s="228" t="s">
        <v>876</v>
      </c>
      <c r="B499" s="120">
        <v>72</v>
      </c>
      <c r="C499" s="120">
        <v>62</v>
      </c>
      <c r="D499" s="120">
        <v>51</v>
      </c>
      <c r="E499" s="120">
        <v>60</v>
      </c>
      <c r="F499" s="120">
        <v>56</v>
      </c>
      <c r="G499" s="120">
        <v>42</v>
      </c>
      <c r="H499" s="120">
        <v>29</v>
      </c>
      <c r="I499" s="120">
        <v>29</v>
      </c>
      <c r="J499" s="120">
        <v>34</v>
      </c>
      <c r="K499" s="120">
        <v>29</v>
      </c>
      <c r="L499" s="120">
        <v>36</v>
      </c>
      <c r="M499" s="120">
        <v>50</v>
      </c>
      <c r="N499" s="120">
        <v>46</v>
      </c>
      <c r="O499" s="120">
        <v>30</v>
      </c>
      <c r="P499" s="120">
        <v>31</v>
      </c>
      <c r="Q499" s="120">
        <v>29</v>
      </c>
      <c r="R499" s="120">
        <v>36</v>
      </c>
      <c r="S499" s="120">
        <v>37</v>
      </c>
      <c r="T499" s="120">
        <v>30</v>
      </c>
      <c r="U499" s="120">
        <v>46</v>
      </c>
      <c r="V499" s="120">
        <v>41</v>
      </c>
      <c r="W499" s="229">
        <v>876</v>
      </c>
    </row>
    <row r="500" spans="1:23" x14ac:dyDescent="0.25">
      <c r="A500" s="228" t="s">
        <v>877</v>
      </c>
      <c r="B500" s="120">
        <v>5</v>
      </c>
      <c r="C500" s="120">
        <v>1</v>
      </c>
      <c r="D500" s="120">
        <v>3</v>
      </c>
      <c r="E500" s="120">
        <v>1</v>
      </c>
      <c r="F500" s="120">
        <v>4</v>
      </c>
      <c r="G500" s="120">
        <v>5</v>
      </c>
      <c r="H500" s="120">
        <v>5</v>
      </c>
      <c r="I500" s="120">
        <v>3</v>
      </c>
      <c r="J500" s="120">
        <v>3</v>
      </c>
      <c r="K500" s="120">
        <v>1</v>
      </c>
      <c r="L500" s="120">
        <v>4</v>
      </c>
      <c r="M500" s="120">
        <v>5</v>
      </c>
      <c r="N500" s="120">
        <v>9</v>
      </c>
      <c r="O500" s="120">
        <v>5</v>
      </c>
      <c r="P500" s="120">
        <v>3</v>
      </c>
      <c r="Q500" s="120">
        <v>11</v>
      </c>
      <c r="R500" s="120">
        <v>10</v>
      </c>
      <c r="S500" s="120">
        <v>13</v>
      </c>
      <c r="T500" s="120">
        <v>8</v>
      </c>
      <c r="U500" s="120">
        <v>11</v>
      </c>
      <c r="V500" s="120">
        <v>10</v>
      </c>
      <c r="W500" s="229">
        <v>120</v>
      </c>
    </row>
    <row r="501" spans="1:23" x14ac:dyDescent="0.25">
      <c r="A501" s="228" t="s">
        <v>878</v>
      </c>
      <c r="B501" s="120">
        <v>9</v>
      </c>
      <c r="C501" s="120">
        <v>13</v>
      </c>
      <c r="D501" s="120">
        <v>9</v>
      </c>
      <c r="E501" s="120">
        <v>18</v>
      </c>
      <c r="F501" s="120">
        <v>11</v>
      </c>
      <c r="G501" s="120">
        <v>9</v>
      </c>
      <c r="H501" s="120">
        <v>16</v>
      </c>
      <c r="I501" s="120">
        <v>12</v>
      </c>
      <c r="J501" s="120">
        <v>14</v>
      </c>
      <c r="K501" s="120">
        <v>11</v>
      </c>
      <c r="L501" s="120">
        <v>13</v>
      </c>
      <c r="M501" s="120">
        <v>20</v>
      </c>
      <c r="N501" s="120">
        <v>12</v>
      </c>
      <c r="O501" s="120">
        <v>23</v>
      </c>
      <c r="P501" s="120">
        <v>12</v>
      </c>
      <c r="Q501" s="120">
        <v>22</v>
      </c>
      <c r="R501" s="120">
        <v>13</v>
      </c>
      <c r="S501" s="120">
        <v>15</v>
      </c>
      <c r="T501" s="120">
        <v>20</v>
      </c>
      <c r="U501" s="120">
        <v>9</v>
      </c>
      <c r="V501" s="120">
        <v>16</v>
      </c>
      <c r="W501" s="229">
        <v>297</v>
      </c>
    </row>
    <row r="502" spans="1:23" x14ac:dyDescent="0.25">
      <c r="A502" s="228" t="s">
        <v>879</v>
      </c>
      <c r="B502" s="120">
        <v>0</v>
      </c>
      <c r="C502" s="120">
        <v>1</v>
      </c>
      <c r="D502" s="120">
        <v>1</v>
      </c>
      <c r="E502" s="120">
        <v>2</v>
      </c>
      <c r="F502" s="120">
        <v>0</v>
      </c>
      <c r="G502" s="120">
        <v>1</v>
      </c>
      <c r="H502" s="120">
        <v>0</v>
      </c>
      <c r="I502" s="120">
        <v>0</v>
      </c>
      <c r="J502" s="120">
        <v>2</v>
      </c>
      <c r="K502" s="120">
        <v>0</v>
      </c>
      <c r="L502" s="120">
        <v>2</v>
      </c>
      <c r="M502" s="120">
        <v>0</v>
      </c>
      <c r="N502" s="120">
        <v>0</v>
      </c>
      <c r="O502" s="120">
        <v>2</v>
      </c>
      <c r="P502" s="120">
        <v>1</v>
      </c>
      <c r="Q502" s="120">
        <v>0</v>
      </c>
      <c r="R502" s="120">
        <v>0</v>
      </c>
      <c r="S502" s="120">
        <v>1</v>
      </c>
      <c r="T502" s="120">
        <v>0</v>
      </c>
      <c r="U502" s="120">
        <v>1</v>
      </c>
      <c r="V502" s="120">
        <v>1</v>
      </c>
      <c r="W502" s="229">
        <v>15</v>
      </c>
    </row>
    <row r="503" spans="1:23" x14ac:dyDescent="0.25">
      <c r="A503" s="228" t="s">
        <v>880</v>
      </c>
      <c r="B503" s="120">
        <v>0</v>
      </c>
      <c r="C503" s="120">
        <v>1</v>
      </c>
      <c r="D503" s="120">
        <v>0</v>
      </c>
      <c r="E503" s="120">
        <v>0</v>
      </c>
      <c r="F503" s="120">
        <v>1</v>
      </c>
      <c r="G503" s="120">
        <v>0</v>
      </c>
      <c r="H503" s="120">
        <v>0</v>
      </c>
      <c r="I503" s="120">
        <v>1</v>
      </c>
      <c r="J503" s="120">
        <v>0</v>
      </c>
      <c r="K503" s="120">
        <v>0</v>
      </c>
      <c r="L503" s="120">
        <v>1</v>
      </c>
      <c r="M503" s="120">
        <v>0</v>
      </c>
      <c r="N503" s="120">
        <v>2</v>
      </c>
      <c r="O503" s="120">
        <v>1</v>
      </c>
      <c r="P503" s="120">
        <v>1</v>
      </c>
      <c r="Q503" s="120">
        <v>1</v>
      </c>
      <c r="R503" s="120">
        <v>1</v>
      </c>
      <c r="S503" s="120">
        <v>3</v>
      </c>
      <c r="T503" s="120">
        <v>1</v>
      </c>
      <c r="U503" s="120">
        <v>1</v>
      </c>
      <c r="V503" s="120">
        <v>0</v>
      </c>
      <c r="W503" s="229">
        <v>15</v>
      </c>
    </row>
    <row r="504" spans="1:23" x14ac:dyDescent="0.25">
      <c r="A504" s="228" t="s">
        <v>881</v>
      </c>
      <c r="B504" s="120">
        <v>28</v>
      </c>
      <c r="C504" s="120">
        <v>37</v>
      </c>
      <c r="D504" s="120">
        <v>29</v>
      </c>
      <c r="E504" s="120">
        <v>17</v>
      </c>
      <c r="F504" s="120">
        <v>15</v>
      </c>
      <c r="G504" s="120">
        <v>18</v>
      </c>
      <c r="H504" s="120">
        <v>13</v>
      </c>
      <c r="I504" s="120">
        <v>12</v>
      </c>
      <c r="J504" s="120">
        <v>9</v>
      </c>
      <c r="K504" s="120">
        <v>7</v>
      </c>
      <c r="L504" s="120">
        <v>5</v>
      </c>
      <c r="M504" s="120">
        <v>9</v>
      </c>
      <c r="N504" s="120">
        <v>8</v>
      </c>
      <c r="O504" s="120">
        <v>12</v>
      </c>
      <c r="P504" s="120">
        <v>19</v>
      </c>
      <c r="Q504" s="120">
        <v>14</v>
      </c>
      <c r="R504" s="120">
        <v>10</v>
      </c>
      <c r="S504" s="120">
        <v>9</v>
      </c>
      <c r="T504" s="120">
        <v>7</v>
      </c>
      <c r="U504" s="120">
        <v>6</v>
      </c>
      <c r="V504" s="120">
        <v>5</v>
      </c>
      <c r="W504" s="229">
        <v>289</v>
      </c>
    </row>
    <row r="505" spans="1:23" x14ac:dyDescent="0.25">
      <c r="A505" s="228" t="s">
        <v>882</v>
      </c>
      <c r="B505" s="120">
        <v>1</v>
      </c>
      <c r="C505" s="120">
        <v>1</v>
      </c>
      <c r="D505" s="120">
        <v>1</v>
      </c>
      <c r="E505" s="120">
        <v>0</v>
      </c>
      <c r="F505" s="120">
        <v>0</v>
      </c>
      <c r="G505" s="120">
        <v>1</v>
      </c>
      <c r="H505" s="120">
        <v>1</v>
      </c>
      <c r="I505" s="120">
        <v>0</v>
      </c>
      <c r="J505" s="120">
        <v>0</v>
      </c>
      <c r="K505" s="120">
        <v>1</v>
      </c>
      <c r="L505" s="120">
        <v>1</v>
      </c>
      <c r="M505" s="120">
        <v>0</v>
      </c>
      <c r="N505" s="120">
        <v>0</v>
      </c>
      <c r="O505" s="120">
        <v>0</v>
      </c>
      <c r="P505" s="120">
        <v>0</v>
      </c>
      <c r="Q505" s="120">
        <v>0</v>
      </c>
      <c r="R505" s="120">
        <v>0</v>
      </c>
      <c r="S505" s="120">
        <v>0</v>
      </c>
      <c r="T505" s="120">
        <v>0</v>
      </c>
      <c r="U505" s="120">
        <v>0</v>
      </c>
      <c r="V505" s="120">
        <v>0</v>
      </c>
      <c r="W505" s="229">
        <v>7</v>
      </c>
    </row>
    <row r="506" spans="1:23" x14ac:dyDescent="0.25">
      <c r="A506" s="228" t="s">
        <v>883</v>
      </c>
      <c r="B506" s="120">
        <v>2</v>
      </c>
      <c r="C506" s="120">
        <v>0</v>
      </c>
      <c r="D506" s="120">
        <v>0</v>
      </c>
      <c r="E506" s="120">
        <v>0</v>
      </c>
      <c r="F506" s="120">
        <v>1</v>
      </c>
      <c r="G506" s="120">
        <v>2</v>
      </c>
      <c r="H506" s="120">
        <v>0</v>
      </c>
      <c r="I506" s="120">
        <v>1</v>
      </c>
      <c r="J506" s="120">
        <v>2</v>
      </c>
      <c r="K506" s="120">
        <v>1</v>
      </c>
      <c r="L506" s="120">
        <v>0</v>
      </c>
      <c r="M506" s="120">
        <v>3</v>
      </c>
      <c r="N506" s="120">
        <v>2</v>
      </c>
      <c r="O506" s="120">
        <v>0</v>
      </c>
      <c r="P506" s="120">
        <v>2</v>
      </c>
      <c r="Q506" s="120">
        <v>0</v>
      </c>
      <c r="R506" s="120">
        <v>1</v>
      </c>
      <c r="S506" s="120">
        <v>2</v>
      </c>
      <c r="T506" s="120">
        <v>2</v>
      </c>
      <c r="U506" s="120">
        <v>9</v>
      </c>
      <c r="V506" s="120">
        <v>0</v>
      </c>
      <c r="W506" s="229">
        <v>30</v>
      </c>
    </row>
    <row r="507" spans="1:23" x14ac:dyDescent="0.25">
      <c r="A507" s="228" t="s">
        <v>884</v>
      </c>
      <c r="B507" s="120">
        <v>288</v>
      </c>
      <c r="C507" s="120">
        <v>309</v>
      </c>
      <c r="D507" s="120">
        <v>267</v>
      </c>
      <c r="E507" s="120">
        <v>322</v>
      </c>
      <c r="F507" s="120">
        <v>255</v>
      </c>
      <c r="G507" s="120">
        <v>278</v>
      </c>
      <c r="H507" s="120">
        <v>282</v>
      </c>
      <c r="I507" s="120">
        <v>334</v>
      </c>
      <c r="J507" s="120">
        <v>322</v>
      </c>
      <c r="K507" s="120">
        <v>321</v>
      </c>
      <c r="L507" s="120">
        <v>326</v>
      </c>
      <c r="M507" s="120">
        <v>316</v>
      </c>
      <c r="N507" s="120">
        <v>339</v>
      </c>
      <c r="O507" s="120">
        <v>301</v>
      </c>
      <c r="P507" s="120">
        <v>318</v>
      </c>
      <c r="Q507" s="120">
        <v>351</v>
      </c>
      <c r="R507" s="120">
        <v>347</v>
      </c>
      <c r="S507" s="120">
        <v>384</v>
      </c>
      <c r="T507" s="120">
        <v>456</v>
      </c>
      <c r="U507" s="120">
        <v>411</v>
      </c>
      <c r="V507" s="120">
        <v>388</v>
      </c>
      <c r="W507" s="229">
        <v>6915</v>
      </c>
    </row>
    <row r="508" spans="1:23" x14ac:dyDescent="0.25">
      <c r="A508" s="228" t="s">
        <v>885</v>
      </c>
      <c r="B508" s="120">
        <v>27</v>
      </c>
      <c r="C508" s="120">
        <v>25</v>
      </c>
      <c r="D508" s="120">
        <v>18</v>
      </c>
      <c r="E508" s="120">
        <v>18</v>
      </c>
      <c r="F508" s="120">
        <v>22</v>
      </c>
      <c r="G508" s="120">
        <v>24</v>
      </c>
      <c r="H508" s="120">
        <v>24</v>
      </c>
      <c r="I508" s="120">
        <v>13</v>
      </c>
      <c r="J508" s="120">
        <v>25</v>
      </c>
      <c r="K508" s="120">
        <v>27</v>
      </c>
      <c r="L508" s="120">
        <v>17</v>
      </c>
      <c r="M508" s="120">
        <v>31</v>
      </c>
      <c r="N508" s="120">
        <v>29</v>
      </c>
      <c r="O508" s="120">
        <v>23</v>
      </c>
      <c r="P508" s="120">
        <v>16</v>
      </c>
      <c r="Q508" s="120">
        <v>26</v>
      </c>
      <c r="R508" s="120">
        <v>21</v>
      </c>
      <c r="S508" s="120">
        <v>19</v>
      </c>
      <c r="T508" s="120">
        <v>26</v>
      </c>
      <c r="U508" s="120">
        <v>34</v>
      </c>
      <c r="V508" s="120">
        <v>23</v>
      </c>
      <c r="W508" s="229">
        <v>488</v>
      </c>
    </row>
    <row r="509" spans="1:23" x14ac:dyDescent="0.25">
      <c r="A509" s="228" t="s">
        <v>886</v>
      </c>
      <c r="B509" s="120">
        <v>1</v>
      </c>
      <c r="C509" s="120">
        <v>0</v>
      </c>
      <c r="D509" s="120">
        <v>0</v>
      </c>
      <c r="E509" s="120">
        <v>0</v>
      </c>
      <c r="F509" s="120">
        <v>0</v>
      </c>
      <c r="G509" s="120">
        <v>0</v>
      </c>
      <c r="H509" s="120">
        <v>0</v>
      </c>
      <c r="I509" s="120">
        <v>0</v>
      </c>
      <c r="J509" s="120">
        <v>0</v>
      </c>
      <c r="K509" s="120">
        <v>1</v>
      </c>
      <c r="L509" s="120">
        <v>0</v>
      </c>
      <c r="M509" s="120">
        <v>0</v>
      </c>
      <c r="N509" s="120">
        <v>0</v>
      </c>
      <c r="O509" s="120">
        <v>1</v>
      </c>
      <c r="P509" s="120">
        <v>0</v>
      </c>
      <c r="Q509" s="120">
        <v>0</v>
      </c>
      <c r="R509" s="120">
        <v>0</v>
      </c>
      <c r="S509" s="120">
        <v>1</v>
      </c>
      <c r="T509" s="120">
        <v>1</v>
      </c>
      <c r="U509" s="120">
        <v>0</v>
      </c>
      <c r="V509" s="120">
        <v>0</v>
      </c>
      <c r="W509" s="229">
        <v>5</v>
      </c>
    </row>
    <row r="510" spans="1:23" x14ac:dyDescent="0.25">
      <c r="A510" s="228" t="s">
        <v>887</v>
      </c>
      <c r="B510" s="120">
        <v>5</v>
      </c>
      <c r="C510" s="120">
        <v>6</v>
      </c>
      <c r="D510" s="120">
        <v>5</v>
      </c>
      <c r="E510" s="120">
        <v>3</v>
      </c>
      <c r="F510" s="120">
        <v>7</v>
      </c>
      <c r="G510" s="120">
        <v>6</v>
      </c>
      <c r="H510" s="120">
        <v>3</v>
      </c>
      <c r="I510" s="120">
        <v>7</v>
      </c>
      <c r="J510" s="120">
        <v>5</v>
      </c>
      <c r="K510" s="120">
        <v>5</v>
      </c>
      <c r="L510" s="120">
        <v>4</v>
      </c>
      <c r="M510" s="120">
        <v>3</v>
      </c>
      <c r="N510" s="120">
        <v>4</v>
      </c>
      <c r="O510" s="120">
        <v>5</v>
      </c>
      <c r="P510" s="120">
        <v>2</v>
      </c>
      <c r="Q510" s="120">
        <v>2</v>
      </c>
      <c r="R510" s="120">
        <v>3</v>
      </c>
      <c r="S510" s="120">
        <v>10</v>
      </c>
      <c r="T510" s="120">
        <v>4</v>
      </c>
      <c r="U510" s="120">
        <v>1</v>
      </c>
      <c r="V510" s="120">
        <v>3</v>
      </c>
      <c r="W510" s="229">
        <v>93</v>
      </c>
    </row>
    <row r="511" spans="1:23" x14ac:dyDescent="0.25">
      <c r="A511" s="228" t="s">
        <v>888</v>
      </c>
      <c r="B511" s="120">
        <v>1</v>
      </c>
      <c r="C511" s="120">
        <v>4</v>
      </c>
      <c r="D511" s="120">
        <v>2</v>
      </c>
      <c r="E511" s="120">
        <v>5</v>
      </c>
      <c r="F511" s="120">
        <v>3</v>
      </c>
      <c r="G511" s="120">
        <v>2</v>
      </c>
      <c r="H511" s="120">
        <v>3</v>
      </c>
      <c r="I511" s="120">
        <v>6</v>
      </c>
      <c r="J511" s="120">
        <v>2</v>
      </c>
      <c r="K511" s="120">
        <v>6</v>
      </c>
      <c r="L511" s="120">
        <v>1</v>
      </c>
      <c r="M511" s="120">
        <v>6</v>
      </c>
      <c r="N511" s="120">
        <v>1</v>
      </c>
      <c r="O511" s="120">
        <v>3</v>
      </c>
      <c r="P511" s="120">
        <v>2</v>
      </c>
      <c r="Q511" s="120">
        <v>0</v>
      </c>
      <c r="R511" s="120">
        <v>0</v>
      </c>
      <c r="S511" s="120">
        <v>2</v>
      </c>
      <c r="T511" s="120">
        <v>5</v>
      </c>
      <c r="U511" s="120">
        <v>2</v>
      </c>
      <c r="V511" s="120">
        <v>4</v>
      </c>
      <c r="W511" s="229">
        <v>60</v>
      </c>
    </row>
    <row r="512" spans="1:23" x14ac:dyDescent="0.25">
      <c r="A512" s="228" t="s">
        <v>889</v>
      </c>
      <c r="B512" s="120">
        <v>1</v>
      </c>
      <c r="C512" s="120">
        <v>0</v>
      </c>
      <c r="D512" s="120">
        <v>0</v>
      </c>
      <c r="E512" s="120">
        <v>0</v>
      </c>
      <c r="F512" s="120">
        <v>0</v>
      </c>
      <c r="G512" s="120">
        <v>0</v>
      </c>
      <c r="H512" s="120">
        <v>0</v>
      </c>
      <c r="I512" s="120">
        <v>0</v>
      </c>
      <c r="J512" s="120">
        <v>0</v>
      </c>
      <c r="K512" s="120">
        <v>0</v>
      </c>
      <c r="L512" s="120">
        <v>0</v>
      </c>
      <c r="M512" s="120">
        <v>0</v>
      </c>
      <c r="N512" s="120">
        <v>0</v>
      </c>
      <c r="O512" s="120">
        <v>0</v>
      </c>
      <c r="P512" s="120">
        <v>0</v>
      </c>
      <c r="Q512" s="120">
        <v>0</v>
      </c>
      <c r="R512" s="120">
        <v>0</v>
      </c>
      <c r="S512" s="120">
        <v>0</v>
      </c>
      <c r="T512" s="120">
        <v>0</v>
      </c>
      <c r="U512" s="120">
        <v>0</v>
      </c>
      <c r="V512" s="120">
        <v>0</v>
      </c>
      <c r="W512" s="229">
        <v>1</v>
      </c>
    </row>
    <row r="513" spans="1:23" x14ac:dyDescent="0.25">
      <c r="A513" s="228" t="s">
        <v>890</v>
      </c>
      <c r="B513" s="120">
        <v>8</v>
      </c>
      <c r="C513" s="120">
        <v>7</v>
      </c>
      <c r="D513" s="120">
        <v>9</v>
      </c>
      <c r="E513" s="120">
        <v>4</v>
      </c>
      <c r="F513" s="120">
        <v>6</v>
      </c>
      <c r="G513" s="120">
        <v>6</v>
      </c>
      <c r="H513" s="120">
        <v>8</v>
      </c>
      <c r="I513" s="120">
        <v>7</v>
      </c>
      <c r="J513" s="120">
        <v>3</v>
      </c>
      <c r="K513" s="120">
        <v>6</v>
      </c>
      <c r="L513" s="120">
        <v>3</v>
      </c>
      <c r="M513" s="120">
        <v>6</v>
      </c>
      <c r="N513" s="120">
        <v>4</v>
      </c>
      <c r="O513" s="120">
        <v>6</v>
      </c>
      <c r="P513" s="120">
        <v>5</v>
      </c>
      <c r="Q513" s="120">
        <v>5</v>
      </c>
      <c r="R513" s="120">
        <v>5</v>
      </c>
      <c r="S513" s="120">
        <v>4</v>
      </c>
      <c r="T513" s="120">
        <v>3</v>
      </c>
      <c r="U513" s="120">
        <v>5</v>
      </c>
      <c r="V513" s="120">
        <v>6</v>
      </c>
      <c r="W513" s="229">
        <v>116</v>
      </c>
    </row>
    <row r="514" spans="1:23" x14ac:dyDescent="0.25">
      <c r="A514" s="228" t="s">
        <v>891</v>
      </c>
      <c r="B514" s="120">
        <v>8</v>
      </c>
      <c r="C514" s="120">
        <v>22</v>
      </c>
      <c r="D514" s="120">
        <v>13</v>
      </c>
      <c r="E514" s="120">
        <v>10</v>
      </c>
      <c r="F514" s="120">
        <v>20</v>
      </c>
      <c r="G514" s="120">
        <v>19</v>
      </c>
      <c r="H514" s="120">
        <v>10</v>
      </c>
      <c r="I514" s="120">
        <v>14</v>
      </c>
      <c r="J514" s="120">
        <v>14</v>
      </c>
      <c r="K514" s="120">
        <v>10</v>
      </c>
      <c r="L514" s="120">
        <v>10</v>
      </c>
      <c r="M514" s="120">
        <v>8</v>
      </c>
      <c r="N514" s="120">
        <v>20</v>
      </c>
      <c r="O514" s="120">
        <v>13</v>
      </c>
      <c r="P514" s="120">
        <v>18</v>
      </c>
      <c r="Q514" s="120">
        <v>15</v>
      </c>
      <c r="R514" s="120">
        <v>17</v>
      </c>
      <c r="S514" s="120">
        <v>15</v>
      </c>
      <c r="T514" s="120">
        <v>23</v>
      </c>
      <c r="U514" s="120">
        <v>21</v>
      </c>
      <c r="V514" s="120">
        <v>30</v>
      </c>
      <c r="W514" s="229">
        <v>330</v>
      </c>
    </row>
    <row r="515" spans="1:23" x14ac:dyDescent="0.25">
      <c r="A515" s="228" t="s">
        <v>892</v>
      </c>
      <c r="B515" s="120">
        <v>36</v>
      </c>
      <c r="C515" s="120">
        <v>39</v>
      </c>
      <c r="D515" s="120">
        <v>28</v>
      </c>
      <c r="E515" s="120">
        <v>26</v>
      </c>
      <c r="F515" s="120">
        <v>40</v>
      </c>
      <c r="G515" s="120">
        <v>25</v>
      </c>
      <c r="H515" s="120">
        <v>37</v>
      </c>
      <c r="I515" s="120">
        <v>33</v>
      </c>
      <c r="J515" s="120">
        <v>43</v>
      </c>
      <c r="K515" s="120">
        <v>49</v>
      </c>
      <c r="L515" s="120">
        <v>34</v>
      </c>
      <c r="M515" s="120">
        <v>32</v>
      </c>
      <c r="N515" s="120">
        <v>43</v>
      </c>
      <c r="O515" s="120">
        <v>31</v>
      </c>
      <c r="P515" s="120">
        <v>31</v>
      </c>
      <c r="Q515" s="120">
        <v>39</v>
      </c>
      <c r="R515" s="120">
        <v>35</v>
      </c>
      <c r="S515" s="120">
        <v>38</v>
      </c>
      <c r="T515" s="120">
        <v>43</v>
      </c>
      <c r="U515" s="120">
        <v>41</v>
      </c>
      <c r="V515" s="120">
        <v>51</v>
      </c>
      <c r="W515" s="229">
        <v>774</v>
      </c>
    </row>
    <row r="516" spans="1:23" x14ac:dyDescent="0.25">
      <c r="A516" s="228" t="s">
        <v>893</v>
      </c>
      <c r="B516" s="120">
        <v>11</v>
      </c>
      <c r="C516" s="120">
        <v>11</v>
      </c>
      <c r="D516" s="120">
        <v>16</v>
      </c>
      <c r="E516" s="120">
        <v>16</v>
      </c>
      <c r="F516" s="120">
        <v>15</v>
      </c>
      <c r="G516" s="120">
        <v>17</v>
      </c>
      <c r="H516" s="120">
        <v>13</v>
      </c>
      <c r="I516" s="120">
        <v>10</v>
      </c>
      <c r="J516" s="120">
        <v>12</v>
      </c>
      <c r="K516" s="120">
        <v>16</v>
      </c>
      <c r="L516" s="120">
        <v>14</v>
      </c>
      <c r="M516" s="120">
        <v>15</v>
      </c>
      <c r="N516" s="120">
        <v>19</v>
      </c>
      <c r="O516" s="120">
        <v>21</v>
      </c>
      <c r="P516" s="120">
        <v>18</v>
      </c>
      <c r="Q516" s="120">
        <v>24</v>
      </c>
      <c r="R516" s="120">
        <v>13</v>
      </c>
      <c r="S516" s="120">
        <v>13</v>
      </c>
      <c r="T516" s="120">
        <v>11</v>
      </c>
      <c r="U516" s="120">
        <v>26</v>
      </c>
      <c r="V516" s="120">
        <v>23</v>
      </c>
      <c r="W516" s="229">
        <v>334</v>
      </c>
    </row>
    <row r="517" spans="1:23" x14ac:dyDescent="0.25">
      <c r="A517" s="228" t="s">
        <v>894</v>
      </c>
      <c r="B517" s="120">
        <v>3</v>
      </c>
      <c r="C517" s="120">
        <v>1</v>
      </c>
      <c r="D517" s="120">
        <v>2</v>
      </c>
      <c r="E517" s="120">
        <v>3</v>
      </c>
      <c r="F517" s="120">
        <v>2</v>
      </c>
      <c r="G517" s="120">
        <v>1</v>
      </c>
      <c r="H517" s="120">
        <v>3</v>
      </c>
      <c r="I517" s="120">
        <v>3</v>
      </c>
      <c r="J517" s="120">
        <v>0</v>
      </c>
      <c r="K517" s="120">
        <v>1</v>
      </c>
      <c r="L517" s="120">
        <v>2</v>
      </c>
      <c r="M517" s="120">
        <v>1</v>
      </c>
      <c r="N517" s="120">
        <v>1</v>
      </c>
      <c r="O517" s="120">
        <v>1</v>
      </c>
      <c r="P517" s="120">
        <v>1</v>
      </c>
      <c r="Q517" s="120">
        <v>1</v>
      </c>
      <c r="R517" s="120">
        <v>5</v>
      </c>
      <c r="S517" s="120">
        <v>1</v>
      </c>
      <c r="T517" s="120">
        <v>1</v>
      </c>
      <c r="U517" s="120">
        <v>2</v>
      </c>
      <c r="V517" s="120">
        <v>2</v>
      </c>
      <c r="W517" s="229">
        <v>37</v>
      </c>
    </row>
    <row r="518" spans="1:23" x14ac:dyDescent="0.25">
      <c r="A518" s="228" t="s">
        <v>895</v>
      </c>
      <c r="B518" s="120">
        <v>0</v>
      </c>
      <c r="C518" s="120">
        <v>2</v>
      </c>
      <c r="D518" s="120">
        <v>0</v>
      </c>
      <c r="E518" s="120">
        <v>0</v>
      </c>
      <c r="F518" s="120">
        <v>1</v>
      </c>
      <c r="G518" s="120">
        <v>1</v>
      </c>
      <c r="H518" s="120">
        <v>1</v>
      </c>
      <c r="I518" s="120">
        <v>1</v>
      </c>
      <c r="J518" s="120">
        <v>0</v>
      </c>
      <c r="K518" s="120">
        <v>0</v>
      </c>
      <c r="L518" s="120">
        <v>0</v>
      </c>
      <c r="M518" s="120">
        <v>0</v>
      </c>
      <c r="N518" s="120">
        <v>2</v>
      </c>
      <c r="O518" s="120">
        <v>0</v>
      </c>
      <c r="P518" s="120">
        <v>1</v>
      </c>
      <c r="Q518" s="120">
        <v>0</v>
      </c>
      <c r="R518" s="120">
        <v>1</v>
      </c>
      <c r="S518" s="120">
        <v>2</v>
      </c>
      <c r="T518" s="120">
        <v>2</v>
      </c>
      <c r="U518" s="120">
        <v>0</v>
      </c>
      <c r="V518" s="120">
        <v>2</v>
      </c>
      <c r="W518" s="229">
        <v>16</v>
      </c>
    </row>
    <row r="519" spans="1:23" x14ac:dyDescent="0.25">
      <c r="A519" s="228" t="s">
        <v>896</v>
      </c>
      <c r="B519" s="120">
        <v>7</v>
      </c>
      <c r="C519" s="120">
        <v>6</v>
      </c>
      <c r="D519" s="120">
        <v>4</v>
      </c>
      <c r="E519" s="120">
        <v>6</v>
      </c>
      <c r="F519" s="120">
        <v>6</v>
      </c>
      <c r="G519" s="120">
        <v>4</v>
      </c>
      <c r="H519" s="120">
        <v>3</v>
      </c>
      <c r="I519" s="120">
        <v>6</v>
      </c>
      <c r="J519" s="120">
        <v>0</v>
      </c>
      <c r="K519" s="120">
        <v>1</v>
      </c>
      <c r="L519" s="120">
        <v>1</v>
      </c>
      <c r="M519" s="120">
        <v>1</v>
      </c>
      <c r="N519" s="120">
        <v>0</v>
      </c>
      <c r="O519" s="120">
        <v>8</v>
      </c>
      <c r="P519" s="120">
        <v>3</v>
      </c>
      <c r="Q519" s="120">
        <v>4</v>
      </c>
      <c r="R519" s="120">
        <v>2</v>
      </c>
      <c r="S519" s="120">
        <v>3</v>
      </c>
      <c r="T519" s="120">
        <v>0</v>
      </c>
      <c r="U519" s="120">
        <v>1</v>
      </c>
      <c r="V519" s="120">
        <v>2</v>
      </c>
      <c r="W519" s="229">
        <v>68</v>
      </c>
    </row>
    <row r="520" spans="1:23" x14ac:dyDescent="0.25">
      <c r="A520" s="228" t="s">
        <v>897</v>
      </c>
      <c r="B520" s="120">
        <v>0</v>
      </c>
      <c r="C520" s="120">
        <v>0</v>
      </c>
      <c r="D520" s="120">
        <v>0</v>
      </c>
      <c r="E520" s="120">
        <v>0</v>
      </c>
      <c r="F520" s="120">
        <v>0</v>
      </c>
      <c r="G520" s="120">
        <v>0</v>
      </c>
      <c r="H520" s="120">
        <v>0</v>
      </c>
      <c r="I520" s="120">
        <v>0</v>
      </c>
      <c r="J520" s="120">
        <v>0</v>
      </c>
      <c r="K520" s="120">
        <v>0</v>
      </c>
      <c r="L520" s="120">
        <v>0</v>
      </c>
      <c r="M520" s="120">
        <v>0</v>
      </c>
      <c r="N520" s="120">
        <v>1</v>
      </c>
      <c r="O520" s="120">
        <v>0</v>
      </c>
      <c r="P520" s="120">
        <v>0</v>
      </c>
      <c r="Q520" s="120">
        <v>0</v>
      </c>
      <c r="R520" s="120">
        <v>0</v>
      </c>
      <c r="S520" s="120">
        <v>0</v>
      </c>
      <c r="T520" s="120">
        <v>0</v>
      </c>
      <c r="U520" s="120">
        <v>1</v>
      </c>
      <c r="V520" s="120">
        <v>0</v>
      </c>
      <c r="W520" s="229">
        <v>2</v>
      </c>
    </row>
    <row r="521" spans="1:23" x14ac:dyDescent="0.25">
      <c r="A521" s="228" t="s">
        <v>898</v>
      </c>
      <c r="B521" s="120">
        <v>6</v>
      </c>
      <c r="C521" s="120">
        <v>5</v>
      </c>
      <c r="D521" s="120">
        <v>2</v>
      </c>
      <c r="E521" s="120">
        <v>7</v>
      </c>
      <c r="F521" s="120">
        <v>3</v>
      </c>
      <c r="G521" s="120">
        <v>2</v>
      </c>
      <c r="H521" s="120">
        <v>4</v>
      </c>
      <c r="I521" s="120">
        <v>5</v>
      </c>
      <c r="J521" s="120">
        <v>6</v>
      </c>
      <c r="K521" s="120">
        <v>3</v>
      </c>
      <c r="L521" s="120">
        <v>2</v>
      </c>
      <c r="M521" s="120">
        <v>1</v>
      </c>
      <c r="N521" s="120">
        <v>2</v>
      </c>
      <c r="O521" s="120">
        <v>2</v>
      </c>
      <c r="P521" s="120">
        <v>1</v>
      </c>
      <c r="Q521" s="120">
        <v>1</v>
      </c>
      <c r="R521" s="120">
        <v>3</v>
      </c>
      <c r="S521" s="120">
        <v>6</v>
      </c>
      <c r="T521" s="120">
        <v>1</v>
      </c>
      <c r="U521" s="120">
        <v>2</v>
      </c>
      <c r="V521" s="120">
        <v>3</v>
      </c>
      <c r="W521" s="229">
        <v>67</v>
      </c>
    </row>
    <row r="522" spans="1:23" x14ac:dyDescent="0.25">
      <c r="A522" s="228" t="s">
        <v>899</v>
      </c>
      <c r="B522" s="120">
        <v>0</v>
      </c>
      <c r="C522" s="120">
        <v>0</v>
      </c>
      <c r="D522" s="120">
        <v>0</v>
      </c>
      <c r="E522" s="120">
        <v>1</v>
      </c>
      <c r="F522" s="120">
        <v>0</v>
      </c>
      <c r="G522" s="120">
        <v>1</v>
      </c>
      <c r="H522" s="120">
        <v>0</v>
      </c>
      <c r="I522" s="120">
        <v>2</v>
      </c>
      <c r="J522" s="120">
        <v>0</v>
      </c>
      <c r="K522" s="120">
        <v>1</v>
      </c>
      <c r="L522" s="120">
        <v>1</v>
      </c>
      <c r="M522" s="120">
        <v>0</v>
      </c>
      <c r="N522" s="120">
        <v>0</v>
      </c>
      <c r="O522" s="120">
        <v>2</v>
      </c>
      <c r="P522" s="120">
        <v>0</v>
      </c>
      <c r="Q522" s="120">
        <v>0</v>
      </c>
      <c r="R522" s="120">
        <v>0</v>
      </c>
      <c r="S522" s="120">
        <v>0</v>
      </c>
      <c r="T522" s="120">
        <v>0</v>
      </c>
      <c r="U522" s="120">
        <v>0</v>
      </c>
      <c r="V522" s="120">
        <v>0</v>
      </c>
      <c r="W522" s="229">
        <v>8</v>
      </c>
    </row>
    <row r="523" spans="1:23" x14ac:dyDescent="0.25">
      <c r="A523" s="228" t="s">
        <v>900</v>
      </c>
      <c r="B523" s="120">
        <v>0</v>
      </c>
      <c r="C523" s="120">
        <v>2</v>
      </c>
      <c r="D523" s="120">
        <v>1</v>
      </c>
      <c r="E523" s="120">
        <v>3</v>
      </c>
      <c r="F523" s="120">
        <v>2</v>
      </c>
      <c r="G523" s="120">
        <v>2</v>
      </c>
      <c r="H523" s="120">
        <v>2</v>
      </c>
      <c r="I523" s="120">
        <v>0</v>
      </c>
      <c r="J523" s="120">
        <v>0</v>
      </c>
      <c r="K523" s="120">
        <v>0</v>
      </c>
      <c r="L523" s="120">
        <v>0</v>
      </c>
      <c r="M523" s="120">
        <v>1</v>
      </c>
      <c r="N523" s="120">
        <v>0</v>
      </c>
      <c r="O523" s="120">
        <v>0</v>
      </c>
      <c r="P523" s="120">
        <v>0</v>
      </c>
      <c r="Q523" s="120">
        <v>0</v>
      </c>
      <c r="R523" s="120">
        <v>0</v>
      </c>
      <c r="S523" s="120">
        <v>0</v>
      </c>
      <c r="T523" s="120">
        <v>1</v>
      </c>
      <c r="U523" s="120">
        <v>1</v>
      </c>
      <c r="V523" s="120">
        <v>0</v>
      </c>
      <c r="W523" s="229">
        <v>15</v>
      </c>
    </row>
    <row r="524" spans="1:23" x14ac:dyDescent="0.25">
      <c r="A524" s="228" t="s">
        <v>901</v>
      </c>
      <c r="B524" s="120">
        <v>5</v>
      </c>
      <c r="C524" s="120">
        <v>1</v>
      </c>
      <c r="D524" s="120">
        <v>1</v>
      </c>
      <c r="E524" s="120">
        <v>3</v>
      </c>
      <c r="F524" s="120">
        <v>5</v>
      </c>
      <c r="G524" s="120">
        <v>8</v>
      </c>
      <c r="H524" s="120">
        <v>2</v>
      </c>
      <c r="I524" s="120">
        <v>1</v>
      </c>
      <c r="J524" s="120">
        <v>1</v>
      </c>
      <c r="K524" s="120">
        <v>3</v>
      </c>
      <c r="L524" s="120">
        <v>3</v>
      </c>
      <c r="M524" s="120">
        <v>1</v>
      </c>
      <c r="N524" s="120">
        <v>2</v>
      </c>
      <c r="O524" s="120">
        <v>0</v>
      </c>
      <c r="P524" s="120">
        <v>0</v>
      </c>
      <c r="Q524" s="120">
        <v>1</v>
      </c>
      <c r="R524" s="120">
        <v>1</v>
      </c>
      <c r="S524" s="120">
        <v>2</v>
      </c>
      <c r="T524" s="120">
        <v>1</v>
      </c>
      <c r="U524" s="120">
        <v>2</v>
      </c>
      <c r="V524" s="120">
        <v>1</v>
      </c>
      <c r="W524" s="229">
        <v>44</v>
      </c>
    </row>
    <row r="525" spans="1:23" x14ac:dyDescent="0.25">
      <c r="A525" s="228" t="s">
        <v>902</v>
      </c>
      <c r="B525" s="120">
        <v>6</v>
      </c>
      <c r="C525" s="120">
        <v>0</v>
      </c>
      <c r="D525" s="120">
        <v>1</v>
      </c>
      <c r="E525" s="120">
        <v>1</v>
      </c>
      <c r="F525" s="120">
        <v>3</v>
      </c>
      <c r="G525" s="120">
        <v>5</v>
      </c>
      <c r="H525" s="120">
        <v>0</v>
      </c>
      <c r="I525" s="120">
        <v>1</v>
      </c>
      <c r="J525" s="120">
        <v>1</v>
      </c>
      <c r="K525" s="120">
        <v>0</v>
      </c>
      <c r="L525" s="120">
        <v>3</v>
      </c>
      <c r="M525" s="120">
        <v>0</v>
      </c>
      <c r="N525" s="120">
        <v>1</v>
      </c>
      <c r="O525" s="120">
        <v>0</v>
      </c>
      <c r="P525" s="120">
        <v>0</v>
      </c>
      <c r="Q525" s="120">
        <v>0</v>
      </c>
      <c r="R525" s="120">
        <v>1</v>
      </c>
      <c r="S525" s="120">
        <v>0</v>
      </c>
      <c r="T525" s="120">
        <v>1</v>
      </c>
      <c r="U525" s="120">
        <v>0</v>
      </c>
      <c r="V525" s="120">
        <v>1</v>
      </c>
      <c r="W525" s="229">
        <v>25</v>
      </c>
    </row>
    <row r="526" spans="1:23" x14ac:dyDescent="0.25">
      <c r="A526" s="228" t="s">
        <v>903</v>
      </c>
      <c r="B526" s="120">
        <v>48</v>
      </c>
      <c r="C526" s="120">
        <v>67</v>
      </c>
      <c r="D526" s="120">
        <v>55</v>
      </c>
      <c r="E526" s="120">
        <v>76</v>
      </c>
      <c r="F526" s="120">
        <v>33</v>
      </c>
      <c r="G526" s="120">
        <v>60</v>
      </c>
      <c r="H526" s="120">
        <v>51</v>
      </c>
      <c r="I526" s="120">
        <v>48</v>
      </c>
      <c r="J526" s="120">
        <v>45</v>
      </c>
      <c r="K526" s="120">
        <v>49</v>
      </c>
      <c r="L526" s="120">
        <v>50</v>
      </c>
      <c r="M526" s="120">
        <v>37</v>
      </c>
      <c r="N526" s="120">
        <v>27</v>
      </c>
      <c r="O526" s="120">
        <v>27</v>
      </c>
      <c r="P526" s="120">
        <v>26</v>
      </c>
      <c r="Q526" s="120">
        <v>27</v>
      </c>
      <c r="R526" s="120">
        <v>33</v>
      </c>
      <c r="S526" s="120">
        <v>32</v>
      </c>
      <c r="T526" s="120">
        <v>30</v>
      </c>
      <c r="U526" s="120">
        <v>26</v>
      </c>
      <c r="V526" s="120">
        <v>29</v>
      </c>
      <c r="W526" s="229">
        <v>876</v>
      </c>
    </row>
    <row r="527" spans="1:23" x14ac:dyDescent="0.25">
      <c r="A527" s="228" t="s">
        <v>904</v>
      </c>
      <c r="B527" s="120">
        <v>10</v>
      </c>
      <c r="C527" s="120">
        <v>8</v>
      </c>
      <c r="D527" s="120">
        <v>8</v>
      </c>
      <c r="E527" s="120">
        <v>10</v>
      </c>
      <c r="F527" s="120">
        <v>10</v>
      </c>
      <c r="G527" s="120">
        <v>13</v>
      </c>
      <c r="H527" s="120">
        <v>6</v>
      </c>
      <c r="I527" s="120">
        <v>8</v>
      </c>
      <c r="J527" s="120">
        <v>5</v>
      </c>
      <c r="K527" s="120">
        <v>15</v>
      </c>
      <c r="L527" s="120">
        <v>9</v>
      </c>
      <c r="M527" s="120">
        <v>5</v>
      </c>
      <c r="N527" s="120">
        <v>5</v>
      </c>
      <c r="O527" s="120">
        <v>1</v>
      </c>
      <c r="P527" s="120">
        <v>3</v>
      </c>
      <c r="Q527" s="120">
        <v>2</v>
      </c>
      <c r="R527" s="120">
        <v>5</v>
      </c>
      <c r="S527" s="120">
        <v>4</v>
      </c>
      <c r="T527" s="120">
        <v>4</v>
      </c>
      <c r="U527" s="120">
        <v>4</v>
      </c>
      <c r="V527" s="120">
        <v>4</v>
      </c>
      <c r="W527" s="229">
        <v>139</v>
      </c>
    </row>
    <row r="528" spans="1:23" x14ac:dyDescent="0.25">
      <c r="A528" s="228" t="s">
        <v>905</v>
      </c>
      <c r="B528" s="120">
        <v>0</v>
      </c>
      <c r="C528" s="120">
        <v>4</v>
      </c>
      <c r="D528" s="120">
        <v>1</v>
      </c>
      <c r="E528" s="120">
        <v>0</v>
      </c>
      <c r="F528" s="120">
        <v>1</v>
      </c>
      <c r="G528" s="120">
        <v>0</v>
      </c>
      <c r="H528" s="120">
        <v>0</v>
      </c>
      <c r="I528" s="120">
        <v>0</v>
      </c>
      <c r="J528" s="120">
        <v>0</v>
      </c>
      <c r="K528" s="120">
        <v>0</v>
      </c>
      <c r="L528" s="120">
        <v>0</v>
      </c>
      <c r="M528" s="120">
        <v>1</v>
      </c>
      <c r="N528" s="120">
        <v>0</v>
      </c>
      <c r="O528" s="120">
        <v>0</v>
      </c>
      <c r="P528" s="120">
        <v>0</v>
      </c>
      <c r="Q528" s="120">
        <v>0</v>
      </c>
      <c r="R528" s="120">
        <v>0</v>
      </c>
      <c r="S528" s="120">
        <v>0</v>
      </c>
      <c r="T528" s="120">
        <v>0</v>
      </c>
      <c r="U528" s="120">
        <v>0</v>
      </c>
      <c r="V528" s="120">
        <v>2</v>
      </c>
      <c r="W528" s="229">
        <v>9</v>
      </c>
    </row>
    <row r="529" spans="1:23" x14ac:dyDescent="0.25">
      <c r="A529" s="228" t="s">
        <v>906</v>
      </c>
      <c r="B529" s="120">
        <v>0</v>
      </c>
      <c r="C529" s="120">
        <v>0</v>
      </c>
      <c r="D529" s="120">
        <v>1</v>
      </c>
      <c r="E529" s="120">
        <v>2</v>
      </c>
      <c r="F529" s="120">
        <v>1</v>
      </c>
      <c r="G529" s="120">
        <v>0</v>
      </c>
      <c r="H529" s="120">
        <v>1</v>
      </c>
      <c r="I529" s="120">
        <v>2</v>
      </c>
      <c r="J529" s="120">
        <v>2</v>
      </c>
      <c r="K529" s="120">
        <v>2</v>
      </c>
      <c r="L529" s="120">
        <v>0</v>
      </c>
      <c r="M529" s="120">
        <v>2</v>
      </c>
      <c r="N529" s="120">
        <v>0</v>
      </c>
      <c r="O529" s="120">
        <v>0</v>
      </c>
      <c r="P529" s="120">
        <v>1</v>
      </c>
      <c r="Q529" s="120">
        <v>0</v>
      </c>
      <c r="R529" s="120">
        <v>1</v>
      </c>
      <c r="S529" s="120">
        <v>1</v>
      </c>
      <c r="T529" s="120">
        <v>1</v>
      </c>
      <c r="U529" s="120">
        <v>3</v>
      </c>
      <c r="V529" s="120">
        <v>1</v>
      </c>
      <c r="W529" s="229">
        <v>21</v>
      </c>
    </row>
    <row r="530" spans="1:23" x14ac:dyDescent="0.25">
      <c r="A530" s="228" t="s">
        <v>907</v>
      </c>
      <c r="B530" s="120">
        <v>13</v>
      </c>
      <c r="C530" s="120">
        <v>18</v>
      </c>
      <c r="D530" s="120">
        <v>23</v>
      </c>
      <c r="E530" s="120">
        <v>16</v>
      </c>
      <c r="F530" s="120">
        <v>17</v>
      </c>
      <c r="G530" s="120">
        <v>21</v>
      </c>
      <c r="H530" s="120">
        <v>14</v>
      </c>
      <c r="I530" s="120">
        <v>9</v>
      </c>
      <c r="J530" s="120">
        <v>8</v>
      </c>
      <c r="K530" s="120">
        <v>4</v>
      </c>
      <c r="L530" s="120">
        <v>1</v>
      </c>
      <c r="M530" s="120">
        <v>3</v>
      </c>
      <c r="N530" s="120">
        <v>2</v>
      </c>
      <c r="O530" s="120">
        <v>2</v>
      </c>
      <c r="P530" s="120">
        <v>0</v>
      </c>
      <c r="Q530" s="120">
        <v>0</v>
      </c>
      <c r="R530" s="120">
        <v>5</v>
      </c>
      <c r="S530" s="120">
        <v>0</v>
      </c>
      <c r="T530" s="120">
        <v>0</v>
      </c>
      <c r="U530" s="120">
        <v>0</v>
      </c>
      <c r="V530" s="120">
        <v>0</v>
      </c>
      <c r="W530" s="229">
        <v>156</v>
      </c>
    </row>
    <row r="531" spans="1:23" x14ac:dyDescent="0.25">
      <c r="A531" s="228" t="s">
        <v>908</v>
      </c>
      <c r="B531" s="120">
        <v>0</v>
      </c>
      <c r="C531" s="120">
        <v>0</v>
      </c>
      <c r="D531" s="120">
        <v>1</v>
      </c>
      <c r="E531" s="120">
        <v>0</v>
      </c>
      <c r="F531" s="120">
        <v>0</v>
      </c>
      <c r="G531" s="120">
        <v>0</v>
      </c>
      <c r="H531" s="120">
        <v>0</v>
      </c>
      <c r="I531" s="120">
        <v>0</v>
      </c>
      <c r="J531" s="120">
        <v>0</v>
      </c>
      <c r="K531" s="120">
        <v>0</v>
      </c>
      <c r="L531" s="120">
        <v>0</v>
      </c>
      <c r="M531" s="120">
        <v>0</v>
      </c>
      <c r="N531" s="120">
        <v>0</v>
      </c>
      <c r="O531" s="120">
        <v>0</v>
      </c>
      <c r="P531" s="120">
        <v>0</v>
      </c>
      <c r="Q531" s="120">
        <v>0</v>
      </c>
      <c r="R531" s="120">
        <v>0</v>
      </c>
      <c r="S531" s="120">
        <v>0</v>
      </c>
      <c r="T531" s="120">
        <v>0</v>
      </c>
      <c r="U531" s="120">
        <v>0</v>
      </c>
      <c r="V531" s="120">
        <v>0</v>
      </c>
      <c r="W531" s="229">
        <v>1</v>
      </c>
    </row>
    <row r="532" spans="1:23" x14ac:dyDescent="0.25">
      <c r="A532" s="228" t="s">
        <v>909</v>
      </c>
      <c r="B532" s="120">
        <v>2</v>
      </c>
      <c r="C532" s="120">
        <v>4</v>
      </c>
      <c r="D532" s="120">
        <v>1</v>
      </c>
      <c r="E532" s="120">
        <v>1</v>
      </c>
      <c r="F532" s="120">
        <v>2</v>
      </c>
      <c r="G532" s="120">
        <v>1</v>
      </c>
      <c r="H532" s="120">
        <v>0</v>
      </c>
      <c r="I532" s="120">
        <v>7</v>
      </c>
      <c r="J532" s="120">
        <v>0</v>
      </c>
      <c r="K532" s="120">
        <v>0</v>
      </c>
      <c r="L532" s="120">
        <v>0</v>
      </c>
      <c r="M532" s="120">
        <v>0</v>
      </c>
      <c r="N532" s="120">
        <v>0</v>
      </c>
      <c r="O532" s="120">
        <v>0</v>
      </c>
      <c r="P532" s="120">
        <v>0</v>
      </c>
      <c r="Q532" s="120">
        <v>0</v>
      </c>
      <c r="R532" s="120">
        <v>0</v>
      </c>
      <c r="S532" s="120">
        <v>0</v>
      </c>
      <c r="T532" s="120">
        <v>0</v>
      </c>
      <c r="U532" s="120">
        <v>0</v>
      </c>
      <c r="V532" s="120">
        <v>0</v>
      </c>
      <c r="W532" s="229">
        <v>18</v>
      </c>
    </row>
    <row r="533" spans="1:23" x14ac:dyDescent="0.25">
      <c r="A533" s="228" t="s">
        <v>910</v>
      </c>
      <c r="B533" s="120">
        <v>0</v>
      </c>
      <c r="C533" s="120">
        <v>1</v>
      </c>
      <c r="D533" s="120">
        <v>0</v>
      </c>
      <c r="E533" s="120">
        <v>0</v>
      </c>
      <c r="F533" s="120">
        <v>0</v>
      </c>
      <c r="G533" s="120">
        <v>0</v>
      </c>
      <c r="H533" s="120">
        <v>0</v>
      </c>
      <c r="I533" s="120">
        <v>1</v>
      </c>
      <c r="J533" s="120">
        <v>1</v>
      </c>
      <c r="K533" s="120">
        <v>0</v>
      </c>
      <c r="L533" s="120">
        <v>0</v>
      </c>
      <c r="M533" s="120">
        <v>1</v>
      </c>
      <c r="N533" s="120">
        <v>2</v>
      </c>
      <c r="O533" s="120">
        <v>0</v>
      </c>
      <c r="P533" s="120">
        <v>0</v>
      </c>
      <c r="Q533" s="120">
        <v>0</v>
      </c>
      <c r="R533" s="120">
        <v>0</v>
      </c>
      <c r="S533" s="120">
        <v>0</v>
      </c>
      <c r="T533" s="120">
        <v>0</v>
      </c>
      <c r="U533" s="120">
        <v>0</v>
      </c>
      <c r="V533" s="120">
        <v>0</v>
      </c>
      <c r="W533" s="229">
        <v>6</v>
      </c>
    </row>
    <row r="534" spans="1:23" x14ac:dyDescent="0.25">
      <c r="A534" s="228" t="s">
        <v>911</v>
      </c>
      <c r="B534" s="120">
        <v>0</v>
      </c>
      <c r="C534" s="120">
        <v>1</v>
      </c>
      <c r="D534" s="120">
        <v>1</v>
      </c>
      <c r="E534" s="120">
        <v>0</v>
      </c>
      <c r="F534" s="120">
        <v>0</v>
      </c>
      <c r="G534" s="120">
        <v>2</v>
      </c>
      <c r="H534" s="120">
        <v>5</v>
      </c>
      <c r="I534" s="120">
        <v>3</v>
      </c>
      <c r="J534" s="120">
        <v>2</v>
      </c>
      <c r="K534" s="120">
        <v>5</v>
      </c>
      <c r="L534" s="120">
        <v>2</v>
      </c>
      <c r="M534" s="120">
        <v>9</v>
      </c>
      <c r="N534" s="120">
        <v>15</v>
      </c>
      <c r="O534" s="120">
        <v>16</v>
      </c>
      <c r="P534" s="120">
        <v>13</v>
      </c>
      <c r="Q534" s="120">
        <v>19</v>
      </c>
      <c r="R534" s="120">
        <v>7</v>
      </c>
      <c r="S534" s="120">
        <v>9</v>
      </c>
      <c r="T534" s="120">
        <v>7</v>
      </c>
      <c r="U534" s="120">
        <v>7</v>
      </c>
      <c r="V534" s="120">
        <v>9</v>
      </c>
      <c r="W534" s="229">
        <v>132</v>
      </c>
    </row>
    <row r="535" spans="1:23" x14ac:dyDescent="0.25">
      <c r="A535" s="228" t="s">
        <v>912</v>
      </c>
      <c r="B535" s="120">
        <v>0</v>
      </c>
      <c r="C535" s="120">
        <v>0</v>
      </c>
      <c r="D535" s="120">
        <v>0</v>
      </c>
      <c r="E535" s="120">
        <v>0</v>
      </c>
      <c r="F535" s="120">
        <v>0</v>
      </c>
      <c r="G535" s="120">
        <v>0</v>
      </c>
      <c r="H535" s="120">
        <v>0</v>
      </c>
      <c r="I535" s="120">
        <v>0</v>
      </c>
      <c r="J535" s="120">
        <v>0</v>
      </c>
      <c r="K535" s="120">
        <v>0</v>
      </c>
      <c r="L535" s="120">
        <v>0</v>
      </c>
      <c r="M535" s="120">
        <v>0</v>
      </c>
      <c r="N535" s="120">
        <v>0</v>
      </c>
      <c r="O535" s="120">
        <v>0</v>
      </c>
      <c r="P535" s="120">
        <v>0</v>
      </c>
      <c r="Q535" s="120">
        <v>0</v>
      </c>
      <c r="R535" s="120">
        <v>0</v>
      </c>
      <c r="S535" s="120">
        <v>1</v>
      </c>
      <c r="T535" s="120">
        <v>1</v>
      </c>
      <c r="U535" s="120">
        <v>0</v>
      </c>
      <c r="V535" s="120">
        <v>0</v>
      </c>
      <c r="W535" s="229">
        <v>2</v>
      </c>
    </row>
    <row r="536" spans="1:23" x14ac:dyDescent="0.25">
      <c r="A536" s="228" t="s">
        <v>913</v>
      </c>
      <c r="B536" s="120">
        <v>1</v>
      </c>
      <c r="C536" s="120">
        <v>1</v>
      </c>
      <c r="D536" s="120">
        <v>2</v>
      </c>
      <c r="E536" s="120">
        <v>0</v>
      </c>
      <c r="F536" s="120">
        <v>0</v>
      </c>
      <c r="G536" s="120">
        <v>1</v>
      </c>
      <c r="H536" s="120">
        <v>1</v>
      </c>
      <c r="I536" s="120">
        <v>3</v>
      </c>
      <c r="J536" s="120">
        <v>1</v>
      </c>
      <c r="K536" s="120">
        <v>1</v>
      </c>
      <c r="L536" s="120">
        <v>4</v>
      </c>
      <c r="M536" s="120">
        <v>3</v>
      </c>
      <c r="N536" s="120">
        <v>2</v>
      </c>
      <c r="O536" s="120">
        <v>1</v>
      </c>
      <c r="P536" s="120">
        <v>0</v>
      </c>
      <c r="Q536" s="120">
        <v>0</v>
      </c>
      <c r="R536" s="120">
        <v>1</v>
      </c>
      <c r="S536" s="120">
        <v>0</v>
      </c>
      <c r="T536" s="120">
        <v>0</v>
      </c>
      <c r="U536" s="120">
        <v>0</v>
      </c>
      <c r="V536" s="120">
        <v>0</v>
      </c>
      <c r="W536" s="229">
        <v>22</v>
      </c>
    </row>
    <row r="537" spans="1:23" x14ac:dyDescent="0.25">
      <c r="A537" s="228" t="s">
        <v>914</v>
      </c>
      <c r="B537" s="120">
        <v>4</v>
      </c>
      <c r="C537" s="120">
        <v>4</v>
      </c>
      <c r="D537" s="120">
        <v>2</v>
      </c>
      <c r="E537" s="120">
        <v>1</v>
      </c>
      <c r="F537" s="120">
        <v>5</v>
      </c>
      <c r="G537" s="120">
        <v>9</v>
      </c>
      <c r="H537" s="120">
        <v>6</v>
      </c>
      <c r="I537" s="120">
        <v>2</v>
      </c>
      <c r="J537" s="120">
        <v>2</v>
      </c>
      <c r="K537" s="120">
        <v>4</v>
      </c>
      <c r="L537" s="120">
        <v>4</v>
      </c>
      <c r="M537" s="120">
        <v>4</v>
      </c>
      <c r="N537" s="120">
        <v>3</v>
      </c>
      <c r="O537" s="120">
        <v>1</v>
      </c>
      <c r="P537" s="120">
        <v>0</v>
      </c>
      <c r="Q537" s="120">
        <v>2</v>
      </c>
      <c r="R537" s="120">
        <v>0</v>
      </c>
      <c r="S537" s="120">
        <v>1</v>
      </c>
      <c r="T537" s="120">
        <v>0</v>
      </c>
      <c r="U537" s="120">
        <v>0</v>
      </c>
      <c r="V537" s="120">
        <v>1</v>
      </c>
      <c r="W537" s="229">
        <v>55</v>
      </c>
    </row>
    <row r="538" spans="1:23" x14ac:dyDescent="0.25">
      <c r="A538" s="228" t="s">
        <v>915</v>
      </c>
      <c r="B538" s="120">
        <v>0</v>
      </c>
      <c r="C538" s="120">
        <v>0</v>
      </c>
      <c r="D538" s="120">
        <v>0</v>
      </c>
      <c r="E538" s="120">
        <v>1</v>
      </c>
      <c r="F538" s="120">
        <v>0</v>
      </c>
      <c r="G538" s="120">
        <v>0</v>
      </c>
      <c r="H538" s="120">
        <v>0</v>
      </c>
      <c r="I538" s="120">
        <v>0</v>
      </c>
      <c r="J538" s="120">
        <v>0</v>
      </c>
      <c r="K538" s="120">
        <v>0</v>
      </c>
      <c r="L538" s="120">
        <v>1</v>
      </c>
      <c r="M538" s="120">
        <v>0</v>
      </c>
      <c r="N538" s="120">
        <v>0</v>
      </c>
      <c r="O538" s="120">
        <v>0</v>
      </c>
      <c r="P538" s="120">
        <v>0</v>
      </c>
      <c r="Q538" s="120">
        <v>0</v>
      </c>
      <c r="R538" s="120">
        <v>0</v>
      </c>
      <c r="S538" s="120">
        <v>0</v>
      </c>
      <c r="T538" s="120">
        <v>0</v>
      </c>
      <c r="U538" s="120">
        <v>0</v>
      </c>
      <c r="V538" s="120">
        <v>0</v>
      </c>
      <c r="W538" s="229">
        <v>2</v>
      </c>
    </row>
    <row r="539" spans="1:23" x14ac:dyDescent="0.25">
      <c r="A539" s="228" t="s">
        <v>916</v>
      </c>
      <c r="B539" s="120">
        <v>0</v>
      </c>
      <c r="C539" s="120">
        <v>0</v>
      </c>
      <c r="D539" s="120">
        <v>0</v>
      </c>
      <c r="E539" s="120">
        <v>0</v>
      </c>
      <c r="F539" s="120">
        <v>0</v>
      </c>
      <c r="G539" s="120">
        <v>1</v>
      </c>
      <c r="H539" s="120">
        <v>0</v>
      </c>
      <c r="I539" s="120">
        <v>0</v>
      </c>
      <c r="J539" s="120">
        <v>0</v>
      </c>
      <c r="K539" s="120">
        <v>0</v>
      </c>
      <c r="L539" s="120">
        <v>1</v>
      </c>
      <c r="M539" s="120">
        <v>0</v>
      </c>
      <c r="N539" s="120">
        <v>0</v>
      </c>
      <c r="O539" s="120">
        <v>0</v>
      </c>
      <c r="P539" s="120">
        <v>0</v>
      </c>
      <c r="Q539" s="120">
        <v>0</v>
      </c>
      <c r="R539" s="120">
        <v>1</v>
      </c>
      <c r="S539" s="120">
        <v>0</v>
      </c>
      <c r="T539" s="120">
        <v>0</v>
      </c>
      <c r="U539" s="120">
        <v>0</v>
      </c>
      <c r="V539" s="120">
        <v>0</v>
      </c>
      <c r="W539" s="229">
        <v>3</v>
      </c>
    </row>
    <row r="540" spans="1:23" x14ac:dyDescent="0.25">
      <c r="A540" s="228" t="s">
        <v>917</v>
      </c>
      <c r="B540" s="120">
        <v>0</v>
      </c>
      <c r="C540" s="120">
        <v>2</v>
      </c>
      <c r="D540" s="120">
        <v>1</v>
      </c>
      <c r="E540" s="120">
        <v>2</v>
      </c>
      <c r="F540" s="120">
        <v>1</v>
      </c>
      <c r="G540" s="120">
        <v>1</v>
      </c>
      <c r="H540" s="120">
        <v>2</v>
      </c>
      <c r="I540" s="120">
        <v>2</v>
      </c>
      <c r="J540" s="120">
        <v>0</v>
      </c>
      <c r="K540" s="120">
        <v>1</v>
      </c>
      <c r="L540" s="120">
        <v>6</v>
      </c>
      <c r="M540" s="120">
        <v>14</v>
      </c>
      <c r="N540" s="120">
        <v>1</v>
      </c>
      <c r="O540" s="120">
        <v>0</v>
      </c>
      <c r="P540" s="120">
        <v>0</v>
      </c>
      <c r="Q540" s="120">
        <v>0</v>
      </c>
      <c r="R540" s="120">
        <v>2</v>
      </c>
      <c r="S540" s="120">
        <v>0</v>
      </c>
      <c r="T540" s="120">
        <v>2</v>
      </c>
      <c r="U540" s="120">
        <v>1</v>
      </c>
      <c r="V540" s="120">
        <v>1</v>
      </c>
      <c r="W540" s="229">
        <v>39</v>
      </c>
    </row>
    <row r="541" spans="1:23" x14ac:dyDescent="0.25">
      <c r="A541" s="228" t="s">
        <v>918</v>
      </c>
      <c r="B541" s="120">
        <v>64</v>
      </c>
      <c r="C541" s="120">
        <v>69</v>
      </c>
      <c r="D541" s="120">
        <v>53</v>
      </c>
      <c r="E541" s="120">
        <v>41</v>
      </c>
      <c r="F541" s="120">
        <v>53</v>
      </c>
      <c r="G541" s="120">
        <v>43</v>
      </c>
      <c r="H541" s="120">
        <v>59</v>
      </c>
      <c r="I541" s="120">
        <v>33</v>
      </c>
      <c r="J541" s="120">
        <v>18</v>
      </c>
      <c r="K541" s="120">
        <v>18</v>
      </c>
      <c r="L541" s="120">
        <v>29</v>
      </c>
      <c r="M541" s="120">
        <v>20</v>
      </c>
      <c r="N541" s="120">
        <v>13</v>
      </c>
      <c r="O541" s="120">
        <v>11</v>
      </c>
      <c r="P541" s="120">
        <v>12</v>
      </c>
      <c r="Q541" s="120">
        <v>5</v>
      </c>
      <c r="R541" s="120">
        <v>9</v>
      </c>
      <c r="S541" s="120">
        <v>13</v>
      </c>
      <c r="T541" s="120">
        <v>6</v>
      </c>
      <c r="U541" s="120">
        <v>8</v>
      </c>
      <c r="V541" s="120">
        <v>2</v>
      </c>
      <c r="W541" s="229">
        <v>579</v>
      </c>
    </row>
    <row r="542" spans="1:23" x14ac:dyDescent="0.25">
      <c r="A542" s="228" t="s">
        <v>919</v>
      </c>
      <c r="B542" s="120">
        <v>1</v>
      </c>
      <c r="C542" s="120">
        <v>2</v>
      </c>
      <c r="D542" s="120">
        <v>2</v>
      </c>
      <c r="E542" s="120">
        <v>2</v>
      </c>
      <c r="F542" s="120">
        <v>1</v>
      </c>
      <c r="G542" s="120">
        <v>1</v>
      </c>
      <c r="H542" s="120">
        <v>1</v>
      </c>
      <c r="I542" s="120">
        <v>0</v>
      </c>
      <c r="J542" s="120">
        <v>0</v>
      </c>
      <c r="K542" s="120">
        <v>2</v>
      </c>
      <c r="L542" s="120">
        <v>1</v>
      </c>
      <c r="M542" s="120">
        <v>2</v>
      </c>
      <c r="N542" s="120">
        <v>0</v>
      </c>
      <c r="O542" s="120">
        <v>0</v>
      </c>
      <c r="P542" s="120">
        <v>0</v>
      </c>
      <c r="Q542" s="120">
        <v>1</v>
      </c>
      <c r="R542" s="120">
        <v>0</v>
      </c>
      <c r="S542" s="120">
        <v>0</v>
      </c>
      <c r="T542" s="120">
        <v>1</v>
      </c>
      <c r="U542" s="120">
        <v>0</v>
      </c>
      <c r="V542" s="120">
        <v>0</v>
      </c>
      <c r="W542" s="229">
        <v>17</v>
      </c>
    </row>
    <row r="543" spans="1:23" x14ac:dyDescent="0.25">
      <c r="A543" s="228" t="s">
        <v>920</v>
      </c>
      <c r="B543" s="120">
        <v>0</v>
      </c>
      <c r="C543" s="120">
        <v>0</v>
      </c>
      <c r="D543" s="120">
        <v>1</v>
      </c>
      <c r="E543" s="120">
        <v>0</v>
      </c>
      <c r="F543" s="120">
        <v>0</v>
      </c>
      <c r="G543" s="120">
        <v>0</v>
      </c>
      <c r="H543" s="120">
        <v>1</v>
      </c>
      <c r="I543" s="120">
        <v>0</v>
      </c>
      <c r="J543" s="120">
        <v>0</v>
      </c>
      <c r="K543" s="120">
        <v>1</v>
      </c>
      <c r="L543" s="120">
        <v>2</v>
      </c>
      <c r="M543" s="120">
        <v>0</v>
      </c>
      <c r="N543" s="120">
        <v>0</v>
      </c>
      <c r="O543" s="120">
        <v>0</v>
      </c>
      <c r="P543" s="120">
        <v>0</v>
      </c>
      <c r="Q543" s="120">
        <v>0</v>
      </c>
      <c r="R543" s="120">
        <v>0</v>
      </c>
      <c r="S543" s="120">
        <v>0</v>
      </c>
      <c r="T543" s="120">
        <v>0</v>
      </c>
      <c r="U543" s="120">
        <v>0</v>
      </c>
      <c r="V543" s="120">
        <v>0</v>
      </c>
      <c r="W543" s="229">
        <v>5</v>
      </c>
    </row>
    <row r="544" spans="1:23" x14ac:dyDescent="0.25">
      <c r="A544" s="228" t="s">
        <v>921</v>
      </c>
      <c r="B544" s="120">
        <v>0</v>
      </c>
      <c r="C544" s="120">
        <v>2</v>
      </c>
      <c r="D544" s="120">
        <v>2</v>
      </c>
      <c r="E544" s="120">
        <v>1</v>
      </c>
      <c r="F544" s="120">
        <v>0</v>
      </c>
      <c r="G544" s="120">
        <v>2</v>
      </c>
      <c r="H544" s="120">
        <v>2</v>
      </c>
      <c r="I544" s="120">
        <v>0</v>
      </c>
      <c r="J544" s="120">
        <v>3</v>
      </c>
      <c r="K544" s="120">
        <v>2</v>
      </c>
      <c r="L544" s="120">
        <v>3</v>
      </c>
      <c r="M544" s="120">
        <v>1</v>
      </c>
      <c r="N544" s="120">
        <v>0</v>
      </c>
      <c r="O544" s="120">
        <v>0</v>
      </c>
      <c r="P544" s="120">
        <v>1</v>
      </c>
      <c r="Q544" s="120">
        <v>0</v>
      </c>
      <c r="R544" s="120">
        <v>1</v>
      </c>
      <c r="S544" s="120">
        <v>1</v>
      </c>
      <c r="T544" s="120">
        <v>1</v>
      </c>
      <c r="U544" s="120">
        <v>0</v>
      </c>
      <c r="V544" s="120">
        <v>5</v>
      </c>
      <c r="W544" s="229">
        <v>27</v>
      </c>
    </row>
    <row r="545" spans="1:23" x14ac:dyDescent="0.25">
      <c r="A545" s="228" t="s">
        <v>922</v>
      </c>
      <c r="B545" s="120">
        <v>0</v>
      </c>
      <c r="C545" s="120">
        <v>0</v>
      </c>
      <c r="D545" s="120">
        <v>0</v>
      </c>
      <c r="E545" s="120">
        <v>0</v>
      </c>
      <c r="F545" s="120">
        <v>0</v>
      </c>
      <c r="G545" s="120">
        <v>0</v>
      </c>
      <c r="H545" s="120">
        <v>0</v>
      </c>
      <c r="I545" s="120">
        <v>0</v>
      </c>
      <c r="J545" s="120">
        <v>0</v>
      </c>
      <c r="K545" s="120">
        <v>0</v>
      </c>
      <c r="L545" s="120">
        <v>0</v>
      </c>
      <c r="M545" s="120">
        <v>0</v>
      </c>
      <c r="N545" s="120">
        <v>0</v>
      </c>
      <c r="O545" s="120">
        <v>0</v>
      </c>
      <c r="P545" s="120">
        <v>0</v>
      </c>
      <c r="Q545" s="120">
        <v>0</v>
      </c>
      <c r="R545" s="120">
        <v>0</v>
      </c>
      <c r="S545" s="120">
        <v>0</v>
      </c>
      <c r="T545" s="120">
        <v>0</v>
      </c>
      <c r="U545" s="120">
        <v>1</v>
      </c>
      <c r="V545" s="120">
        <v>0</v>
      </c>
      <c r="W545" s="229">
        <v>1</v>
      </c>
    </row>
    <row r="546" spans="1:23" x14ac:dyDescent="0.25">
      <c r="A546" s="228" t="s">
        <v>923</v>
      </c>
      <c r="B546" s="120">
        <v>3</v>
      </c>
      <c r="C546" s="120">
        <v>3</v>
      </c>
      <c r="D546" s="120">
        <v>3</v>
      </c>
      <c r="E546" s="120">
        <v>1</v>
      </c>
      <c r="F546" s="120">
        <v>3</v>
      </c>
      <c r="G546" s="120">
        <v>6</v>
      </c>
      <c r="H546" s="120">
        <v>5</v>
      </c>
      <c r="I546" s="120">
        <v>1</v>
      </c>
      <c r="J546" s="120">
        <v>2</v>
      </c>
      <c r="K546" s="120">
        <v>7</v>
      </c>
      <c r="L546" s="120">
        <v>4</v>
      </c>
      <c r="M546" s="120">
        <v>3</v>
      </c>
      <c r="N546" s="120">
        <v>2</v>
      </c>
      <c r="O546" s="120">
        <v>4</v>
      </c>
      <c r="P546" s="120">
        <v>3</v>
      </c>
      <c r="Q546" s="120">
        <v>1</v>
      </c>
      <c r="R546" s="120">
        <v>4</v>
      </c>
      <c r="S546" s="120">
        <v>2</v>
      </c>
      <c r="T546" s="120">
        <v>2</v>
      </c>
      <c r="U546" s="120">
        <v>4</v>
      </c>
      <c r="V546" s="120">
        <v>0</v>
      </c>
      <c r="W546" s="229">
        <v>63</v>
      </c>
    </row>
    <row r="547" spans="1:23" x14ac:dyDescent="0.25">
      <c r="A547" s="228" t="s">
        <v>924</v>
      </c>
      <c r="B547" s="120">
        <v>2</v>
      </c>
      <c r="C547" s="120">
        <v>0</v>
      </c>
      <c r="D547" s="120">
        <v>1</v>
      </c>
      <c r="E547" s="120">
        <v>1</v>
      </c>
      <c r="F547" s="120">
        <v>0</v>
      </c>
      <c r="G547" s="120">
        <v>1</v>
      </c>
      <c r="H547" s="120">
        <v>0</v>
      </c>
      <c r="I547" s="120">
        <v>0</v>
      </c>
      <c r="J547" s="120">
        <v>0</v>
      </c>
      <c r="K547" s="120">
        <v>0</v>
      </c>
      <c r="L547" s="120">
        <v>1</v>
      </c>
      <c r="M547" s="120">
        <v>0</v>
      </c>
      <c r="N547" s="120">
        <v>0</v>
      </c>
      <c r="O547" s="120">
        <v>0</v>
      </c>
      <c r="P547" s="120">
        <v>0</v>
      </c>
      <c r="Q547" s="120">
        <v>0</v>
      </c>
      <c r="R547" s="120">
        <v>0</v>
      </c>
      <c r="S547" s="120">
        <v>0</v>
      </c>
      <c r="T547" s="120">
        <v>0</v>
      </c>
      <c r="U547" s="120">
        <v>0</v>
      </c>
      <c r="V547" s="120">
        <v>0</v>
      </c>
      <c r="W547" s="229">
        <v>6</v>
      </c>
    </row>
    <row r="548" spans="1:23" x14ac:dyDescent="0.25">
      <c r="A548" s="228" t="s">
        <v>925</v>
      </c>
      <c r="B548" s="120">
        <v>26</v>
      </c>
      <c r="C548" s="120">
        <v>24</v>
      </c>
      <c r="D548" s="120">
        <v>24</v>
      </c>
      <c r="E548" s="120">
        <v>20</v>
      </c>
      <c r="F548" s="120">
        <v>32</v>
      </c>
      <c r="G548" s="120">
        <v>18</v>
      </c>
      <c r="H548" s="120">
        <v>29</v>
      </c>
      <c r="I548" s="120">
        <v>18</v>
      </c>
      <c r="J548" s="120">
        <v>18</v>
      </c>
      <c r="K548" s="120">
        <v>14</v>
      </c>
      <c r="L548" s="120">
        <v>17</v>
      </c>
      <c r="M548" s="120">
        <v>15</v>
      </c>
      <c r="N548" s="120">
        <v>15</v>
      </c>
      <c r="O548" s="120">
        <v>7</v>
      </c>
      <c r="P548" s="120">
        <v>12</v>
      </c>
      <c r="Q548" s="120">
        <v>17</v>
      </c>
      <c r="R548" s="120">
        <v>4</v>
      </c>
      <c r="S548" s="120">
        <v>8</v>
      </c>
      <c r="T548" s="120">
        <v>9</v>
      </c>
      <c r="U548" s="120">
        <v>6</v>
      </c>
      <c r="V548" s="120">
        <v>0</v>
      </c>
      <c r="W548" s="229">
        <v>333</v>
      </c>
    </row>
    <row r="549" spans="1:23" x14ac:dyDescent="0.25">
      <c r="A549" s="228" t="s">
        <v>926</v>
      </c>
      <c r="B549" s="120">
        <v>7</v>
      </c>
      <c r="C549" s="120">
        <v>7</v>
      </c>
      <c r="D549" s="120">
        <v>8</v>
      </c>
      <c r="E549" s="120">
        <v>5</v>
      </c>
      <c r="F549" s="120">
        <v>3</v>
      </c>
      <c r="G549" s="120">
        <v>6</v>
      </c>
      <c r="H549" s="120">
        <v>6</v>
      </c>
      <c r="I549" s="120">
        <v>9</v>
      </c>
      <c r="J549" s="120">
        <v>5</v>
      </c>
      <c r="K549" s="120">
        <v>4</v>
      </c>
      <c r="L549" s="120">
        <v>4</v>
      </c>
      <c r="M549" s="120">
        <v>6</v>
      </c>
      <c r="N549" s="120">
        <v>3</v>
      </c>
      <c r="O549" s="120">
        <v>4</v>
      </c>
      <c r="P549" s="120">
        <v>2</v>
      </c>
      <c r="Q549" s="120">
        <v>3</v>
      </c>
      <c r="R549" s="120">
        <v>1</v>
      </c>
      <c r="S549" s="120">
        <v>6</v>
      </c>
      <c r="T549" s="120">
        <v>3</v>
      </c>
      <c r="U549" s="120">
        <v>6</v>
      </c>
      <c r="V549" s="120">
        <v>1</v>
      </c>
      <c r="W549" s="229">
        <v>99</v>
      </c>
    </row>
    <row r="550" spans="1:23" x14ac:dyDescent="0.25">
      <c r="A550" s="228" t="s">
        <v>927</v>
      </c>
      <c r="B550" s="120">
        <v>0</v>
      </c>
      <c r="C550" s="120">
        <v>0</v>
      </c>
      <c r="D550" s="120">
        <v>0</v>
      </c>
      <c r="E550" s="120">
        <v>0</v>
      </c>
      <c r="F550" s="120">
        <v>0</v>
      </c>
      <c r="G550" s="120">
        <v>0</v>
      </c>
      <c r="H550" s="120">
        <v>0</v>
      </c>
      <c r="I550" s="120">
        <v>0</v>
      </c>
      <c r="J550" s="120">
        <v>0</v>
      </c>
      <c r="K550" s="120">
        <v>1</v>
      </c>
      <c r="L550" s="120">
        <v>1</v>
      </c>
      <c r="M550" s="120">
        <v>0</v>
      </c>
      <c r="N550" s="120">
        <v>1</v>
      </c>
      <c r="O550" s="120">
        <v>0</v>
      </c>
      <c r="P550" s="120">
        <v>0</v>
      </c>
      <c r="Q550" s="120">
        <v>0</v>
      </c>
      <c r="R550" s="120">
        <v>0</v>
      </c>
      <c r="S550" s="120">
        <v>1</v>
      </c>
      <c r="T550" s="120">
        <v>0</v>
      </c>
      <c r="U550" s="120">
        <v>1</v>
      </c>
      <c r="V550" s="120">
        <v>0</v>
      </c>
      <c r="W550" s="229">
        <v>5</v>
      </c>
    </row>
    <row r="551" spans="1:23" x14ac:dyDescent="0.25">
      <c r="A551" s="228" t="s">
        <v>928</v>
      </c>
      <c r="B551" s="120">
        <v>4</v>
      </c>
      <c r="C551" s="120">
        <v>4</v>
      </c>
      <c r="D551" s="120">
        <v>1</v>
      </c>
      <c r="E551" s="120">
        <v>1</v>
      </c>
      <c r="F551" s="120">
        <v>0</v>
      </c>
      <c r="G551" s="120">
        <v>0</v>
      </c>
      <c r="H551" s="120">
        <v>1</v>
      </c>
      <c r="I551" s="120">
        <v>2</v>
      </c>
      <c r="J551" s="120">
        <v>0</v>
      </c>
      <c r="K551" s="120">
        <v>1</v>
      </c>
      <c r="L551" s="120">
        <v>2</v>
      </c>
      <c r="M551" s="120">
        <v>0</v>
      </c>
      <c r="N551" s="120">
        <v>0</v>
      </c>
      <c r="O551" s="120">
        <v>1</v>
      </c>
      <c r="P551" s="120">
        <v>0</v>
      </c>
      <c r="Q551" s="120">
        <v>0</v>
      </c>
      <c r="R551" s="120">
        <v>0</v>
      </c>
      <c r="S551" s="120">
        <v>0</v>
      </c>
      <c r="T551" s="120">
        <v>0</v>
      </c>
      <c r="U551" s="120">
        <v>0</v>
      </c>
      <c r="V551" s="120">
        <v>1</v>
      </c>
      <c r="W551" s="229">
        <v>18</v>
      </c>
    </row>
    <row r="552" spans="1:23" x14ac:dyDescent="0.25">
      <c r="A552" s="228" t="s">
        <v>929</v>
      </c>
      <c r="B552" s="120">
        <v>15</v>
      </c>
      <c r="C552" s="120">
        <v>15</v>
      </c>
      <c r="D552" s="120">
        <v>15</v>
      </c>
      <c r="E552" s="120">
        <v>13</v>
      </c>
      <c r="F552" s="120">
        <v>6</v>
      </c>
      <c r="G552" s="120">
        <v>16</v>
      </c>
      <c r="H552" s="120">
        <v>18</v>
      </c>
      <c r="I552" s="120">
        <v>12</v>
      </c>
      <c r="J552" s="120">
        <v>8</v>
      </c>
      <c r="K552" s="120">
        <v>8</v>
      </c>
      <c r="L552" s="120">
        <v>7</v>
      </c>
      <c r="M552" s="120">
        <v>6</v>
      </c>
      <c r="N552" s="120">
        <v>12</v>
      </c>
      <c r="O552" s="120">
        <v>6</v>
      </c>
      <c r="P552" s="120">
        <v>11</v>
      </c>
      <c r="Q552" s="120">
        <v>7</v>
      </c>
      <c r="R552" s="120">
        <v>3</v>
      </c>
      <c r="S552" s="120">
        <v>15</v>
      </c>
      <c r="T552" s="120">
        <v>13</v>
      </c>
      <c r="U552" s="120">
        <v>18</v>
      </c>
      <c r="V552" s="120">
        <v>14</v>
      </c>
      <c r="W552" s="229">
        <v>238</v>
      </c>
    </row>
    <row r="553" spans="1:23" x14ac:dyDescent="0.25">
      <c r="A553" s="228" t="s">
        <v>930</v>
      </c>
      <c r="B553" s="120">
        <v>0</v>
      </c>
      <c r="C553" s="120">
        <v>1</v>
      </c>
      <c r="D553" s="120">
        <v>1</v>
      </c>
      <c r="E553" s="120">
        <v>0</v>
      </c>
      <c r="F553" s="120">
        <v>1</v>
      </c>
      <c r="G553" s="120">
        <v>1</v>
      </c>
      <c r="H553" s="120">
        <v>0</v>
      </c>
      <c r="I553" s="120">
        <v>0</v>
      </c>
      <c r="J553" s="120">
        <v>1</v>
      </c>
      <c r="K553" s="120">
        <v>0</v>
      </c>
      <c r="L553" s="120">
        <v>0</v>
      </c>
      <c r="M553" s="120">
        <v>0</v>
      </c>
      <c r="N553" s="120">
        <v>0</v>
      </c>
      <c r="O553" s="120">
        <v>0</v>
      </c>
      <c r="P553" s="120">
        <v>0</v>
      </c>
      <c r="Q553" s="120">
        <v>0</v>
      </c>
      <c r="R553" s="120">
        <v>0</v>
      </c>
      <c r="S553" s="120">
        <v>0</v>
      </c>
      <c r="T553" s="120">
        <v>1</v>
      </c>
      <c r="U553" s="120">
        <v>0</v>
      </c>
      <c r="V553" s="120">
        <v>0</v>
      </c>
      <c r="W553" s="229">
        <v>6</v>
      </c>
    </row>
    <row r="554" spans="1:23" x14ac:dyDescent="0.25">
      <c r="A554" s="228" t="s">
        <v>931</v>
      </c>
      <c r="B554" s="120">
        <v>0</v>
      </c>
      <c r="C554" s="120">
        <v>1</v>
      </c>
      <c r="D554" s="120">
        <v>0</v>
      </c>
      <c r="E554" s="120">
        <v>0</v>
      </c>
      <c r="F554" s="120">
        <v>0</v>
      </c>
      <c r="G554" s="120">
        <v>0</v>
      </c>
      <c r="H554" s="120">
        <v>0</v>
      </c>
      <c r="I554" s="120">
        <v>0</v>
      </c>
      <c r="J554" s="120">
        <v>1</v>
      </c>
      <c r="K554" s="120">
        <v>0</v>
      </c>
      <c r="L554" s="120">
        <v>0</v>
      </c>
      <c r="M554" s="120">
        <v>0</v>
      </c>
      <c r="N554" s="120">
        <v>1</v>
      </c>
      <c r="O554" s="120">
        <v>0</v>
      </c>
      <c r="P554" s="120">
        <v>0</v>
      </c>
      <c r="Q554" s="120">
        <v>0</v>
      </c>
      <c r="R554" s="120">
        <v>0</v>
      </c>
      <c r="S554" s="120">
        <v>0</v>
      </c>
      <c r="T554" s="120">
        <v>0</v>
      </c>
      <c r="U554" s="120">
        <v>0</v>
      </c>
      <c r="V554" s="120">
        <v>0</v>
      </c>
      <c r="W554" s="229">
        <v>3</v>
      </c>
    </row>
    <row r="555" spans="1:23" x14ac:dyDescent="0.25">
      <c r="A555" s="228" t="s">
        <v>932</v>
      </c>
      <c r="B555" s="120">
        <v>1</v>
      </c>
      <c r="C555" s="120">
        <v>2</v>
      </c>
      <c r="D555" s="120">
        <v>1</v>
      </c>
      <c r="E555" s="120">
        <v>0</v>
      </c>
      <c r="F555" s="120">
        <v>0</v>
      </c>
      <c r="G555" s="120">
        <v>1</v>
      </c>
      <c r="H555" s="120">
        <v>0</v>
      </c>
      <c r="I555" s="120">
        <v>1</v>
      </c>
      <c r="J555" s="120">
        <v>0</v>
      </c>
      <c r="K555" s="120">
        <v>0</v>
      </c>
      <c r="L555" s="120">
        <v>0</v>
      </c>
      <c r="M555" s="120">
        <v>0</v>
      </c>
      <c r="N555" s="120">
        <v>0</v>
      </c>
      <c r="O555" s="120">
        <v>0</v>
      </c>
      <c r="P555" s="120">
        <v>0</v>
      </c>
      <c r="Q555" s="120">
        <v>0</v>
      </c>
      <c r="R555" s="120">
        <v>0</v>
      </c>
      <c r="S555" s="120">
        <v>0</v>
      </c>
      <c r="T555" s="120">
        <v>0</v>
      </c>
      <c r="U555" s="120">
        <v>0</v>
      </c>
      <c r="V555" s="120">
        <v>0</v>
      </c>
      <c r="W555" s="229">
        <v>6</v>
      </c>
    </row>
    <row r="556" spans="1:23" x14ac:dyDescent="0.25">
      <c r="A556" s="228" t="s">
        <v>933</v>
      </c>
      <c r="B556" s="120">
        <v>0</v>
      </c>
      <c r="C556" s="120">
        <v>1</v>
      </c>
      <c r="D556" s="120">
        <v>1</v>
      </c>
      <c r="E556" s="120">
        <v>1</v>
      </c>
      <c r="F556" s="120">
        <v>1</v>
      </c>
      <c r="G556" s="120">
        <v>3</v>
      </c>
      <c r="H556" s="120">
        <v>1</v>
      </c>
      <c r="I556" s="120">
        <v>3</v>
      </c>
      <c r="J556" s="120">
        <v>1</v>
      </c>
      <c r="K556" s="120">
        <v>2</v>
      </c>
      <c r="L556" s="120">
        <v>1</v>
      </c>
      <c r="M556" s="120">
        <v>0</v>
      </c>
      <c r="N556" s="120">
        <v>0</v>
      </c>
      <c r="O556" s="120">
        <v>2</v>
      </c>
      <c r="P556" s="120">
        <v>0</v>
      </c>
      <c r="Q556" s="120">
        <v>0</v>
      </c>
      <c r="R556" s="120">
        <v>0</v>
      </c>
      <c r="S556" s="120">
        <v>0</v>
      </c>
      <c r="T556" s="120">
        <v>1</v>
      </c>
      <c r="U556" s="120">
        <v>0</v>
      </c>
      <c r="V556" s="120">
        <v>0</v>
      </c>
      <c r="W556" s="229">
        <v>18</v>
      </c>
    </row>
    <row r="557" spans="1:23" x14ac:dyDescent="0.25">
      <c r="A557" s="228" t="s">
        <v>934</v>
      </c>
      <c r="B557" s="120">
        <v>6</v>
      </c>
      <c r="C557" s="120">
        <v>1</v>
      </c>
      <c r="D557" s="120">
        <v>1</v>
      </c>
      <c r="E557" s="120">
        <v>4</v>
      </c>
      <c r="F557" s="120">
        <v>3</v>
      </c>
      <c r="G557" s="120">
        <v>3</v>
      </c>
      <c r="H557" s="120">
        <v>5</v>
      </c>
      <c r="I557" s="120">
        <v>3</v>
      </c>
      <c r="J557" s="120">
        <v>3</v>
      </c>
      <c r="K557" s="120">
        <v>7</v>
      </c>
      <c r="L557" s="120">
        <v>2</v>
      </c>
      <c r="M557" s="120">
        <v>2</v>
      </c>
      <c r="N557" s="120">
        <v>2</v>
      </c>
      <c r="O557" s="120">
        <v>5</v>
      </c>
      <c r="P557" s="120">
        <v>3</v>
      </c>
      <c r="Q557" s="120">
        <v>3</v>
      </c>
      <c r="R557" s="120">
        <v>1</v>
      </c>
      <c r="S557" s="120">
        <v>0</v>
      </c>
      <c r="T557" s="120">
        <v>1</v>
      </c>
      <c r="U557" s="120">
        <v>1</v>
      </c>
      <c r="V557" s="120">
        <v>1</v>
      </c>
      <c r="W557" s="229">
        <v>57</v>
      </c>
    </row>
    <row r="558" spans="1:23" x14ac:dyDescent="0.25">
      <c r="A558" s="228" t="s">
        <v>935</v>
      </c>
      <c r="B558" s="120">
        <v>1</v>
      </c>
      <c r="C558" s="120">
        <v>1</v>
      </c>
      <c r="D558" s="120">
        <v>0</v>
      </c>
      <c r="E558" s="120">
        <v>1</v>
      </c>
      <c r="F558" s="120">
        <v>1</v>
      </c>
      <c r="G558" s="120">
        <v>0</v>
      </c>
      <c r="H558" s="120">
        <v>1</v>
      </c>
      <c r="I558" s="120">
        <v>2</v>
      </c>
      <c r="J558" s="120">
        <v>1</v>
      </c>
      <c r="K558" s="120">
        <v>0</v>
      </c>
      <c r="L558" s="120">
        <v>2</v>
      </c>
      <c r="M558" s="120">
        <v>2</v>
      </c>
      <c r="N558" s="120">
        <v>2</v>
      </c>
      <c r="O558" s="120">
        <v>0</v>
      </c>
      <c r="P558" s="120">
        <v>1</v>
      </c>
      <c r="Q558" s="120">
        <v>3</v>
      </c>
      <c r="R558" s="120">
        <v>1</v>
      </c>
      <c r="S558" s="120">
        <v>1</v>
      </c>
      <c r="T558" s="120">
        <v>0</v>
      </c>
      <c r="U558" s="120">
        <v>1</v>
      </c>
      <c r="V558" s="120">
        <v>0</v>
      </c>
      <c r="W558" s="229">
        <v>21</v>
      </c>
    </row>
    <row r="559" spans="1:23" x14ac:dyDescent="0.25">
      <c r="A559" s="228" t="s">
        <v>936</v>
      </c>
      <c r="B559" s="120">
        <v>0</v>
      </c>
      <c r="C559" s="120">
        <v>0</v>
      </c>
      <c r="D559" s="120">
        <v>0</v>
      </c>
      <c r="E559" s="120">
        <v>0</v>
      </c>
      <c r="F559" s="120">
        <v>0</v>
      </c>
      <c r="G559" s="120">
        <v>0</v>
      </c>
      <c r="H559" s="120">
        <v>0</v>
      </c>
      <c r="I559" s="120">
        <v>0</v>
      </c>
      <c r="J559" s="120">
        <v>0</v>
      </c>
      <c r="K559" s="120">
        <v>0</v>
      </c>
      <c r="L559" s="120">
        <v>0</v>
      </c>
      <c r="M559" s="120">
        <v>0</v>
      </c>
      <c r="N559" s="120">
        <v>0</v>
      </c>
      <c r="O559" s="120">
        <v>0</v>
      </c>
      <c r="P559" s="120">
        <v>1</v>
      </c>
      <c r="Q559" s="120">
        <v>0</v>
      </c>
      <c r="R559" s="120">
        <v>0</v>
      </c>
      <c r="S559" s="120">
        <v>0</v>
      </c>
      <c r="T559" s="120">
        <v>0</v>
      </c>
      <c r="U559" s="120">
        <v>0</v>
      </c>
      <c r="V559" s="120">
        <v>0</v>
      </c>
      <c r="W559" s="229">
        <v>1</v>
      </c>
    </row>
    <row r="560" spans="1:23" x14ac:dyDescent="0.25">
      <c r="A560" s="228" t="s">
        <v>937</v>
      </c>
      <c r="B560" s="120">
        <v>0</v>
      </c>
      <c r="C560" s="120">
        <v>0</v>
      </c>
      <c r="D560" s="120">
        <v>1</v>
      </c>
      <c r="E560" s="120">
        <v>0</v>
      </c>
      <c r="F560" s="120">
        <v>0</v>
      </c>
      <c r="G560" s="120">
        <v>0</v>
      </c>
      <c r="H560" s="120">
        <v>0</v>
      </c>
      <c r="I560" s="120">
        <v>0</v>
      </c>
      <c r="J560" s="120">
        <v>0</v>
      </c>
      <c r="K560" s="120">
        <v>1</v>
      </c>
      <c r="L560" s="120">
        <v>0</v>
      </c>
      <c r="M560" s="120">
        <v>0</v>
      </c>
      <c r="N560" s="120">
        <v>0</v>
      </c>
      <c r="O560" s="120">
        <v>0</v>
      </c>
      <c r="P560" s="120">
        <v>1</v>
      </c>
      <c r="Q560" s="120">
        <v>0</v>
      </c>
      <c r="R560" s="120">
        <v>0</v>
      </c>
      <c r="S560" s="120">
        <v>0</v>
      </c>
      <c r="T560" s="120">
        <v>0</v>
      </c>
      <c r="U560" s="120">
        <v>0</v>
      </c>
      <c r="V560" s="120">
        <v>0</v>
      </c>
      <c r="W560" s="229">
        <v>3</v>
      </c>
    </row>
    <row r="561" spans="1:23" x14ac:dyDescent="0.25">
      <c r="A561" s="228" t="s">
        <v>938</v>
      </c>
      <c r="B561" s="120">
        <v>0</v>
      </c>
      <c r="C561" s="120">
        <v>1</v>
      </c>
      <c r="D561" s="120">
        <v>1</v>
      </c>
      <c r="E561" s="120">
        <v>2</v>
      </c>
      <c r="F561" s="120">
        <v>2</v>
      </c>
      <c r="G561" s="120">
        <v>2</v>
      </c>
      <c r="H561" s="120">
        <v>1</v>
      </c>
      <c r="I561" s="120">
        <v>0</v>
      </c>
      <c r="J561" s="120">
        <v>1</v>
      </c>
      <c r="K561" s="120">
        <v>3</v>
      </c>
      <c r="L561" s="120">
        <v>1</v>
      </c>
      <c r="M561" s="120">
        <v>1</v>
      </c>
      <c r="N561" s="120">
        <v>1</v>
      </c>
      <c r="O561" s="120">
        <v>0</v>
      </c>
      <c r="P561" s="120">
        <v>1</v>
      </c>
      <c r="Q561" s="120">
        <v>1</v>
      </c>
      <c r="R561" s="120">
        <v>2</v>
      </c>
      <c r="S561" s="120">
        <v>0</v>
      </c>
      <c r="T561" s="120">
        <v>0</v>
      </c>
      <c r="U561" s="120">
        <v>0</v>
      </c>
      <c r="V561" s="120">
        <v>0</v>
      </c>
      <c r="W561" s="229">
        <v>20</v>
      </c>
    </row>
    <row r="562" spans="1:23" x14ac:dyDescent="0.25">
      <c r="A562" s="228" t="s">
        <v>939</v>
      </c>
      <c r="B562" s="120">
        <v>0</v>
      </c>
      <c r="C562" s="120">
        <v>0</v>
      </c>
      <c r="D562" s="120">
        <v>0</v>
      </c>
      <c r="E562" s="120">
        <v>1</v>
      </c>
      <c r="F562" s="120">
        <v>0</v>
      </c>
      <c r="G562" s="120">
        <v>0</v>
      </c>
      <c r="H562" s="120">
        <v>0</v>
      </c>
      <c r="I562" s="120">
        <v>0</v>
      </c>
      <c r="J562" s="120">
        <v>0</v>
      </c>
      <c r="K562" s="120">
        <v>0</v>
      </c>
      <c r="L562" s="120">
        <v>0</v>
      </c>
      <c r="M562" s="120">
        <v>0</v>
      </c>
      <c r="N562" s="120">
        <v>1</v>
      </c>
      <c r="O562" s="120">
        <v>2</v>
      </c>
      <c r="P562" s="120">
        <v>1</v>
      </c>
      <c r="Q562" s="120">
        <v>0</v>
      </c>
      <c r="R562" s="120">
        <v>0</v>
      </c>
      <c r="S562" s="120">
        <v>0</v>
      </c>
      <c r="T562" s="120">
        <v>0</v>
      </c>
      <c r="U562" s="120">
        <v>0</v>
      </c>
      <c r="V562" s="120">
        <v>0</v>
      </c>
      <c r="W562" s="229">
        <v>5</v>
      </c>
    </row>
    <row r="563" spans="1:23" x14ac:dyDescent="0.25">
      <c r="A563" s="228" t="s">
        <v>940</v>
      </c>
      <c r="B563" s="120">
        <v>0</v>
      </c>
      <c r="C563" s="120">
        <v>0</v>
      </c>
      <c r="D563" s="120">
        <v>0</v>
      </c>
      <c r="E563" s="120">
        <v>0</v>
      </c>
      <c r="F563" s="120">
        <v>0</v>
      </c>
      <c r="G563" s="120">
        <v>0</v>
      </c>
      <c r="H563" s="120">
        <v>1</v>
      </c>
      <c r="I563" s="120">
        <v>1</v>
      </c>
      <c r="J563" s="120">
        <v>0</v>
      </c>
      <c r="K563" s="120">
        <v>0</v>
      </c>
      <c r="L563" s="120">
        <v>0</v>
      </c>
      <c r="M563" s="120">
        <v>1</v>
      </c>
      <c r="N563" s="120">
        <v>0</v>
      </c>
      <c r="O563" s="120">
        <v>0</v>
      </c>
      <c r="P563" s="120">
        <v>0</v>
      </c>
      <c r="Q563" s="120">
        <v>0</v>
      </c>
      <c r="R563" s="120">
        <v>0</v>
      </c>
      <c r="S563" s="120">
        <v>0</v>
      </c>
      <c r="T563" s="120">
        <v>0</v>
      </c>
      <c r="U563" s="120">
        <v>0</v>
      </c>
      <c r="V563" s="120">
        <v>0</v>
      </c>
      <c r="W563" s="229">
        <v>3</v>
      </c>
    </row>
    <row r="564" spans="1:23" x14ac:dyDescent="0.25">
      <c r="A564" s="228" t="s">
        <v>941</v>
      </c>
      <c r="B564" s="120">
        <v>2</v>
      </c>
      <c r="C564" s="120">
        <v>0</v>
      </c>
      <c r="D564" s="120">
        <v>1</v>
      </c>
      <c r="E564" s="120">
        <v>0</v>
      </c>
      <c r="F564" s="120">
        <v>0</v>
      </c>
      <c r="G564" s="120">
        <v>0</v>
      </c>
      <c r="H564" s="120">
        <v>0</v>
      </c>
      <c r="I564" s="120">
        <v>0</v>
      </c>
      <c r="J564" s="120">
        <v>0</v>
      </c>
      <c r="K564" s="120">
        <v>0</v>
      </c>
      <c r="L564" s="120">
        <v>0</v>
      </c>
      <c r="M564" s="120">
        <v>0</v>
      </c>
      <c r="N564" s="120">
        <v>0</v>
      </c>
      <c r="O564" s="120">
        <v>0</v>
      </c>
      <c r="P564" s="120">
        <v>0</v>
      </c>
      <c r="Q564" s="120">
        <v>0</v>
      </c>
      <c r="R564" s="120">
        <v>0</v>
      </c>
      <c r="S564" s="120">
        <v>0</v>
      </c>
      <c r="T564" s="120">
        <v>0</v>
      </c>
      <c r="U564" s="120">
        <v>0</v>
      </c>
      <c r="V564" s="120">
        <v>0</v>
      </c>
      <c r="W564" s="229">
        <v>3</v>
      </c>
    </row>
    <row r="565" spans="1:23" x14ac:dyDescent="0.25">
      <c r="A565" s="228" t="s">
        <v>942</v>
      </c>
      <c r="B565" s="120">
        <v>1</v>
      </c>
      <c r="C565" s="120">
        <v>0</v>
      </c>
      <c r="D565" s="120">
        <v>3</v>
      </c>
      <c r="E565" s="120">
        <v>0</v>
      </c>
      <c r="F565" s="120">
        <v>1</v>
      </c>
      <c r="G565" s="120">
        <v>1</v>
      </c>
      <c r="H565" s="120">
        <v>2</v>
      </c>
      <c r="I565" s="120">
        <v>1</v>
      </c>
      <c r="J565" s="120">
        <v>0</v>
      </c>
      <c r="K565" s="120">
        <v>1</v>
      </c>
      <c r="L565" s="120">
        <v>1</v>
      </c>
      <c r="M565" s="120">
        <v>0</v>
      </c>
      <c r="N565" s="120">
        <v>2</v>
      </c>
      <c r="O565" s="120">
        <v>0</v>
      </c>
      <c r="P565" s="120">
        <v>2</v>
      </c>
      <c r="Q565" s="120">
        <v>1</v>
      </c>
      <c r="R565" s="120">
        <v>0</v>
      </c>
      <c r="S565" s="120">
        <v>0</v>
      </c>
      <c r="T565" s="120">
        <v>0</v>
      </c>
      <c r="U565" s="120">
        <v>1</v>
      </c>
      <c r="V565" s="120">
        <v>1</v>
      </c>
      <c r="W565" s="229">
        <v>18</v>
      </c>
    </row>
    <row r="566" spans="1:23" x14ac:dyDescent="0.25">
      <c r="A566" s="228" t="s">
        <v>943</v>
      </c>
      <c r="B566" s="120">
        <v>2</v>
      </c>
      <c r="C566" s="120">
        <v>2</v>
      </c>
      <c r="D566" s="120">
        <v>2</v>
      </c>
      <c r="E566" s="120">
        <v>2</v>
      </c>
      <c r="F566" s="120">
        <v>0</v>
      </c>
      <c r="G566" s="120">
        <v>2</v>
      </c>
      <c r="H566" s="120">
        <v>1</v>
      </c>
      <c r="I566" s="120">
        <v>2</v>
      </c>
      <c r="J566" s="120">
        <v>2</v>
      </c>
      <c r="K566" s="120">
        <v>1</v>
      </c>
      <c r="L566" s="120">
        <v>2</v>
      </c>
      <c r="M566" s="120">
        <v>2</v>
      </c>
      <c r="N566" s="120">
        <v>4</v>
      </c>
      <c r="O566" s="120">
        <v>1</v>
      </c>
      <c r="P566" s="120">
        <v>2</v>
      </c>
      <c r="Q566" s="120">
        <v>1</v>
      </c>
      <c r="R566" s="120">
        <v>0</v>
      </c>
      <c r="S566" s="120">
        <v>0</v>
      </c>
      <c r="T566" s="120">
        <v>0</v>
      </c>
      <c r="U566" s="120">
        <v>0</v>
      </c>
      <c r="V566" s="120">
        <v>0</v>
      </c>
      <c r="W566" s="229">
        <v>28</v>
      </c>
    </row>
    <row r="567" spans="1:23" x14ac:dyDescent="0.25">
      <c r="A567" s="228" t="s">
        <v>944</v>
      </c>
      <c r="B567" s="120">
        <v>0</v>
      </c>
      <c r="C567" s="120">
        <v>1</v>
      </c>
      <c r="D567" s="120">
        <v>0</v>
      </c>
      <c r="E567" s="120">
        <v>0</v>
      </c>
      <c r="F567" s="120">
        <v>0</v>
      </c>
      <c r="G567" s="120">
        <v>0</v>
      </c>
      <c r="H567" s="120">
        <v>0</v>
      </c>
      <c r="I567" s="120">
        <v>0</v>
      </c>
      <c r="J567" s="120">
        <v>0</v>
      </c>
      <c r="K567" s="120">
        <v>0</v>
      </c>
      <c r="L567" s="120">
        <v>0</v>
      </c>
      <c r="M567" s="120">
        <v>0</v>
      </c>
      <c r="N567" s="120">
        <v>0</v>
      </c>
      <c r="O567" s="120">
        <v>0</v>
      </c>
      <c r="P567" s="120">
        <v>0</v>
      </c>
      <c r="Q567" s="120">
        <v>0</v>
      </c>
      <c r="R567" s="120">
        <v>0</v>
      </c>
      <c r="S567" s="120">
        <v>0</v>
      </c>
      <c r="T567" s="120">
        <v>0</v>
      </c>
      <c r="U567" s="120">
        <v>0</v>
      </c>
      <c r="V567" s="120">
        <v>0</v>
      </c>
      <c r="W567" s="229">
        <v>1</v>
      </c>
    </row>
    <row r="568" spans="1:23" x14ac:dyDescent="0.25">
      <c r="A568" s="228" t="s">
        <v>945</v>
      </c>
      <c r="B568" s="120">
        <v>13</v>
      </c>
      <c r="C568" s="120">
        <v>13</v>
      </c>
      <c r="D568" s="120">
        <v>21</v>
      </c>
      <c r="E568" s="120">
        <v>24</v>
      </c>
      <c r="F568" s="120">
        <v>22</v>
      </c>
      <c r="G568" s="120">
        <v>29</v>
      </c>
      <c r="H568" s="120">
        <v>20</v>
      </c>
      <c r="I568" s="120">
        <v>20</v>
      </c>
      <c r="J568" s="120">
        <v>13</v>
      </c>
      <c r="K568" s="120">
        <v>8</v>
      </c>
      <c r="L568" s="120">
        <v>11</v>
      </c>
      <c r="M568" s="120">
        <v>11</v>
      </c>
      <c r="N568" s="120">
        <v>12</v>
      </c>
      <c r="O568" s="120">
        <v>6</v>
      </c>
      <c r="P568" s="120">
        <v>14</v>
      </c>
      <c r="Q568" s="120">
        <v>10</v>
      </c>
      <c r="R568" s="120">
        <v>6</v>
      </c>
      <c r="S568" s="120">
        <v>5</v>
      </c>
      <c r="T568" s="120">
        <v>4</v>
      </c>
      <c r="U568" s="120">
        <v>12</v>
      </c>
      <c r="V568" s="120">
        <v>14</v>
      </c>
      <c r="W568" s="229">
        <v>288</v>
      </c>
    </row>
    <row r="569" spans="1:23" x14ac:dyDescent="0.25">
      <c r="A569" s="228" t="s">
        <v>946</v>
      </c>
      <c r="B569" s="120">
        <v>3</v>
      </c>
      <c r="C569" s="120">
        <v>4</v>
      </c>
      <c r="D569" s="120">
        <v>4</v>
      </c>
      <c r="E569" s="120">
        <v>4</v>
      </c>
      <c r="F569" s="120">
        <v>4</v>
      </c>
      <c r="G569" s="120">
        <v>3</v>
      </c>
      <c r="H569" s="120">
        <v>5</v>
      </c>
      <c r="I569" s="120">
        <v>1</v>
      </c>
      <c r="J569" s="120">
        <v>1</v>
      </c>
      <c r="K569" s="120">
        <v>1</v>
      </c>
      <c r="L569" s="120">
        <v>0</v>
      </c>
      <c r="M569" s="120">
        <v>0</v>
      </c>
      <c r="N569" s="120">
        <v>2</v>
      </c>
      <c r="O569" s="120">
        <v>4</v>
      </c>
      <c r="P569" s="120">
        <v>3</v>
      </c>
      <c r="Q569" s="120">
        <v>2</v>
      </c>
      <c r="R569" s="120">
        <v>2</v>
      </c>
      <c r="S569" s="120">
        <v>3</v>
      </c>
      <c r="T569" s="120">
        <v>5</v>
      </c>
      <c r="U569" s="120">
        <v>11</v>
      </c>
      <c r="V569" s="120">
        <v>8</v>
      </c>
      <c r="W569" s="229">
        <v>70</v>
      </c>
    </row>
    <row r="570" spans="1:23" x14ac:dyDescent="0.25">
      <c r="A570" s="92" t="s">
        <v>407</v>
      </c>
      <c r="B570" s="230">
        <v>25937</v>
      </c>
      <c r="C570" s="230">
        <v>25626</v>
      </c>
      <c r="D570" s="230">
        <v>25091</v>
      </c>
      <c r="E570" s="230">
        <v>23709</v>
      </c>
      <c r="F570" s="230">
        <v>23169</v>
      </c>
      <c r="G570" s="230">
        <v>22623</v>
      </c>
      <c r="H570" s="230">
        <v>22276</v>
      </c>
      <c r="I570" s="230">
        <v>21750</v>
      </c>
      <c r="J570" s="230">
        <v>20609</v>
      </c>
      <c r="K570" s="230">
        <v>20281</v>
      </c>
      <c r="L570" s="230">
        <v>19742</v>
      </c>
      <c r="M570" s="230">
        <v>19348</v>
      </c>
      <c r="N570" s="230">
        <v>19073</v>
      </c>
      <c r="O570" s="230">
        <v>18334</v>
      </c>
      <c r="P570" s="230">
        <v>19095</v>
      </c>
      <c r="Q570" s="230">
        <v>19660</v>
      </c>
      <c r="R570" s="230">
        <v>19383</v>
      </c>
      <c r="S570" s="230">
        <v>19643</v>
      </c>
      <c r="T570" s="230">
        <v>19697</v>
      </c>
      <c r="U570" s="230">
        <v>21694</v>
      </c>
      <c r="V570" s="230">
        <v>22626</v>
      </c>
      <c r="W570" s="231">
        <v>449366</v>
      </c>
    </row>
    <row r="572" spans="1:23" x14ac:dyDescent="0.25">
      <c r="A572" s="250" t="s">
        <v>351</v>
      </c>
      <c r="B572" s="250"/>
    </row>
  </sheetData>
  <mergeCells count="5">
    <mergeCell ref="A572:B572"/>
    <mergeCell ref="W1:Y1"/>
    <mergeCell ref="J1:L1"/>
    <mergeCell ref="B6:V6"/>
    <mergeCell ref="A1:I1"/>
  </mergeCells>
  <hyperlinks>
    <hyperlink ref="A100" r:id="rId1" display="https://www.nrscotland.gov.uk/statistics-and-data/statistics/statistics-by-theme/vital-events/deaths/deaths-background-information/fluctuations-in-and-possible-unreliability-of-death-statistics" xr:uid="{00000000-0004-0000-1B00-000000000000}"/>
    <hyperlink ref="A98" r:id="rId2" display="https://www.nrscotland.gov.uk/statistics-and-data/statistics/statistics-by-theme/vital-events/deaths/age-standardised-death-rates-calculated-using-the-esp" xr:uid="{00000000-0004-0000-1B00-000001000000}"/>
    <hyperlink ref="W1" location="Contents!A1" display="back to contents" xr:uid="{00000000-0004-0000-1B00-000002000000}"/>
  </hyperlinks>
  <pageMargins left="0.23622047244094491" right="0.23622047244094491" top="0.74803149606299213" bottom="0.74803149606299213" header="0.31496062992125984" footer="0.31496062992125984"/>
  <pageSetup paperSize="9" scale="97" fitToHeight="0" orientation="landscape" r:id="rId3"/>
  <headerFooter>
    <oddFooter>&amp;L&amp;F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6:B15"/>
  <sheetViews>
    <sheetView workbookViewId="0">
      <selection activeCell="B19" sqref="B19"/>
    </sheetView>
  </sheetViews>
  <sheetFormatPr defaultRowHeight="13.2" x14ac:dyDescent="0.25"/>
  <cols>
    <col min="1" max="1" width="16.44140625" customWidth="1"/>
    <col min="2" max="2" width="18.33203125" customWidth="1"/>
  </cols>
  <sheetData>
    <row r="6" spans="1:2" ht="13.8" x14ac:dyDescent="0.25">
      <c r="A6">
        <v>1</v>
      </c>
      <c r="B6" s="9">
        <v>643.20000000000005</v>
      </c>
    </row>
    <row r="7" spans="1:2" ht="13.8" x14ac:dyDescent="0.25">
      <c r="A7">
        <v>2</v>
      </c>
      <c r="B7" s="9">
        <v>514.79999999999995</v>
      </c>
    </row>
    <row r="8" spans="1:2" ht="13.8" x14ac:dyDescent="0.25">
      <c r="A8">
        <v>3</v>
      </c>
      <c r="B8" s="9">
        <v>413.3</v>
      </c>
    </row>
    <row r="9" spans="1:2" ht="13.8" x14ac:dyDescent="0.25">
      <c r="A9">
        <v>4</v>
      </c>
      <c r="B9" s="9">
        <v>413.3</v>
      </c>
    </row>
    <row r="10" spans="1:2" ht="13.8" x14ac:dyDescent="0.25">
      <c r="A10">
        <v>5</v>
      </c>
      <c r="B10" s="9">
        <v>303.7</v>
      </c>
    </row>
    <row r="11" spans="1:2" ht="13.8" x14ac:dyDescent="0.25">
      <c r="A11">
        <v>6</v>
      </c>
      <c r="B11" s="9">
        <v>260.7</v>
      </c>
    </row>
    <row r="12" spans="1:2" ht="13.8" x14ac:dyDescent="0.25">
      <c r="A12">
        <v>7</v>
      </c>
      <c r="B12" s="9">
        <v>217.9</v>
      </c>
    </row>
    <row r="13" spans="1:2" ht="13.8" x14ac:dyDescent="0.25">
      <c r="A13">
        <v>8</v>
      </c>
      <c r="B13" s="9">
        <v>189</v>
      </c>
    </row>
    <row r="14" spans="1:2" ht="13.8" x14ac:dyDescent="0.25">
      <c r="A14">
        <v>9</v>
      </c>
      <c r="B14" s="9">
        <v>165.2</v>
      </c>
    </row>
    <row r="15" spans="1:2" ht="13.8" x14ac:dyDescent="0.25">
      <c r="A15">
        <v>10</v>
      </c>
      <c r="B15" s="9">
        <v>133.80000000000001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1"/>
  <sheetViews>
    <sheetView showGridLines="0" zoomScaleNormal="100" workbookViewId="0">
      <selection sqref="A1:B1"/>
    </sheetView>
  </sheetViews>
  <sheetFormatPr defaultRowHeight="13.2" x14ac:dyDescent="0.25"/>
  <cols>
    <col min="1" max="1" width="17.109375" customWidth="1"/>
    <col min="2" max="2" width="14.88671875" customWidth="1"/>
    <col min="3" max="3" width="17.109375" customWidth="1"/>
    <col min="4" max="4" width="16.109375" customWidth="1"/>
  </cols>
  <sheetData>
    <row r="1" spans="1:12" ht="15.6" x14ac:dyDescent="0.3">
      <c r="A1" s="244" t="s">
        <v>107</v>
      </c>
      <c r="B1" s="244"/>
      <c r="C1" s="16"/>
      <c r="D1" s="16"/>
      <c r="E1" s="17"/>
      <c r="F1" s="18"/>
    </row>
    <row r="2" spans="1:12" ht="15.6" x14ac:dyDescent="0.25">
      <c r="A2" s="244" t="s">
        <v>108</v>
      </c>
      <c r="B2" s="244"/>
      <c r="C2" s="244"/>
      <c r="D2" s="244"/>
      <c r="E2" s="244"/>
      <c r="F2" s="244"/>
      <c r="G2" s="244"/>
      <c r="H2" s="244"/>
      <c r="I2" s="244"/>
      <c r="J2" s="244"/>
      <c r="K2" s="244"/>
      <c r="L2" s="244"/>
    </row>
    <row r="3" spans="1:12" ht="15" thickBot="1" x14ac:dyDescent="0.35">
      <c r="A3" s="19"/>
      <c r="B3" s="16"/>
      <c r="C3" s="16"/>
      <c r="D3" s="16"/>
      <c r="E3" s="16"/>
      <c r="F3" s="18"/>
    </row>
    <row r="4" spans="1:12" ht="27" thickBot="1" x14ac:dyDescent="0.35">
      <c r="A4" s="20" t="s">
        <v>109</v>
      </c>
      <c r="B4" s="21" t="s">
        <v>110</v>
      </c>
      <c r="C4" s="22" t="s">
        <v>111</v>
      </c>
      <c r="D4" s="21" t="s">
        <v>112</v>
      </c>
      <c r="E4" s="21" t="s">
        <v>113</v>
      </c>
      <c r="F4" s="23"/>
      <c r="G4" s="24"/>
      <c r="H4" s="24"/>
      <c r="I4" s="24"/>
      <c r="J4" s="24"/>
      <c r="K4" s="24"/>
      <c r="L4" s="24"/>
    </row>
    <row r="5" spans="1:12" ht="14.4" thickBot="1" x14ac:dyDescent="0.35">
      <c r="A5" s="25" t="s">
        <v>114</v>
      </c>
      <c r="B5" s="25"/>
      <c r="C5" s="26"/>
      <c r="D5" s="25"/>
      <c r="E5" s="25"/>
      <c r="F5" s="23"/>
      <c r="G5" s="24"/>
      <c r="H5" s="24"/>
      <c r="I5" s="24"/>
      <c r="J5" s="24"/>
      <c r="K5" s="24"/>
      <c r="L5" s="24"/>
    </row>
    <row r="6" spans="1:12" ht="13.8" x14ac:dyDescent="0.3">
      <c r="A6" s="27" t="s">
        <v>115</v>
      </c>
      <c r="B6" s="27" t="s">
        <v>116</v>
      </c>
      <c r="C6" s="28" t="s">
        <v>117</v>
      </c>
      <c r="D6" s="29"/>
      <c r="E6" s="30" t="s">
        <v>118</v>
      </c>
      <c r="F6" s="23"/>
      <c r="G6" s="24"/>
      <c r="H6" s="24"/>
      <c r="I6" s="24"/>
      <c r="J6" s="24"/>
      <c r="K6" s="24"/>
      <c r="L6" s="24"/>
    </row>
    <row r="7" spans="1:12" ht="39.6" x14ac:dyDescent="0.3">
      <c r="A7" s="27" t="s">
        <v>119</v>
      </c>
      <c r="B7" s="27" t="s">
        <v>120</v>
      </c>
      <c r="C7" s="28" t="s">
        <v>117</v>
      </c>
      <c r="D7" s="29"/>
      <c r="E7" s="30" t="s">
        <v>118</v>
      </c>
      <c r="F7" s="23"/>
      <c r="G7" s="24"/>
      <c r="H7" s="24"/>
      <c r="I7" s="24"/>
      <c r="J7" s="24"/>
      <c r="K7" s="24"/>
      <c r="L7" s="24"/>
    </row>
    <row r="8" spans="1:12" ht="13.8" x14ac:dyDescent="0.3">
      <c r="A8" s="27" t="s">
        <v>121</v>
      </c>
      <c r="B8" s="27" t="s">
        <v>122</v>
      </c>
      <c r="C8" s="28" t="s">
        <v>117</v>
      </c>
      <c r="D8" s="29"/>
      <c r="E8" s="30" t="s">
        <v>118</v>
      </c>
      <c r="F8" s="23"/>
      <c r="G8" s="24"/>
      <c r="H8" s="24"/>
      <c r="I8" s="24"/>
      <c r="J8" s="24"/>
      <c r="K8" s="24"/>
      <c r="L8" s="24"/>
    </row>
    <row r="9" spans="1:12" ht="26.4" x14ac:dyDescent="0.3">
      <c r="A9" s="27" t="s">
        <v>123</v>
      </c>
      <c r="B9" s="27" t="s">
        <v>124</v>
      </c>
      <c r="C9" s="28" t="s">
        <v>117</v>
      </c>
      <c r="D9" s="29"/>
      <c r="E9" s="30" t="s">
        <v>118</v>
      </c>
      <c r="F9" s="23"/>
      <c r="G9" s="24"/>
      <c r="H9" s="24"/>
      <c r="I9" s="24"/>
      <c r="J9" s="24"/>
      <c r="K9" s="24"/>
      <c r="L9" s="24"/>
    </row>
    <row r="10" spans="1:12" ht="79.2" x14ac:dyDescent="0.3">
      <c r="A10" s="27" t="s">
        <v>125</v>
      </c>
      <c r="B10" s="27" t="s">
        <v>126</v>
      </c>
      <c r="C10" s="28" t="s">
        <v>117</v>
      </c>
      <c r="D10" s="29"/>
      <c r="E10" s="30" t="s">
        <v>118</v>
      </c>
      <c r="F10" s="23"/>
      <c r="G10" s="24"/>
      <c r="H10" s="24"/>
      <c r="I10" s="24"/>
      <c r="J10" s="24"/>
      <c r="K10" s="24"/>
      <c r="L10" s="24"/>
    </row>
    <row r="11" spans="1:12" ht="26.4" x14ac:dyDescent="0.3">
      <c r="A11" s="27" t="s">
        <v>127</v>
      </c>
      <c r="B11" s="27" t="s">
        <v>128</v>
      </c>
      <c r="C11" s="28" t="s">
        <v>117</v>
      </c>
      <c r="D11" s="29"/>
      <c r="E11" s="30" t="s">
        <v>118</v>
      </c>
      <c r="F11" s="23"/>
      <c r="G11" s="24"/>
      <c r="H11" s="24"/>
      <c r="I11" s="24"/>
      <c r="J11" s="24"/>
      <c r="K11" s="24"/>
      <c r="L11" s="24"/>
    </row>
    <row r="12" spans="1:12" ht="39.6" x14ac:dyDescent="0.3">
      <c r="A12" s="27" t="s">
        <v>129</v>
      </c>
      <c r="B12" s="27" t="s">
        <v>130</v>
      </c>
      <c r="C12" s="28" t="s">
        <v>117</v>
      </c>
      <c r="D12" s="29"/>
      <c r="E12" s="30" t="s">
        <v>118</v>
      </c>
      <c r="F12" s="23"/>
      <c r="G12" s="24"/>
      <c r="H12" s="24"/>
      <c r="I12" s="24"/>
      <c r="J12" s="24"/>
      <c r="K12" s="24"/>
      <c r="L12" s="24"/>
    </row>
    <row r="13" spans="1:12" ht="13.8" x14ac:dyDescent="0.3">
      <c r="A13" s="27" t="s">
        <v>131</v>
      </c>
      <c r="B13" s="27" t="s">
        <v>132</v>
      </c>
      <c r="C13" s="28" t="s">
        <v>117</v>
      </c>
      <c r="D13" s="29"/>
      <c r="E13" s="30" t="s">
        <v>118</v>
      </c>
      <c r="F13" s="23"/>
      <c r="G13" s="24"/>
      <c r="H13" s="24"/>
      <c r="I13" s="24"/>
      <c r="J13" s="24"/>
      <c r="K13" s="24"/>
      <c r="L13" s="24"/>
    </row>
    <row r="14" spans="1:12" ht="13.8" x14ac:dyDescent="0.3">
      <c r="A14" s="27" t="s">
        <v>133</v>
      </c>
      <c r="B14" s="27" t="s">
        <v>134</v>
      </c>
      <c r="C14" s="28" t="s">
        <v>117</v>
      </c>
      <c r="D14" s="29"/>
      <c r="E14" s="30" t="s">
        <v>118</v>
      </c>
      <c r="F14" s="23"/>
      <c r="G14" s="24"/>
      <c r="H14" s="24"/>
      <c r="I14" s="24"/>
      <c r="J14" s="24"/>
      <c r="K14" s="24"/>
      <c r="L14" s="24"/>
    </row>
    <row r="15" spans="1:12" ht="13.8" x14ac:dyDescent="0.3">
      <c r="A15" s="27" t="s">
        <v>135</v>
      </c>
      <c r="B15" s="27" t="s">
        <v>136</v>
      </c>
      <c r="C15" s="28" t="s">
        <v>117</v>
      </c>
      <c r="D15" s="29"/>
      <c r="E15" s="30" t="s">
        <v>118</v>
      </c>
      <c r="F15" s="23"/>
      <c r="G15" s="24"/>
      <c r="H15" s="24"/>
      <c r="I15" s="24"/>
      <c r="J15" s="24"/>
      <c r="K15" s="24"/>
      <c r="L15" s="24"/>
    </row>
    <row r="16" spans="1:12" x14ac:dyDescent="0.25">
      <c r="A16" s="27" t="s">
        <v>137</v>
      </c>
      <c r="B16" s="27" t="s">
        <v>138</v>
      </c>
      <c r="C16" s="28" t="s">
        <v>117</v>
      </c>
      <c r="D16" s="29"/>
      <c r="E16" s="30" t="s">
        <v>118</v>
      </c>
      <c r="F16" s="24"/>
      <c r="G16" s="24"/>
      <c r="H16" s="24"/>
      <c r="I16" s="24"/>
      <c r="J16" s="24"/>
      <c r="K16" s="24"/>
      <c r="L16" s="24"/>
    </row>
    <row r="17" spans="1:12" x14ac:dyDescent="0.25">
      <c r="A17" s="27" t="s">
        <v>139</v>
      </c>
      <c r="B17" s="27" t="s">
        <v>140</v>
      </c>
      <c r="C17" s="28" t="s">
        <v>117</v>
      </c>
      <c r="D17" s="29"/>
      <c r="E17" s="30" t="s">
        <v>118</v>
      </c>
      <c r="F17" s="24"/>
      <c r="G17" s="24"/>
      <c r="H17" s="24"/>
      <c r="I17" s="24"/>
      <c r="J17" s="24"/>
      <c r="K17" s="24"/>
      <c r="L17" s="24"/>
    </row>
    <row r="18" spans="1:12" x14ac:dyDescent="0.25">
      <c r="A18" s="27" t="s">
        <v>141</v>
      </c>
      <c r="B18" s="27" t="s">
        <v>142</v>
      </c>
      <c r="C18" s="28" t="s">
        <v>117</v>
      </c>
      <c r="D18" s="29"/>
      <c r="E18" s="30" t="s">
        <v>118</v>
      </c>
      <c r="F18" s="24"/>
      <c r="G18" s="24"/>
      <c r="H18" s="24"/>
      <c r="I18" s="24"/>
      <c r="J18" s="24"/>
      <c r="K18" s="24"/>
      <c r="L18" s="24"/>
    </row>
    <row r="19" spans="1:12" ht="39.6" x14ac:dyDescent="0.25">
      <c r="A19" s="27" t="s">
        <v>143</v>
      </c>
      <c r="B19" s="27" t="s">
        <v>144</v>
      </c>
      <c r="C19" s="28" t="s">
        <v>117</v>
      </c>
      <c r="D19" s="29"/>
      <c r="E19" s="30" t="s">
        <v>118</v>
      </c>
      <c r="F19" s="24"/>
      <c r="G19" s="24"/>
      <c r="H19" s="24"/>
      <c r="I19" s="24"/>
      <c r="J19" s="24"/>
      <c r="K19" s="24"/>
      <c r="L19" s="24"/>
    </row>
    <row r="20" spans="1:12" ht="26.4" x14ac:dyDescent="0.25">
      <c r="A20" s="27" t="s">
        <v>145</v>
      </c>
      <c r="B20" s="27" t="s">
        <v>146</v>
      </c>
      <c r="C20" s="28" t="s">
        <v>117</v>
      </c>
      <c r="D20" s="30" t="s">
        <v>147</v>
      </c>
      <c r="E20" s="30" t="s">
        <v>147</v>
      </c>
      <c r="F20" s="24"/>
      <c r="G20" s="24"/>
      <c r="H20" s="24"/>
      <c r="I20" s="24"/>
      <c r="J20" s="24"/>
      <c r="K20" s="24"/>
      <c r="L20" s="24"/>
    </row>
    <row r="21" spans="1:12" x14ac:dyDescent="0.25">
      <c r="A21" s="27" t="s">
        <v>148</v>
      </c>
      <c r="B21" s="27" t="s">
        <v>149</v>
      </c>
      <c r="C21" s="28" t="s">
        <v>117</v>
      </c>
      <c r="D21" s="30" t="s">
        <v>118</v>
      </c>
      <c r="E21" s="29"/>
      <c r="F21" s="24"/>
      <c r="G21" s="24"/>
      <c r="H21" s="24"/>
      <c r="I21" s="24"/>
      <c r="J21" s="24"/>
      <c r="K21" s="24"/>
      <c r="L21" s="24"/>
    </row>
    <row r="22" spans="1:12" ht="39.6" x14ac:dyDescent="0.25">
      <c r="A22" s="27" t="s">
        <v>150</v>
      </c>
      <c r="B22" s="27" t="s">
        <v>151</v>
      </c>
      <c r="C22" s="28" t="s">
        <v>117</v>
      </c>
      <c r="D22" s="30" t="s">
        <v>118</v>
      </c>
      <c r="E22" s="29"/>
      <c r="F22" s="24"/>
      <c r="G22" s="24"/>
      <c r="H22" s="24"/>
      <c r="I22" s="24"/>
      <c r="J22" s="24"/>
      <c r="K22" s="24"/>
      <c r="L22" s="24"/>
    </row>
    <row r="23" spans="1:12" x14ac:dyDescent="0.25">
      <c r="A23" s="27" t="s">
        <v>152</v>
      </c>
      <c r="B23" s="27" t="s">
        <v>153</v>
      </c>
      <c r="C23" s="28" t="s">
        <v>117</v>
      </c>
      <c r="D23" s="30" t="s">
        <v>118</v>
      </c>
      <c r="E23" s="29"/>
      <c r="F23" s="24"/>
      <c r="G23" s="24"/>
      <c r="H23" s="24"/>
      <c r="I23" s="24"/>
      <c r="J23" s="24"/>
      <c r="K23" s="24"/>
      <c r="L23" s="24"/>
    </row>
    <row r="24" spans="1:12" ht="26.4" x14ac:dyDescent="0.25">
      <c r="A24" s="27" t="s">
        <v>154</v>
      </c>
      <c r="B24" s="27" t="s">
        <v>155</v>
      </c>
      <c r="C24" s="28" t="s">
        <v>117</v>
      </c>
      <c r="D24" s="30" t="s">
        <v>118</v>
      </c>
      <c r="E24" s="29"/>
      <c r="F24" s="24"/>
      <c r="G24" s="24"/>
      <c r="H24" s="24"/>
      <c r="I24" s="24"/>
      <c r="J24" s="24"/>
      <c r="K24" s="24"/>
      <c r="L24" s="24"/>
    </row>
    <row r="25" spans="1:12" ht="39.6" x14ac:dyDescent="0.25">
      <c r="A25" s="27" t="s">
        <v>156</v>
      </c>
      <c r="B25" s="27" t="s">
        <v>157</v>
      </c>
      <c r="C25" s="28" t="s">
        <v>117</v>
      </c>
      <c r="D25" s="30" t="s">
        <v>118</v>
      </c>
      <c r="E25" s="29"/>
      <c r="F25" s="24"/>
      <c r="G25" s="24"/>
      <c r="H25" s="24"/>
      <c r="I25" s="24"/>
      <c r="J25" s="24"/>
      <c r="K25" s="24"/>
      <c r="L25" s="24"/>
    </row>
    <row r="26" spans="1:12" ht="26.4" x14ac:dyDescent="0.25">
      <c r="A26" s="27" t="s">
        <v>158</v>
      </c>
      <c r="B26" s="27" t="s">
        <v>159</v>
      </c>
      <c r="C26" s="28" t="s">
        <v>117</v>
      </c>
      <c r="D26" s="30" t="s">
        <v>118</v>
      </c>
      <c r="E26" s="29"/>
      <c r="F26" s="24"/>
      <c r="G26" s="24"/>
      <c r="H26" s="24"/>
      <c r="I26" s="24"/>
      <c r="J26" s="24"/>
      <c r="K26" s="24"/>
      <c r="L26" s="24"/>
    </row>
    <row r="27" spans="1:12" ht="40.200000000000003" thickBot="1" x14ac:dyDescent="0.3">
      <c r="A27" s="27" t="s">
        <v>160</v>
      </c>
      <c r="B27" s="27" t="s">
        <v>161</v>
      </c>
      <c r="C27" s="28" t="s">
        <v>117</v>
      </c>
      <c r="D27" s="30" t="s">
        <v>118</v>
      </c>
      <c r="E27" s="29"/>
      <c r="F27" s="24"/>
      <c r="G27" s="24"/>
      <c r="H27" s="24"/>
      <c r="I27" s="24"/>
      <c r="J27" s="24"/>
      <c r="K27" s="24"/>
      <c r="L27" s="24"/>
    </row>
    <row r="28" spans="1:12" ht="13.8" thickBot="1" x14ac:dyDescent="0.3">
      <c r="A28" s="243" t="s">
        <v>102</v>
      </c>
      <c r="B28" s="243"/>
      <c r="C28" s="243"/>
      <c r="D28" s="243"/>
      <c r="E28" s="243"/>
      <c r="F28" s="24"/>
      <c r="G28" s="24"/>
      <c r="H28" s="24"/>
      <c r="I28" s="24"/>
      <c r="J28" s="24"/>
      <c r="K28" s="24"/>
      <c r="L28" s="24"/>
    </row>
    <row r="29" spans="1:12" ht="26.4" x14ac:dyDescent="0.25">
      <c r="A29" s="27" t="s">
        <v>162</v>
      </c>
      <c r="B29" s="27" t="s">
        <v>163</v>
      </c>
      <c r="C29" s="28" t="s">
        <v>117</v>
      </c>
      <c r="D29" s="29"/>
      <c r="E29" s="30" t="s">
        <v>118</v>
      </c>
      <c r="F29" s="24"/>
      <c r="G29" s="24"/>
      <c r="H29" s="24"/>
      <c r="I29" s="24"/>
      <c r="J29" s="24"/>
      <c r="K29" s="24"/>
      <c r="L29" s="24"/>
    </row>
    <row r="30" spans="1:12" ht="26.4" x14ac:dyDescent="0.25">
      <c r="A30" s="27" t="s">
        <v>164</v>
      </c>
      <c r="B30" s="27" t="s">
        <v>165</v>
      </c>
      <c r="C30" s="28" t="s">
        <v>117</v>
      </c>
      <c r="D30" s="29"/>
      <c r="E30" s="30" t="s">
        <v>118</v>
      </c>
      <c r="F30" s="24"/>
      <c r="G30" s="24"/>
      <c r="H30" s="24"/>
      <c r="I30" s="24"/>
      <c r="J30" s="24"/>
      <c r="K30" s="24"/>
      <c r="L30" s="24"/>
    </row>
    <row r="31" spans="1:12" x14ac:dyDescent="0.25">
      <c r="A31" s="27" t="s">
        <v>166</v>
      </c>
      <c r="B31" s="27" t="s">
        <v>167</v>
      </c>
      <c r="C31" s="28" t="s">
        <v>117</v>
      </c>
      <c r="D31" s="29"/>
      <c r="E31" s="30" t="s">
        <v>118</v>
      </c>
      <c r="F31" s="24"/>
      <c r="G31" s="24"/>
      <c r="H31" s="24"/>
      <c r="I31" s="24"/>
      <c r="J31" s="24"/>
      <c r="K31" s="24"/>
      <c r="L31" s="24"/>
    </row>
    <row r="32" spans="1:12" x14ac:dyDescent="0.25">
      <c r="A32" s="27" t="s">
        <v>168</v>
      </c>
      <c r="B32" s="27" t="s">
        <v>169</v>
      </c>
      <c r="C32" s="28" t="s">
        <v>117</v>
      </c>
      <c r="D32" s="29"/>
      <c r="E32" s="30" t="s">
        <v>118</v>
      </c>
      <c r="F32" s="24"/>
      <c r="G32" s="24"/>
      <c r="H32" s="24"/>
      <c r="I32" s="24"/>
      <c r="J32" s="24"/>
      <c r="K32" s="24"/>
      <c r="L32" s="24"/>
    </row>
    <row r="33" spans="1:12" x14ac:dyDescent="0.25">
      <c r="A33" s="27" t="s">
        <v>170</v>
      </c>
      <c r="B33" s="27" t="s">
        <v>171</v>
      </c>
      <c r="C33" s="28" t="s">
        <v>117</v>
      </c>
      <c r="D33" s="29"/>
      <c r="E33" s="30" t="s">
        <v>118</v>
      </c>
      <c r="F33" s="24"/>
      <c r="G33" s="24"/>
      <c r="H33" s="24"/>
      <c r="I33" s="24"/>
      <c r="J33" s="24"/>
      <c r="K33" s="24"/>
      <c r="L33" s="24"/>
    </row>
    <row r="34" spans="1:12" x14ac:dyDescent="0.25">
      <c r="A34" s="27" t="s">
        <v>172</v>
      </c>
      <c r="B34" s="27" t="s">
        <v>173</v>
      </c>
      <c r="C34" s="28" t="s">
        <v>117</v>
      </c>
      <c r="D34" s="29"/>
      <c r="E34" s="30" t="s">
        <v>118</v>
      </c>
      <c r="F34" s="24"/>
      <c r="G34" s="24"/>
      <c r="H34" s="24"/>
      <c r="I34" s="24"/>
      <c r="J34" s="24"/>
      <c r="K34" s="24"/>
      <c r="L34" s="24"/>
    </row>
    <row r="35" spans="1:12" ht="26.4" x14ac:dyDescent="0.25">
      <c r="A35" s="27" t="s">
        <v>174</v>
      </c>
      <c r="B35" s="27" t="s">
        <v>175</v>
      </c>
      <c r="C35" s="28" t="s">
        <v>117</v>
      </c>
      <c r="D35" s="29"/>
      <c r="E35" s="30" t="s">
        <v>118</v>
      </c>
      <c r="F35" s="24"/>
      <c r="G35" s="24"/>
      <c r="H35" s="24"/>
      <c r="I35" s="24"/>
      <c r="J35" s="24"/>
      <c r="K35" s="24"/>
      <c r="L35" s="24"/>
    </row>
    <row r="36" spans="1:12" x14ac:dyDescent="0.25">
      <c r="A36" s="27" t="s">
        <v>176</v>
      </c>
      <c r="B36" s="27" t="s">
        <v>177</v>
      </c>
      <c r="C36" s="28" t="s">
        <v>117</v>
      </c>
      <c r="D36" s="29"/>
      <c r="E36" s="30" t="s">
        <v>118</v>
      </c>
      <c r="F36" s="24"/>
      <c r="G36" s="24"/>
      <c r="H36" s="24"/>
      <c r="I36" s="24"/>
      <c r="J36" s="24"/>
      <c r="K36" s="24"/>
      <c r="L36" s="24"/>
    </row>
    <row r="37" spans="1:12" x14ac:dyDescent="0.25">
      <c r="A37" s="27" t="s">
        <v>178</v>
      </c>
      <c r="B37" s="27" t="s">
        <v>179</v>
      </c>
      <c r="C37" s="28" t="s">
        <v>117</v>
      </c>
      <c r="D37" s="30" t="s">
        <v>147</v>
      </c>
      <c r="E37" s="30" t="s">
        <v>147</v>
      </c>
      <c r="F37" s="24"/>
      <c r="G37" s="24"/>
      <c r="H37" s="24"/>
      <c r="I37" s="24"/>
      <c r="J37" s="24"/>
      <c r="K37" s="24"/>
      <c r="L37" s="24"/>
    </row>
    <row r="38" spans="1:12" x14ac:dyDescent="0.25">
      <c r="A38" s="27" t="s">
        <v>180</v>
      </c>
      <c r="B38" s="27" t="s">
        <v>181</v>
      </c>
      <c r="C38" s="28" t="s">
        <v>117</v>
      </c>
      <c r="D38" s="30" t="s">
        <v>118</v>
      </c>
      <c r="E38" s="29"/>
      <c r="F38" s="24"/>
      <c r="G38" s="24"/>
      <c r="H38" s="24"/>
      <c r="I38" s="24"/>
      <c r="J38" s="24"/>
      <c r="K38" s="24"/>
      <c r="L38" s="24"/>
    </row>
    <row r="39" spans="1:12" ht="26.4" x14ac:dyDescent="0.25">
      <c r="A39" s="27" t="s">
        <v>182</v>
      </c>
      <c r="B39" s="27" t="s">
        <v>183</v>
      </c>
      <c r="C39" s="28" t="s">
        <v>117</v>
      </c>
      <c r="D39" s="30" t="s">
        <v>118</v>
      </c>
      <c r="E39" s="29"/>
      <c r="F39" s="24"/>
      <c r="G39" s="24"/>
      <c r="H39" s="24"/>
      <c r="I39" s="24"/>
      <c r="J39" s="24"/>
      <c r="K39" s="24"/>
      <c r="L39" s="24"/>
    </row>
    <row r="40" spans="1:12" x14ac:dyDescent="0.25">
      <c r="A40" s="27" t="s">
        <v>184</v>
      </c>
      <c r="B40" s="27" t="s">
        <v>185</v>
      </c>
      <c r="C40" s="28" t="s">
        <v>117</v>
      </c>
      <c r="D40" s="30" t="s">
        <v>118</v>
      </c>
      <c r="E40" s="29"/>
      <c r="F40" s="24"/>
      <c r="G40" s="24"/>
      <c r="H40" s="24"/>
      <c r="I40" s="24"/>
      <c r="J40" s="24"/>
      <c r="K40" s="24"/>
      <c r="L40" s="24"/>
    </row>
    <row r="41" spans="1:12" x14ac:dyDescent="0.25">
      <c r="A41" s="27" t="s">
        <v>186</v>
      </c>
      <c r="B41" s="27" t="s">
        <v>187</v>
      </c>
      <c r="C41" s="28" t="s">
        <v>117</v>
      </c>
      <c r="D41" s="30" t="s">
        <v>118</v>
      </c>
      <c r="E41" s="29"/>
      <c r="F41" s="24"/>
      <c r="G41" s="24"/>
      <c r="H41" s="24"/>
      <c r="I41" s="24"/>
      <c r="J41" s="24"/>
      <c r="K41" s="24"/>
      <c r="L41" s="24"/>
    </row>
    <row r="42" spans="1:12" x14ac:dyDescent="0.25">
      <c r="A42" s="27" t="s">
        <v>188</v>
      </c>
      <c r="B42" s="27" t="s">
        <v>189</v>
      </c>
      <c r="C42" s="28" t="s">
        <v>117</v>
      </c>
      <c r="D42" s="30" t="s">
        <v>118</v>
      </c>
      <c r="E42" s="29"/>
      <c r="F42" s="24"/>
      <c r="G42" s="24"/>
      <c r="H42" s="24"/>
      <c r="I42" s="24"/>
      <c r="J42" s="24"/>
      <c r="K42" s="24"/>
      <c r="L42" s="24"/>
    </row>
    <row r="43" spans="1:12" x14ac:dyDescent="0.25">
      <c r="A43" s="27" t="s">
        <v>190</v>
      </c>
      <c r="B43" s="27" t="s">
        <v>191</v>
      </c>
      <c r="C43" s="28" t="s">
        <v>117</v>
      </c>
      <c r="D43" s="30" t="s">
        <v>118</v>
      </c>
      <c r="E43" s="29"/>
      <c r="F43" s="24"/>
      <c r="G43" s="24"/>
      <c r="H43" s="24"/>
      <c r="I43" s="24"/>
      <c r="J43" s="24"/>
      <c r="K43" s="24"/>
      <c r="L43" s="24"/>
    </row>
    <row r="44" spans="1:12" ht="26.4" x14ac:dyDescent="0.25">
      <c r="A44" s="27" t="s">
        <v>192</v>
      </c>
      <c r="B44" s="27" t="s">
        <v>193</v>
      </c>
      <c r="C44" s="28" t="s">
        <v>117</v>
      </c>
      <c r="D44" s="30" t="s">
        <v>118</v>
      </c>
      <c r="E44" s="29"/>
      <c r="F44" s="24"/>
      <c r="G44" s="24"/>
      <c r="H44" s="24"/>
      <c r="I44" s="24"/>
      <c r="J44" s="24"/>
      <c r="K44" s="24"/>
      <c r="L44" s="24"/>
    </row>
    <row r="45" spans="1:12" ht="33" customHeight="1" thickBot="1" x14ac:dyDescent="0.3">
      <c r="A45" s="27" t="s">
        <v>194</v>
      </c>
      <c r="B45" s="27" t="s">
        <v>195</v>
      </c>
      <c r="C45" s="28" t="s">
        <v>117</v>
      </c>
      <c r="D45" s="30" t="s">
        <v>118</v>
      </c>
      <c r="E45" s="29"/>
      <c r="F45" s="24"/>
      <c r="G45" s="24"/>
      <c r="H45" s="24"/>
      <c r="I45" s="24"/>
      <c r="J45" s="24"/>
      <c r="K45" s="24"/>
      <c r="L45" s="24"/>
    </row>
    <row r="46" spans="1:12" ht="13.8" thickBot="1" x14ac:dyDescent="0.3">
      <c r="A46" s="31" t="s">
        <v>196</v>
      </c>
      <c r="B46" s="32"/>
      <c r="C46" s="33"/>
      <c r="D46" s="34"/>
      <c r="E46" s="34"/>
      <c r="F46" s="24"/>
      <c r="G46" s="24"/>
      <c r="H46" s="24"/>
      <c r="I46" s="24"/>
      <c r="J46" s="24"/>
      <c r="K46" s="24"/>
      <c r="L46" s="24"/>
    </row>
    <row r="47" spans="1:12" ht="26.4" x14ac:dyDescent="0.25">
      <c r="A47" s="27" t="s">
        <v>197</v>
      </c>
      <c r="B47" s="27" t="s">
        <v>198</v>
      </c>
      <c r="C47" s="28" t="s">
        <v>117</v>
      </c>
      <c r="D47" s="29"/>
      <c r="E47" s="30" t="s">
        <v>118</v>
      </c>
      <c r="F47" s="24"/>
      <c r="G47" s="24"/>
      <c r="H47" s="24"/>
      <c r="I47" s="24"/>
      <c r="J47" s="24"/>
      <c r="K47" s="24"/>
      <c r="L47" s="24"/>
    </row>
    <row r="48" spans="1:12" x14ac:dyDescent="0.25">
      <c r="A48" s="27" t="s">
        <v>199</v>
      </c>
      <c r="B48" s="27" t="s">
        <v>200</v>
      </c>
      <c r="C48" s="28" t="s">
        <v>117</v>
      </c>
      <c r="D48" s="30" t="s">
        <v>147</v>
      </c>
      <c r="E48" s="30" t="s">
        <v>147</v>
      </c>
      <c r="F48" s="24"/>
      <c r="G48" s="24"/>
      <c r="H48" s="24"/>
      <c r="I48" s="24"/>
      <c r="J48" s="24"/>
      <c r="K48" s="24"/>
      <c r="L48" s="24"/>
    </row>
    <row r="49" spans="1:12" x14ac:dyDescent="0.25">
      <c r="A49" s="27" t="s">
        <v>201</v>
      </c>
      <c r="B49" s="27" t="s">
        <v>202</v>
      </c>
      <c r="C49" s="28" t="s">
        <v>117</v>
      </c>
      <c r="D49" s="30" t="s">
        <v>118</v>
      </c>
      <c r="E49" s="29"/>
      <c r="F49" s="24"/>
      <c r="G49" s="24"/>
      <c r="H49" s="24"/>
      <c r="I49" s="24"/>
      <c r="J49" s="24"/>
      <c r="K49" s="24"/>
      <c r="L49" s="24"/>
    </row>
    <row r="50" spans="1:12" ht="27" thickBot="1" x14ac:dyDescent="0.3">
      <c r="A50" s="27" t="s">
        <v>203</v>
      </c>
      <c r="B50" s="27" t="s">
        <v>204</v>
      </c>
      <c r="C50" s="28" t="s">
        <v>117</v>
      </c>
      <c r="D50" s="30" t="s">
        <v>118</v>
      </c>
      <c r="E50" s="29"/>
      <c r="F50" s="24"/>
      <c r="G50" s="24"/>
      <c r="H50" s="24"/>
      <c r="I50" s="24"/>
      <c r="J50" s="24"/>
      <c r="K50" s="24"/>
      <c r="L50" s="24"/>
    </row>
    <row r="51" spans="1:12" ht="13.8" thickBot="1" x14ac:dyDescent="0.3">
      <c r="A51" s="242" t="s">
        <v>205</v>
      </c>
      <c r="B51" s="242"/>
      <c r="C51" s="242"/>
      <c r="D51" s="242"/>
      <c r="E51" s="242"/>
      <c r="F51" s="24"/>
      <c r="G51" s="24"/>
      <c r="H51" s="24"/>
      <c r="I51" s="24"/>
      <c r="J51" s="24"/>
      <c r="K51" s="24"/>
      <c r="L51" s="24"/>
    </row>
    <row r="52" spans="1:12" ht="13.8" thickBot="1" x14ac:dyDescent="0.3">
      <c r="A52" s="27" t="s">
        <v>206</v>
      </c>
      <c r="B52" s="27" t="s">
        <v>207</v>
      </c>
      <c r="C52" s="28" t="s">
        <v>117</v>
      </c>
      <c r="D52" s="30" t="s">
        <v>118</v>
      </c>
      <c r="E52" s="29"/>
      <c r="F52" s="24"/>
      <c r="G52" s="24"/>
      <c r="H52" s="24"/>
      <c r="I52" s="24"/>
      <c r="J52" s="24"/>
      <c r="K52" s="24"/>
      <c r="L52" s="24"/>
    </row>
    <row r="53" spans="1:12" ht="13.8" thickBot="1" x14ac:dyDescent="0.3">
      <c r="A53" s="242" t="s">
        <v>208</v>
      </c>
      <c r="B53" s="242"/>
      <c r="C53" s="242"/>
      <c r="D53" s="242"/>
      <c r="E53" s="242"/>
      <c r="F53" s="24"/>
      <c r="G53" s="24"/>
      <c r="H53" s="24"/>
      <c r="I53" s="24"/>
      <c r="J53" s="24"/>
      <c r="K53" s="24"/>
      <c r="L53" s="24"/>
    </row>
    <row r="54" spans="1:12" x14ac:dyDescent="0.25">
      <c r="A54" s="27" t="s">
        <v>209</v>
      </c>
      <c r="B54" s="27" t="s">
        <v>210</v>
      </c>
      <c r="C54" s="28" t="s">
        <v>117</v>
      </c>
      <c r="D54" s="30" t="s">
        <v>147</v>
      </c>
      <c r="E54" s="30" t="s">
        <v>147</v>
      </c>
      <c r="F54" s="24"/>
      <c r="G54" s="24"/>
      <c r="H54" s="24"/>
      <c r="I54" s="24"/>
      <c r="J54" s="24"/>
      <c r="K54" s="24"/>
      <c r="L54" s="24"/>
    </row>
    <row r="55" spans="1:12" ht="26.4" x14ac:dyDescent="0.25">
      <c r="A55" s="27" t="s">
        <v>211</v>
      </c>
      <c r="B55" s="27" t="s">
        <v>212</v>
      </c>
      <c r="C55" s="28" t="s">
        <v>117</v>
      </c>
      <c r="D55" s="30" t="s">
        <v>147</v>
      </c>
      <c r="E55" s="28" t="s">
        <v>147</v>
      </c>
      <c r="F55" s="24"/>
      <c r="G55" s="24"/>
      <c r="H55" s="24"/>
      <c r="I55" s="24"/>
      <c r="J55" s="24"/>
      <c r="K55" s="24"/>
      <c r="L55" s="24"/>
    </row>
    <row r="56" spans="1:12" ht="26.4" x14ac:dyDescent="0.25">
      <c r="A56" s="27" t="s">
        <v>213</v>
      </c>
      <c r="B56" s="27" t="s">
        <v>214</v>
      </c>
      <c r="C56" s="28" t="s">
        <v>117</v>
      </c>
      <c r="D56" s="30" t="s">
        <v>147</v>
      </c>
      <c r="E56" s="30" t="s">
        <v>147</v>
      </c>
      <c r="F56" s="24"/>
      <c r="G56" s="24"/>
      <c r="H56" s="24"/>
      <c r="I56" s="24"/>
      <c r="J56" s="24"/>
      <c r="K56" s="24"/>
      <c r="L56" s="24"/>
    </row>
    <row r="57" spans="1:12" ht="26.4" x14ac:dyDescent="0.25">
      <c r="A57" s="27" t="s">
        <v>215</v>
      </c>
      <c r="B57" s="27" t="s">
        <v>216</v>
      </c>
      <c r="C57" s="28" t="s">
        <v>117</v>
      </c>
      <c r="D57" s="28" t="s">
        <v>147</v>
      </c>
      <c r="E57" s="28" t="s">
        <v>147</v>
      </c>
      <c r="F57" s="24"/>
      <c r="G57" s="24"/>
      <c r="H57" s="24"/>
      <c r="I57" s="24"/>
      <c r="J57" s="24"/>
      <c r="K57" s="24"/>
      <c r="L57" s="24"/>
    </row>
    <row r="58" spans="1:12" ht="26.4" x14ac:dyDescent="0.25">
      <c r="A58" s="27" t="s">
        <v>217</v>
      </c>
      <c r="B58" s="27" t="s">
        <v>218</v>
      </c>
      <c r="C58" s="28" t="s">
        <v>117</v>
      </c>
      <c r="D58" s="28" t="s">
        <v>147</v>
      </c>
      <c r="E58" s="28" t="s">
        <v>147</v>
      </c>
      <c r="F58" s="24"/>
      <c r="G58" s="24"/>
      <c r="H58" s="24"/>
      <c r="I58" s="24"/>
      <c r="J58" s="24"/>
      <c r="K58" s="24"/>
      <c r="L58" s="24"/>
    </row>
    <row r="59" spans="1:12" ht="39.6" x14ac:dyDescent="0.25">
      <c r="A59" s="27" t="s">
        <v>219</v>
      </c>
      <c r="B59" s="27" t="s">
        <v>220</v>
      </c>
      <c r="C59" s="28" t="s">
        <v>117</v>
      </c>
      <c r="D59" s="30" t="s">
        <v>118</v>
      </c>
      <c r="E59" s="27"/>
      <c r="F59" s="24"/>
      <c r="G59" s="24"/>
      <c r="H59" s="24"/>
      <c r="I59" s="24"/>
      <c r="J59" s="24"/>
      <c r="K59" s="24"/>
      <c r="L59" s="24"/>
    </row>
    <row r="60" spans="1:12" ht="27" thickBot="1" x14ac:dyDescent="0.3">
      <c r="A60" s="27" t="s">
        <v>221</v>
      </c>
      <c r="B60" s="27" t="s">
        <v>353</v>
      </c>
      <c r="C60" s="28" t="s">
        <v>117</v>
      </c>
      <c r="D60" s="30" t="s">
        <v>118</v>
      </c>
      <c r="E60" s="29"/>
      <c r="F60" s="24"/>
      <c r="G60" s="24"/>
      <c r="H60" s="24"/>
      <c r="I60" s="24"/>
      <c r="J60" s="24"/>
      <c r="K60" s="24"/>
      <c r="L60" s="24"/>
    </row>
    <row r="61" spans="1:12" ht="13.8" thickBot="1" x14ac:dyDescent="0.3">
      <c r="A61" s="243" t="s">
        <v>222</v>
      </c>
      <c r="B61" s="243"/>
      <c r="C61" s="243"/>
      <c r="D61" s="243"/>
      <c r="E61" s="243"/>
      <c r="F61" s="24"/>
      <c r="G61" s="24"/>
      <c r="H61" s="24"/>
      <c r="I61" s="24"/>
      <c r="J61" s="24"/>
      <c r="K61" s="24"/>
      <c r="L61" s="24"/>
    </row>
    <row r="62" spans="1:12" x14ac:dyDescent="0.25">
      <c r="A62" s="27" t="s">
        <v>223</v>
      </c>
      <c r="B62" s="27" t="s">
        <v>224</v>
      </c>
      <c r="C62" s="28" t="s">
        <v>117</v>
      </c>
      <c r="D62" s="29"/>
      <c r="E62" s="30" t="s">
        <v>118</v>
      </c>
      <c r="F62" s="24"/>
      <c r="G62" s="24"/>
      <c r="H62" s="24"/>
      <c r="I62" s="24"/>
      <c r="J62" s="24"/>
      <c r="K62" s="24"/>
      <c r="L62" s="24"/>
    </row>
    <row r="63" spans="1:12" ht="66" x14ac:dyDescent="0.25">
      <c r="A63" s="27" t="s">
        <v>225</v>
      </c>
      <c r="B63" s="27" t="s">
        <v>226</v>
      </c>
      <c r="C63" s="28" t="s">
        <v>117</v>
      </c>
      <c r="D63" s="246"/>
      <c r="E63" s="30" t="s">
        <v>118</v>
      </c>
      <c r="F63" s="24"/>
      <c r="G63" s="24"/>
      <c r="H63" s="24"/>
      <c r="I63" s="24"/>
      <c r="J63" s="24"/>
      <c r="K63" s="24"/>
      <c r="L63" s="24"/>
    </row>
    <row r="64" spans="1:12" ht="39.6" x14ac:dyDescent="0.25">
      <c r="A64" s="27" t="s">
        <v>227</v>
      </c>
      <c r="B64" s="27" t="s">
        <v>228</v>
      </c>
      <c r="C64" s="28" t="s">
        <v>117</v>
      </c>
      <c r="D64" s="246"/>
      <c r="E64" s="30" t="s">
        <v>118</v>
      </c>
      <c r="F64" s="24"/>
      <c r="G64" s="24"/>
      <c r="H64" s="24"/>
      <c r="I64" s="24"/>
      <c r="J64" s="24"/>
      <c r="K64" s="24"/>
      <c r="L64" s="24"/>
    </row>
    <row r="65" spans="1:12" ht="26.4" x14ac:dyDescent="0.25">
      <c r="A65" s="27" t="s">
        <v>229</v>
      </c>
      <c r="B65" s="27" t="s">
        <v>230</v>
      </c>
      <c r="C65" s="28" t="s">
        <v>117</v>
      </c>
      <c r="D65" s="29"/>
      <c r="E65" s="30" t="s">
        <v>118</v>
      </c>
      <c r="F65" s="24"/>
      <c r="G65" s="24"/>
      <c r="H65" s="24"/>
      <c r="I65" s="24"/>
      <c r="J65" s="24"/>
      <c r="K65" s="24"/>
      <c r="L65" s="24"/>
    </row>
    <row r="66" spans="1:12" ht="26.4" x14ac:dyDescent="0.25">
      <c r="A66" s="27" t="s">
        <v>231</v>
      </c>
      <c r="B66" s="27" t="s">
        <v>232</v>
      </c>
      <c r="C66" s="28" t="s">
        <v>117</v>
      </c>
      <c r="D66" s="30" t="s">
        <v>118</v>
      </c>
      <c r="E66" s="29"/>
      <c r="F66" s="24"/>
      <c r="G66" s="24"/>
      <c r="H66" s="24"/>
      <c r="I66" s="24"/>
      <c r="J66" s="24"/>
      <c r="K66" s="24"/>
      <c r="L66" s="24"/>
    </row>
    <row r="67" spans="1:12" ht="66" x14ac:dyDescent="0.25">
      <c r="A67" s="27" t="s">
        <v>233</v>
      </c>
      <c r="B67" s="27" t="s">
        <v>234</v>
      </c>
      <c r="C67" s="28" t="s">
        <v>235</v>
      </c>
      <c r="D67" s="30" t="s">
        <v>118</v>
      </c>
      <c r="E67" s="29"/>
      <c r="F67" s="24"/>
      <c r="G67" s="24"/>
      <c r="H67" s="24"/>
      <c r="I67" s="24"/>
      <c r="J67" s="24"/>
      <c r="K67" s="24"/>
      <c r="L67" s="24"/>
    </row>
    <row r="68" spans="1:12" ht="39.6" x14ac:dyDescent="0.25">
      <c r="A68" s="27" t="s">
        <v>236</v>
      </c>
      <c r="B68" s="27" t="s">
        <v>237</v>
      </c>
      <c r="C68" s="28" t="s">
        <v>235</v>
      </c>
      <c r="D68" s="30" t="s">
        <v>118</v>
      </c>
      <c r="E68" s="29"/>
      <c r="F68" s="24"/>
      <c r="G68" s="24"/>
      <c r="H68" s="24"/>
      <c r="I68" s="24"/>
      <c r="J68" s="24"/>
      <c r="K68" s="24"/>
      <c r="L68" s="24"/>
    </row>
    <row r="69" spans="1:12" ht="26.4" x14ac:dyDescent="0.25">
      <c r="A69" s="27" t="s">
        <v>238</v>
      </c>
      <c r="B69" s="27" t="s">
        <v>239</v>
      </c>
      <c r="C69" s="28" t="s">
        <v>240</v>
      </c>
      <c r="D69" s="30" t="s">
        <v>118</v>
      </c>
      <c r="E69" s="29"/>
      <c r="F69" s="24"/>
      <c r="G69" s="24"/>
      <c r="H69" s="24"/>
      <c r="I69" s="24"/>
      <c r="J69" s="24"/>
      <c r="K69" s="24"/>
      <c r="L69" s="24"/>
    </row>
    <row r="70" spans="1:12" ht="26.4" x14ac:dyDescent="0.25">
      <c r="A70" s="27" t="s">
        <v>241</v>
      </c>
      <c r="B70" s="27" t="s">
        <v>242</v>
      </c>
      <c r="C70" s="28" t="s">
        <v>235</v>
      </c>
      <c r="D70" s="30" t="s">
        <v>118</v>
      </c>
      <c r="E70" s="29"/>
      <c r="F70" s="24"/>
      <c r="G70" s="24"/>
      <c r="H70" s="24"/>
      <c r="I70" s="24"/>
      <c r="J70" s="24"/>
      <c r="K70" s="24"/>
      <c r="L70" s="24"/>
    </row>
    <row r="71" spans="1:12" x14ac:dyDescent="0.25">
      <c r="A71" s="27" t="s">
        <v>243</v>
      </c>
      <c r="B71" s="27" t="s">
        <v>244</v>
      </c>
      <c r="C71" s="28" t="s">
        <v>117</v>
      </c>
      <c r="D71" s="30" t="s">
        <v>118</v>
      </c>
      <c r="E71" s="29"/>
      <c r="F71" s="24"/>
      <c r="G71" s="24"/>
      <c r="H71" s="24"/>
      <c r="I71" s="24"/>
      <c r="J71" s="24"/>
      <c r="K71" s="24"/>
      <c r="L71" s="24"/>
    </row>
    <row r="72" spans="1:12" ht="39.6" x14ac:dyDescent="0.25">
      <c r="A72" s="27" t="s">
        <v>245</v>
      </c>
      <c r="B72" s="27" t="s">
        <v>246</v>
      </c>
      <c r="C72" s="28" t="s">
        <v>117</v>
      </c>
      <c r="D72" s="30" t="s">
        <v>118</v>
      </c>
      <c r="E72" s="29"/>
      <c r="F72" s="24"/>
      <c r="G72" s="24"/>
      <c r="H72" s="24"/>
      <c r="I72" s="24"/>
      <c r="J72" s="24"/>
      <c r="K72" s="24"/>
      <c r="L72" s="24"/>
    </row>
    <row r="73" spans="1:12" ht="27" thickBot="1" x14ac:dyDescent="0.3">
      <c r="A73" s="27" t="s">
        <v>247</v>
      </c>
      <c r="B73" s="27" t="s">
        <v>248</v>
      </c>
      <c r="C73" s="28" t="s">
        <v>117</v>
      </c>
      <c r="D73" s="30" t="s">
        <v>118</v>
      </c>
      <c r="E73" s="29"/>
      <c r="F73" s="24"/>
      <c r="G73" s="24"/>
      <c r="H73" s="24"/>
      <c r="I73" s="24"/>
      <c r="J73" s="24"/>
      <c r="K73" s="24"/>
      <c r="L73" s="24"/>
    </row>
    <row r="74" spans="1:12" ht="13.8" thickBot="1" x14ac:dyDescent="0.3">
      <c r="A74" s="242" t="s">
        <v>249</v>
      </c>
      <c r="B74" s="242"/>
      <c r="C74" s="242"/>
      <c r="D74" s="242"/>
      <c r="E74" s="242"/>
      <c r="F74" s="24"/>
      <c r="G74" s="24"/>
      <c r="H74" s="24"/>
      <c r="I74" s="24"/>
      <c r="J74" s="24"/>
      <c r="K74" s="24"/>
      <c r="L74" s="24"/>
    </row>
    <row r="75" spans="1:12" ht="26.4" x14ac:dyDescent="0.25">
      <c r="A75" s="27" t="s">
        <v>250</v>
      </c>
      <c r="B75" s="27" t="s">
        <v>251</v>
      </c>
      <c r="C75" s="28" t="s">
        <v>117</v>
      </c>
      <c r="D75" s="30" t="s">
        <v>118</v>
      </c>
      <c r="E75" s="29"/>
      <c r="F75" s="24"/>
      <c r="G75" s="24"/>
      <c r="H75" s="24"/>
      <c r="I75" s="24"/>
      <c r="J75" s="24"/>
      <c r="K75" s="24"/>
      <c r="L75" s="24"/>
    </row>
    <row r="76" spans="1:12" x14ac:dyDescent="0.25">
      <c r="A76" s="27" t="s">
        <v>252</v>
      </c>
      <c r="B76" s="27" t="s">
        <v>253</v>
      </c>
      <c r="C76" s="28" t="s">
        <v>117</v>
      </c>
      <c r="D76" s="30" t="s">
        <v>118</v>
      </c>
      <c r="E76" s="29"/>
      <c r="F76" s="24"/>
      <c r="G76" s="24"/>
      <c r="H76" s="24"/>
      <c r="I76" s="24"/>
      <c r="J76" s="24"/>
      <c r="K76" s="24"/>
      <c r="L76" s="24"/>
    </row>
    <row r="77" spans="1:12" x14ac:dyDescent="0.25">
      <c r="A77" s="27" t="s">
        <v>254</v>
      </c>
      <c r="B77" s="27" t="s">
        <v>255</v>
      </c>
      <c r="C77" s="28" t="s">
        <v>117</v>
      </c>
      <c r="D77" s="30" t="s">
        <v>118</v>
      </c>
      <c r="E77" s="29"/>
      <c r="F77" s="24"/>
      <c r="G77" s="24"/>
      <c r="H77" s="24"/>
      <c r="I77" s="24"/>
      <c r="J77" s="24"/>
      <c r="K77" s="24"/>
      <c r="L77" s="24"/>
    </row>
    <row r="78" spans="1:12" ht="26.4" x14ac:dyDescent="0.25">
      <c r="A78" s="27" t="s">
        <v>256</v>
      </c>
      <c r="B78" s="27" t="s">
        <v>257</v>
      </c>
      <c r="C78" s="28" t="s">
        <v>117</v>
      </c>
      <c r="D78" s="30" t="s">
        <v>118</v>
      </c>
      <c r="E78" s="29"/>
      <c r="F78" s="24"/>
      <c r="G78" s="24"/>
      <c r="H78" s="24"/>
      <c r="I78" s="24"/>
      <c r="J78" s="24"/>
      <c r="K78" s="24"/>
      <c r="L78" s="24"/>
    </row>
    <row r="79" spans="1:12" ht="39.6" x14ac:dyDescent="0.25">
      <c r="A79" s="27" t="s">
        <v>258</v>
      </c>
      <c r="B79" s="27" t="s">
        <v>259</v>
      </c>
      <c r="C79" s="28" t="s">
        <v>117</v>
      </c>
      <c r="D79" s="30" t="s">
        <v>118</v>
      </c>
      <c r="E79" s="29"/>
      <c r="F79" s="24"/>
      <c r="G79" s="24"/>
      <c r="H79" s="24"/>
      <c r="I79" s="24"/>
      <c r="J79" s="24"/>
      <c r="K79" s="24"/>
      <c r="L79" s="24"/>
    </row>
    <row r="80" spans="1:12" ht="39.6" x14ac:dyDescent="0.25">
      <c r="A80" s="27" t="s">
        <v>260</v>
      </c>
      <c r="B80" s="27" t="s">
        <v>261</v>
      </c>
      <c r="C80" s="28" t="s">
        <v>117</v>
      </c>
      <c r="D80" s="30" t="s">
        <v>118</v>
      </c>
      <c r="E80" s="29"/>
      <c r="F80" s="24"/>
      <c r="G80" s="24"/>
      <c r="H80" s="24"/>
      <c r="I80" s="24"/>
      <c r="J80" s="24"/>
      <c r="K80" s="24"/>
      <c r="L80" s="24"/>
    </row>
    <row r="81" spans="1:12" ht="40.200000000000003" thickBot="1" x14ac:dyDescent="0.3">
      <c r="A81" s="27" t="s">
        <v>262</v>
      </c>
      <c r="B81" s="27" t="s">
        <v>263</v>
      </c>
      <c r="C81" s="28" t="s">
        <v>117</v>
      </c>
      <c r="D81" s="30" t="s">
        <v>118</v>
      </c>
      <c r="E81" s="29"/>
      <c r="F81" s="24"/>
      <c r="G81" s="24"/>
      <c r="H81" s="24"/>
      <c r="I81" s="24"/>
      <c r="J81" s="24"/>
      <c r="K81" s="24"/>
      <c r="L81" s="24"/>
    </row>
    <row r="82" spans="1:12" ht="13.8" thickBot="1" x14ac:dyDescent="0.3">
      <c r="A82" s="242" t="s">
        <v>264</v>
      </c>
      <c r="B82" s="242"/>
      <c r="C82" s="242"/>
      <c r="D82" s="242"/>
      <c r="E82" s="242"/>
      <c r="F82" s="24"/>
      <c r="G82" s="24"/>
      <c r="H82" s="24"/>
      <c r="I82" s="24"/>
      <c r="J82" s="24"/>
      <c r="K82" s="24"/>
      <c r="L82" s="24"/>
    </row>
    <row r="83" spans="1:12" ht="26.4" x14ac:dyDescent="0.25">
      <c r="A83" s="27" t="s">
        <v>265</v>
      </c>
      <c r="B83" s="27" t="s">
        <v>266</v>
      </c>
      <c r="C83" s="28" t="s">
        <v>117</v>
      </c>
      <c r="D83" s="30" t="s">
        <v>118</v>
      </c>
      <c r="E83" s="29"/>
      <c r="F83" s="24"/>
      <c r="G83" s="24"/>
      <c r="H83" s="24"/>
      <c r="I83" s="24"/>
      <c r="J83" s="24"/>
      <c r="K83" s="24"/>
      <c r="L83" s="24"/>
    </row>
    <row r="84" spans="1:12" ht="26.4" x14ac:dyDescent="0.25">
      <c r="A84" s="27" t="s">
        <v>267</v>
      </c>
      <c r="B84" s="27" t="s">
        <v>268</v>
      </c>
      <c r="C84" s="28" t="s">
        <v>117</v>
      </c>
      <c r="D84" s="30" t="s">
        <v>118</v>
      </c>
      <c r="E84" s="29"/>
      <c r="F84" s="24"/>
      <c r="G84" s="24"/>
      <c r="H84" s="24"/>
      <c r="I84" s="24"/>
      <c r="J84" s="24"/>
      <c r="K84" s="24"/>
      <c r="L84" s="24"/>
    </row>
    <row r="85" spans="1:12" x14ac:dyDescent="0.25">
      <c r="A85" s="27" t="s">
        <v>269</v>
      </c>
      <c r="B85" s="27" t="s">
        <v>270</v>
      </c>
      <c r="C85" s="28" t="s">
        <v>117</v>
      </c>
      <c r="D85" s="30" t="s">
        <v>118</v>
      </c>
      <c r="E85" s="29"/>
      <c r="F85" s="24"/>
      <c r="G85" s="24"/>
      <c r="H85" s="24"/>
      <c r="I85" s="24"/>
      <c r="J85" s="24"/>
      <c r="K85" s="24"/>
      <c r="L85" s="24"/>
    </row>
    <row r="86" spans="1:12" x14ac:dyDescent="0.25">
      <c r="A86" s="27" t="s">
        <v>271</v>
      </c>
      <c r="B86" s="27" t="s">
        <v>272</v>
      </c>
      <c r="C86" s="28" t="s">
        <v>117</v>
      </c>
      <c r="D86" s="30" t="s">
        <v>118</v>
      </c>
      <c r="E86" s="29"/>
      <c r="F86" s="24"/>
      <c r="G86" s="24"/>
      <c r="H86" s="24"/>
      <c r="I86" s="24"/>
      <c r="J86" s="24"/>
      <c r="K86" s="24"/>
      <c r="L86" s="24"/>
    </row>
    <row r="87" spans="1:12" ht="39.6" x14ac:dyDescent="0.25">
      <c r="A87" s="27" t="s">
        <v>273</v>
      </c>
      <c r="B87" s="27" t="s">
        <v>274</v>
      </c>
      <c r="C87" s="28" t="s">
        <v>117</v>
      </c>
      <c r="D87" s="30" t="s">
        <v>118</v>
      </c>
      <c r="E87" s="29"/>
      <c r="F87" s="24"/>
      <c r="G87" s="24"/>
      <c r="H87" s="24"/>
      <c r="I87" s="24"/>
      <c r="J87" s="24"/>
      <c r="K87" s="24"/>
      <c r="L87" s="24"/>
    </row>
    <row r="88" spans="1:12" ht="52.8" x14ac:dyDescent="0.25">
      <c r="A88" s="27" t="s">
        <v>275</v>
      </c>
      <c r="B88" s="27" t="s">
        <v>276</v>
      </c>
      <c r="C88" s="28" t="s">
        <v>117</v>
      </c>
      <c r="D88" s="30" t="s">
        <v>118</v>
      </c>
      <c r="E88" s="29"/>
      <c r="F88" s="24"/>
      <c r="G88" s="24"/>
      <c r="H88" s="24"/>
      <c r="I88" s="24"/>
      <c r="J88" s="24"/>
      <c r="K88" s="24"/>
      <c r="L88" s="24"/>
    </row>
    <row r="89" spans="1:12" ht="52.8" x14ac:dyDescent="0.25">
      <c r="A89" s="27" t="s">
        <v>277</v>
      </c>
      <c r="B89" s="27" t="s">
        <v>278</v>
      </c>
      <c r="C89" s="28" t="s">
        <v>117</v>
      </c>
      <c r="D89" s="30" t="s">
        <v>118</v>
      </c>
      <c r="E89" s="29"/>
      <c r="F89" s="24"/>
      <c r="G89" s="24"/>
      <c r="H89" s="24"/>
      <c r="I89" s="24"/>
      <c r="J89" s="24"/>
      <c r="K89" s="24"/>
      <c r="L89" s="24"/>
    </row>
    <row r="90" spans="1:12" ht="27" thickBot="1" x14ac:dyDescent="0.3">
      <c r="A90" s="27" t="s">
        <v>279</v>
      </c>
      <c r="B90" s="27" t="s">
        <v>280</v>
      </c>
      <c r="C90" s="28" t="s">
        <v>117</v>
      </c>
      <c r="D90" s="30" t="s">
        <v>118</v>
      </c>
      <c r="E90" s="29"/>
      <c r="F90" s="24"/>
      <c r="G90" s="24"/>
      <c r="H90" s="24"/>
      <c r="I90" s="24"/>
      <c r="J90" s="24"/>
      <c r="K90" s="24"/>
      <c r="L90" s="24"/>
    </row>
    <row r="91" spans="1:12" ht="13.8" thickBot="1" x14ac:dyDescent="0.3">
      <c r="A91" s="242" t="s">
        <v>281</v>
      </c>
      <c r="B91" s="242"/>
      <c r="C91" s="242"/>
      <c r="D91" s="242"/>
      <c r="E91" s="242"/>
      <c r="F91" s="24"/>
      <c r="G91" s="24"/>
      <c r="H91" s="24"/>
      <c r="I91" s="24"/>
      <c r="J91" s="24"/>
      <c r="K91" s="24"/>
      <c r="L91" s="24"/>
    </row>
    <row r="92" spans="1:12" ht="26.4" x14ac:dyDescent="0.25">
      <c r="A92" s="27" t="s">
        <v>282</v>
      </c>
      <c r="B92" s="27" t="s">
        <v>283</v>
      </c>
      <c r="C92" s="28" t="s">
        <v>117</v>
      </c>
      <c r="D92" s="29"/>
      <c r="E92" s="30" t="s">
        <v>118</v>
      </c>
      <c r="F92" s="24"/>
      <c r="G92" s="24"/>
      <c r="H92" s="24"/>
      <c r="I92" s="24"/>
      <c r="J92" s="24"/>
      <c r="K92" s="24"/>
      <c r="L92" s="24"/>
    </row>
    <row r="93" spans="1:12" x14ac:dyDescent="0.25">
      <c r="A93" s="27" t="s">
        <v>284</v>
      </c>
      <c r="B93" s="27" t="s">
        <v>285</v>
      </c>
      <c r="C93" s="28" t="s">
        <v>117</v>
      </c>
      <c r="D93" s="29"/>
      <c r="E93" s="30" t="s">
        <v>118</v>
      </c>
      <c r="F93" s="24"/>
      <c r="G93" s="24"/>
      <c r="H93" s="24"/>
      <c r="I93" s="24"/>
      <c r="J93" s="24"/>
      <c r="K93" s="24"/>
      <c r="L93" s="24"/>
    </row>
    <row r="94" spans="1:12" ht="39.6" x14ac:dyDescent="0.25">
      <c r="A94" s="27" t="s">
        <v>286</v>
      </c>
      <c r="B94" s="27" t="s">
        <v>287</v>
      </c>
      <c r="C94" s="28" t="s">
        <v>117</v>
      </c>
      <c r="D94" s="30" t="s">
        <v>118</v>
      </c>
      <c r="E94" s="29"/>
      <c r="F94" s="24"/>
      <c r="G94" s="24"/>
      <c r="H94" s="24"/>
      <c r="I94" s="24"/>
      <c r="J94" s="24"/>
      <c r="K94" s="24"/>
      <c r="L94" s="24"/>
    </row>
    <row r="95" spans="1:12" ht="40.200000000000003" thickBot="1" x14ac:dyDescent="0.3">
      <c r="A95" s="27" t="s">
        <v>288</v>
      </c>
      <c r="B95" s="27" t="s">
        <v>289</v>
      </c>
      <c r="C95" s="28" t="s">
        <v>117</v>
      </c>
      <c r="D95" s="30" t="s">
        <v>118</v>
      </c>
      <c r="E95" s="29"/>
      <c r="F95" s="24"/>
      <c r="G95" s="24"/>
      <c r="H95" s="24"/>
      <c r="I95" s="24"/>
      <c r="J95" s="24"/>
      <c r="K95" s="24"/>
      <c r="L95" s="24"/>
    </row>
    <row r="96" spans="1:12" ht="13.8" thickBot="1" x14ac:dyDescent="0.3">
      <c r="A96" s="242" t="s">
        <v>290</v>
      </c>
      <c r="B96" s="242"/>
      <c r="C96" s="242"/>
      <c r="D96" s="242"/>
      <c r="E96" s="242"/>
      <c r="F96" s="24"/>
      <c r="G96" s="24"/>
      <c r="H96" s="24"/>
      <c r="I96" s="24"/>
      <c r="J96" s="24"/>
      <c r="K96" s="24"/>
      <c r="L96" s="24"/>
    </row>
    <row r="97" spans="1:12" ht="52.8" x14ac:dyDescent="0.25">
      <c r="A97" s="27" t="s">
        <v>291</v>
      </c>
      <c r="B97" s="27" t="s">
        <v>292</v>
      </c>
      <c r="C97" s="28" t="s">
        <v>117</v>
      </c>
      <c r="D97" s="29"/>
      <c r="E97" s="30" t="s">
        <v>118</v>
      </c>
      <c r="F97" s="24"/>
      <c r="G97" s="24"/>
      <c r="H97" s="24"/>
      <c r="I97" s="24"/>
      <c r="J97" s="24"/>
      <c r="K97" s="24"/>
      <c r="L97" s="24"/>
    </row>
    <row r="98" spans="1:12" ht="66.599999999999994" thickBot="1" x14ac:dyDescent="0.3">
      <c r="A98" s="27" t="s">
        <v>293</v>
      </c>
      <c r="B98" s="27" t="s">
        <v>294</v>
      </c>
      <c r="C98" s="28" t="s">
        <v>117</v>
      </c>
      <c r="D98" s="30" t="s">
        <v>118</v>
      </c>
      <c r="E98" s="29"/>
      <c r="F98" s="24"/>
      <c r="G98" s="24"/>
      <c r="H98" s="24"/>
      <c r="I98" s="24"/>
      <c r="J98" s="24"/>
      <c r="K98" s="24"/>
      <c r="L98" s="24"/>
    </row>
    <row r="99" spans="1:12" ht="13.8" thickBot="1" x14ac:dyDescent="0.3">
      <c r="A99" s="243" t="s">
        <v>295</v>
      </c>
      <c r="B99" s="243"/>
      <c r="C99" s="243"/>
      <c r="D99" s="243"/>
      <c r="E99" s="243"/>
      <c r="F99" s="24"/>
      <c r="G99" s="24"/>
      <c r="H99" s="24"/>
      <c r="I99" s="24"/>
      <c r="J99" s="24"/>
      <c r="K99" s="24"/>
      <c r="L99" s="24"/>
    </row>
    <row r="100" spans="1:12" ht="79.2" x14ac:dyDescent="0.25">
      <c r="A100" s="27" t="s">
        <v>296</v>
      </c>
      <c r="B100" s="27" t="s">
        <v>297</v>
      </c>
      <c r="C100" s="28" t="s">
        <v>117</v>
      </c>
      <c r="D100" s="30" t="s">
        <v>118</v>
      </c>
      <c r="E100" s="29"/>
      <c r="F100" s="24"/>
      <c r="G100" s="24"/>
      <c r="H100" s="24"/>
      <c r="I100" s="24"/>
      <c r="J100" s="24"/>
      <c r="K100" s="24"/>
      <c r="L100" s="24"/>
    </row>
    <row r="101" spans="1:12" ht="52.8" x14ac:dyDescent="0.25">
      <c r="A101" s="27" t="s">
        <v>298</v>
      </c>
      <c r="B101" s="27" t="s">
        <v>299</v>
      </c>
      <c r="C101" s="28" t="s">
        <v>117</v>
      </c>
      <c r="D101" s="30" t="s">
        <v>118</v>
      </c>
      <c r="E101" s="29"/>
      <c r="F101" s="24"/>
      <c r="G101" s="24"/>
      <c r="H101" s="24"/>
      <c r="I101" s="24"/>
      <c r="J101" s="24"/>
      <c r="K101" s="24"/>
      <c r="L101" s="24"/>
    </row>
    <row r="102" spans="1:12" ht="66.599999999999994" thickBot="1" x14ac:dyDescent="0.3">
      <c r="A102" s="27" t="s">
        <v>300</v>
      </c>
      <c r="B102" s="27" t="s">
        <v>301</v>
      </c>
      <c r="C102" s="28" t="s">
        <v>117</v>
      </c>
      <c r="D102" s="30" t="s">
        <v>118</v>
      </c>
      <c r="E102" s="29"/>
      <c r="F102" s="24"/>
      <c r="G102" s="24"/>
      <c r="H102" s="24"/>
      <c r="I102" s="24"/>
      <c r="J102" s="24"/>
      <c r="K102" s="24"/>
      <c r="L102" s="24"/>
    </row>
    <row r="103" spans="1:12" ht="13.8" thickBot="1" x14ac:dyDescent="0.3">
      <c r="A103" s="242" t="s">
        <v>106</v>
      </c>
      <c r="B103" s="242"/>
      <c r="C103" s="242"/>
      <c r="D103" s="242"/>
      <c r="E103" s="242"/>
      <c r="F103" s="24"/>
      <c r="G103" s="24"/>
      <c r="H103" s="24"/>
      <c r="I103" s="24"/>
      <c r="J103" s="24"/>
      <c r="K103" s="24"/>
      <c r="L103" s="24"/>
    </row>
    <row r="104" spans="1:12" ht="26.4" x14ac:dyDescent="0.25">
      <c r="A104" s="27" t="s">
        <v>302</v>
      </c>
      <c r="B104" s="27" t="s">
        <v>303</v>
      </c>
      <c r="C104" s="28" t="s">
        <v>117</v>
      </c>
      <c r="D104" s="29"/>
      <c r="E104" s="30" t="s">
        <v>118</v>
      </c>
      <c r="F104" s="24"/>
      <c r="G104" s="24"/>
      <c r="H104" s="24"/>
      <c r="I104" s="24"/>
      <c r="J104" s="24"/>
      <c r="K104" s="24"/>
      <c r="L104" s="24"/>
    </row>
    <row r="105" spans="1:12" ht="26.4" x14ac:dyDescent="0.25">
      <c r="A105" s="27" t="s">
        <v>304</v>
      </c>
      <c r="B105" s="27" t="s">
        <v>305</v>
      </c>
      <c r="C105" s="28" t="s">
        <v>117</v>
      </c>
      <c r="D105" s="29"/>
      <c r="E105" s="30" t="s">
        <v>118</v>
      </c>
      <c r="F105" s="24"/>
      <c r="G105" s="24"/>
      <c r="H105" s="24"/>
      <c r="I105" s="24"/>
      <c r="J105" s="24"/>
      <c r="K105" s="24"/>
      <c r="L105" s="24"/>
    </row>
    <row r="106" spans="1:12" ht="26.4" x14ac:dyDescent="0.25">
      <c r="A106" s="27" t="s">
        <v>306</v>
      </c>
      <c r="B106" s="27" t="s">
        <v>307</v>
      </c>
      <c r="C106" s="28" t="s">
        <v>117</v>
      </c>
      <c r="D106" s="29"/>
      <c r="E106" s="30" t="s">
        <v>118</v>
      </c>
      <c r="F106" s="24"/>
      <c r="G106" s="24"/>
      <c r="H106" s="24"/>
      <c r="I106" s="24"/>
      <c r="J106" s="24"/>
      <c r="K106" s="24"/>
      <c r="L106" s="24"/>
    </row>
    <row r="107" spans="1:12" ht="26.4" x14ac:dyDescent="0.25">
      <c r="A107" s="27" t="s">
        <v>308</v>
      </c>
      <c r="B107" s="27" t="s">
        <v>309</v>
      </c>
      <c r="C107" s="28" t="s">
        <v>117</v>
      </c>
      <c r="D107" s="29"/>
      <c r="E107" s="30" t="s">
        <v>118</v>
      </c>
      <c r="F107" s="24"/>
      <c r="G107" s="24"/>
      <c r="H107" s="24"/>
      <c r="I107" s="24"/>
      <c r="J107" s="24"/>
      <c r="K107" s="24"/>
      <c r="L107" s="24"/>
    </row>
    <row r="108" spans="1:12" ht="13.8" thickBot="1" x14ac:dyDescent="0.3">
      <c r="A108" s="27" t="s">
        <v>310</v>
      </c>
      <c r="B108" s="27" t="s">
        <v>311</v>
      </c>
      <c r="C108" s="28" t="s">
        <v>117</v>
      </c>
      <c r="D108" s="29"/>
      <c r="E108" s="30" t="s">
        <v>118</v>
      </c>
      <c r="F108" s="24"/>
      <c r="G108" s="24"/>
      <c r="H108" s="24"/>
      <c r="I108" s="24"/>
      <c r="J108" s="24"/>
      <c r="K108" s="24"/>
      <c r="L108" s="24"/>
    </row>
    <row r="109" spans="1:12" ht="13.8" thickBot="1" x14ac:dyDescent="0.3">
      <c r="A109" s="243" t="s">
        <v>312</v>
      </c>
      <c r="B109" s="243"/>
      <c r="C109" s="243"/>
      <c r="D109" s="243"/>
      <c r="E109" s="243"/>
      <c r="F109" s="24"/>
      <c r="G109" s="24"/>
      <c r="H109" s="24"/>
      <c r="I109" s="24"/>
      <c r="J109" s="24"/>
      <c r="K109" s="24"/>
      <c r="L109" s="24"/>
    </row>
    <row r="110" spans="1:12" ht="92.4" x14ac:dyDescent="0.25">
      <c r="A110" s="27" t="s">
        <v>313</v>
      </c>
      <c r="B110" s="35" t="s">
        <v>314</v>
      </c>
      <c r="C110" s="28" t="s">
        <v>117</v>
      </c>
      <c r="D110" s="248"/>
      <c r="E110" s="30" t="s">
        <v>118</v>
      </c>
      <c r="F110" s="24"/>
      <c r="G110" s="24"/>
      <c r="H110" s="24"/>
      <c r="I110" s="24"/>
      <c r="J110" s="24"/>
      <c r="K110" s="24"/>
      <c r="L110" s="24"/>
    </row>
    <row r="111" spans="1:12" ht="39.6" x14ac:dyDescent="0.25">
      <c r="A111" s="27" t="s">
        <v>315</v>
      </c>
      <c r="B111" s="35" t="s">
        <v>316</v>
      </c>
      <c r="C111" s="28" t="s">
        <v>117</v>
      </c>
      <c r="D111" s="246"/>
      <c r="E111" s="30" t="s">
        <v>118</v>
      </c>
      <c r="F111" s="24"/>
      <c r="G111" s="24"/>
      <c r="H111" s="24"/>
      <c r="I111" s="24"/>
      <c r="J111" s="24"/>
      <c r="K111" s="24"/>
      <c r="L111" s="24"/>
    </row>
    <row r="112" spans="1:12" ht="39.6" x14ac:dyDescent="0.25">
      <c r="A112" s="27" t="s">
        <v>317</v>
      </c>
      <c r="B112" s="37" t="s">
        <v>318</v>
      </c>
      <c r="C112" s="28" t="s">
        <v>117</v>
      </c>
      <c r="D112" s="246"/>
      <c r="E112" s="30" t="s">
        <v>118</v>
      </c>
      <c r="F112" s="24"/>
      <c r="G112" s="24"/>
      <c r="H112" s="24"/>
      <c r="I112" s="24"/>
      <c r="J112" s="24"/>
      <c r="K112" s="24"/>
      <c r="L112" s="24"/>
    </row>
    <row r="113" spans="1:12" ht="27" thickBot="1" x14ac:dyDescent="0.3">
      <c r="A113" s="38" t="s">
        <v>319</v>
      </c>
      <c r="B113" s="39" t="s">
        <v>320</v>
      </c>
      <c r="C113" s="40" t="s">
        <v>117</v>
      </c>
      <c r="D113" s="249"/>
      <c r="E113" s="41" t="s">
        <v>118</v>
      </c>
      <c r="F113" s="24"/>
      <c r="G113" s="24"/>
      <c r="H113" s="24"/>
      <c r="I113" s="24"/>
      <c r="J113" s="24"/>
      <c r="K113" s="24"/>
      <c r="L113" s="24"/>
    </row>
    <row r="114" spans="1:12" ht="14.4" thickTop="1" thickBot="1" x14ac:dyDescent="0.3">
      <c r="A114" s="243" t="s">
        <v>354</v>
      </c>
      <c r="B114" s="243"/>
      <c r="C114" s="243"/>
      <c r="D114" s="243"/>
      <c r="E114" s="243"/>
      <c r="F114" s="24"/>
      <c r="G114" s="24"/>
      <c r="H114" s="24"/>
      <c r="I114" s="24"/>
      <c r="J114" s="24"/>
      <c r="K114" s="24"/>
      <c r="L114" s="24"/>
    </row>
    <row r="115" spans="1:12" ht="15.75" customHeight="1" thickBot="1" x14ac:dyDescent="0.3">
      <c r="A115" s="27" t="s">
        <v>355</v>
      </c>
      <c r="B115" s="35" t="s">
        <v>356</v>
      </c>
      <c r="C115" s="28" t="s">
        <v>117</v>
      </c>
      <c r="D115" s="36"/>
      <c r="E115" s="30" t="s">
        <v>118</v>
      </c>
      <c r="F115" s="24"/>
      <c r="G115" s="24"/>
      <c r="H115" s="24"/>
      <c r="I115" s="24"/>
      <c r="J115" s="24"/>
      <c r="K115" s="24"/>
      <c r="L115" s="24"/>
    </row>
    <row r="116" spans="1:12" ht="14.4" x14ac:dyDescent="0.25">
      <c r="A116" s="247"/>
      <c r="B116" s="247"/>
      <c r="C116" s="247"/>
      <c r="D116" s="247"/>
      <c r="E116" s="247"/>
    </row>
    <row r="117" spans="1:12" x14ac:dyDescent="0.25">
      <c r="A117" s="245" t="s">
        <v>368</v>
      </c>
      <c r="B117" s="245"/>
      <c r="C117" s="245"/>
      <c r="D117" s="245"/>
      <c r="E117" s="245"/>
      <c r="F117" s="245"/>
      <c r="G117" s="245"/>
      <c r="H117" s="245"/>
      <c r="I117" s="245"/>
      <c r="J117" s="245"/>
    </row>
    <row r="118" spans="1:12" x14ac:dyDescent="0.25">
      <c r="A118" s="245"/>
      <c r="B118" s="245"/>
      <c r="C118" s="245"/>
      <c r="D118" s="245"/>
      <c r="E118" s="245"/>
      <c r="F118" s="245"/>
      <c r="G118" s="245"/>
      <c r="H118" s="245"/>
      <c r="I118" s="245"/>
      <c r="J118" s="245"/>
    </row>
    <row r="119" spans="1:12" x14ac:dyDescent="0.25">
      <c r="A119" s="42"/>
      <c r="B119" s="42"/>
      <c r="C119" s="42"/>
      <c r="D119" s="42"/>
      <c r="E119" s="42"/>
      <c r="F119" s="42"/>
      <c r="G119" s="42"/>
      <c r="H119" s="42"/>
      <c r="I119" s="42"/>
      <c r="J119" s="42"/>
    </row>
    <row r="120" spans="1:12" x14ac:dyDescent="0.25">
      <c r="A120" s="15" t="s">
        <v>351</v>
      </c>
      <c r="B120" s="43"/>
      <c r="C120" s="43"/>
      <c r="D120" s="43"/>
      <c r="E120" s="43"/>
      <c r="F120" s="43"/>
      <c r="G120" s="43"/>
      <c r="H120" s="43"/>
      <c r="I120" s="43"/>
      <c r="J120" s="43"/>
    </row>
    <row r="121" spans="1:12" x14ac:dyDescent="0.25">
      <c r="A121" s="43"/>
      <c r="B121" s="43"/>
      <c r="C121" s="43"/>
      <c r="D121" s="43"/>
      <c r="E121" s="43"/>
      <c r="F121" s="43"/>
      <c r="G121" s="43"/>
      <c r="H121" s="43"/>
      <c r="I121" s="43"/>
      <c r="J121" s="43"/>
    </row>
  </sheetData>
  <mergeCells count="19">
    <mergeCell ref="A117:J118"/>
    <mergeCell ref="A28:E28"/>
    <mergeCell ref="A51:E51"/>
    <mergeCell ref="A53:E53"/>
    <mergeCell ref="A61:E61"/>
    <mergeCell ref="D63:D64"/>
    <mergeCell ref="A109:E109"/>
    <mergeCell ref="A114:E114"/>
    <mergeCell ref="A116:E116"/>
    <mergeCell ref="A74:E74"/>
    <mergeCell ref="D110:D111"/>
    <mergeCell ref="D112:D113"/>
    <mergeCell ref="A82:E82"/>
    <mergeCell ref="A91:E91"/>
    <mergeCell ref="A96:E96"/>
    <mergeCell ref="A99:E99"/>
    <mergeCell ref="A103:E103"/>
    <mergeCell ref="A1:B1"/>
    <mergeCell ref="A2: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97"/>
  <sheetViews>
    <sheetView showGridLines="0" zoomScaleNormal="100" workbookViewId="0">
      <selection sqref="A1:O1"/>
    </sheetView>
  </sheetViews>
  <sheetFormatPr defaultColWidth="9.109375" defaultRowHeight="13.2" x14ac:dyDescent="0.25"/>
  <cols>
    <col min="1" max="1" width="26.88671875" style="53" customWidth="1"/>
    <col min="2" max="2" width="16.109375" style="53" customWidth="1"/>
    <col min="3" max="3" width="17.44140625" style="53" customWidth="1"/>
    <col min="4" max="5" width="8.109375" style="53" customWidth="1"/>
    <col min="6" max="7" width="10.44140625" style="49" customWidth="1"/>
    <col min="8" max="8" width="20.44140625" style="49" customWidth="1"/>
    <col min="9" max="10" width="10.44140625" style="49" customWidth="1"/>
    <col min="11" max="11" width="13.88671875" style="49" customWidth="1"/>
    <col min="12" max="12" width="10.44140625" style="49" customWidth="1"/>
    <col min="13" max="13" width="4.5546875" style="49" customWidth="1"/>
    <col min="14" max="14" width="18.44140625" style="49" customWidth="1"/>
    <col min="15" max="15" width="9.5546875" style="49" customWidth="1"/>
    <col min="16" max="16" width="9.88671875" style="49" customWidth="1"/>
    <col min="17" max="17" width="16" style="49" customWidth="1"/>
    <col min="18" max="18" width="17.109375" style="49" customWidth="1"/>
    <col min="19" max="19" width="10.109375" style="49" customWidth="1"/>
    <col min="20" max="20" width="8.5546875" style="45" customWidth="1"/>
    <col min="21" max="21" width="16" style="45" customWidth="1"/>
    <col min="22" max="22" width="9.109375" style="45"/>
    <col min="23" max="23" width="15.33203125" style="45" customWidth="1"/>
    <col min="24" max="24" width="18.88671875" style="45" customWidth="1"/>
    <col min="25" max="25" width="9.109375" style="45" customWidth="1"/>
    <col min="26" max="26" width="6.44140625" style="45" customWidth="1"/>
    <col min="27" max="27" width="36.44140625" style="45" customWidth="1"/>
    <col min="28" max="16384" width="9.109375" style="45"/>
  </cols>
  <sheetData>
    <row r="1" spans="1:26" ht="18" customHeight="1" x14ac:dyDescent="0.3">
      <c r="A1" s="269" t="s">
        <v>385</v>
      </c>
      <c r="B1" s="269"/>
      <c r="C1" s="269"/>
      <c r="D1" s="269"/>
      <c r="E1" s="269"/>
      <c r="F1" s="269"/>
      <c r="G1" s="269"/>
      <c r="H1" s="269"/>
      <c r="I1" s="269"/>
      <c r="J1" s="269"/>
      <c r="K1" s="269"/>
      <c r="L1" s="269"/>
      <c r="M1" s="269"/>
      <c r="N1" s="269"/>
      <c r="O1" s="269"/>
      <c r="P1" s="44"/>
      <c r="Q1" s="44"/>
      <c r="R1" s="44"/>
      <c r="S1" s="44"/>
      <c r="T1" s="44"/>
      <c r="U1" s="44"/>
      <c r="W1" s="263" t="s">
        <v>84</v>
      </c>
      <c r="X1" s="263"/>
      <c r="Y1" s="263"/>
    </row>
    <row r="2" spans="1:26" ht="15" customHeight="1" x14ac:dyDescent="0.25">
      <c r="A2" s="77"/>
      <c r="B2" s="77"/>
      <c r="C2" s="77"/>
      <c r="D2" s="77"/>
      <c r="E2" s="77"/>
      <c r="F2" s="77"/>
      <c r="G2" s="77"/>
      <c r="H2" s="77"/>
      <c r="I2" s="77"/>
      <c r="J2" s="77"/>
      <c r="K2" s="77"/>
      <c r="L2" s="77"/>
      <c r="M2" s="77"/>
      <c r="N2" s="77"/>
      <c r="O2" s="77"/>
      <c r="P2" s="77"/>
      <c r="Q2" s="77"/>
      <c r="R2" s="77"/>
      <c r="S2" s="77"/>
      <c r="T2" s="77"/>
      <c r="U2" s="77"/>
    </row>
    <row r="3" spans="1:26" ht="13.8" thickBot="1" x14ac:dyDescent="0.3">
      <c r="A3" s="46"/>
      <c r="B3" s="46"/>
      <c r="C3" s="46"/>
      <c r="D3" s="46"/>
      <c r="E3" s="46"/>
      <c r="F3" s="47"/>
      <c r="G3" s="47"/>
      <c r="H3" s="47"/>
      <c r="I3" s="47"/>
      <c r="J3" s="47"/>
      <c r="K3" s="48"/>
      <c r="L3" s="48"/>
      <c r="N3" s="266" t="s">
        <v>324</v>
      </c>
      <c r="O3" s="266"/>
      <c r="P3" s="266"/>
      <c r="Q3" s="266"/>
      <c r="R3" s="266"/>
      <c r="S3" s="266"/>
      <c r="T3" s="266"/>
      <c r="U3" s="266"/>
      <c r="W3" s="49"/>
      <c r="X3" s="49"/>
      <c r="Y3" s="49"/>
    </row>
    <row r="4" spans="1:26" ht="12.75" customHeight="1" x14ac:dyDescent="0.25">
      <c r="A4" s="50"/>
      <c r="B4" s="50"/>
      <c r="C4" s="50"/>
      <c r="D4" s="50"/>
      <c r="E4" s="50"/>
      <c r="F4" s="51"/>
      <c r="G4" s="51"/>
      <c r="H4" s="51"/>
      <c r="I4" s="51"/>
      <c r="J4" s="51"/>
      <c r="M4" s="52"/>
      <c r="N4" s="52"/>
      <c r="O4" s="52"/>
      <c r="P4" s="52"/>
      <c r="Q4" s="52"/>
      <c r="R4" s="52"/>
      <c r="S4" s="52"/>
    </row>
    <row r="5" spans="1:26" ht="12.75" customHeight="1" x14ac:dyDescent="0.25">
      <c r="C5" s="265" t="s">
        <v>87</v>
      </c>
      <c r="D5" s="265"/>
      <c r="E5" s="265"/>
      <c r="F5" s="265"/>
      <c r="G5" s="54"/>
      <c r="H5" s="268" t="s">
        <v>321</v>
      </c>
      <c r="I5" s="268"/>
      <c r="J5" s="268"/>
      <c r="K5" s="268"/>
      <c r="L5" s="268"/>
      <c r="M5" s="52"/>
      <c r="N5" s="264" t="s">
        <v>322</v>
      </c>
      <c r="O5" s="264"/>
      <c r="P5" s="264"/>
      <c r="Q5" s="264"/>
      <c r="R5" s="264" t="s">
        <v>323</v>
      </c>
      <c r="S5" s="264"/>
      <c r="T5" s="264"/>
      <c r="U5" s="264"/>
      <c r="V5" s="55"/>
      <c r="X5" s="267"/>
      <c r="Y5" s="267"/>
    </row>
    <row r="6" spans="1:26" x14ac:dyDescent="0.25">
      <c r="A6" s="56"/>
      <c r="B6" s="57"/>
      <c r="C6" s="58"/>
      <c r="D6" s="58"/>
      <c r="E6" s="58"/>
      <c r="F6" s="58"/>
      <c r="G6" s="45"/>
      <c r="H6" s="59"/>
      <c r="I6" s="59"/>
      <c r="J6" s="59"/>
      <c r="K6" s="59"/>
      <c r="L6" s="60"/>
      <c r="M6" s="52"/>
      <c r="N6" s="60"/>
      <c r="O6" s="60"/>
      <c r="P6" s="60"/>
      <c r="Q6" s="60"/>
      <c r="R6" s="60"/>
      <c r="S6" s="60"/>
      <c r="U6" s="55"/>
      <c r="V6" s="55"/>
      <c r="X6" s="267"/>
      <c r="Y6" s="267"/>
    </row>
    <row r="7" spans="1:26" ht="12.9" customHeight="1" x14ac:dyDescent="0.25">
      <c r="A7" s="258"/>
      <c r="B7" s="260" t="s">
        <v>77</v>
      </c>
      <c r="C7" s="258" t="s">
        <v>101</v>
      </c>
      <c r="D7" s="61"/>
      <c r="E7" s="61"/>
      <c r="F7" s="253" t="s">
        <v>98</v>
      </c>
      <c r="G7" s="52"/>
      <c r="H7" s="258" t="s">
        <v>101</v>
      </c>
      <c r="I7" s="61"/>
      <c r="J7" s="61"/>
      <c r="K7" s="253" t="s">
        <v>98</v>
      </c>
      <c r="L7" s="270" t="s">
        <v>45</v>
      </c>
      <c r="M7" s="52"/>
      <c r="N7" s="258" t="s">
        <v>101</v>
      </c>
      <c r="O7" s="61"/>
      <c r="P7" s="61"/>
      <c r="Q7" s="253" t="s">
        <v>98</v>
      </c>
      <c r="R7" s="258" t="s">
        <v>101</v>
      </c>
      <c r="S7" s="61"/>
      <c r="T7" s="61"/>
      <c r="U7" s="253" t="s">
        <v>98</v>
      </c>
      <c r="V7" s="55"/>
      <c r="X7" s="267"/>
      <c r="Y7" s="267"/>
    </row>
    <row r="8" spans="1:26" ht="12.6" customHeight="1" x14ac:dyDescent="0.25">
      <c r="A8" s="256"/>
      <c r="B8" s="261"/>
      <c r="C8" s="256"/>
      <c r="D8" s="256" t="s">
        <v>331</v>
      </c>
      <c r="E8" s="256"/>
      <c r="F8" s="254"/>
      <c r="G8" s="52"/>
      <c r="H8" s="256"/>
      <c r="I8" s="256" t="s">
        <v>331</v>
      </c>
      <c r="J8" s="256"/>
      <c r="K8" s="254"/>
      <c r="L8" s="271"/>
      <c r="M8" s="52"/>
      <c r="N8" s="256"/>
      <c r="O8" s="256" t="s">
        <v>331</v>
      </c>
      <c r="P8" s="256"/>
      <c r="Q8" s="254"/>
      <c r="R8" s="256"/>
      <c r="S8" s="256" t="s">
        <v>331</v>
      </c>
      <c r="T8" s="256"/>
      <c r="U8" s="254"/>
      <c r="V8" s="55"/>
      <c r="X8" s="267"/>
      <c r="Y8" s="267"/>
    </row>
    <row r="9" spans="1:26" ht="12.9" customHeight="1" x14ac:dyDescent="0.25">
      <c r="A9" s="256"/>
      <c r="B9" s="261"/>
      <c r="C9" s="256"/>
      <c r="D9" s="256"/>
      <c r="E9" s="256"/>
      <c r="F9" s="254"/>
      <c r="G9" s="52"/>
      <c r="H9" s="256"/>
      <c r="I9" s="256"/>
      <c r="J9" s="256"/>
      <c r="K9" s="254"/>
      <c r="L9" s="271"/>
      <c r="M9" s="52"/>
      <c r="N9" s="256"/>
      <c r="O9" s="256"/>
      <c r="P9" s="256"/>
      <c r="Q9" s="254"/>
      <c r="R9" s="256"/>
      <c r="S9" s="256"/>
      <c r="T9" s="256"/>
      <c r="U9" s="254"/>
    </row>
    <row r="10" spans="1:26" ht="12.6" customHeight="1" thickBot="1" x14ac:dyDescent="0.3">
      <c r="A10" s="259"/>
      <c r="B10" s="262"/>
      <c r="C10" s="259"/>
      <c r="D10" s="63" t="s">
        <v>96</v>
      </c>
      <c r="E10" s="63" t="s">
        <v>79</v>
      </c>
      <c r="F10" s="255"/>
      <c r="G10" s="64"/>
      <c r="H10" s="259"/>
      <c r="I10" s="63" t="s">
        <v>96</v>
      </c>
      <c r="J10" s="63" t="s">
        <v>79</v>
      </c>
      <c r="K10" s="255"/>
      <c r="L10" s="272"/>
      <c r="M10" s="52"/>
      <c r="N10" s="259"/>
      <c r="O10" s="63" t="s">
        <v>96</v>
      </c>
      <c r="P10" s="63" t="s">
        <v>79</v>
      </c>
      <c r="Q10" s="255"/>
      <c r="R10" s="259"/>
      <c r="S10" s="63" t="s">
        <v>96</v>
      </c>
      <c r="T10" s="63" t="s">
        <v>79</v>
      </c>
      <c r="U10" s="255"/>
    </row>
    <row r="11" spans="1:26" ht="12.6" customHeight="1" x14ac:dyDescent="0.25">
      <c r="A11" s="45"/>
      <c r="B11" s="50"/>
      <c r="C11" s="50"/>
      <c r="D11" s="50"/>
      <c r="E11" s="50"/>
      <c r="F11" s="64"/>
      <c r="G11" s="64"/>
      <c r="H11" s="64"/>
      <c r="I11" s="64"/>
      <c r="J11" s="64"/>
      <c r="K11" s="64"/>
      <c r="L11" s="52"/>
      <c r="M11" s="52"/>
      <c r="N11" s="52"/>
      <c r="O11" s="52"/>
      <c r="P11" s="52"/>
      <c r="Q11" s="52"/>
      <c r="R11" s="52"/>
      <c r="S11" s="52"/>
      <c r="T11" s="52"/>
      <c r="U11" s="52"/>
      <c r="X11" s="12"/>
      <c r="Y11" s="12"/>
    </row>
    <row r="12" spans="1:26" ht="12.6" customHeight="1" x14ac:dyDescent="0.25">
      <c r="A12" s="78" t="s">
        <v>0</v>
      </c>
      <c r="B12" s="50"/>
      <c r="C12" s="50"/>
      <c r="D12" s="50"/>
      <c r="E12" s="50"/>
      <c r="F12" s="52"/>
      <c r="G12" s="52"/>
      <c r="H12" s="52"/>
      <c r="I12" s="52"/>
      <c r="J12" s="52"/>
      <c r="K12" s="52"/>
      <c r="L12" s="52"/>
      <c r="M12" s="65"/>
      <c r="N12" s="52"/>
      <c r="O12" s="52"/>
      <c r="P12" s="52"/>
      <c r="Q12" s="52"/>
      <c r="R12" s="52"/>
      <c r="S12" s="52"/>
      <c r="T12" s="52"/>
      <c r="U12" s="52"/>
      <c r="X12" s="12"/>
      <c r="Y12" s="12"/>
    </row>
    <row r="13" spans="1:26" x14ac:dyDescent="0.25">
      <c r="A13" s="45"/>
      <c r="B13" s="50">
        <v>2001</v>
      </c>
      <c r="C13" s="79">
        <v>1414.6</v>
      </c>
      <c r="D13" s="79">
        <v>1403.5</v>
      </c>
      <c r="E13" s="79">
        <v>1425.7</v>
      </c>
      <c r="F13" s="80">
        <v>57382</v>
      </c>
      <c r="G13" s="81"/>
      <c r="H13" s="79">
        <v>459.7</v>
      </c>
      <c r="I13" s="79">
        <v>453.5</v>
      </c>
      <c r="J13" s="79">
        <v>466</v>
      </c>
      <c r="K13" s="80">
        <v>18744</v>
      </c>
      <c r="L13" s="82">
        <f>K13/F13</f>
        <v>0.32665295737339234</v>
      </c>
      <c r="M13" s="81"/>
      <c r="N13" s="79">
        <v>293.2</v>
      </c>
      <c r="O13" s="79">
        <v>288.2</v>
      </c>
      <c r="P13" s="79">
        <v>298.2</v>
      </c>
      <c r="Q13" s="83">
        <v>12021.5</v>
      </c>
      <c r="R13" s="79">
        <v>166.5</v>
      </c>
      <c r="S13" s="79">
        <v>162.69999999999999</v>
      </c>
      <c r="T13" s="79">
        <v>170.3</v>
      </c>
      <c r="U13" s="83">
        <v>6722.5</v>
      </c>
      <c r="X13" s="12">
        <v>459.7</v>
      </c>
      <c r="Y13" s="12">
        <v>12021.5</v>
      </c>
      <c r="Z13" s="12"/>
    </row>
    <row r="14" spans="1:26" x14ac:dyDescent="0.25">
      <c r="A14" s="45"/>
      <c r="B14" s="50">
        <v>2002</v>
      </c>
      <c r="C14" s="79">
        <v>1421.6</v>
      </c>
      <c r="D14" s="79">
        <v>1410.5</v>
      </c>
      <c r="E14" s="79">
        <v>1432.7</v>
      </c>
      <c r="F14" s="80">
        <v>58103</v>
      </c>
      <c r="G14" s="81"/>
      <c r="H14" s="79">
        <v>453.6</v>
      </c>
      <c r="I14" s="79">
        <v>447.5</v>
      </c>
      <c r="J14" s="79">
        <v>459.8</v>
      </c>
      <c r="K14" s="80">
        <v>18664</v>
      </c>
      <c r="L14" s="82">
        <f t="shared" ref="L14:L30" si="0">K14/F14</f>
        <v>0.32122265631722974</v>
      </c>
      <c r="M14" s="81"/>
      <c r="N14" s="79">
        <v>292</v>
      </c>
      <c r="O14" s="79">
        <v>287.10000000000002</v>
      </c>
      <c r="P14" s="79">
        <v>297</v>
      </c>
      <c r="Q14" s="83">
        <v>12076</v>
      </c>
      <c r="R14" s="79">
        <v>161.6</v>
      </c>
      <c r="S14" s="79">
        <v>157.9</v>
      </c>
      <c r="T14" s="79">
        <v>165.3</v>
      </c>
      <c r="U14" s="83">
        <v>6588</v>
      </c>
      <c r="X14" s="12">
        <v>453.6</v>
      </c>
      <c r="Y14" s="12">
        <v>12076</v>
      </c>
      <c r="Z14" s="12"/>
    </row>
    <row r="15" spans="1:26" x14ac:dyDescent="0.25">
      <c r="A15" s="45"/>
      <c r="B15" s="50">
        <v>2003</v>
      </c>
      <c r="C15" s="79">
        <v>1429.4</v>
      </c>
      <c r="D15" s="79">
        <v>1418.4</v>
      </c>
      <c r="E15" s="79">
        <v>1440.5</v>
      </c>
      <c r="F15" s="80">
        <v>58472</v>
      </c>
      <c r="G15" s="81"/>
      <c r="H15" s="79">
        <v>441.2</v>
      </c>
      <c r="I15" s="79">
        <v>435.2</v>
      </c>
      <c r="J15" s="79">
        <v>447.3</v>
      </c>
      <c r="K15" s="80">
        <v>18316</v>
      </c>
      <c r="L15" s="82">
        <f t="shared" si="0"/>
        <v>0.31324394582022164</v>
      </c>
      <c r="M15" s="81"/>
      <c r="N15" s="79">
        <v>282</v>
      </c>
      <c r="O15" s="79">
        <v>277.10000000000002</v>
      </c>
      <c r="P15" s="79">
        <v>286.89999999999998</v>
      </c>
      <c r="Q15" s="83">
        <v>11762.5</v>
      </c>
      <c r="R15" s="79">
        <v>159.19999999999999</v>
      </c>
      <c r="S15" s="79">
        <v>155.6</v>
      </c>
      <c r="T15" s="79">
        <v>162.9</v>
      </c>
      <c r="U15" s="83">
        <v>6553.5</v>
      </c>
      <c r="X15" s="12">
        <v>441.2</v>
      </c>
      <c r="Y15" s="12">
        <v>11762.5</v>
      </c>
      <c r="Z15" s="12"/>
    </row>
    <row r="16" spans="1:26" x14ac:dyDescent="0.25">
      <c r="A16" s="45"/>
      <c r="B16" s="50">
        <v>2004</v>
      </c>
      <c r="C16" s="79">
        <v>1359.3</v>
      </c>
      <c r="D16" s="79">
        <v>1348.5</v>
      </c>
      <c r="E16" s="79">
        <v>1370.2</v>
      </c>
      <c r="F16" s="80">
        <v>56187</v>
      </c>
      <c r="G16" s="81"/>
      <c r="H16" s="79">
        <v>416.4</v>
      </c>
      <c r="I16" s="79">
        <v>410.5</v>
      </c>
      <c r="J16" s="79">
        <v>422.3</v>
      </c>
      <c r="K16" s="80">
        <v>17472</v>
      </c>
      <c r="L16" s="82">
        <f t="shared" si="0"/>
        <v>0.31096161033691067</v>
      </c>
      <c r="M16" s="81"/>
      <c r="N16" s="79">
        <v>269.5</v>
      </c>
      <c r="O16" s="79">
        <v>264.8</v>
      </c>
      <c r="P16" s="79">
        <v>274.2</v>
      </c>
      <c r="Q16" s="83">
        <v>11369.5</v>
      </c>
      <c r="R16" s="79">
        <v>146.9</v>
      </c>
      <c r="S16" s="79">
        <v>143.4</v>
      </c>
      <c r="T16" s="79">
        <v>150.4</v>
      </c>
      <c r="U16" s="83">
        <v>6102.5</v>
      </c>
      <c r="X16" s="12">
        <v>416.4</v>
      </c>
      <c r="Y16" s="12">
        <v>11369.5</v>
      </c>
      <c r="Z16" s="12"/>
    </row>
    <row r="17" spans="1:26" x14ac:dyDescent="0.25">
      <c r="A17" s="45"/>
      <c r="B17" s="50">
        <v>2005</v>
      </c>
      <c r="C17" s="79">
        <v>1329.3</v>
      </c>
      <c r="D17" s="79">
        <v>1318.7</v>
      </c>
      <c r="E17" s="79">
        <v>1339.9</v>
      </c>
      <c r="F17" s="80">
        <v>55747</v>
      </c>
      <c r="G17" s="81"/>
      <c r="H17" s="79">
        <v>405.5</v>
      </c>
      <c r="I17" s="79">
        <v>399.7</v>
      </c>
      <c r="J17" s="79">
        <v>411.2</v>
      </c>
      <c r="K17" s="80">
        <v>17180</v>
      </c>
      <c r="L17" s="82">
        <f t="shared" si="0"/>
        <v>0.3081780185480833</v>
      </c>
      <c r="M17" s="81"/>
      <c r="N17" s="79">
        <v>261.7</v>
      </c>
      <c r="O17" s="79">
        <v>257.10000000000002</v>
      </c>
      <c r="P17" s="79">
        <v>266.3</v>
      </c>
      <c r="Q17" s="83">
        <v>11130.5</v>
      </c>
      <c r="R17" s="79">
        <v>143.80000000000001</v>
      </c>
      <c r="S17" s="79">
        <v>140.30000000000001</v>
      </c>
      <c r="T17" s="79">
        <v>147.19999999999999</v>
      </c>
      <c r="U17" s="83">
        <v>6049.5</v>
      </c>
      <c r="X17" s="12">
        <v>405.5</v>
      </c>
      <c r="Y17" s="12">
        <v>11130.5</v>
      </c>
      <c r="Z17" s="12"/>
    </row>
    <row r="18" spans="1:26" x14ac:dyDescent="0.25">
      <c r="A18" s="45"/>
      <c r="B18" s="50">
        <v>2006</v>
      </c>
      <c r="C18" s="79">
        <v>1293.4000000000001</v>
      </c>
      <c r="D18" s="79">
        <v>1283</v>
      </c>
      <c r="E18" s="79">
        <v>1303.8</v>
      </c>
      <c r="F18" s="80">
        <v>55093</v>
      </c>
      <c r="G18" s="81"/>
      <c r="H18" s="79">
        <v>397.4</v>
      </c>
      <c r="I18" s="79">
        <v>391.7</v>
      </c>
      <c r="J18" s="79">
        <v>403</v>
      </c>
      <c r="K18" s="80">
        <v>17009</v>
      </c>
      <c r="L18" s="82">
        <f t="shared" si="0"/>
        <v>0.30873250685205017</v>
      </c>
      <c r="M18" s="81"/>
      <c r="N18" s="79">
        <v>259.89999999999998</v>
      </c>
      <c r="O18" s="79">
        <v>255.3</v>
      </c>
      <c r="P18" s="79">
        <v>264.5</v>
      </c>
      <c r="Q18" s="83">
        <v>11171</v>
      </c>
      <c r="R18" s="79">
        <v>137.5</v>
      </c>
      <c r="S18" s="79">
        <v>134.1</v>
      </c>
      <c r="T18" s="79">
        <v>140.9</v>
      </c>
      <c r="U18" s="83">
        <v>5838</v>
      </c>
      <c r="X18" s="12">
        <v>397.4</v>
      </c>
      <c r="Y18" s="12">
        <v>11171</v>
      </c>
      <c r="Z18" s="12"/>
    </row>
    <row r="19" spans="1:26" x14ac:dyDescent="0.25">
      <c r="A19" s="45"/>
      <c r="B19" s="50">
        <v>2007</v>
      </c>
      <c r="C19" s="79">
        <v>1302.5</v>
      </c>
      <c r="D19" s="79">
        <v>1292.0999999999999</v>
      </c>
      <c r="E19" s="79">
        <v>1312.9</v>
      </c>
      <c r="F19" s="80">
        <v>55986</v>
      </c>
      <c r="G19" s="81"/>
      <c r="H19" s="79">
        <v>386.4</v>
      </c>
      <c r="I19" s="79">
        <v>380.9</v>
      </c>
      <c r="J19" s="79">
        <v>392</v>
      </c>
      <c r="K19" s="80">
        <v>16747</v>
      </c>
      <c r="L19" s="82">
        <f t="shared" si="0"/>
        <v>0.29912835351695066</v>
      </c>
      <c r="M19" s="81"/>
      <c r="N19" s="79">
        <v>250.5</v>
      </c>
      <c r="O19" s="79">
        <v>246</v>
      </c>
      <c r="P19" s="79">
        <v>255</v>
      </c>
      <c r="Q19" s="83">
        <v>10899.5</v>
      </c>
      <c r="R19" s="79">
        <v>135.9</v>
      </c>
      <c r="S19" s="79">
        <v>132.6</v>
      </c>
      <c r="T19" s="79">
        <v>139.19999999999999</v>
      </c>
      <c r="U19" s="83">
        <v>5847.5</v>
      </c>
      <c r="X19" s="12">
        <v>386.4</v>
      </c>
      <c r="Y19" s="12">
        <v>10899.5</v>
      </c>
      <c r="Z19" s="12"/>
    </row>
    <row r="20" spans="1:26" x14ac:dyDescent="0.25">
      <c r="A20" s="45"/>
      <c r="B20" s="50">
        <v>2008</v>
      </c>
      <c r="C20" s="79">
        <v>1282.7</v>
      </c>
      <c r="D20" s="79">
        <v>1272.4000000000001</v>
      </c>
      <c r="E20" s="79">
        <v>1292.9000000000001</v>
      </c>
      <c r="F20" s="80">
        <v>55700</v>
      </c>
      <c r="G20" s="81"/>
      <c r="H20" s="79">
        <v>374.9</v>
      </c>
      <c r="I20" s="79">
        <v>369.5</v>
      </c>
      <c r="J20" s="79">
        <v>380.4</v>
      </c>
      <c r="K20" s="80">
        <v>16494</v>
      </c>
      <c r="L20" s="82">
        <f t="shared" si="0"/>
        <v>0.29612208258527828</v>
      </c>
      <c r="M20" s="81"/>
      <c r="N20" s="79">
        <v>244.7</v>
      </c>
      <c r="O20" s="79">
        <v>240.3</v>
      </c>
      <c r="P20" s="79">
        <v>249.1</v>
      </c>
      <c r="Q20" s="83">
        <v>10805</v>
      </c>
      <c r="R20" s="79">
        <v>130.19999999999999</v>
      </c>
      <c r="S20" s="79">
        <v>127</v>
      </c>
      <c r="T20" s="79">
        <v>133.5</v>
      </c>
      <c r="U20" s="83">
        <v>5689</v>
      </c>
      <c r="X20" s="12">
        <v>374.9</v>
      </c>
      <c r="Y20" s="12">
        <v>10805</v>
      </c>
      <c r="Z20" s="12"/>
    </row>
    <row r="21" spans="1:26" x14ac:dyDescent="0.25">
      <c r="A21" s="50"/>
      <c r="B21" s="50">
        <v>2009</v>
      </c>
      <c r="C21" s="79">
        <v>1222.5</v>
      </c>
      <c r="D21" s="79">
        <v>1212.5999999999999</v>
      </c>
      <c r="E21" s="79">
        <v>1232.5</v>
      </c>
      <c r="F21" s="80">
        <v>53856</v>
      </c>
      <c r="G21" s="81"/>
      <c r="H21" s="79">
        <v>355</v>
      </c>
      <c r="I21" s="79">
        <v>349.7</v>
      </c>
      <c r="J21" s="79">
        <v>360.3</v>
      </c>
      <c r="K21" s="80">
        <v>15836</v>
      </c>
      <c r="L21" s="82">
        <f t="shared" si="0"/>
        <v>0.29404337492572785</v>
      </c>
      <c r="M21" s="81"/>
      <c r="N21" s="79">
        <v>235.7</v>
      </c>
      <c r="O21" s="79">
        <v>231.4</v>
      </c>
      <c r="P21" s="79">
        <v>240</v>
      </c>
      <c r="Q21" s="83">
        <v>10549.5</v>
      </c>
      <c r="R21" s="79">
        <v>119.3</v>
      </c>
      <c r="S21" s="79">
        <v>116.2</v>
      </c>
      <c r="T21" s="79">
        <v>122.3</v>
      </c>
      <c r="U21" s="83">
        <v>5286.5</v>
      </c>
      <c r="V21" s="52"/>
      <c r="X21" s="12">
        <v>355</v>
      </c>
      <c r="Y21" s="12">
        <v>10549.5</v>
      </c>
      <c r="Z21" s="12"/>
    </row>
    <row r="22" spans="1:26" x14ac:dyDescent="0.25">
      <c r="A22" s="50"/>
      <c r="B22" s="50">
        <v>2010</v>
      </c>
      <c r="C22" s="79">
        <v>1198.2</v>
      </c>
      <c r="D22" s="79">
        <v>1188.5</v>
      </c>
      <c r="E22" s="79">
        <v>1207.9000000000001</v>
      </c>
      <c r="F22" s="80">
        <v>53967</v>
      </c>
      <c r="G22" s="81"/>
      <c r="H22" s="79">
        <v>345.4</v>
      </c>
      <c r="I22" s="79">
        <v>340.3</v>
      </c>
      <c r="J22" s="79">
        <v>350.6</v>
      </c>
      <c r="K22" s="80">
        <v>15540</v>
      </c>
      <c r="L22" s="82">
        <f t="shared" si="0"/>
        <v>0.28795374951359165</v>
      </c>
      <c r="M22" s="81"/>
      <c r="N22" s="79">
        <v>229.4</v>
      </c>
      <c r="O22" s="79">
        <v>225.2</v>
      </c>
      <c r="P22" s="79">
        <v>233.6</v>
      </c>
      <c r="Q22" s="83">
        <v>10350.5</v>
      </c>
      <c r="R22" s="79">
        <v>116</v>
      </c>
      <c r="S22" s="79">
        <v>113</v>
      </c>
      <c r="T22" s="79">
        <v>119.1</v>
      </c>
      <c r="U22" s="83">
        <v>5189.5</v>
      </c>
      <c r="V22" s="49"/>
      <c r="X22" s="12">
        <v>345.4</v>
      </c>
      <c r="Y22" s="12">
        <v>10350.5</v>
      </c>
      <c r="Z22" s="12"/>
    </row>
    <row r="23" spans="1:26" x14ac:dyDescent="0.25">
      <c r="A23" s="50"/>
      <c r="B23" s="50">
        <v>2011</v>
      </c>
      <c r="C23" s="79">
        <v>1164.2</v>
      </c>
      <c r="D23" s="79">
        <v>1154.7</v>
      </c>
      <c r="E23" s="79">
        <v>1173.7</v>
      </c>
      <c r="F23" s="80">
        <v>53661</v>
      </c>
      <c r="G23" s="81"/>
      <c r="H23" s="79">
        <v>336.3</v>
      </c>
      <c r="I23" s="79">
        <v>331.2</v>
      </c>
      <c r="J23" s="79">
        <v>341.4</v>
      </c>
      <c r="K23" s="80">
        <v>15258</v>
      </c>
      <c r="L23" s="82">
        <f t="shared" si="0"/>
        <v>0.2843405825459831</v>
      </c>
      <c r="M23" s="81"/>
      <c r="N23" s="79">
        <v>225.2</v>
      </c>
      <c r="O23" s="79">
        <v>221</v>
      </c>
      <c r="P23" s="79">
        <v>229.4</v>
      </c>
      <c r="Q23" s="83">
        <v>10226</v>
      </c>
      <c r="R23" s="79">
        <v>111.1</v>
      </c>
      <c r="S23" s="79">
        <v>108.2</v>
      </c>
      <c r="T23" s="79">
        <v>114</v>
      </c>
      <c r="U23" s="83">
        <v>5032</v>
      </c>
      <c r="V23" s="52"/>
      <c r="X23" s="12">
        <v>336.3</v>
      </c>
      <c r="Y23" s="12">
        <v>10226</v>
      </c>
      <c r="Z23" s="12"/>
    </row>
    <row r="24" spans="1:26" x14ac:dyDescent="0.25">
      <c r="A24" s="50"/>
      <c r="B24" s="50">
        <v>2012</v>
      </c>
      <c r="C24" s="79">
        <v>1173.4000000000001</v>
      </c>
      <c r="D24" s="79">
        <v>1164</v>
      </c>
      <c r="E24" s="79">
        <v>1182.8</v>
      </c>
      <c r="F24" s="80">
        <v>54937</v>
      </c>
      <c r="G24" s="81"/>
      <c r="H24" s="79">
        <v>324.5</v>
      </c>
      <c r="I24" s="79">
        <v>319.5</v>
      </c>
      <c r="J24" s="79">
        <v>329.4</v>
      </c>
      <c r="K24" s="80">
        <v>14932</v>
      </c>
      <c r="L24" s="82">
        <f t="shared" si="0"/>
        <v>0.27180224620929427</v>
      </c>
      <c r="M24" s="81"/>
      <c r="N24" s="79">
        <v>216.7</v>
      </c>
      <c r="O24" s="79">
        <v>212.6</v>
      </c>
      <c r="P24" s="79">
        <v>220.7</v>
      </c>
      <c r="Q24" s="83">
        <v>9990</v>
      </c>
      <c r="R24" s="79">
        <v>107.8</v>
      </c>
      <c r="S24" s="79">
        <v>104.9</v>
      </c>
      <c r="T24" s="79">
        <v>110.7</v>
      </c>
      <c r="U24" s="83">
        <v>4942</v>
      </c>
      <c r="V24" s="52"/>
      <c r="X24" s="12">
        <v>324.5</v>
      </c>
      <c r="Y24" s="12">
        <v>9990</v>
      </c>
      <c r="Z24" s="12"/>
    </row>
    <row r="25" spans="1:26" x14ac:dyDescent="0.25">
      <c r="A25" s="50"/>
      <c r="B25" s="53">
        <v>2013</v>
      </c>
      <c r="C25" s="79">
        <v>1152.3</v>
      </c>
      <c r="D25" s="79">
        <v>1143</v>
      </c>
      <c r="E25" s="79">
        <v>1161.5</v>
      </c>
      <c r="F25" s="80">
        <v>54700</v>
      </c>
      <c r="G25" s="81"/>
      <c r="H25" s="79">
        <v>317.8</v>
      </c>
      <c r="I25" s="79">
        <v>312.89999999999998</v>
      </c>
      <c r="J25" s="79">
        <v>322.7</v>
      </c>
      <c r="K25" s="80">
        <v>14802</v>
      </c>
      <c r="L25" s="82">
        <f t="shared" si="0"/>
        <v>0.27060329067641681</v>
      </c>
      <c r="M25" s="81"/>
      <c r="N25" s="79">
        <v>214.4</v>
      </c>
      <c r="O25" s="79">
        <v>210.4</v>
      </c>
      <c r="P25" s="79">
        <v>218.4</v>
      </c>
      <c r="Q25" s="83">
        <v>9993.5</v>
      </c>
      <c r="R25" s="79">
        <v>103.4</v>
      </c>
      <c r="S25" s="79">
        <v>100.6</v>
      </c>
      <c r="T25" s="79">
        <v>106.2</v>
      </c>
      <c r="U25" s="83">
        <v>4808.5</v>
      </c>
      <c r="X25" s="12">
        <v>317.8</v>
      </c>
      <c r="Y25" s="12">
        <v>9993.5</v>
      </c>
      <c r="Z25" s="12"/>
    </row>
    <row r="26" spans="1:26" x14ac:dyDescent="0.25">
      <c r="A26" s="50"/>
      <c r="B26" s="50">
        <v>2014</v>
      </c>
      <c r="C26" s="79">
        <v>1116.9000000000001</v>
      </c>
      <c r="D26" s="79">
        <v>1107.9000000000001</v>
      </c>
      <c r="E26" s="79">
        <v>1125.9000000000001</v>
      </c>
      <c r="F26" s="80">
        <v>54239</v>
      </c>
      <c r="G26" s="81"/>
      <c r="H26" s="79">
        <v>303.89999999999998</v>
      </c>
      <c r="I26" s="79">
        <v>299.10000000000002</v>
      </c>
      <c r="J26" s="79">
        <v>308.60000000000002</v>
      </c>
      <c r="K26" s="80">
        <v>14353</v>
      </c>
      <c r="L26" s="82">
        <f t="shared" si="0"/>
        <v>0.26462508527074613</v>
      </c>
      <c r="M26" s="81"/>
      <c r="N26" s="79">
        <v>207.3</v>
      </c>
      <c r="O26" s="79">
        <v>203.4</v>
      </c>
      <c r="P26" s="79">
        <v>211.2</v>
      </c>
      <c r="Q26" s="83">
        <v>9803.5</v>
      </c>
      <c r="R26" s="79">
        <v>96.6</v>
      </c>
      <c r="S26" s="79">
        <v>93.9</v>
      </c>
      <c r="T26" s="79">
        <v>99.3</v>
      </c>
      <c r="U26" s="83">
        <v>4549.5</v>
      </c>
      <c r="V26" s="84"/>
      <c r="W26" s="84"/>
      <c r="X26" s="12">
        <v>303.89999999999998</v>
      </c>
      <c r="Y26" s="12">
        <v>9803.5</v>
      </c>
      <c r="Z26" s="12"/>
    </row>
    <row r="27" spans="1:26" x14ac:dyDescent="0.25">
      <c r="A27" s="50"/>
      <c r="B27" s="50">
        <v>2015</v>
      </c>
      <c r="C27" s="79">
        <v>1177.3</v>
      </c>
      <c r="D27" s="79">
        <v>1168.0999999999999</v>
      </c>
      <c r="E27" s="79">
        <v>1186.5</v>
      </c>
      <c r="F27" s="80">
        <v>57579</v>
      </c>
      <c r="G27" s="81"/>
      <c r="H27" s="79">
        <v>313.60000000000002</v>
      </c>
      <c r="I27" s="79">
        <v>308.8</v>
      </c>
      <c r="J27" s="79">
        <v>318.39999999999998</v>
      </c>
      <c r="K27" s="80">
        <v>14959</v>
      </c>
      <c r="L27" s="82">
        <f t="shared" si="0"/>
        <v>0.25979957970787959</v>
      </c>
      <c r="M27" s="81"/>
      <c r="N27" s="79">
        <v>213.1</v>
      </c>
      <c r="O27" s="79">
        <v>209.1</v>
      </c>
      <c r="P27" s="79">
        <v>217</v>
      </c>
      <c r="Q27" s="83">
        <v>10175</v>
      </c>
      <c r="R27" s="79">
        <v>100.5</v>
      </c>
      <c r="S27" s="79">
        <v>97.8</v>
      </c>
      <c r="T27" s="79">
        <v>103.3</v>
      </c>
      <c r="U27" s="83">
        <v>4784</v>
      </c>
      <c r="V27" s="84"/>
      <c r="W27" s="84"/>
      <c r="X27" s="12">
        <v>313.60000000000002</v>
      </c>
      <c r="Y27" s="12">
        <v>10175</v>
      </c>
      <c r="Z27" s="12"/>
    </row>
    <row r="28" spans="1:26" x14ac:dyDescent="0.25">
      <c r="A28" s="50"/>
      <c r="B28" s="50">
        <v>2016</v>
      </c>
      <c r="C28" s="79">
        <v>1136.4000000000001</v>
      </c>
      <c r="D28" s="79">
        <v>1127.5</v>
      </c>
      <c r="E28" s="79">
        <v>1145.4000000000001</v>
      </c>
      <c r="F28" s="80">
        <v>56728</v>
      </c>
      <c r="G28" s="81"/>
      <c r="H28" s="79">
        <v>317.2</v>
      </c>
      <c r="I28" s="79">
        <v>312.39999999999998</v>
      </c>
      <c r="J28" s="79">
        <v>322</v>
      </c>
      <c r="K28" s="80">
        <v>15392</v>
      </c>
      <c r="L28" s="82">
        <f t="shared" si="0"/>
        <v>0.27132985474545196</v>
      </c>
      <c r="M28" s="81"/>
      <c r="N28" s="79">
        <v>216.8</v>
      </c>
      <c r="O28" s="79">
        <v>212.8</v>
      </c>
      <c r="P28" s="79">
        <v>220.8</v>
      </c>
      <c r="Q28" s="83">
        <v>10526</v>
      </c>
      <c r="R28" s="79">
        <v>100.4</v>
      </c>
      <c r="S28" s="79">
        <v>97.7</v>
      </c>
      <c r="T28" s="79">
        <v>103.1</v>
      </c>
      <c r="U28" s="83">
        <v>4866</v>
      </c>
      <c r="V28" s="84"/>
      <c r="W28" s="84"/>
      <c r="X28" s="12">
        <v>317.2</v>
      </c>
      <c r="Y28" s="12">
        <v>10526</v>
      </c>
      <c r="Z28" s="12"/>
    </row>
    <row r="29" spans="1:26" x14ac:dyDescent="0.25">
      <c r="A29" s="50"/>
      <c r="B29" s="50">
        <v>2017</v>
      </c>
      <c r="C29" s="79">
        <v>1142.9000000000001</v>
      </c>
      <c r="D29" s="79">
        <v>1134</v>
      </c>
      <c r="E29" s="79">
        <v>1151.8</v>
      </c>
      <c r="F29" s="80">
        <v>57883</v>
      </c>
      <c r="G29" s="81"/>
      <c r="H29" s="79">
        <v>306.60000000000002</v>
      </c>
      <c r="I29" s="79">
        <v>301.89999999999998</v>
      </c>
      <c r="J29" s="79">
        <v>311.2</v>
      </c>
      <c r="K29" s="80">
        <v>15138</v>
      </c>
      <c r="L29" s="82">
        <f t="shared" si="0"/>
        <v>0.26152756422438367</v>
      </c>
      <c r="M29" s="81"/>
      <c r="N29" s="79">
        <v>211.2</v>
      </c>
      <c r="O29" s="79">
        <v>207.3</v>
      </c>
      <c r="P29" s="79">
        <v>215.1</v>
      </c>
      <c r="Q29" s="83">
        <v>10423.5</v>
      </c>
      <c r="R29" s="79">
        <v>95.4</v>
      </c>
      <c r="S29" s="79">
        <v>92.8</v>
      </c>
      <c r="T29" s="79">
        <v>98</v>
      </c>
      <c r="U29" s="83">
        <v>4714.5</v>
      </c>
      <c r="V29" s="84"/>
      <c r="W29" s="84"/>
      <c r="X29" s="12">
        <v>306.60000000000002</v>
      </c>
      <c r="Y29" s="12">
        <v>10423.5</v>
      </c>
      <c r="Z29" s="12"/>
    </row>
    <row r="30" spans="1:26" x14ac:dyDescent="0.25">
      <c r="A30" s="50"/>
      <c r="B30" s="50">
        <v>2018</v>
      </c>
      <c r="C30" s="79">
        <v>1139.5</v>
      </c>
      <c r="D30" s="79">
        <v>1130.7</v>
      </c>
      <c r="E30" s="79">
        <v>1148.4000000000001</v>
      </c>
      <c r="F30" s="80">
        <v>58503</v>
      </c>
      <c r="G30" s="81"/>
      <c r="H30" s="79">
        <v>309.89999999999998</v>
      </c>
      <c r="I30" s="79">
        <v>305.3</v>
      </c>
      <c r="J30" s="79">
        <v>314.60000000000002</v>
      </c>
      <c r="K30" s="80">
        <v>15480</v>
      </c>
      <c r="L30" s="82">
        <f t="shared" si="0"/>
        <v>0.26460181529152349</v>
      </c>
      <c r="M30" s="81"/>
      <c r="N30" s="79">
        <v>213.8</v>
      </c>
      <c r="O30" s="79">
        <v>209.9</v>
      </c>
      <c r="P30" s="79">
        <v>217.7</v>
      </c>
      <c r="Q30" s="83">
        <v>10664.5</v>
      </c>
      <c r="R30" s="79">
        <v>96.2</v>
      </c>
      <c r="S30" s="79">
        <v>93.6</v>
      </c>
      <c r="T30" s="79">
        <v>98.7</v>
      </c>
      <c r="U30" s="83">
        <v>4815.5</v>
      </c>
      <c r="V30" s="84"/>
      <c r="W30" s="84"/>
      <c r="X30" s="12">
        <v>309.89999999999998</v>
      </c>
      <c r="Y30" s="12">
        <v>10664.5</v>
      </c>
      <c r="Z30" s="12"/>
    </row>
    <row r="31" spans="1:26" x14ac:dyDescent="0.25">
      <c r="A31" s="50"/>
      <c r="B31" s="50">
        <v>2019</v>
      </c>
      <c r="C31" s="79">
        <v>1107.5999999999999</v>
      </c>
      <c r="D31" s="79">
        <v>1098.9000000000001</v>
      </c>
      <c r="E31" s="79">
        <v>1116.2</v>
      </c>
      <c r="F31" s="80">
        <v>58108</v>
      </c>
      <c r="G31" s="81"/>
      <c r="H31" s="79">
        <v>307.8</v>
      </c>
      <c r="I31" s="79">
        <v>303.2</v>
      </c>
      <c r="J31" s="79">
        <v>312.39999999999998</v>
      </c>
      <c r="K31" s="80">
        <v>15520</v>
      </c>
      <c r="L31" s="82">
        <f>K31/F31</f>
        <v>0.26708886900254697</v>
      </c>
      <c r="M31" s="81"/>
      <c r="N31" s="79">
        <v>214.3</v>
      </c>
      <c r="O31" s="79">
        <v>210.5</v>
      </c>
      <c r="P31" s="79">
        <v>218.2</v>
      </c>
      <c r="Q31" s="83">
        <v>10787.5</v>
      </c>
      <c r="R31" s="79">
        <v>93.5</v>
      </c>
      <c r="S31" s="79">
        <v>91</v>
      </c>
      <c r="T31" s="79">
        <v>96</v>
      </c>
      <c r="U31" s="83">
        <v>4732.5</v>
      </c>
      <c r="V31" s="84"/>
      <c r="W31" s="84"/>
      <c r="X31" s="12">
        <v>307.8</v>
      </c>
      <c r="Y31" s="12">
        <v>10787.5</v>
      </c>
      <c r="Z31" s="12"/>
    </row>
    <row r="32" spans="1:26" x14ac:dyDescent="0.25">
      <c r="A32" s="50"/>
      <c r="B32" s="50">
        <v>2020</v>
      </c>
      <c r="C32" s="79">
        <v>1212</v>
      </c>
      <c r="D32" s="79">
        <v>1203.0999999999999</v>
      </c>
      <c r="E32" s="79">
        <v>1221</v>
      </c>
      <c r="F32" s="80">
        <v>64093</v>
      </c>
      <c r="G32" s="81"/>
      <c r="H32" s="79">
        <v>336.2</v>
      </c>
      <c r="I32" s="79">
        <v>331.4</v>
      </c>
      <c r="J32" s="79">
        <v>341</v>
      </c>
      <c r="K32" s="80">
        <v>17153</v>
      </c>
      <c r="L32" s="82">
        <f>K32/F32</f>
        <v>0.26762672990810227</v>
      </c>
      <c r="M32" s="81"/>
      <c r="N32" s="79">
        <v>241.3</v>
      </c>
      <c r="O32" s="79">
        <v>237.2</v>
      </c>
      <c r="P32" s="79">
        <v>245.3</v>
      </c>
      <c r="Q32" s="83">
        <v>12293.5</v>
      </c>
      <c r="R32" s="79">
        <v>95</v>
      </c>
      <c r="S32" s="79">
        <v>92.4</v>
      </c>
      <c r="T32" s="79">
        <v>97.5</v>
      </c>
      <c r="U32" s="83">
        <v>4859.5</v>
      </c>
      <c r="V32" s="84"/>
      <c r="W32" s="84"/>
      <c r="X32" s="12">
        <v>307.7</v>
      </c>
      <c r="Y32" s="12">
        <v>10826.5</v>
      </c>
      <c r="Z32" s="12"/>
    </row>
    <row r="33" spans="1:26" x14ac:dyDescent="0.25">
      <c r="A33" s="50"/>
      <c r="B33" s="50">
        <v>2021</v>
      </c>
      <c r="C33" s="79">
        <v>1180.5999999999999</v>
      </c>
      <c r="D33" s="79">
        <v>1171.8</v>
      </c>
      <c r="E33" s="79">
        <v>1189.4000000000001</v>
      </c>
      <c r="F33" s="80">
        <v>63587</v>
      </c>
      <c r="G33" s="81"/>
      <c r="H33" s="79">
        <v>346.6</v>
      </c>
      <c r="I33" s="79">
        <v>341.8</v>
      </c>
      <c r="J33" s="79">
        <v>351.5</v>
      </c>
      <c r="K33" s="80">
        <v>17862</v>
      </c>
      <c r="L33" s="82">
        <f>K33/F33</f>
        <v>0.28090647459386353</v>
      </c>
      <c r="M33" s="81"/>
      <c r="N33" s="79">
        <v>247.7</v>
      </c>
      <c r="O33" s="79">
        <v>243.6</v>
      </c>
      <c r="P33" s="79">
        <v>251.8</v>
      </c>
      <c r="Q33" s="83">
        <v>12752</v>
      </c>
      <c r="R33" s="79">
        <v>98.9</v>
      </c>
      <c r="S33" s="79">
        <v>96.4</v>
      </c>
      <c r="T33" s="79">
        <v>101.5</v>
      </c>
      <c r="U33" s="83">
        <v>5110</v>
      </c>
      <c r="V33" s="84"/>
      <c r="W33" s="84"/>
      <c r="X33" s="12">
        <v>315</v>
      </c>
      <c r="Y33" s="12">
        <v>10955</v>
      </c>
      <c r="Z33" s="12"/>
    </row>
    <row r="34" spans="1:26" x14ac:dyDescent="0.25">
      <c r="A34" s="85" t="s">
        <v>400</v>
      </c>
      <c r="B34" s="86">
        <v>2020</v>
      </c>
      <c r="C34" s="87"/>
      <c r="D34" s="87"/>
      <c r="E34" s="87"/>
      <c r="F34" s="88"/>
      <c r="G34" s="86"/>
      <c r="H34" s="87">
        <v>307.7</v>
      </c>
      <c r="I34" s="87">
        <v>303.2</v>
      </c>
      <c r="J34" s="87">
        <v>312.3</v>
      </c>
      <c r="K34" s="88">
        <v>15686</v>
      </c>
      <c r="L34" s="89">
        <f>K34/F32</f>
        <v>0.24473811492674707</v>
      </c>
      <c r="M34" s="90"/>
      <c r="N34" s="87">
        <v>212.8</v>
      </c>
      <c r="O34" s="87">
        <v>209</v>
      </c>
      <c r="P34" s="87">
        <v>216.6</v>
      </c>
      <c r="Q34" s="91">
        <v>10826.5</v>
      </c>
      <c r="R34" s="87">
        <v>95</v>
      </c>
      <c r="S34" s="87">
        <v>92.4</v>
      </c>
      <c r="T34" s="87">
        <v>97.5</v>
      </c>
      <c r="U34" s="91">
        <v>4859.5</v>
      </c>
      <c r="V34" s="84"/>
      <c r="W34" s="84"/>
      <c r="X34" s="12"/>
      <c r="Y34" s="12"/>
      <c r="Z34" s="12"/>
    </row>
    <row r="35" spans="1:26" x14ac:dyDescent="0.25">
      <c r="A35" s="92" t="s">
        <v>400</v>
      </c>
      <c r="B35" s="93">
        <v>2021</v>
      </c>
      <c r="C35" s="94"/>
      <c r="D35" s="94"/>
      <c r="E35" s="94"/>
      <c r="F35" s="95"/>
      <c r="G35" s="93"/>
      <c r="H35" s="94">
        <v>312.10000000000002</v>
      </c>
      <c r="I35" s="94">
        <v>307.5</v>
      </c>
      <c r="J35" s="94">
        <v>316.7</v>
      </c>
      <c r="K35" s="95">
        <v>16065</v>
      </c>
      <c r="L35" s="96">
        <f>K35/F33</f>
        <v>0.25264598109676506</v>
      </c>
      <c r="M35" s="97"/>
      <c r="N35" s="94">
        <v>213.1</v>
      </c>
      <c r="O35" s="94">
        <v>209.3</v>
      </c>
      <c r="P35" s="94">
        <v>217</v>
      </c>
      <c r="Q35" s="98">
        <v>10955</v>
      </c>
      <c r="R35" s="94">
        <v>98.9</v>
      </c>
      <c r="S35" s="94">
        <v>96.4</v>
      </c>
      <c r="T35" s="94">
        <v>101.5</v>
      </c>
      <c r="U35" s="98">
        <v>5110</v>
      </c>
      <c r="V35" s="84"/>
      <c r="W35" s="84"/>
      <c r="X35" s="12"/>
      <c r="Y35" s="12"/>
      <c r="Z35" s="12"/>
    </row>
    <row r="36" spans="1:26" x14ac:dyDescent="0.25">
      <c r="A36" s="50"/>
      <c r="B36" s="50"/>
      <c r="C36" s="50"/>
      <c r="D36" s="50"/>
      <c r="E36" s="50"/>
      <c r="F36" s="66"/>
      <c r="G36" s="81"/>
      <c r="H36" s="79"/>
      <c r="I36" s="79"/>
      <c r="J36" s="79"/>
      <c r="K36" s="80"/>
      <c r="L36" s="82"/>
      <c r="M36" s="81"/>
      <c r="N36" s="45"/>
      <c r="O36" s="45"/>
      <c r="P36" s="45"/>
      <c r="Q36" s="45"/>
      <c r="R36" s="45"/>
      <c r="S36" s="45"/>
      <c r="V36" s="67"/>
      <c r="X36" s="12"/>
      <c r="Y36" s="12"/>
      <c r="Z36" s="12"/>
    </row>
    <row r="37" spans="1:26" x14ac:dyDescent="0.25">
      <c r="A37" s="99" t="s">
        <v>1</v>
      </c>
      <c r="B37" s="50"/>
      <c r="C37" s="50"/>
      <c r="D37" s="50"/>
      <c r="E37" s="50"/>
      <c r="F37" s="66"/>
      <c r="G37" s="81"/>
      <c r="H37" s="68"/>
      <c r="I37" s="68"/>
      <c r="J37" s="68"/>
      <c r="K37" s="66"/>
      <c r="L37" s="69"/>
      <c r="M37" s="81"/>
      <c r="N37" s="70"/>
      <c r="O37" s="70"/>
      <c r="P37" s="70"/>
      <c r="Q37" s="71"/>
      <c r="R37" s="68"/>
      <c r="S37" s="68"/>
      <c r="T37" s="72"/>
      <c r="U37" s="73"/>
      <c r="V37" s="67"/>
      <c r="X37" s="12"/>
      <c r="Y37" s="12"/>
      <c r="Z37" s="12"/>
    </row>
    <row r="38" spans="1:26" x14ac:dyDescent="0.25">
      <c r="A38" s="50"/>
      <c r="B38" s="50">
        <v>2001</v>
      </c>
      <c r="C38" s="79">
        <v>1734.6</v>
      </c>
      <c r="D38" s="79">
        <v>1713.8</v>
      </c>
      <c r="E38" s="79">
        <v>1755.4</v>
      </c>
      <c r="F38" s="80">
        <v>27324</v>
      </c>
      <c r="G38" s="81"/>
      <c r="H38" s="79">
        <v>602</v>
      </c>
      <c r="I38" s="79">
        <v>591.5</v>
      </c>
      <c r="J38" s="79">
        <v>612.5</v>
      </c>
      <c r="K38" s="80">
        <v>11472</v>
      </c>
      <c r="L38" s="82">
        <f>K38/F38</f>
        <v>0.41985068072024595</v>
      </c>
      <c r="M38" s="81"/>
      <c r="N38" s="79">
        <v>405.9</v>
      </c>
      <c r="O38" s="79">
        <v>397.3</v>
      </c>
      <c r="P38" s="79">
        <v>414.5</v>
      </c>
      <c r="Q38" s="83">
        <v>7817</v>
      </c>
      <c r="R38" s="79">
        <v>196.1</v>
      </c>
      <c r="S38" s="79">
        <v>190</v>
      </c>
      <c r="T38" s="79">
        <v>202.2</v>
      </c>
      <c r="U38" s="83">
        <v>3655</v>
      </c>
      <c r="V38" s="67"/>
      <c r="X38" s="12">
        <v>602</v>
      </c>
      <c r="Y38" s="12">
        <v>7817</v>
      </c>
      <c r="Z38" s="12"/>
    </row>
    <row r="39" spans="1:26" x14ac:dyDescent="0.25">
      <c r="A39" s="50"/>
      <c r="B39" s="50">
        <v>2002</v>
      </c>
      <c r="C39" s="79">
        <v>1740</v>
      </c>
      <c r="D39" s="79">
        <v>1719.3</v>
      </c>
      <c r="E39" s="79">
        <v>1760.7</v>
      </c>
      <c r="F39" s="80">
        <v>27743</v>
      </c>
      <c r="G39" s="81"/>
      <c r="H39" s="79">
        <v>595.1</v>
      </c>
      <c r="I39" s="79">
        <v>584.70000000000005</v>
      </c>
      <c r="J39" s="79">
        <v>605.4</v>
      </c>
      <c r="K39" s="80">
        <v>11477</v>
      </c>
      <c r="L39" s="82">
        <f t="shared" ref="L39:L57" si="1">K39/F39</f>
        <v>0.41368993980463542</v>
      </c>
      <c r="M39" s="81"/>
      <c r="N39" s="79">
        <v>404.1</v>
      </c>
      <c r="O39" s="79">
        <v>395.6</v>
      </c>
      <c r="P39" s="79">
        <v>412.7</v>
      </c>
      <c r="Q39" s="83">
        <v>7864</v>
      </c>
      <c r="R39" s="79">
        <v>190.9</v>
      </c>
      <c r="S39" s="79">
        <v>185</v>
      </c>
      <c r="T39" s="79">
        <v>196.9</v>
      </c>
      <c r="U39" s="83">
        <v>3613</v>
      </c>
      <c r="V39" s="67"/>
      <c r="X39" s="12">
        <v>595.1</v>
      </c>
      <c r="Y39" s="12">
        <v>7864</v>
      </c>
      <c r="Z39" s="12"/>
    </row>
    <row r="40" spans="1:26" x14ac:dyDescent="0.25">
      <c r="A40" s="50"/>
      <c r="B40" s="50">
        <v>2003</v>
      </c>
      <c r="C40" s="79">
        <v>1753.1</v>
      </c>
      <c r="D40" s="79">
        <v>1732.4</v>
      </c>
      <c r="E40" s="79">
        <v>1773.7</v>
      </c>
      <c r="F40" s="80">
        <v>27832</v>
      </c>
      <c r="G40" s="81"/>
      <c r="H40" s="79">
        <v>574.29999999999995</v>
      </c>
      <c r="I40" s="79">
        <v>564.1</v>
      </c>
      <c r="J40" s="79">
        <v>584.4</v>
      </c>
      <c r="K40" s="80">
        <v>11186</v>
      </c>
      <c r="L40" s="82">
        <f t="shared" si="1"/>
        <v>0.40191146881287726</v>
      </c>
      <c r="M40" s="81"/>
      <c r="N40" s="79">
        <v>387.5</v>
      </c>
      <c r="O40" s="79">
        <v>379.2</v>
      </c>
      <c r="P40" s="79">
        <v>395.8</v>
      </c>
      <c r="Q40" s="83">
        <v>7617.5</v>
      </c>
      <c r="R40" s="79">
        <v>186.8</v>
      </c>
      <c r="S40" s="79">
        <v>180.9</v>
      </c>
      <c r="T40" s="79">
        <v>192.7</v>
      </c>
      <c r="U40" s="83">
        <v>3568.5</v>
      </c>
      <c r="V40" s="67"/>
      <c r="X40" s="12">
        <v>574.29999999999995</v>
      </c>
      <c r="Y40" s="12">
        <v>7617.5</v>
      </c>
      <c r="Z40" s="12"/>
    </row>
    <row r="41" spans="1:26" x14ac:dyDescent="0.25">
      <c r="A41" s="50"/>
      <c r="B41" s="50">
        <v>2004</v>
      </c>
      <c r="C41" s="79">
        <v>1649</v>
      </c>
      <c r="D41" s="79">
        <v>1629</v>
      </c>
      <c r="E41" s="79">
        <v>1669</v>
      </c>
      <c r="F41" s="80">
        <v>26775</v>
      </c>
      <c r="G41" s="81"/>
      <c r="H41" s="79">
        <v>540.20000000000005</v>
      </c>
      <c r="I41" s="79">
        <v>530.4</v>
      </c>
      <c r="J41" s="79">
        <v>550</v>
      </c>
      <c r="K41" s="80">
        <v>10672</v>
      </c>
      <c r="L41" s="82">
        <f t="shared" si="1"/>
        <v>0.39858076563958916</v>
      </c>
      <c r="M41" s="81"/>
      <c r="N41" s="79">
        <v>369.3</v>
      </c>
      <c r="O41" s="79">
        <v>361.3</v>
      </c>
      <c r="P41" s="79">
        <v>377.4</v>
      </c>
      <c r="Q41" s="83">
        <v>7365</v>
      </c>
      <c r="R41" s="79">
        <v>170.9</v>
      </c>
      <c r="S41" s="79">
        <v>165.3</v>
      </c>
      <c r="T41" s="79">
        <v>176.4</v>
      </c>
      <c r="U41" s="83">
        <v>3307</v>
      </c>
      <c r="V41" s="67"/>
      <c r="X41" s="12">
        <v>540.20000000000005</v>
      </c>
      <c r="Y41" s="12">
        <v>7365</v>
      </c>
      <c r="Z41" s="12"/>
    </row>
    <row r="42" spans="1:26" x14ac:dyDescent="0.25">
      <c r="A42" s="50"/>
      <c r="B42" s="50">
        <v>2005</v>
      </c>
      <c r="C42" s="79">
        <v>1600.5</v>
      </c>
      <c r="D42" s="79">
        <v>1581</v>
      </c>
      <c r="E42" s="79">
        <v>1619.9</v>
      </c>
      <c r="F42" s="80">
        <v>26522</v>
      </c>
      <c r="G42" s="81"/>
      <c r="H42" s="79">
        <v>519.5</v>
      </c>
      <c r="I42" s="79">
        <v>510</v>
      </c>
      <c r="J42" s="79">
        <v>529</v>
      </c>
      <c r="K42" s="80">
        <v>10394</v>
      </c>
      <c r="L42" s="82">
        <f t="shared" si="1"/>
        <v>0.39190106326823015</v>
      </c>
      <c r="M42" s="81"/>
      <c r="N42" s="79">
        <v>352.6</v>
      </c>
      <c r="O42" s="79">
        <v>344.7</v>
      </c>
      <c r="P42" s="79">
        <v>360.4</v>
      </c>
      <c r="Q42" s="83">
        <v>7105.5</v>
      </c>
      <c r="R42" s="79">
        <v>166.9</v>
      </c>
      <c r="S42" s="79">
        <v>161.5</v>
      </c>
      <c r="T42" s="79">
        <v>172.4</v>
      </c>
      <c r="U42" s="83">
        <v>3288.5</v>
      </c>
      <c r="V42" s="67"/>
      <c r="X42" s="12">
        <v>519.5</v>
      </c>
      <c r="Y42" s="12">
        <v>7105.5</v>
      </c>
      <c r="Z42" s="12"/>
    </row>
    <row r="43" spans="1:26" x14ac:dyDescent="0.25">
      <c r="A43" s="50"/>
      <c r="B43" s="50">
        <v>2006</v>
      </c>
      <c r="C43" s="79">
        <v>1549.4</v>
      </c>
      <c r="D43" s="79">
        <v>1530.5</v>
      </c>
      <c r="E43" s="79">
        <v>1568.3</v>
      </c>
      <c r="F43" s="80">
        <v>26251</v>
      </c>
      <c r="G43" s="81"/>
      <c r="H43" s="79">
        <v>508.2</v>
      </c>
      <c r="I43" s="79">
        <v>498.8</v>
      </c>
      <c r="J43" s="79">
        <v>517.5</v>
      </c>
      <c r="K43" s="80">
        <v>10340</v>
      </c>
      <c r="L43" s="82">
        <f t="shared" si="1"/>
        <v>0.39388975658070169</v>
      </c>
      <c r="M43" s="81"/>
      <c r="N43" s="79">
        <v>350.3</v>
      </c>
      <c r="O43" s="79">
        <v>342.5</v>
      </c>
      <c r="P43" s="79">
        <v>358</v>
      </c>
      <c r="Q43" s="83">
        <v>7175.5</v>
      </c>
      <c r="R43" s="79">
        <v>157.9</v>
      </c>
      <c r="S43" s="79">
        <v>152.6</v>
      </c>
      <c r="T43" s="79">
        <v>163.19999999999999</v>
      </c>
      <c r="U43" s="83">
        <v>3164.5</v>
      </c>
      <c r="V43" s="67"/>
      <c r="X43" s="12">
        <v>508.2</v>
      </c>
      <c r="Y43" s="12">
        <v>7175.5</v>
      </c>
      <c r="Z43" s="12"/>
    </row>
    <row r="44" spans="1:26" x14ac:dyDescent="0.25">
      <c r="A44" s="50"/>
      <c r="B44" s="50">
        <v>2007</v>
      </c>
      <c r="C44" s="79">
        <v>1568.1</v>
      </c>
      <c r="D44" s="79">
        <v>1549.2</v>
      </c>
      <c r="E44" s="79">
        <v>1587</v>
      </c>
      <c r="F44" s="80">
        <v>26895</v>
      </c>
      <c r="G44" s="81"/>
      <c r="H44" s="79">
        <v>494.3</v>
      </c>
      <c r="I44" s="79">
        <v>485.1</v>
      </c>
      <c r="J44" s="79">
        <v>503.4</v>
      </c>
      <c r="K44" s="80">
        <v>10202</v>
      </c>
      <c r="L44" s="82">
        <f t="shared" si="1"/>
        <v>0.37932701245584682</v>
      </c>
      <c r="M44" s="81"/>
      <c r="N44" s="79">
        <v>340.2</v>
      </c>
      <c r="O44" s="79">
        <v>332.6</v>
      </c>
      <c r="P44" s="79">
        <v>347.8</v>
      </c>
      <c r="Q44" s="83">
        <v>7074</v>
      </c>
      <c r="R44" s="79">
        <v>154.1</v>
      </c>
      <c r="S44" s="79">
        <v>148.9</v>
      </c>
      <c r="T44" s="79">
        <v>159.30000000000001</v>
      </c>
      <c r="U44" s="83">
        <v>3128</v>
      </c>
      <c r="V44" s="67"/>
      <c r="X44" s="12">
        <v>494.3</v>
      </c>
      <c r="Y44" s="12">
        <v>7074</v>
      </c>
      <c r="Z44" s="12"/>
    </row>
    <row r="45" spans="1:26" x14ac:dyDescent="0.25">
      <c r="A45" s="50"/>
      <c r="B45" s="50">
        <v>2008</v>
      </c>
      <c r="C45" s="79">
        <v>1519.1</v>
      </c>
      <c r="D45" s="79">
        <v>1500.6</v>
      </c>
      <c r="E45" s="79">
        <v>1537.7</v>
      </c>
      <c r="F45" s="80">
        <v>26504</v>
      </c>
      <c r="G45" s="81"/>
      <c r="H45" s="79">
        <v>478.4</v>
      </c>
      <c r="I45" s="79">
        <v>469.5</v>
      </c>
      <c r="J45" s="79">
        <v>487.4</v>
      </c>
      <c r="K45" s="80">
        <v>10037</v>
      </c>
      <c r="L45" s="82">
        <f t="shared" si="1"/>
        <v>0.37869755508602476</v>
      </c>
      <c r="M45" s="81"/>
      <c r="N45" s="79">
        <v>329.2</v>
      </c>
      <c r="O45" s="79">
        <v>321.7</v>
      </c>
      <c r="P45" s="79">
        <v>336.6</v>
      </c>
      <c r="Q45" s="83">
        <v>6954</v>
      </c>
      <c r="R45" s="79">
        <v>149.30000000000001</v>
      </c>
      <c r="S45" s="79">
        <v>144.19999999999999</v>
      </c>
      <c r="T45" s="79">
        <v>154.30000000000001</v>
      </c>
      <c r="U45" s="83">
        <v>3083</v>
      </c>
      <c r="V45" s="67"/>
      <c r="X45" s="12">
        <v>478.4</v>
      </c>
      <c r="Y45" s="12">
        <v>6954</v>
      </c>
      <c r="Z45" s="12"/>
    </row>
    <row r="46" spans="1:26" x14ac:dyDescent="0.25">
      <c r="A46" s="50"/>
      <c r="B46" s="50">
        <v>2009</v>
      </c>
      <c r="C46" s="79">
        <v>1447.1</v>
      </c>
      <c r="D46" s="79">
        <v>1429.1</v>
      </c>
      <c r="E46" s="79">
        <v>1465</v>
      </c>
      <c r="F46" s="80">
        <v>25828</v>
      </c>
      <c r="G46" s="81"/>
      <c r="H46" s="79">
        <v>447.7</v>
      </c>
      <c r="I46" s="79">
        <v>439.1</v>
      </c>
      <c r="J46" s="79">
        <v>456.3</v>
      </c>
      <c r="K46" s="80">
        <v>9548</v>
      </c>
      <c r="L46" s="82">
        <f t="shared" si="1"/>
        <v>0.36967632027257241</v>
      </c>
      <c r="M46" s="81"/>
      <c r="N46" s="79">
        <v>312.3</v>
      </c>
      <c r="O46" s="79">
        <v>305.10000000000002</v>
      </c>
      <c r="P46" s="79">
        <v>319.39999999999998</v>
      </c>
      <c r="Q46" s="83">
        <v>6702</v>
      </c>
      <c r="R46" s="79">
        <v>135.4</v>
      </c>
      <c r="S46" s="79">
        <v>130.69999999999999</v>
      </c>
      <c r="T46" s="79">
        <v>140.19999999999999</v>
      </c>
      <c r="U46" s="83">
        <v>2846</v>
      </c>
      <c r="V46" s="67"/>
      <c r="X46" s="12">
        <v>447.7</v>
      </c>
      <c r="Y46" s="12">
        <v>6702</v>
      </c>
      <c r="Z46" s="12"/>
    </row>
    <row r="47" spans="1:26" x14ac:dyDescent="0.25">
      <c r="A47" s="50"/>
      <c r="B47" s="50">
        <v>2010</v>
      </c>
      <c r="C47" s="79">
        <v>1422.7</v>
      </c>
      <c r="D47" s="79">
        <v>1405.3</v>
      </c>
      <c r="E47" s="79">
        <v>1440</v>
      </c>
      <c r="F47" s="80">
        <v>25963</v>
      </c>
      <c r="G47" s="81"/>
      <c r="H47" s="79">
        <v>433.5</v>
      </c>
      <c r="I47" s="79">
        <v>425.1</v>
      </c>
      <c r="J47" s="79">
        <v>441.9</v>
      </c>
      <c r="K47" s="80">
        <v>9335</v>
      </c>
      <c r="L47" s="82">
        <f t="shared" si="1"/>
        <v>0.35955012902977312</v>
      </c>
      <c r="M47" s="81"/>
      <c r="N47" s="79">
        <v>302.60000000000002</v>
      </c>
      <c r="O47" s="79">
        <v>295.60000000000002</v>
      </c>
      <c r="P47" s="79">
        <v>309.60000000000002</v>
      </c>
      <c r="Q47" s="83">
        <v>6559</v>
      </c>
      <c r="R47" s="79">
        <v>130.9</v>
      </c>
      <c r="S47" s="79">
        <v>126.2</v>
      </c>
      <c r="T47" s="79">
        <v>135.5</v>
      </c>
      <c r="U47" s="83">
        <v>2776</v>
      </c>
      <c r="V47" s="67"/>
      <c r="X47" s="12">
        <v>433.5</v>
      </c>
      <c r="Y47" s="12">
        <v>6559</v>
      </c>
      <c r="Z47" s="12"/>
    </row>
    <row r="48" spans="1:26" x14ac:dyDescent="0.25">
      <c r="A48" s="50"/>
      <c r="B48" s="50">
        <v>2011</v>
      </c>
      <c r="C48" s="79">
        <v>1377.7</v>
      </c>
      <c r="D48" s="79">
        <v>1361</v>
      </c>
      <c r="E48" s="79">
        <v>1394.3</v>
      </c>
      <c r="F48" s="80">
        <v>25913</v>
      </c>
      <c r="G48" s="81"/>
      <c r="H48" s="79">
        <v>422.6</v>
      </c>
      <c r="I48" s="79">
        <v>414.3</v>
      </c>
      <c r="J48" s="79">
        <v>430.9</v>
      </c>
      <c r="K48" s="80">
        <v>9171</v>
      </c>
      <c r="L48" s="82">
        <f t="shared" si="1"/>
        <v>0.35391502334735458</v>
      </c>
      <c r="M48" s="81"/>
      <c r="N48" s="79">
        <v>297.60000000000002</v>
      </c>
      <c r="O48" s="79">
        <v>290.7</v>
      </c>
      <c r="P48" s="79">
        <v>304.5</v>
      </c>
      <c r="Q48" s="83">
        <v>6478.5</v>
      </c>
      <c r="R48" s="79">
        <v>125</v>
      </c>
      <c r="S48" s="79">
        <v>120.5</v>
      </c>
      <c r="T48" s="79">
        <v>129.6</v>
      </c>
      <c r="U48" s="83">
        <v>2692.5</v>
      </c>
      <c r="V48" s="67"/>
      <c r="X48" s="12">
        <v>422.6</v>
      </c>
      <c r="Y48" s="12">
        <v>6478.5</v>
      </c>
      <c r="Z48" s="12"/>
    </row>
    <row r="49" spans="1:26" x14ac:dyDescent="0.25">
      <c r="A49" s="50"/>
      <c r="B49" s="50">
        <v>2012</v>
      </c>
      <c r="C49" s="79">
        <v>1356.1</v>
      </c>
      <c r="D49" s="79">
        <v>1339.8</v>
      </c>
      <c r="E49" s="79">
        <v>1372.4</v>
      </c>
      <c r="F49" s="80">
        <v>26015</v>
      </c>
      <c r="G49" s="81"/>
      <c r="H49" s="79">
        <v>400.9</v>
      </c>
      <c r="I49" s="79">
        <v>393</v>
      </c>
      <c r="J49" s="79">
        <v>408.9</v>
      </c>
      <c r="K49" s="80">
        <v>8860</v>
      </c>
      <c r="L49" s="82">
        <f t="shared" si="1"/>
        <v>0.34057274649240821</v>
      </c>
      <c r="M49" s="81"/>
      <c r="N49" s="79">
        <v>282.7</v>
      </c>
      <c r="O49" s="79">
        <v>276</v>
      </c>
      <c r="P49" s="79">
        <v>289.39999999999998</v>
      </c>
      <c r="Q49" s="83">
        <v>6273.5</v>
      </c>
      <c r="R49" s="79">
        <v>118.3</v>
      </c>
      <c r="S49" s="79">
        <v>113.9</v>
      </c>
      <c r="T49" s="79">
        <v>122.7</v>
      </c>
      <c r="U49" s="83">
        <v>2586.5</v>
      </c>
      <c r="V49" s="67"/>
      <c r="X49" s="12">
        <v>400.9</v>
      </c>
      <c r="Y49" s="12">
        <v>6273.5</v>
      </c>
      <c r="Z49" s="12"/>
    </row>
    <row r="50" spans="1:26" x14ac:dyDescent="0.25">
      <c r="A50" s="50"/>
      <c r="B50" s="53">
        <v>2013</v>
      </c>
      <c r="C50" s="79">
        <v>1346.1</v>
      </c>
      <c r="D50" s="79">
        <v>1330.1</v>
      </c>
      <c r="E50" s="79">
        <v>1362.1</v>
      </c>
      <c r="F50" s="80">
        <v>26325</v>
      </c>
      <c r="G50" s="81"/>
      <c r="H50" s="79">
        <v>396.7</v>
      </c>
      <c r="I50" s="79">
        <v>388.9</v>
      </c>
      <c r="J50" s="79">
        <v>404.6</v>
      </c>
      <c r="K50" s="80">
        <v>8879</v>
      </c>
      <c r="L50" s="82">
        <f t="shared" si="1"/>
        <v>0.33728395061728395</v>
      </c>
      <c r="M50" s="81"/>
      <c r="N50" s="79">
        <v>280.3</v>
      </c>
      <c r="O50" s="79">
        <v>273.7</v>
      </c>
      <c r="P50" s="79">
        <v>286.89999999999998</v>
      </c>
      <c r="Q50" s="83">
        <v>6289.5</v>
      </c>
      <c r="R50" s="79">
        <v>116.5</v>
      </c>
      <c r="S50" s="79">
        <v>112.2</v>
      </c>
      <c r="T50" s="79">
        <v>120.8</v>
      </c>
      <c r="U50" s="83">
        <v>2589.5</v>
      </c>
      <c r="V50" s="67"/>
      <c r="X50" s="12">
        <v>396.7</v>
      </c>
      <c r="Y50" s="12">
        <v>6289.5</v>
      </c>
      <c r="Z50" s="12"/>
    </row>
    <row r="51" spans="1:26" x14ac:dyDescent="0.25">
      <c r="B51" s="50">
        <v>2014</v>
      </c>
      <c r="C51" s="79">
        <v>1309.5</v>
      </c>
      <c r="D51" s="79">
        <v>1293.9000000000001</v>
      </c>
      <c r="E51" s="79">
        <v>1325</v>
      </c>
      <c r="F51" s="80">
        <v>26289</v>
      </c>
      <c r="G51" s="81"/>
      <c r="H51" s="79">
        <v>376.3</v>
      </c>
      <c r="I51" s="79">
        <v>368.7</v>
      </c>
      <c r="J51" s="79">
        <v>383.9</v>
      </c>
      <c r="K51" s="80">
        <v>8533</v>
      </c>
      <c r="L51" s="82">
        <f t="shared" si="1"/>
        <v>0.32458442694663164</v>
      </c>
      <c r="M51" s="81"/>
      <c r="N51" s="79">
        <v>271.10000000000002</v>
      </c>
      <c r="O51" s="79">
        <v>264.60000000000002</v>
      </c>
      <c r="P51" s="79">
        <v>277.60000000000002</v>
      </c>
      <c r="Q51" s="83">
        <v>6166</v>
      </c>
      <c r="R51" s="79">
        <v>105.2</v>
      </c>
      <c r="S51" s="79">
        <v>101.2</v>
      </c>
      <c r="T51" s="79">
        <v>109.3</v>
      </c>
      <c r="U51" s="83">
        <v>2367</v>
      </c>
      <c r="V51" s="67"/>
      <c r="X51" s="12">
        <v>376.3</v>
      </c>
      <c r="Y51" s="12">
        <v>6166</v>
      </c>
      <c r="Z51" s="12"/>
    </row>
    <row r="52" spans="1:26" x14ac:dyDescent="0.25">
      <c r="A52" s="50"/>
      <c r="B52" s="50">
        <v>2015</v>
      </c>
      <c r="C52" s="79">
        <v>1372.3</v>
      </c>
      <c r="D52" s="79">
        <v>1356.6</v>
      </c>
      <c r="E52" s="79">
        <v>1388.1</v>
      </c>
      <c r="F52" s="80">
        <v>27905</v>
      </c>
      <c r="G52" s="81"/>
      <c r="H52" s="79">
        <v>390.9</v>
      </c>
      <c r="I52" s="79">
        <v>383.2</v>
      </c>
      <c r="J52" s="79">
        <v>398.6</v>
      </c>
      <c r="K52" s="80">
        <v>8964</v>
      </c>
      <c r="L52" s="82">
        <f t="shared" si="1"/>
        <v>0.32123275398674073</v>
      </c>
      <c r="M52" s="81"/>
      <c r="N52" s="79">
        <v>278.39999999999998</v>
      </c>
      <c r="O52" s="79">
        <v>271.89999999999998</v>
      </c>
      <c r="P52" s="79">
        <v>284.89999999999998</v>
      </c>
      <c r="Q52" s="83">
        <v>6406.5</v>
      </c>
      <c r="R52" s="79">
        <v>112.5</v>
      </c>
      <c r="S52" s="79">
        <v>108.3</v>
      </c>
      <c r="T52" s="79">
        <v>116.7</v>
      </c>
      <c r="U52" s="83">
        <v>2557.5</v>
      </c>
      <c r="V52" s="67"/>
      <c r="X52" s="12">
        <v>390.9</v>
      </c>
      <c r="Y52" s="12">
        <v>6406.5</v>
      </c>
      <c r="Z52" s="12"/>
    </row>
    <row r="53" spans="1:26" x14ac:dyDescent="0.25">
      <c r="A53" s="50"/>
      <c r="B53" s="50">
        <v>2016</v>
      </c>
      <c r="C53" s="79">
        <v>1326.5</v>
      </c>
      <c r="D53" s="79">
        <v>1311.2</v>
      </c>
      <c r="E53" s="79">
        <v>1341.7</v>
      </c>
      <c r="F53" s="80">
        <v>27760</v>
      </c>
      <c r="G53" s="81"/>
      <c r="H53" s="79">
        <v>394.8</v>
      </c>
      <c r="I53" s="79">
        <v>387.2</v>
      </c>
      <c r="J53" s="79">
        <v>402.5</v>
      </c>
      <c r="K53" s="80">
        <v>9244</v>
      </c>
      <c r="L53" s="82">
        <f t="shared" si="1"/>
        <v>0.33299711815561961</v>
      </c>
      <c r="M53" s="81"/>
      <c r="N53" s="79">
        <v>285.5</v>
      </c>
      <c r="O53" s="79">
        <v>279</v>
      </c>
      <c r="P53" s="79">
        <v>292</v>
      </c>
      <c r="Q53" s="83">
        <v>6691.5</v>
      </c>
      <c r="R53" s="79">
        <v>109.4</v>
      </c>
      <c r="S53" s="79">
        <v>105.3</v>
      </c>
      <c r="T53" s="79">
        <v>113.4</v>
      </c>
      <c r="U53" s="83">
        <v>2552.5</v>
      </c>
      <c r="V53" s="67"/>
      <c r="X53" s="12">
        <v>394.8</v>
      </c>
      <c r="Y53" s="12">
        <v>6691.5</v>
      </c>
      <c r="Z53" s="12"/>
    </row>
    <row r="54" spans="1:26" x14ac:dyDescent="0.25">
      <c r="A54" s="50"/>
      <c r="B54" s="50">
        <v>2017</v>
      </c>
      <c r="C54" s="79">
        <v>1329</v>
      </c>
      <c r="D54" s="79">
        <v>1313.9</v>
      </c>
      <c r="E54" s="79">
        <v>1344</v>
      </c>
      <c r="F54" s="80">
        <v>28250</v>
      </c>
      <c r="G54" s="81"/>
      <c r="H54" s="79">
        <v>379.5</v>
      </c>
      <c r="I54" s="79">
        <v>372</v>
      </c>
      <c r="J54" s="79">
        <v>386.9</v>
      </c>
      <c r="K54" s="80">
        <v>9046</v>
      </c>
      <c r="L54" s="82">
        <f t="shared" si="1"/>
        <v>0.32021238938053098</v>
      </c>
      <c r="M54" s="81"/>
      <c r="N54" s="79">
        <v>274.89999999999998</v>
      </c>
      <c r="O54" s="79">
        <v>268.5</v>
      </c>
      <c r="P54" s="79">
        <v>281.2</v>
      </c>
      <c r="Q54" s="83">
        <v>6553.5</v>
      </c>
      <c r="R54" s="79">
        <v>104.6</v>
      </c>
      <c r="S54" s="79">
        <v>100.7</v>
      </c>
      <c r="T54" s="79">
        <v>108.5</v>
      </c>
      <c r="U54" s="83">
        <v>2492.5</v>
      </c>
      <c r="V54" s="67"/>
      <c r="X54" s="12">
        <v>379.5</v>
      </c>
      <c r="Y54" s="12">
        <v>6553.5</v>
      </c>
      <c r="Z54" s="12"/>
    </row>
    <row r="55" spans="1:26" x14ac:dyDescent="0.25">
      <c r="A55" s="50"/>
      <c r="B55" s="50">
        <v>2018</v>
      </c>
      <c r="C55" s="79">
        <v>1318.4</v>
      </c>
      <c r="D55" s="79">
        <v>1303.5</v>
      </c>
      <c r="E55" s="79">
        <v>1333.3</v>
      </c>
      <c r="F55" s="80">
        <v>28642</v>
      </c>
      <c r="G55" s="81"/>
      <c r="H55" s="79">
        <v>381.3</v>
      </c>
      <c r="I55" s="79">
        <v>373.9</v>
      </c>
      <c r="J55" s="79">
        <v>388.7</v>
      </c>
      <c r="K55" s="80">
        <v>9197</v>
      </c>
      <c r="L55" s="82">
        <f t="shared" si="1"/>
        <v>0.32110187836044968</v>
      </c>
      <c r="M55" s="81"/>
      <c r="N55" s="79">
        <v>277.7</v>
      </c>
      <c r="O55" s="79">
        <v>271.39999999999998</v>
      </c>
      <c r="P55" s="79">
        <v>284.10000000000002</v>
      </c>
      <c r="Q55" s="83">
        <v>6692</v>
      </c>
      <c r="R55" s="79">
        <v>103.6</v>
      </c>
      <c r="S55" s="79">
        <v>99.7</v>
      </c>
      <c r="T55" s="79">
        <v>107.5</v>
      </c>
      <c r="U55" s="83">
        <v>2505</v>
      </c>
      <c r="V55" s="67"/>
      <c r="X55" s="12">
        <v>381.3</v>
      </c>
      <c r="Y55" s="12">
        <v>6692</v>
      </c>
      <c r="Z55" s="12"/>
    </row>
    <row r="56" spans="1:26" x14ac:dyDescent="0.25">
      <c r="A56" s="50"/>
      <c r="B56" s="50">
        <v>2019</v>
      </c>
      <c r="C56" s="79">
        <v>1275</v>
      </c>
      <c r="D56" s="79">
        <v>1260.5999999999999</v>
      </c>
      <c r="E56" s="79">
        <v>1289.5</v>
      </c>
      <c r="F56" s="80">
        <v>28489</v>
      </c>
      <c r="G56" s="81"/>
      <c r="H56" s="79">
        <v>379.6</v>
      </c>
      <c r="I56" s="79">
        <v>372.2</v>
      </c>
      <c r="J56" s="79">
        <v>387</v>
      </c>
      <c r="K56" s="80">
        <v>9233</v>
      </c>
      <c r="L56" s="82">
        <f t="shared" si="1"/>
        <v>0.32408999964898733</v>
      </c>
      <c r="M56" s="81"/>
      <c r="N56" s="79">
        <v>276.8</v>
      </c>
      <c r="O56" s="79">
        <v>270.5</v>
      </c>
      <c r="P56" s="79">
        <v>283.10000000000002</v>
      </c>
      <c r="Q56" s="83">
        <v>6722.5</v>
      </c>
      <c r="R56" s="79">
        <v>102.8</v>
      </c>
      <c r="S56" s="79">
        <v>98.9</v>
      </c>
      <c r="T56" s="79">
        <v>106.6</v>
      </c>
      <c r="U56" s="83">
        <v>2510.5</v>
      </c>
      <c r="V56" s="67"/>
      <c r="X56" s="12">
        <v>379.6</v>
      </c>
      <c r="Y56" s="12">
        <v>6722.5</v>
      </c>
      <c r="Z56" s="12"/>
    </row>
    <row r="57" spans="1:26" x14ac:dyDescent="0.25">
      <c r="A57" s="50"/>
      <c r="B57" s="50">
        <v>2020</v>
      </c>
      <c r="C57" s="79">
        <v>1422.8</v>
      </c>
      <c r="D57" s="79">
        <v>1407.7</v>
      </c>
      <c r="E57" s="79">
        <v>1437.8</v>
      </c>
      <c r="F57" s="80">
        <v>32130</v>
      </c>
      <c r="G57" s="81"/>
      <c r="H57" s="79">
        <v>424.9</v>
      </c>
      <c r="I57" s="79">
        <v>417.2</v>
      </c>
      <c r="J57" s="79">
        <v>432.7</v>
      </c>
      <c r="K57" s="80">
        <v>10459</v>
      </c>
      <c r="L57" s="82">
        <f t="shared" si="1"/>
        <v>0.32552131963896669</v>
      </c>
      <c r="M57" s="81"/>
      <c r="N57" s="79">
        <v>318.8</v>
      </c>
      <c r="O57" s="79">
        <v>312</v>
      </c>
      <c r="P57" s="79">
        <v>325.5</v>
      </c>
      <c r="Q57" s="83">
        <v>7835.5</v>
      </c>
      <c r="R57" s="79">
        <v>106.2</v>
      </c>
      <c r="S57" s="79">
        <v>102.3</v>
      </c>
      <c r="T57" s="79">
        <v>110.1</v>
      </c>
      <c r="U57" s="83">
        <v>2623.5</v>
      </c>
      <c r="V57" s="67"/>
      <c r="X57" s="12">
        <v>387.9</v>
      </c>
      <c r="Y57" s="12">
        <v>6917.5</v>
      </c>
      <c r="Z57" s="12"/>
    </row>
    <row r="58" spans="1:26" x14ac:dyDescent="0.25">
      <c r="A58" s="50"/>
      <c r="B58" s="50">
        <v>2021</v>
      </c>
      <c r="C58" s="79">
        <v>1374.7</v>
      </c>
      <c r="D58" s="79">
        <v>1360.1</v>
      </c>
      <c r="E58" s="79">
        <v>1389.3</v>
      </c>
      <c r="F58" s="80">
        <v>31798</v>
      </c>
      <c r="G58" s="81"/>
      <c r="H58" s="79">
        <v>430.1</v>
      </c>
      <c r="I58" s="79">
        <v>422.3</v>
      </c>
      <c r="J58" s="79">
        <v>437.8</v>
      </c>
      <c r="K58" s="80">
        <v>10678</v>
      </c>
      <c r="L58" s="82">
        <f>K58/F58</f>
        <v>0.33580728347694822</v>
      </c>
      <c r="M58" s="81"/>
      <c r="N58" s="79">
        <v>320.60000000000002</v>
      </c>
      <c r="O58" s="79">
        <v>313.89999999999998</v>
      </c>
      <c r="P58" s="79">
        <v>327.3</v>
      </c>
      <c r="Q58" s="83">
        <v>7951.5</v>
      </c>
      <c r="R58" s="79">
        <v>109.4</v>
      </c>
      <c r="S58" s="79">
        <v>105.5</v>
      </c>
      <c r="T58" s="79">
        <v>113.4</v>
      </c>
      <c r="U58" s="83">
        <v>2726.5</v>
      </c>
      <c r="V58" s="67"/>
      <c r="X58" s="12">
        <v>390.6</v>
      </c>
      <c r="Y58" s="12">
        <v>6883.5</v>
      </c>
      <c r="Z58" s="12"/>
    </row>
    <row r="59" spans="1:26" x14ac:dyDescent="0.25">
      <c r="A59" s="85" t="s">
        <v>400</v>
      </c>
      <c r="B59" s="86">
        <v>2020</v>
      </c>
      <c r="C59" s="87"/>
      <c r="D59" s="87"/>
      <c r="E59" s="87"/>
      <c r="F59" s="88"/>
      <c r="G59" s="86"/>
      <c r="H59" s="87">
        <v>387.9</v>
      </c>
      <c r="I59" s="87">
        <v>380.5</v>
      </c>
      <c r="J59" s="87">
        <v>395.3</v>
      </c>
      <c r="K59" s="88">
        <v>9541</v>
      </c>
      <c r="L59" s="89">
        <f>K59/F57</f>
        <v>0.29694989106753811</v>
      </c>
      <c r="M59" s="90"/>
      <c r="N59" s="87">
        <v>281.7</v>
      </c>
      <c r="O59" s="87">
        <v>275.39999999999998</v>
      </c>
      <c r="P59" s="87">
        <v>288</v>
      </c>
      <c r="Q59" s="91">
        <v>6917.5</v>
      </c>
      <c r="R59" s="87">
        <v>106.2</v>
      </c>
      <c r="S59" s="87">
        <v>102.3</v>
      </c>
      <c r="T59" s="87">
        <v>110.1</v>
      </c>
      <c r="U59" s="91">
        <v>2623.5</v>
      </c>
      <c r="V59" s="84"/>
      <c r="W59" s="84"/>
      <c r="X59" s="12"/>
      <c r="Y59" s="12"/>
      <c r="Z59" s="12"/>
    </row>
    <row r="60" spans="1:26" x14ac:dyDescent="0.25">
      <c r="A60" s="92" t="s">
        <v>400</v>
      </c>
      <c r="B60" s="93">
        <v>2021</v>
      </c>
      <c r="C60" s="94"/>
      <c r="D60" s="94"/>
      <c r="E60" s="94"/>
      <c r="F60" s="95"/>
      <c r="G60" s="93"/>
      <c r="H60" s="94">
        <v>387.4</v>
      </c>
      <c r="I60" s="94">
        <v>380</v>
      </c>
      <c r="J60" s="94">
        <v>394.8</v>
      </c>
      <c r="K60" s="95">
        <v>9610</v>
      </c>
      <c r="L60" s="96">
        <f>K60/F58</f>
        <v>0.30222026542549846</v>
      </c>
      <c r="M60" s="97"/>
      <c r="N60" s="94">
        <v>278</v>
      </c>
      <c r="O60" s="94">
        <v>271.7</v>
      </c>
      <c r="P60" s="94">
        <v>284.2</v>
      </c>
      <c r="Q60" s="98">
        <v>6883.5</v>
      </c>
      <c r="R60" s="94">
        <v>109.4</v>
      </c>
      <c r="S60" s="94">
        <v>105.5</v>
      </c>
      <c r="T60" s="94">
        <v>113.4</v>
      </c>
      <c r="U60" s="98">
        <v>2726.5</v>
      </c>
      <c r="V60" s="84"/>
      <c r="W60" s="84"/>
      <c r="X60" s="12"/>
      <c r="Y60" s="12"/>
      <c r="Z60" s="12"/>
    </row>
    <row r="61" spans="1:26" x14ac:dyDescent="0.25">
      <c r="A61" s="50"/>
      <c r="B61" s="50"/>
      <c r="C61" s="50"/>
      <c r="D61" s="50"/>
      <c r="E61" s="50"/>
      <c r="F61" s="66"/>
      <c r="G61" s="81"/>
      <c r="H61" s="68"/>
      <c r="I61" s="68"/>
      <c r="J61" s="68"/>
      <c r="K61" s="74"/>
      <c r="L61" s="82"/>
      <c r="M61" s="81"/>
      <c r="N61" s="70"/>
      <c r="O61" s="70"/>
      <c r="P61" s="70"/>
      <c r="Q61" s="71"/>
      <c r="R61" s="68"/>
      <c r="S61" s="68"/>
      <c r="T61" s="72"/>
      <c r="U61" s="73"/>
      <c r="V61" s="67"/>
      <c r="X61" s="12"/>
      <c r="Y61" s="12"/>
      <c r="Z61" s="12"/>
    </row>
    <row r="62" spans="1:26" x14ac:dyDescent="0.25">
      <c r="A62" s="99" t="s">
        <v>2</v>
      </c>
      <c r="B62" s="50"/>
      <c r="C62" s="50"/>
      <c r="D62" s="50"/>
      <c r="E62" s="50"/>
      <c r="F62" s="66"/>
      <c r="G62" s="81"/>
      <c r="H62" s="68"/>
      <c r="I62" s="68"/>
      <c r="J62" s="68"/>
      <c r="K62" s="74"/>
      <c r="L62" s="82"/>
      <c r="M62" s="81"/>
      <c r="N62" s="70"/>
      <c r="O62" s="70"/>
      <c r="P62" s="70"/>
      <c r="Q62" s="71"/>
      <c r="R62" s="68"/>
      <c r="S62" s="68"/>
      <c r="T62" s="72"/>
      <c r="U62" s="73"/>
      <c r="V62" s="67"/>
      <c r="X62" s="12"/>
      <c r="Y62" s="12"/>
      <c r="Z62" s="12"/>
    </row>
    <row r="63" spans="1:26" x14ac:dyDescent="0.25">
      <c r="A63" s="50"/>
      <c r="B63" s="50"/>
      <c r="C63" s="50"/>
      <c r="D63" s="50"/>
      <c r="E63" s="50"/>
      <c r="F63" s="66"/>
      <c r="G63" s="81"/>
      <c r="H63" s="68"/>
      <c r="I63" s="68"/>
      <c r="J63" s="68"/>
      <c r="K63" s="74"/>
      <c r="L63" s="82"/>
      <c r="M63" s="81"/>
      <c r="N63" s="70"/>
      <c r="O63" s="70"/>
      <c r="P63" s="70"/>
      <c r="Q63" s="71"/>
      <c r="R63" s="68"/>
      <c r="S63" s="68"/>
      <c r="T63" s="72"/>
      <c r="U63" s="73"/>
      <c r="V63" s="67"/>
      <c r="X63" s="12"/>
      <c r="Y63" s="12"/>
      <c r="Z63" s="12"/>
    </row>
    <row r="64" spans="1:26" x14ac:dyDescent="0.25">
      <c r="A64" s="50"/>
      <c r="B64" s="50">
        <v>2001</v>
      </c>
      <c r="C64" s="79">
        <v>1195.0999999999999</v>
      </c>
      <c r="D64" s="79">
        <v>1182.2</v>
      </c>
      <c r="E64" s="79">
        <v>1208</v>
      </c>
      <c r="F64" s="80">
        <v>30058</v>
      </c>
      <c r="G64" s="81"/>
      <c r="H64" s="79">
        <v>335.3</v>
      </c>
      <c r="I64" s="79">
        <v>328</v>
      </c>
      <c r="J64" s="79">
        <v>342.7</v>
      </c>
      <c r="K64" s="80">
        <v>7272</v>
      </c>
      <c r="L64" s="82">
        <f>K64/F64</f>
        <v>0.24193226428904119</v>
      </c>
      <c r="M64" s="81"/>
      <c r="N64" s="79">
        <v>193.7</v>
      </c>
      <c r="O64" s="79">
        <v>188.1</v>
      </c>
      <c r="P64" s="79">
        <v>199.3</v>
      </c>
      <c r="Q64" s="83">
        <v>4204.5</v>
      </c>
      <c r="R64" s="79">
        <v>141.6</v>
      </c>
      <c r="S64" s="79">
        <v>136.9</v>
      </c>
      <c r="T64" s="79">
        <v>146.4</v>
      </c>
      <c r="U64" s="83">
        <v>3067.5</v>
      </c>
      <c r="V64" s="67"/>
      <c r="X64" s="12">
        <v>335.3</v>
      </c>
      <c r="Y64" s="12">
        <v>4204.5</v>
      </c>
      <c r="Z64" s="12"/>
    </row>
    <row r="65" spans="1:26" x14ac:dyDescent="0.25">
      <c r="A65" s="50"/>
      <c r="B65" s="50">
        <v>2002</v>
      </c>
      <c r="C65" s="79">
        <v>1201.2</v>
      </c>
      <c r="D65" s="79">
        <v>1188.3</v>
      </c>
      <c r="E65" s="79">
        <v>1214.2</v>
      </c>
      <c r="F65" s="80">
        <v>30360</v>
      </c>
      <c r="G65" s="81"/>
      <c r="H65" s="79">
        <v>329.2</v>
      </c>
      <c r="I65" s="79">
        <v>322</v>
      </c>
      <c r="J65" s="79">
        <v>336.4</v>
      </c>
      <c r="K65" s="80">
        <v>7187</v>
      </c>
      <c r="L65" s="82">
        <f t="shared" ref="L65:L83" si="2">K65/F65</f>
        <v>0.23672595520421608</v>
      </c>
      <c r="M65" s="81"/>
      <c r="N65" s="79">
        <v>192.8</v>
      </c>
      <c r="O65" s="79">
        <v>187.2</v>
      </c>
      <c r="P65" s="79">
        <v>198.3</v>
      </c>
      <c r="Q65" s="83">
        <v>4212</v>
      </c>
      <c r="R65" s="79">
        <v>136.4</v>
      </c>
      <c r="S65" s="79">
        <v>131.80000000000001</v>
      </c>
      <c r="T65" s="79">
        <v>141.1</v>
      </c>
      <c r="U65" s="83">
        <v>2975</v>
      </c>
      <c r="V65" s="67"/>
      <c r="X65" s="12">
        <v>329.2</v>
      </c>
      <c r="Y65" s="12">
        <v>4212</v>
      </c>
      <c r="Z65" s="12"/>
    </row>
    <row r="66" spans="1:26" x14ac:dyDescent="0.25">
      <c r="A66" s="50"/>
      <c r="B66" s="50">
        <v>2003</v>
      </c>
      <c r="C66" s="79">
        <v>1213.7</v>
      </c>
      <c r="D66" s="79">
        <v>1200.7</v>
      </c>
      <c r="E66" s="79">
        <v>1226.5999999999999</v>
      </c>
      <c r="F66" s="80">
        <v>30640</v>
      </c>
      <c r="G66" s="81"/>
      <c r="H66" s="79">
        <v>324.10000000000002</v>
      </c>
      <c r="I66" s="79">
        <v>317</v>
      </c>
      <c r="J66" s="79">
        <v>331.3</v>
      </c>
      <c r="K66" s="80">
        <v>7130</v>
      </c>
      <c r="L66" s="82">
        <f t="shared" si="2"/>
        <v>0.23270234986945171</v>
      </c>
      <c r="M66" s="81"/>
      <c r="N66" s="79">
        <v>188.3</v>
      </c>
      <c r="O66" s="79">
        <v>182.8</v>
      </c>
      <c r="P66" s="79">
        <v>193.7</v>
      </c>
      <c r="Q66" s="83">
        <v>4145</v>
      </c>
      <c r="R66" s="79">
        <v>135.9</v>
      </c>
      <c r="S66" s="79">
        <v>131.19999999999999</v>
      </c>
      <c r="T66" s="79">
        <v>140.5</v>
      </c>
      <c r="U66" s="83">
        <v>2985</v>
      </c>
      <c r="V66" s="67"/>
      <c r="X66" s="12">
        <v>324.10000000000002</v>
      </c>
      <c r="Y66" s="12">
        <v>4145</v>
      </c>
      <c r="Z66" s="12"/>
    </row>
    <row r="67" spans="1:26" x14ac:dyDescent="0.25">
      <c r="A67" s="50"/>
      <c r="B67" s="50">
        <v>2004</v>
      </c>
      <c r="C67" s="79">
        <v>1158.5999999999999</v>
      </c>
      <c r="D67" s="79">
        <v>1145.9000000000001</v>
      </c>
      <c r="E67" s="79">
        <v>1171.2</v>
      </c>
      <c r="F67" s="80">
        <v>29412</v>
      </c>
      <c r="G67" s="81"/>
      <c r="H67" s="79">
        <v>306.60000000000002</v>
      </c>
      <c r="I67" s="79">
        <v>299.7</v>
      </c>
      <c r="J67" s="79">
        <v>313.5</v>
      </c>
      <c r="K67" s="80">
        <v>6800</v>
      </c>
      <c r="L67" s="82">
        <f t="shared" si="2"/>
        <v>0.23119815041479669</v>
      </c>
      <c r="M67" s="81"/>
      <c r="N67" s="79">
        <v>180.4</v>
      </c>
      <c r="O67" s="79">
        <v>175</v>
      </c>
      <c r="P67" s="79">
        <v>185.7</v>
      </c>
      <c r="Q67" s="83">
        <v>4004.5</v>
      </c>
      <c r="R67" s="79">
        <v>126.3</v>
      </c>
      <c r="S67" s="79">
        <v>121.8</v>
      </c>
      <c r="T67" s="79">
        <v>130.69999999999999</v>
      </c>
      <c r="U67" s="83">
        <v>2795.5</v>
      </c>
      <c r="V67" s="67"/>
      <c r="X67" s="12">
        <v>306.60000000000002</v>
      </c>
      <c r="Y67" s="12">
        <v>4004.5</v>
      </c>
      <c r="Z67" s="12"/>
    </row>
    <row r="68" spans="1:26" x14ac:dyDescent="0.25">
      <c r="A68" s="50"/>
      <c r="B68" s="50">
        <v>2005</v>
      </c>
      <c r="C68" s="79">
        <v>1139</v>
      </c>
      <c r="D68" s="79">
        <v>1126.5</v>
      </c>
      <c r="E68" s="79">
        <v>1151.5</v>
      </c>
      <c r="F68" s="80">
        <v>29225</v>
      </c>
      <c r="G68" s="81"/>
      <c r="H68" s="79">
        <v>303.89999999999998</v>
      </c>
      <c r="I68" s="79">
        <v>297.10000000000002</v>
      </c>
      <c r="J68" s="79">
        <v>310.8</v>
      </c>
      <c r="K68" s="80">
        <v>6786</v>
      </c>
      <c r="L68" s="82">
        <f t="shared" si="2"/>
        <v>0.23219846022241231</v>
      </c>
      <c r="M68" s="81"/>
      <c r="N68" s="79">
        <v>180.2</v>
      </c>
      <c r="O68" s="79">
        <v>174.9</v>
      </c>
      <c r="P68" s="79">
        <v>185.5</v>
      </c>
      <c r="Q68" s="83">
        <v>4025</v>
      </c>
      <c r="R68" s="79">
        <v>123.7</v>
      </c>
      <c r="S68" s="79">
        <v>119.3</v>
      </c>
      <c r="T68" s="79">
        <v>128.1</v>
      </c>
      <c r="U68" s="83">
        <v>2761</v>
      </c>
      <c r="V68" s="67"/>
      <c r="X68" s="12">
        <v>303.89999999999998</v>
      </c>
      <c r="Y68" s="12">
        <v>4025</v>
      </c>
      <c r="Z68" s="12"/>
    </row>
    <row r="69" spans="1:26" x14ac:dyDescent="0.25">
      <c r="A69" s="50"/>
      <c r="B69" s="50">
        <v>2006</v>
      </c>
      <c r="C69" s="79">
        <v>1112</v>
      </c>
      <c r="D69" s="79">
        <v>1099.7</v>
      </c>
      <c r="E69" s="79">
        <v>1124.3</v>
      </c>
      <c r="F69" s="80">
        <v>28842</v>
      </c>
      <c r="G69" s="81"/>
      <c r="H69" s="79">
        <v>297.3</v>
      </c>
      <c r="I69" s="79">
        <v>290.5</v>
      </c>
      <c r="J69" s="79">
        <v>304.10000000000002</v>
      </c>
      <c r="K69" s="80">
        <v>6669</v>
      </c>
      <c r="L69" s="82">
        <f t="shared" si="2"/>
        <v>0.23122529644268774</v>
      </c>
      <c r="M69" s="81"/>
      <c r="N69" s="79">
        <v>178.1</v>
      </c>
      <c r="O69" s="79">
        <v>172.8</v>
      </c>
      <c r="P69" s="79">
        <v>183.3</v>
      </c>
      <c r="Q69" s="83">
        <v>3995.5</v>
      </c>
      <c r="R69" s="79">
        <v>119.3</v>
      </c>
      <c r="S69" s="79">
        <v>114.9</v>
      </c>
      <c r="T69" s="79">
        <v>123.6</v>
      </c>
      <c r="U69" s="83">
        <v>2673.5</v>
      </c>
      <c r="V69" s="67"/>
      <c r="X69" s="12">
        <v>297.3</v>
      </c>
      <c r="Y69" s="12">
        <v>3995.5</v>
      </c>
      <c r="Z69" s="12"/>
    </row>
    <row r="70" spans="1:26" x14ac:dyDescent="0.25">
      <c r="A70" s="50"/>
      <c r="B70" s="50">
        <v>2007</v>
      </c>
      <c r="C70" s="79">
        <v>1114.7</v>
      </c>
      <c r="D70" s="79">
        <v>1102.4000000000001</v>
      </c>
      <c r="E70" s="79">
        <v>1126.9000000000001</v>
      </c>
      <c r="F70" s="80">
        <v>29091</v>
      </c>
      <c r="G70" s="81"/>
      <c r="H70" s="79">
        <v>288.8</v>
      </c>
      <c r="I70" s="79">
        <v>282.10000000000002</v>
      </c>
      <c r="J70" s="79">
        <v>295.5</v>
      </c>
      <c r="K70" s="80">
        <v>6545</v>
      </c>
      <c r="L70" s="82">
        <f t="shared" si="2"/>
        <v>0.22498367192602522</v>
      </c>
      <c r="M70" s="81"/>
      <c r="N70" s="79">
        <v>168.9</v>
      </c>
      <c r="O70" s="79">
        <v>163.80000000000001</v>
      </c>
      <c r="P70" s="79">
        <v>174</v>
      </c>
      <c r="Q70" s="83">
        <v>3825.5</v>
      </c>
      <c r="R70" s="79">
        <v>119.9</v>
      </c>
      <c r="S70" s="79">
        <v>115.6</v>
      </c>
      <c r="T70" s="79">
        <v>124.2</v>
      </c>
      <c r="U70" s="83">
        <v>2719.5</v>
      </c>
      <c r="V70" s="67"/>
      <c r="X70" s="12">
        <v>288.8</v>
      </c>
      <c r="Y70" s="12">
        <v>3825.5</v>
      </c>
      <c r="Z70" s="12"/>
    </row>
    <row r="71" spans="1:26" x14ac:dyDescent="0.25">
      <c r="A71" s="50"/>
      <c r="B71" s="50">
        <v>2008</v>
      </c>
      <c r="C71" s="79">
        <v>1111.7</v>
      </c>
      <c r="D71" s="79">
        <v>1099.5</v>
      </c>
      <c r="E71" s="79">
        <v>1123.9000000000001</v>
      </c>
      <c r="F71" s="80">
        <v>29196</v>
      </c>
      <c r="G71" s="81"/>
      <c r="H71" s="79">
        <v>280.89999999999998</v>
      </c>
      <c r="I71" s="79">
        <v>274.3</v>
      </c>
      <c r="J71" s="79">
        <v>287.39999999999998</v>
      </c>
      <c r="K71" s="80">
        <v>6457</v>
      </c>
      <c r="L71" s="82">
        <f t="shared" si="2"/>
        <v>0.22116043293601864</v>
      </c>
      <c r="M71" s="81"/>
      <c r="N71" s="79">
        <v>167.5</v>
      </c>
      <c r="O71" s="79">
        <v>162.5</v>
      </c>
      <c r="P71" s="79">
        <v>172.6</v>
      </c>
      <c r="Q71" s="83">
        <v>3851</v>
      </c>
      <c r="R71" s="79">
        <v>113.3</v>
      </c>
      <c r="S71" s="79">
        <v>109.2</v>
      </c>
      <c r="T71" s="79">
        <v>117.5</v>
      </c>
      <c r="U71" s="83">
        <v>2606</v>
      </c>
      <c r="V71" s="67"/>
      <c r="X71" s="12">
        <v>280.89999999999998</v>
      </c>
      <c r="Y71" s="12">
        <v>3851</v>
      </c>
      <c r="Z71" s="12"/>
    </row>
    <row r="72" spans="1:26" x14ac:dyDescent="0.25">
      <c r="A72" s="50"/>
      <c r="B72" s="50">
        <v>2009</v>
      </c>
      <c r="C72" s="79">
        <v>1058.7</v>
      </c>
      <c r="D72" s="79">
        <v>1046.8</v>
      </c>
      <c r="E72" s="79">
        <v>1070.5999999999999</v>
      </c>
      <c r="F72" s="80">
        <v>28028</v>
      </c>
      <c r="G72" s="81"/>
      <c r="H72" s="79">
        <v>270.3</v>
      </c>
      <c r="I72" s="79">
        <v>264</v>
      </c>
      <c r="J72" s="79">
        <v>276.7</v>
      </c>
      <c r="K72" s="80">
        <v>6288</v>
      </c>
      <c r="L72" s="82">
        <f t="shared" si="2"/>
        <v>0.22434708148993862</v>
      </c>
      <c r="M72" s="81"/>
      <c r="N72" s="79">
        <v>165.5</v>
      </c>
      <c r="O72" s="79">
        <v>160.5</v>
      </c>
      <c r="P72" s="79">
        <v>170.5</v>
      </c>
      <c r="Q72" s="83">
        <v>3847.5</v>
      </c>
      <c r="R72" s="79">
        <v>104.8</v>
      </c>
      <c r="S72" s="79">
        <v>100.9</v>
      </c>
      <c r="T72" s="79">
        <v>108.8</v>
      </c>
      <c r="U72" s="83">
        <v>2440.5</v>
      </c>
      <c r="V72" s="67"/>
      <c r="X72" s="12">
        <v>270.3</v>
      </c>
      <c r="Y72" s="12">
        <v>3847.5</v>
      </c>
      <c r="Z72" s="12"/>
    </row>
    <row r="73" spans="1:26" x14ac:dyDescent="0.25">
      <c r="A73" s="50"/>
      <c r="B73" s="50">
        <v>2010</v>
      </c>
      <c r="C73" s="79">
        <v>1036</v>
      </c>
      <c r="D73" s="79">
        <v>1024.3</v>
      </c>
      <c r="E73" s="79">
        <v>1047.5999999999999</v>
      </c>
      <c r="F73" s="80">
        <v>28004</v>
      </c>
      <c r="G73" s="81"/>
      <c r="H73" s="79">
        <v>264.8</v>
      </c>
      <c r="I73" s="79">
        <v>258.5</v>
      </c>
      <c r="J73" s="79">
        <v>271.10000000000002</v>
      </c>
      <c r="K73" s="80">
        <v>6205</v>
      </c>
      <c r="L73" s="82">
        <f t="shared" si="2"/>
        <v>0.22157548921582632</v>
      </c>
      <c r="M73" s="81"/>
      <c r="N73" s="79">
        <v>162</v>
      </c>
      <c r="O73" s="79">
        <v>157</v>
      </c>
      <c r="P73" s="79">
        <v>166.9</v>
      </c>
      <c r="Q73" s="83">
        <v>3791.5</v>
      </c>
      <c r="R73" s="79">
        <v>102.8</v>
      </c>
      <c r="S73" s="79">
        <v>98.9</v>
      </c>
      <c r="T73" s="79">
        <v>106.8</v>
      </c>
      <c r="U73" s="83">
        <v>2413.5</v>
      </c>
      <c r="V73" s="67"/>
      <c r="X73" s="12">
        <v>264.8</v>
      </c>
      <c r="Y73" s="12">
        <v>3791.5</v>
      </c>
      <c r="Z73" s="12"/>
    </row>
    <row r="74" spans="1:26" x14ac:dyDescent="0.25">
      <c r="A74" s="50"/>
      <c r="B74" s="50">
        <v>2011</v>
      </c>
      <c r="C74" s="79">
        <v>1006.5</v>
      </c>
      <c r="D74" s="79">
        <v>995.1</v>
      </c>
      <c r="E74" s="79">
        <v>1017.9</v>
      </c>
      <c r="F74" s="80">
        <v>27748</v>
      </c>
      <c r="G74" s="81"/>
      <c r="H74" s="79">
        <v>257.39999999999998</v>
      </c>
      <c r="I74" s="79">
        <v>251.2</v>
      </c>
      <c r="J74" s="79">
        <v>263.60000000000002</v>
      </c>
      <c r="K74" s="80">
        <v>6087</v>
      </c>
      <c r="L74" s="82">
        <f t="shared" si="2"/>
        <v>0.21936716159723224</v>
      </c>
      <c r="M74" s="81"/>
      <c r="N74" s="79">
        <v>158.69999999999999</v>
      </c>
      <c r="O74" s="79">
        <v>153.9</v>
      </c>
      <c r="P74" s="79">
        <v>163.6</v>
      </c>
      <c r="Q74" s="83">
        <v>3747.5</v>
      </c>
      <c r="R74" s="79">
        <v>98.7</v>
      </c>
      <c r="S74" s="79">
        <v>94.9</v>
      </c>
      <c r="T74" s="79">
        <v>102.5</v>
      </c>
      <c r="U74" s="83">
        <v>2339.5</v>
      </c>
      <c r="V74" s="67"/>
      <c r="X74" s="12">
        <v>257.39999999999998</v>
      </c>
      <c r="Y74" s="12">
        <v>3747.5</v>
      </c>
      <c r="Z74" s="12"/>
    </row>
    <row r="75" spans="1:26" x14ac:dyDescent="0.25">
      <c r="A75" s="50"/>
      <c r="B75" s="50">
        <v>2012</v>
      </c>
      <c r="C75" s="79">
        <v>1033.2</v>
      </c>
      <c r="D75" s="79">
        <v>1021.8</v>
      </c>
      <c r="E75" s="79">
        <v>1044.7</v>
      </c>
      <c r="F75" s="80">
        <v>28922</v>
      </c>
      <c r="G75" s="81"/>
      <c r="H75" s="79">
        <v>253.9</v>
      </c>
      <c r="I75" s="79">
        <v>247.8</v>
      </c>
      <c r="J75" s="79">
        <v>260</v>
      </c>
      <c r="K75" s="80">
        <v>6072</v>
      </c>
      <c r="L75" s="82">
        <f t="shared" si="2"/>
        <v>0.20994398727612198</v>
      </c>
      <c r="M75" s="81"/>
      <c r="N75" s="79">
        <v>155.5</v>
      </c>
      <c r="O75" s="79">
        <v>150.80000000000001</v>
      </c>
      <c r="P75" s="79">
        <v>160.30000000000001</v>
      </c>
      <c r="Q75" s="83">
        <v>3716.5</v>
      </c>
      <c r="R75" s="79">
        <v>98.3</v>
      </c>
      <c r="S75" s="79">
        <v>94.5</v>
      </c>
      <c r="T75" s="79">
        <v>102.1</v>
      </c>
      <c r="U75" s="83">
        <v>2355.5</v>
      </c>
      <c r="V75" s="67"/>
      <c r="X75" s="12">
        <v>253.9</v>
      </c>
      <c r="Y75" s="12">
        <v>3716.5</v>
      </c>
      <c r="Z75" s="12"/>
    </row>
    <row r="76" spans="1:26" x14ac:dyDescent="0.25">
      <c r="A76" s="50"/>
      <c r="B76" s="50">
        <v>2013</v>
      </c>
      <c r="C76" s="79">
        <v>1005.6</v>
      </c>
      <c r="D76" s="79">
        <v>994.4</v>
      </c>
      <c r="E76" s="79">
        <v>1016.9</v>
      </c>
      <c r="F76" s="80">
        <v>28375</v>
      </c>
      <c r="G76" s="81"/>
      <c r="H76" s="79">
        <v>244.9</v>
      </c>
      <c r="I76" s="79">
        <v>238.9</v>
      </c>
      <c r="J76" s="79">
        <v>250.8</v>
      </c>
      <c r="K76" s="80">
        <v>5923</v>
      </c>
      <c r="L76" s="82">
        <f t="shared" si="2"/>
        <v>0.20874008810572686</v>
      </c>
      <c r="M76" s="81"/>
      <c r="N76" s="79">
        <v>153.30000000000001</v>
      </c>
      <c r="O76" s="79">
        <v>148.5</v>
      </c>
      <c r="P76" s="79">
        <v>158</v>
      </c>
      <c r="Q76" s="83">
        <v>3704</v>
      </c>
      <c r="R76" s="79">
        <v>91.6</v>
      </c>
      <c r="S76" s="79">
        <v>88</v>
      </c>
      <c r="T76" s="79">
        <v>95.3</v>
      </c>
      <c r="U76" s="83">
        <v>2219</v>
      </c>
      <c r="V76" s="67"/>
      <c r="X76" s="12">
        <v>244.9</v>
      </c>
      <c r="Y76" s="12">
        <v>3704</v>
      </c>
      <c r="Z76" s="12"/>
    </row>
    <row r="77" spans="1:26" x14ac:dyDescent="0.25">
      <c r="A77" s="45"/>
      <c r="B77" s="50">
        <v>2014</v>
      </c>
      <c r="C77" s="79">
        <v>970.9</v>
      </c>
      <c r="D77" s="79">
        <v>959.9</v>
      </c>
      <c r="E77" s="79">
        <v>981.8</v>
      </c>
      <c r="F77" s="80">
        <v>27950</v>
      </c>
      <c r="G77" s="81"/>
      <c r="H77" s="79">
        <v>237.1</v>
      </c>
      <c r="I77" s="79">
        <v>231.3</v>
      </c>
      <c r="J77" s="79">
        <v>242.9</v>
      </c>
      <c r="K77" s="80">
        <v>5820</v>
      </c>
      <c r="L77" s="82">
        <f t="shared" si="2"/>
        <v>0.20822898032200357</v>
      </c>
      <c r="M77" s="81"/>
      <c r="N77" s="79">
        <v>148.30000000000001</v>
      </c>
      <c r="O77" s="79">
        <v>143.69999999999999</v>
      </c>
      <c r="P77" s="79">
        <v>152.9</v>
      </c>
      <c r="Q77" s="83">
        <v>3637.5</v>
      </c>
      <c r="R77" s="79">
        <v>88.8</v>
      </c>
      <c r="S77" s="79">
        <v>85.2</v>
      </c>
      <c r="T77" s="79">
        <v>92.4</v>
      </c>
      <c r="U77" s="83">
        <v>2182.5</v>
      </c>
      <c r="V77" s="67"/>
      <c r="X77" s="12">
        <v>237.1</v>
      </c>
      <c r="Y77" s="12">
        <v>3637.5</v>
      </c>
      <c r="Z77" s="12"/>
    </row>
    <row r="78" spans="1:26" x14ac:dyDescent="0.25">
      <c r="A78" s="50"/>
      <c r="B78" s="50">
        <v>2015</v>
      </c>
      <c r="C78" s="79">
        <v>1025.5</v>
      </c>
      <c r="D78" s="79">
        <v>1014.4</v>
      </c>
      <c r="E78" s="79">
        <v>1036.7</v>
      </c>
      <c r="F78" s="80">
        <v>29674</v>
      </c>
      <c r="G78" s="81"/>
      <c r="H78" s="79">
        <v>242.1</v>
      </c>
      <c r="I78" s="79">
        <v>236.2</v>
      </c>
      <c r="J78" s="79">
        <v>247.9</v>
      </c>
      <c r="K78" s="80">
        <v>5995</v>
      </c>
      <c r="L78" s="82">
        <f t="shared" si="2"/>
        <v>0.20202871200377434</v>
      </c>
      <c r="M78" s="81"/>
      <c r="N78" s="79">
        <v>152.4</v>
      </c>
      <c r="O78" s="79">
        <v>147.69999999999999</v>
      </c>
      <c r="P78" s="79">
        <v>157</v>
      </c>
      <c r="Q78" s="83">
        <v>3768.5</v>
      </c>
      <c r="R78" s="79">
        <v>89.7</v>
      </c>
      <c r="S78" s="79">
        <v>86.1</v>
      </c>
      <c r="T78" s="79">
        <v>93.3</v>
      </c>
      <c r="U78" s="83">
        <v>2226.5</v>
      </c>
      <c r="V78" s="67"/>
      <c r="X78" s="12">
        <v>242.1</v>
      </c>
      <c r="Y78" s="12">
        <v>3768.5</v>
      </c>
      <c r="Z78" s="12"/>
    </row>
    <row r="79" spans="1:26" x14ac:dyDescent="0.25">
      <c r="B79" s="53">
        <v>2016</v>
      </c>
      <c r="C79" s="79">
        <v>988.5</v>
      </c>
      <c r="D79" s="79">
        <v>977.5</v>
      </c>
      <c r="E79" s="79">
        <v>999.4</v>
      </c>
      <c r="F79" s="80">
        <v>28968</v>
      </c>
      <c r="G79" s="81"/>
      <c r="H79" s="79">
        <v>245</v>
      </c>
      <c r="I79" s="79">
        <v>239.1</v>
      </c>
      <c r="J79" s="79">
        <v>250.8</v>
      </c>
      <c r="K79" s="80">
        <v>6148</v>
      </c>
      <c r="L79" s="82">
        <f t="shared" si="2"/>
        <v>0.21223418945042805</v>
      </c>
      <c r="M79" s="81"/>
      <c r="N79" s="79">
        <v>152.69999999999999</v>
      </c>
      <c r="O79" s="79">
        <v>148.1</v>
      </c>
      <c r="P79" s="79">
        <v>157.30000000000001</v>
      </c>
      <c r="Q79" s="83">
        <v>3834.5</v>
      </c>
      <c r="R79" s="79">
        <v>92.2</v>
      </c>
      <c r="S79" s="79">
        <v>88.6</v>
      </c>
      <c r="T79" s="79">
        <v>95.8</v>
      </c>
      <c r="U79" s="83">
        <v>2313.5</v>
      </c>
      <c r="V79" s="67"/>
      <c r="X79" s="12">
        <v>245</v>
      </c>
      <c r="Y79" s="12">
        <v>3834.5</v>
      </c>
      <c r="Z79" s="12"/>
    </row>
    <row r="80" spans="1:26" x14ac:dyDescent="0.25">
      <c r="B80" s="53">
        <v>2017</v>
      </c>
      <c r="C80" s="79">
        <v>997.4</v>
      </c>
      <c r="D80" s="79">
        <v>986.5</v>
      </c>
      <c r="E80" s="79">
        <v>1008.3</v>
      </c>
      <c r="F80" s="80">
        <v>29633</v>
      </c>
      <c r="G80" s="81"/>
      <c r="H80" s="79">
        <v>238.3</v>
      </c>
      <c r="I80" s="79">
        <v>232.7</v>
      </c>
      <c r="J80" s="79">
        <v>244</v>
      </c>
      <c r="K80" s="80">
        <v>6092</v>
      </c>
      <c r="L80" s="82">
        <f t="shared" si="2"/>
        <v>0.20558161509128337</v>
      </c>
      <c r="M80" s="81"/>
      <c r="N80" s="79">
        <v>151.5</v>
      </c>
      <c r="O80" s="79">
        <v>147</v>
      </c>
      <c r="P80" s="79">
        <v>156.1</v>
      </c>
      <c r="Q80" s="83">
        <v>3870</v>
      </c>
      <c r="R80" s="79">
        <v>86.8</v>
      </c>
      <c r="S80" s="79">
        <v>83.4</v>
      </c>
      <c r="T80" s="79">
        <v>90.2</v>
      </c>
      <c r="U80" s="83">
        <v>2222</v>
      </c>
      <c r="V80" s="67"/>
      <c r="X80" s="12">
        <v>238.3</v>
      </c>
      <c r="Y80" s="12">
        <v>3870</v>
      </c>
      <c r="Z80" s="12"/>
    </row>
    <row r="81" spans="1:26" x14ac:dyDescent="0.25">
      <c r="B81" s="53">
        <v>2018</v>
      </c>
      <c r="C81" s="79">
        <v>997.4</v>
      </c>
      <c r="D81" s="79">
        <v>986.5</v>
      </c>
      <c r="E81" s="79">
        <v>1008.2</v>
      </c>
      <c r="F81" s="80">
        <v>29861</v>
      </c>
      <c r="G81" s="81"/>
      <c r="H81" s="79">
        <v>243</v>
      </c>
      <c r="I81" s="79">
        <v>237.3</v>
      </c>
      <c r="J81" s="79">
        <v>248.7</v>
      </c>
      <c r="K81" s="80">
        <v>6283</v>
      </c>
      <c r="L81" s="82">
        <f t="shared" si="2"/>
        <v>0.21040822477478985</v>
      </c>
      <c r="M81" s="81"/>
      <c r="N81" s="79">
        <v>153.69999999999999</v>
      </c>
      <c r="O81" s="79">
        <v>149.1</v>
      </c>
      <c r="P81" s="79">
        <v>158.30000000000001</v>
      </c>
      <c r="Q81" s="83">
        <v>3972.5</v>
      </c>
      <c r="R81" s="79">
        <v>89.3</v>
      </c>
      <c r="S81" s="79">
        <v>85.8</v>
      </c>
      <c r="T81" s="79">
        <v>92.8</v>
      </c>
      <c r="U81" s="83">
        <v>2310.5</v>
      </c>
      <c r="V81" s="67"/>
      <c r="X81" s="12">
        <v>243</v>
      </c>
      <c r="Y81" s="12">
        <v>3972.5</v>
      </c>
      <c r="Z81" s="12"/>
    </row>
    <row r="82" spans="1:26" x14ac:dyDescent="0.25">
      <c r="B82" s="53">
        <v>2019</v>
      </c>
      <c r="C82" s="79">
        <v>971.2</v>
      </c>
      <c r="D82" s="79">
        <v>960.6</v>
      </c>
      <c r="E82" s="79">
        <v>981.8</v>
      </c>
      <c r="F82" s="80">
        <v>29619</v>
      </c>
      <c r="G82" s="81"/>
      <c r="H82" s="79">
        <v>240.4</v>
      </c>
      <c r="I82" s="79">
        <v>234.7</v>
      </c>
      <c r="J82" s="79">
        <v>246.1</v>
      </c>
      <c r="K82" s="80">
        <v>6287</v>
      </c>
      <c r="L82" s="82">
        <f t="shared" si="2"/>
        <v>0.21226239913568992</v>
      </c>
      <c r="M82" s="81"/>
      <c r="N82" s="79">
        <v>155.6</v>
      </c>
      <c r="O82" s="79">
        <v>151</v>
      </c>
      <c r="P82" s="79">
        <v>160.1</v>
      </c>
      <c r="Q82" s="83">
        <v>4065</v>
      </c>
      <c r="R82" s="79">
        <v>84.8</v>
      </c>
      <c r="S82" s="79">
        <v>81.5</v>
      </c>
      <c r="T82" s="79">
        <v>88.2</v>
      </c>
      <c r="U82" s="83">
        <v>2222</v>
      </c>
      <c r="V82" s="67"/>
      <c r="X82" s="12">
        <v>240.4</v>
      </c>
      <c r="Y82" s="12">
        <v>4065</v>
      </c>
      <c r="Z82" s="12"/>
    </row>
    <row r="83" spans="1:26" x14ac:dyDescent="0.25">
      <c r="B83" s="53">
        <v>2020</v>
      </c>
      <c r="C83" s="79">
        <v>1041.7</v>
      </c>
      <c r="D83" s="79">
        <v>1030.7</v>
      </c>
      <c r="E83" s="79">
        <v>1052.5999999999999</v>
      </c>
      <c r="F83" s="80">
        <v>31963</v>
      </c>
      <c r="G83" s="81"/>
      <c r="H83" s="79">
        <v>253</v>
      </c>
      <c r="I83" s="79">
        <v>247.2</v>
      </c>
      <c r="J83" s="79">
        <v>258.8</v>
      </c>
      <c r="K83" s="80">
        <v>6694</v>
      </c>
      <c r="L83" s="82">
        <f t="shared" si="2"/>
        <v>0.20942965303632324</v>
      </c>
      <c r="M83" s="81"/>
      <c r="N83" s="79">
        <v>168.5</v>
      </c>
      <c r="O83" s="79">
        <v>163.69999999999999</v>
      </c>
      <c r="P83" s="79">
        <v>173.2</v>
      </c>
      <c r="Q83" s="83">
        <v>4458</v>
      </c>
      <c r="R83" s="79">
        <v>84.6</v>
      </c>
      <c r="S83" s="79">
        <v>81.2</v>
      </c>
      <c r="T83" s="79">
        <v>87.9</v>
      </c>
      <c r="U83" s="83">
        <v>2236</v>
      </c>
      <c r="V83" s="67"/>
      <c r="X83" s="12">
        <v>232.4</v>
      </c>
      <c r="Y83" s="12">
        <v>3909</v>
      </c>
      <c r="Z83" s="12"/>
    </row>
    <row r="84" spans="1:26" x14ac:dyDescent="0.25">
      <c r="B84" s="53">
        <v>2021</v>
      </c>
      <c r="C84" s="79">
        <v>1023.5</v>
      </c>
      <c r="D84" s="79">
        <v>1012.7</v>
      </c>
      <c r="E84" s="79">
        <v>1034.3</v>
      </c>
      <c r="F84" s="80">
        <v>31789</v>
      </c>
      <c r="G84" s="81"/>
      <c r="H84" s="79">
        <v>268.7</v>
      </c>
      <c r="I84" s="79">
        <v>262.8</v>
      </c>
      <c r="J84" s="79">
        <v>274.7</v>
      </c>
      <c r="K84" s="80">
        <v>7184</v>
      </c>
      <c r="L84" s="82">
        <f>K84/F84</f>
        <v>0.22599012236937305</v>
      </c>
      <c r="M84" s="81"/>
      <c r="N84" s="79">
        <v>179.4</v>
      </c>
      <c r="O84" s="79">
        <v>174.6</v>
      </c>
      <c r="P84" s="79">
        <v>184.3</v>
      </c>
      <c r="Q84" s="83">
        <v>4800.5</v>
      </c>
      <c r="R84" s="79">
        <v>89.3</v>
      </c>
      <c r="S84" s="79">
        <v>85.9</v>
      </c>
      <c r="T84" s="79">
        <v>92.7</v>
      </c>
      <c r="U84" s="83">
        <v>2383.5</v>
      </c>
      <c r="V84" s="67"/>
      <c r="X84" s="12">
        <v>244.3</v>
      </c>
      <c r="Y84" s="12">
        <v>4071.5</v>
      </c>
      <c r="Z84" s="12"/>
    </row>
    <row r="85" spans="1:26" x14ac:dyDescent="0.25">
      <c r="A85" s="85" t="s">
        <v>400</v>
      </c>
      <c r="B85" s="86">
        <v>2020</v>
      </c>
      <c r="C85" s="87"/>
      <c r="D85" s="87"/>
      <c r="E85" s="87"/>
      <c r="F85" s="88"/>
      <c r="G85" s="86"/>
      <c r="H85" s="87">
        <v>232.5</v>
      </c>
      <c r="I85" s="87">
        <v>227</v>
      </c>
      <c r="J85" s="87">
        <v>238</v>
      </c>
      <c r="K85" s="88">
        <v>6145</v>
      </c>
      <c r="L85" s="89">
        <f>K85/F83</f>
        <v>0.19225354315927792</v>
      </c>
      <c r="M85" s="90"/>
      <c r="N85" s="87">
        <v>147.9</v>
      </c>
      <c r="O85" s="87">
        <v>143.5</v>
      </c>
      <c r="P85" s="87">
        <v>152.4</v>
      </c>
      <c r="Q85" s="91">
        <v>3909</v>
      </c>
      <c r="R85" s="87">
        <v>84.6</v>
      </c>
      <c r="S85" s="87">
        <v>81.2</v>
      </c>
      <c r="T85" s="87">
        <v>87.9</v>
      </c>
      <c r="U85" s="91">
        <v>2236</v>
      </c>
      <c r="V85" s="84"/>
      <c r="W85" s="84"/>
      <c r="X85" s="12"/>
      <c r="Y85" s="12"/>
      <c r="Z85" s="12"/>
    </row>
    <row r="86" spans="1:26" x14ac:dyDescent="0.25">
      <c r="A86" s="92" t="s">
        <v>400</v>
      </c>
      <c r="B86" s="93">
        <v>2021</v>
      </c>
      <c r="C86" s="94"/>
      <c r="D86" s="94"/>
      <c r="E86" s="94"/>
      <c r="F86" s="95"/>
      <c r="G86" s="93"/>
      <c r="H86" s="94">
        <v>241.7</v>
      </c>
      <c r="I86" s="94">
        <v>236.1</v>
      </c>
      <c r="J86" s="94">
        <v>247.3</v>
      </c>
      <c r="K86" s="95">
        <v>6455</v>
      </c>
      <c r="L86" s="96">
        <f>K86/F84</f>
        <v>0.20305766145522036</v>
      </c>
      <c r="M86" s="97"/>
      <c r="N86" s="94">
        <v>152.4</v>
      </c>
      <c r="O86" s="94">
        <v>147.9</v>
      </c>
      <c r="P86" s="94">
        <v>156.9</v>
      </c>
      <c r="Q86" s="98">
        <v>4071.5</v>
      </c>
      <c r="R86" s="94">
        <v>89.3</v>
      </c>
      <c r="S86" s="94">
        <v>85.9</v>
      </c>
      <c r="T86" s="94">
        <v>92.7</v>
      </c>
      <c r="U86" s="98">
        <v>2383.5</v>
      </c>
      <c r="V86" s="84"/>
      <c r="W86" s="84"/>
      <c r="X86" s="12"/>
      <c r="Y86" s="12"/>
      <c r="Z86" s="12"/>
    </row>
    <row r="87" spans="1:26" ht="13.8" thickBot="1" x14ac:dyDescent="0.3">
      <c r="A87" s="46"/>
      <c r="B87" s="46"/>
      <c r="C87" s="46"/>
      <c r="D87" s="46"/>
      <c r="E87" s="46"/>
      <c r="F87" s="48"/>
      <c r="G87" s="48"/>
      <c r="H87" s="48"/>
      <c r="I87" s="48"/>
      <c r="J87" s="48"/>
      <c r="K87" s="48"/>
      <c r="L87" s="48"/>
      <c r="M87" s="48"/>
      <c r="N87" s="48"/>
      <c r="O87" s="48"/>
      <c r="P87" s="48"/>
      <c r="Q87" s="48"/>
      <c r="R87" s="48"/>
      <c r="S87" s="48"/>
      <c r="T87" s="48"/>
      <c r="U87" s="48"/>
      <c r="V87" s="49"/>
      <c r="W87" s="49"/>
      <c r="X87" s="12"/>
      <c r="Y87" s="12"/>
      <c r="Z87" s="12"/>
    </row>
    <row r="89" spans="1:26" ht="11.25" customHeight="1" x14ac:dyDescent="0.25">
      <c r="A89" s="257" t="s">
        <v>48</v>
      </c>
      <c r="B89" s="250"/>
      <c r="C89" s="250"/>
      <c r="D89" s="250"/>
      <c r="E89" s="250"/>
      <c r="F89" s="250"/>
      <c r="G89" s="15"/>
      <c r="H89" s="15"/>
      <c r="I89" s="15"/>
      <c r="J89" s="15"/>
      <c r="K89" s="100"/>
      <c r="L89" s="100"/>
      <c r="M89" s="100"/>
      <c r="N89" s="100"/>
      <c r="O89" s="100"/>
      <c r="P89" s="100"/>
      <c r="Q89" s="100"/>
      <c r="R89" s="100"/>
    </row>
    <row r="90" spans="1:26" x14ac:dyDescent="0.25">
      <c r="A90" s="250" t="s">
        <v>89</v>
      </c>
      <c r="B90" s="250"/>
      <c r="C90" s="250"/>
      <c r="D90" s="250"/>
      <c r="E90" s="250"/>
      <c r="F90" s="250"/>
      <c r="G90" s="100"/>
      <c r="H90" s="100"/>
      <c r="I90" s="100"/>
      <c r="J90" s="100"/>
      <c r="K90" s="100"/>
      <c r="L90" s="100"/>
      <c r="M90" s="100"/>
      <c r="N90" s="100"/>
      <c r="O90" s="100"/>
      <c r="P90" s="100"/>
      <c r="Q90" s="100"/>
      <c r="R90" s="100"/>
    </row>
    <row r="91" spans="1:26" x14ac:dyDescent="0.25">
      <c r="A91" s="250" t="s">
        <v>88</v>
      </c>
      <c r="B91" s="250"/>
      <c r="C91" s="250"/>
      <c r="D91" s="250"/>
      <c r="E91" s="250"/>
      <c r="F91" s="250"/>
      <c r="G91" s="250"/>
      <c r="H91" s="250"/>
      <c r="I91" s="250"/>
      <c r="J91" s="100"/>
      <c r="K91" s="100"/>
      <c r="L91" s="100"/>
      <c r="M91" s="100"/>
      <c r="N91" s="100"/>
      <c r="O91" s="100"/>
      <c r="P91" s="100"/>
      <c r="Q91" s="100"/>
      <c r="R91" s="100"/>
    </row>
    <row r="92" spans="1:26" ht="13.2" customHeight="1" x14ac:dyDescent="0.25">
      <c r="A92" s="251" t="s">
        <v>86</v>
      </c>
      <c r="B92" s="251"/>
      <c r="C92" s="251"/>
      <c r="D92" s="251"/>
      <c r="E92" s="251"/>
      <c r="F92" s="251"/>
      <c r="G92" s="251"/>
      <c r="H92" s="251"/>
      <c r="I92" s="251"/>
      <c r="J92" s="75"/>
      <c r="K92" s="75"/>
      <c r="L92" s="75"/>
      <c r="M92" s="75"/>
      <c r="N92" s="75"/>
      <c r="O92" s="75"/>
      <c r="P92" s="75"/>
      <c r="Q92" s="75"/>
      <c r="R92" s="75"/>
    </row>
    <row r="93" spans="1:26" x14ac:dyDescent="0.25">
      <c r="A93" s="252" t="s">
        <v>83</v>
      </c>
      <c r="B93" s="252"/>
      <c r="C93" s="252"/>
      <c r="D93" s="252"/>
      <c r="E93" s="252"/>
      <c r="F93" s="252"/>
      <c r="G93" s="252"/>
      <c r="H93" s="252"/>
      <c r="I93" s="252"/>
      <c r="J93" s="76"/>
      <c r="K93" s="76"/>
      <c r="L93" s="76"/>
      <c r="M93" s="76"/>
      <c r="N93" s="76"/>
      <c r="O93" s="76"/>
      <c r="P93" s="76"/>
      <c r="Q93" s="76"/>
      <c r="R93" s="76"/>
    </row>
    <row r="94" spans="1:26" x14ac:dyDescent="0.25">
      <c r="A94" s="43"/>
      <c r="B94" s="43"/>
      <c r="C94" s="43"/>
      <c r="D94" s="43"/>
      <c r="E94" s="43"/>
      <c r="F94" s="43"/>
      <c r="G94" s="43"/>
      <c r="H94" s="43"/>
      <c r="I94" s="43"/>
      <c r="J94" s="43"/>
      <c r="K94" s="43"/>
      <c r="L94" s="43"/>
      <c r="M94" s="43"/>
      <c r="N94" s="43"/>
      <c r="O94" s="43"/>
      <c r="P94" s="43"/>
      <c r="Q94" s="43"/>
      <c r="R94" s="43"/>
    </row>
    <row r="95" spans="1:26" x14ac:dyDescent="0.25">
      <c r="A95" s="15" t="s">
        <v>351</v>
      </c>
      <c r="B95" s="15"/>
      <c r="C95" s="15"/>
      <c r="D95" s="15"/>
      <c r="E95" s="15"/>
      <c r="F95" s="100"/>
      <c r="G95" s="100"/>
      <c r="H95" s="100"/>
      <c r="I95" s="100"/>
      <c r="J95" s="100"/>
      <c r="K95" s="100"/>
      <c r="L95" s="100"/>
      <c r="M95" s="100"/>
      <c r="N95" s="100"/>
      <c r="O95" s="100"/>
      <c r="P95" s="100"/>
      <c r="Q95" s="100"/>
      <c r="R95" s="100"/>
    </row>
    <row r="96" spans="1:26" x14ac:dyDescent="0.25">
      <c r="A96" s="15"/>
      <c r="B96" s="15"/>
      <c r="C96" s="15"/>
      <c r="D96" s="15"/>
      <c r="E96" s="15"/>
      <c r="F96" s="100"/>
      <c r="G96" s="100"/>
      <c r="H96" s="100"/>
      <c r="I96" s="100"/>
      <c r="J96" s="100"/>
      <c r="K96" s="100"/>
      <c r="L96" s="100"/>
      <c r="M96" s="100"/>
      <c r="N96" s="100"/>
      <c r="O96" s="100"/>
      <c r="P96" s="100"/>
      <c r="Q96" s="100"/>
      <c r="R96" s="100"/>
    </row>
    <row r="97" spans="1:18" x14ac:dyDescent="0.25">
      <c r="A97" s="15"/>
      <c r="B97" s="15"/>
      <c r="C97" s="15"/>
      <c r="D97" s="15"/>
      <c r="E97" s="15"/>
      <c r="F97" s="100"/>
      <c r="G97" s="100"/>
      <c r="H97" s="100"/>
      <c r="I97" s="100"/>
      <c r="J97" s="100"/>
      <c r="K97" s="100"/>
      <c r="L97" s="100"/>
      <c r="M97" s="100"/>
      <c r="N97" s="100"/>
      <c r="O97" s="100"/>
      <c r="P97" s="100"/>
      <c r="Q97" s="100"/>
      <c r="R97" s="100"/>
    </row>
  </sheetData>
  <mergeCells count="28">
    <mergeCell ref="W1:Y1"/>
    <mergeCell ref="N5:Q5"/>
    <mergeCell ref="C5:F5"/>
    <mergeCell ref="C7:C10"/>
    <mergeCell ref="F7:F10"/>
    <mergeCell ref="R5:U5"/>
    <mergeCell ref="N3:U3"/>
    <mergeCell ref="X5:Y8"/>
    <mergeCell ref="D8:E9"/>
    <mergeCell ref="H7:H10"/>
    <mergeCell ref="K7:K10"/>
    <mergeCell ref="I8:J9"/>
    <mergeCell ref="N7:N10"/>
    <mergeCell ref="H5:L5"/>
    <mergeCell ref="A1:O1"/>
    <mergeCell ref="L7:L10"/>
    <mergeCell ref="A90:F90"/>
    <mergeCell ref="A91:I91"/>
    <mergeCell ref="A92:I92"/>
    <mergeCell ref="A93:I93"/>
    <mergeCell ref="U7:U10"/>
    <mergeCell ref="S8:T9"/>
    <mergeCell ref="A89:F89"/>
    <mergeCell ref="R7:R10"/>
    <mergeCell ref="Q7:Q10"/>
    <mergeCell ref="O8:P9"/>
    <mergeCell ref="A7:A10"/>
    <mergeCell ref="B7:B10"/>
  </mergeCells>
  <hyperlinks>
    <hyperlink ref="W1" location="Contents!A1" display="back to contents" xr:uid="{00000000-0004-0000-0D00-000000000000}"/>
    <hyperlink ref="A93" r:id="rId1" xr:uid="{00000000-0004-0000-0D00-000001000000}"/>
  </hyperlinks>
  <pageMargins left="0.23622047244094491" right="0.23622047244094491" top="0.74803149606299213" bottom="0.74803149606299213" header="0.31496062992125984" footer="0.31496062992125984"/>
  <pageSetup paperSize="9" scale="97" fitToHeight="0" orientation="landscape" r:id="rId2"/>
  <headerFooter>
    <oddFooter>&amp;L&amp;F         &amp;A</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A3E2B-40D7-44E0-BB87-C50E77B74D3F}">
  <dimension ref="A1:Y211"/>
  <sheetViews>
    <sheetView showGridLines="0" zoomScaleNormal="100" workbookViewId="0">
      <selection sqref="A1:M1"/>
    </sheetView>
  </sheetViews>
  <sheetFormatPr defaultColWidth="8.6640625" defaultRowHeight="13.2" x14ac:dyDescent="0.25"/>
  <cols>
    <col min="1" max="1" width="13.6640625" customWidth="1"/>
    <col min="2" max="2" width="17.88671875" customWidth="1"/>
    <col min="4" max="4" width="14.6640625" customWidth="1"/>
    <col min="5" max="5" width="14.33203125" customWidth="1"/>
    <col min="9" max="9" width="14.6640625" customWidth="1"/>
    <col min="10" max="10" width="14.33203125" customWidth="1"/>
    <col min="14" max="14" width="14.6640625" customWidth="1"/>
    <col min="15" max="15" width="14.33203125" customWidth="1"/>
  </cols>
  <sheetData>
    <row r="1" spans="1:25" ht="18" x14ac:dyDescent="0.3">
      <c r="A1" s="282" t="s">
        <v>386</v>
      </c>
      <c r="B1" s="282"/>
      <c r="C1" s="282"/>
      <c r="D1" s="282"/>
      <c r="E1" s="282"/>
      <c r="F1" s="282"/>
      <c r="G1" s="282"/>
      <c r="H1" s="282"/>
      <c r="I1" s="282"/>
      <c r="J1" s="282"/>
      <c r="K1" s="282"/>
      <c r="L1" s="282"/>
      <c r="M1" s="282"/>
      <c r="N1" s="101"/>
      <c r="O1" s="101"/>
      <c r="P1" s="101"/>
      <c r="Q1" s="101"/>
      <c r="R1" s="101"/>
      <c r="W1" s="263" t="s">
        <v>84</v>
      </c>
      <c r="X1" s="263"/>
      <c r="Y1" s="263"/>
    </row>
    <row r="2" spans="1:25" ht="13.8" thickBot="1" x14ac:dyDescent="0.3"/>
    <row r="3" spans="1:25" x14ac:dyDescent="0.25">
      <c r="D3" s="278" t="s">
        <v>74</v>
      </c>
      <c r="E3" s="278"/>
      <c r="F3" s="278"/>
      <c r="G3" s="278"/>
      <c r="H3" s="10"/>
      <c r="I3" s="278" t="s">
        <v>335</v>
      </c>
      <c r="J3" s="278"/>
      <c r="K3" s="278"/>
      <c r="L3" s="278"/>
      <c r="N3" s="278" t="s">
        <v>336</v>
      </c>
      <c r="O3" s="278"/>
      <c r="P3" s="278"/>
      <c r="Q3" s="278"/>
    </row>
    <row r="4" spans="1:25" ht="13.2" customHeight="1" x14ac:dyDescent="0.25">
      <c r="D4" s="279" t="s">
        <v>97</v>
      </c>
      <c r="E4" s="102"/>
      <c r="F4" s="102"/>
      <c r="G4" s="280" t="s">
        <v>98</v>
      </c>
      <c r="H4" s="10"/>
      <c r="I4" s="279" t="s">
        <v>97</v>
      </c>
      <c r="J4" s="102"/>
      <c r="K4" s="102"/>
      <c r="L4" s="280" t="s">
        <v>98</v>
      </c>
      <c r="N4" s="279" t="s">
        <v>97</v>
      </c>
      <c r="O4" s="102"/>
      <c r="P4" s="102"/>
      <c r="Q4" s="280" t="s">
        <v>98</v>
      </c>
    </row>
    <row r="5" spans="1:25" ht="12.9" customHeight="1" x14ac:dyDescent="0.25">
      <c r="A5" s="10"/>
      <c r="D5" s="273"/>
      <c r="E5" s="273" t="s">
        <v>331</v>
      </c>
      <c r="F5" s="273"/>
      <c r="G5" s="281"/>
      <c r="H5" s="10"/>
      <c r="I5" s="273"/>
      <c r="J5" s="273" t="s">
        <v>331</v>
      </c>
      <c r="K5" s="273"/>
      <c r="L5" s="281"/>
      <c r="N5" s="273"/>
      <c r="O5" s="273" t="s">
        <v>331</v>
      </c>
      <c r="P5" s="273"/>
      <c r="Q5" s="281"/>
    </row>
    <row r="6" spans="1:25" x14ac:dyDescent="0.25">
      <c r="A6" s="10"/>
      <c r="B6" s="10"/>
      <c r="D6" s="273"/>
      <c r="E6" s="273"/>
      <c r="F6" s="273"/>
      <c r="G6" s="281"/>
      <c r="H6" s="10"/>
      <c r="I6" s="273"/>
      <c r="J6" s="273"/>
      <c r="K6" s="273"/>
      <c r="L6" s="281"/>
      <c r="N6" s="273"/>
      <c r="O6" s="273"/>
      <c r="P6" s="273"/>
      <c r="Q6" s="281"/>
    </row>
    <row r="7" spans="1:25" x14ac:dyDescent="0.25">
      <c r="A7" s="10" t="s">
        <v>365</v>
      </c>
      <c r="B7" s="10" t="s">
        <v>77</v>
      </c>
      <c r="C7" s="104"/>
      <c r="D7" s="273"/>
      <c r="E7" s="103" t="s">
        <v>96</v>
      </c>
      <c r="F7" s="103" t="s">
        <v>79</v>
      </c>
      <c r="G7" s="281"/>
      <c r="I7" s="273"/>
      <c r="J7" s="103" t="s">
        <v>96</v>
      </c>
      <c r="K7" s="103" t="s">
        <v>79</v>
      </c>
      <c r="L7" s="281"/>
      <c r="M7" s="105"/>
      <c r="N7" s="273"/>
      <c r="O7" s="103" t="s">
        <v>96</v>
      </c>
      <c r="P7" s="103" t="s">
        <v>79</v>
      </c>
      <c r="Q7" s="281"/>
    </row>
    <row r="8" spans="1:25" x14ac:dyDescent="0.25">
      <c r="A8" s="258" t="s">
        <v>363</v>
      </c>
      <c r="B8" s="114">
        <v>2001</v>
      </c>
      <c r="C8" s="115"/>
      <c r="D8" s="116">
        <v>728</v>
      </c>
      <c r="E8" s="116">
        <v>710.6</v>
      </c>
      <c r="F8" s="116">
        <v>745.4</v>
      </c>
      <c r="G8" s="117">
        <v>6013</v>
      </c>
      <c r="H8" s="118"/>
      <c r="I8" s="116">
        <v>481.7</v>
      </c>
      <c r="J8" s="116">
        <v>467.5</v>
      </c>
      <c r="K8" s="116">
        <v>495.9</v>
      </c>
      <c r="L8" s="117">
        <v>3998</v>
      </c>
      <c r="M8" s="87"/>
      <c r="N8" s="116">
        <v>246.3</v>
      </c>
      <c r="O8" s="116">
        <v>236.1</v>
      </c>
      <c r="P8" s="116">
        <v>256.60000000000002</v>
      </c>
      <c r="Q8" s="117">
        <v>2015</v>
      </c>
      <c r="R8" s="106"/>
    </row>
    <row r="9" spans="1:25" x14ac:dyDescent="0.25">
      <c r="A9" s="256"/>
      <c r="B9" s="107">
        <v>2002</v>
      </c>
      <c r="D9" s="119">
        <v>737.1</v>
      </c>
      <c r="E9" s="119">
        <v>719.5</v>
      </c>
      <c r="F9" s="119">
        <v>754.7</v>
      </c>
      <c r="G9" s="120">
        <v>6034</v>
      </c>
      <c r="H9" s="121"/>
      <c r="I9" s="119">
        <v>497.7</v>
      </c>
      <c r="J9" s="119">
        <v>483.2</v>
      </c>
      <c r="K9" s="119">
        <v>512.20000000000005</v>
      </c>
      <c r="L9" s="120">
        <v>4090</v>
      </c>
      <c r="M9" s="79"/>
      <c r="N9" s="119">
        <v>239.4</v>
      </c>
      <c r="O9" s="119">
        <v>229.2</v>
      </c>
      <c r="P9" s="119">
        <v>249.5</v>
      </c>
      <c r="Q9" s="120">
        <v>1944</v>
      </c>
      <c r="R9" s="106"/>
    </row>
    <row r="10" spans="1:25" x14ac:dyDescent="0.25">
      <c r="A10" s="256"/>
      <c r="B10" s="107">
        <v>2003</v>
      </c>
      <c r="D10" s="119">
        <v>731.7</v>
      </c>
      <c r="E10" s="119">
        <v>714.1</v>
      </c>
      <c r="F10" s="119">
        <v>749.3</v>
      </c>
      <c r="G10" s="120">
        <v>5934</v>
      </c>
      <c r="H10" s="121"/>
      <c r="I10" s="119">
        <v>493.4</v>
      </c>
      <c r="J10" s="119">
        <v>478.9</v>
      </c>
      <c r="K10" s="119">
        <v>507.9</v>
      </c>
      <c r="L10" s="120">
        <v>4010.5</v>
      </c>
      <c r="M10" s="79"/>
      <c r="N10" s="119">
        <v>238.3</v>
      </c>
      <c r="O10" s="119">
        <v>228.1</v>
      </c>
      <c r="P10" s="119">
        <v>248.5</v>
      </c>
      <c r="Q10" s="120">
        <v>1923.5</v>
      </c>
      <c r="R10" s="106"/>
    </row>
    <row r="11" spans="1:25" x14ac:dyDescent="0.25">
      <c r="A11" s="256"/>
      <c r="B11" s="107">
        <v>2004</v>
      </c>
      <c r="D11" s="119">
        <v>693.3</v>
      </c>
      <c r="E11" s="119">
        <v>676</v>
      </c>
      <c r="F11" s="119">
        <v>710.5</v>
      </c>
      <c r="G11" s="120">
        <v>5577</v>
      </c>
      <c r="H11" s="121"/>
      <c r="I11" s="119">
        <v>460.8</v>
      </c>
      <c r="J11" s="119">
        <v>446.7</v>
      </c>
      <c r="K11" s="119">
        <v>474.9</v>
      </c>
      <c r="L11" s="120">
        <v>3724.5</v>
      </c>
      <c r="M11" s="79"/>
      <c r="N11" s="119">
        <v>232.4</v>
      </c>
      <c r="O11" s="119">
        <v>222.3</v>
      </c>
      <c r="P11" s="119">
        <v>242.5</v>
      </c>
      <c r="Q11" s="120">
        <v>1852.5</v>
      </c>
      <c r="R11" s="106"/>
    </row>
    <row r="12" spans="1:25" x14ac:dyDescent="0.25">
      <c r="A12" s="256"/>
      <c r="B12" s="107">
        <v>2005</v>
      </c>
      <c r="D12" s="119">
        <v>665.3</v>
      </c>
      <c r="E12" s="119">
        <v>648.29999999999995</v>
      </c>
      <c r="F12" s="119">
        <v>682.2</v>
      </c>
      <c r="G12" s="120">
        <v>5323</v>
      </c>
      <c r="H12" s="121"/>
      <c r="I12" s="119">
        <v>455</v>
      </c>
      <c r="J12" s="119">
        <v>440.9</v>
      </c>
      <c r="K12" s="119">
        <v>469.1</v>
      </c>
      <c r="L12" s="120">
        <v>3654</v>
      </c>
      <c r="M12" s="79"/>
      <c r="N12" s="119">
        <v>210.3</v>
      </c>
      <c r="O12" s="119">
        <v>200.6</v>
      </c>
      <c r="P12" s="119">
        <v>219.9</v>
      </c>
      <c r="Q12" s="120">
        <v>1669</v>
      </c>
      <c r="R12" s="106"/>
    </row>
    <row r="13" spans="1:25" x14ac:dyDescent="0.25">
      <c r="A13" s="256"/>
      <c r="B13" s="107">
        <v>2006</v>
      </c>
      <c r="D13" s="119">
        <v>679.5</v>
      </c>
      <c r="E13" s="119">
        <v>662.3</v>
      </c>
      <c r="F13" s="119">
        <v>696.6</v>
      </c>
      <c r="G13" s="120">
        <v>5437</v>
      </c>
      <c r="H13" s="121"/>
      <c r="I13" s="119">
        <v>470.5</v>
      </c>
      <c r="J13" s="119">
        <v>456.2</v>
      </c>
      <c r="K13" s="119">
        <v>484.8</v>
      </c>
      <c r="L13" s="120">
        <v>3777.5</v>
      </c>
      <c r="M13" s="79"/>
      <c r="N13" s="119">
        <v>209</v>
      </c>
      <c r="O13" s="119">
        <v>199.4</v>
      </c>
      <c r="P13" s="119">
        <v>218.6</v>
      </c>
      <c r="Q13" s="120">
        <v>1659.5</v>
      </c>
      <c r="R13" s="106"/>
    </row>
    <row r="14" spans="1:25" x14ac:dyDescent="0.25">
      <c r="A14" s="256"/>
      <c r="B14" s="107">
        <v>2007</v>
      </c>
      <c r="D14" s="119">
        <v>659.9</v>
      </c>
      <c r="E14" s="119">
        <v>643</v>
      </c>
      <c r="F14" s="119">
        <v>676.8</v>
      </c>
      <c r="G14" s="120">
        <v>5272</v>
      </c>
      <c r="H14" s="121"/>
      <c r="I14" s="119">
        <v>450.6</v>
      </c>
      <c r="J14" s="119">
        <v>436.6</v>
      </c>
      <c r="K14" s="119">
        <v>464.6</v>
      </c>
      <c r="L14" s="120">
        <v>3610.5</v>
      </c>
      <c r="M14" s="79"/>
      <c r="N14" s="119">
        <v>209.3</v>
      </c>
      <c r="O14" s="119">
        <v>199.7</v>
      </c>
      <c r="P14" s="119">
        <v>218.9</v>
      </c>
      <c r="Q14" s="120">
        <v>1661.5</v>
      </c>
      <c r="R14" s="106"/>
    </row>
    <row r="15" spans="1:25" x14ac:dyDescent="0.25">
      <c r="A15" s="256"/>
      <c r="B15" s="107">
        <v>2008</v>
      </c>
      <c r="D15" s="119">
        <v>642</v>
      </c>
      <c r="E15" s="119">
        <v>625.29999999999995</v>
      </c>
      <c r="F15" s="119">
        <v>658.7</v>
      </c>
      <c r="G15" s="120">
        <v>5135</v>
      </c>
      <c r="H15" s="121"/>
      <c r="I15" s="119">
        <v>439.4</v>
      </c>
      <c r="J15" s="119">
        <v>425.5</v>
      </c>
      <c r="K15" s="119">
        <v>453.2</v>
      </c>
      <c r="L15" s="120">
        <v>3534.5</v>
      </c>
      <c r="M15" s="79"/>
      <c r="N15" s="119">
        <v>202.7</v>
      </c>
      <c r="O15" s="119">
        <v>193.2</v>
      </c>
      <c r="P15" s="119">
        <v>212.2</v>
      </c>
      <c r="Q15" s="120">
        <v>1600.5</v>
      </c>
      <c r="R15" s="106"/>
    </row>
    <row r="16" spans="1:25" x14ac:dyDescent="0.25">
      <c r="A16" s="256"/>
      <c r="B16" s="107">
        <v>2009</v>
      </c>
      <c r="D16" s="119">
        <v>610.20000000000005</v>
      </c>
      <c r="E16" s="119">
        <v>593.9</v>
      </c>
      <c r="F16" s="119">
        <v>626.4</v>
      </c>
      <c r="G16" s="120">
        <v>4898</v>
      </c>
      <c r="H16" s="121"/>
      <c r="I16" s="119">
        <v>426.8</v>
      </c>
      <c r="J16" s="119">
        <v>413.2</v>
      </c>
      <c r="K16" s="119">
        <v>440.4</v>
      </c>
      <c r="L16" s="120">
        <v>3446</v>
      </c>
      <c r="M16" s="79"/>
      <c r="N16" s="119">
        <v>183.4</v>
      </c>
      <c r="O16" s="119">
        <v>174.3</v>
      </c>
      <c r="P16" s="119">
        <v>192.4</v>
      </c>
      <c r="Q16" s="120">
        <v>1452</v>
      </c>
      <c r="R16" s="106"/>
    </row>
    <row r="17" spans="1:18" x14ac:dyDescent="0.25">
      <c r="A17" s="256"/>
      <c r="B17" s="107">
        <v>2010</v>
      </c>
      <c r="D17" s="119">
        <v>592.4</v>
      </c>
      <c r="E17" s="119">
        <v>576.4</v>
      </c>
      <c r="F17" s="119">
        <v>608.4</v>
      </c>
      <c r="G17" s="120">
        <v>4800</v>
      </c>
      <c r="H17" s="121"/>
      <c r="I17" s="119">
        <v>410.7</v>
      </c>
      <c r="J17" s="119">
        <v>397.4</v>
      </c>
      <c r="K17" s="119">
        <v>424</v>
      </c>
      <c r="L17" s="120">
        <v>3345</v>
      </c>
      <c r="M17" s="79"/>
      <c r="N17" s="119">
        <v>181.7</v>
      </c>
      <c r="O17" s="119">
        <v>172.8</v>
      </c>
      <c r="P17" s="119">
        <v>190.6</v>
      </c>
      <c r="Q17" s="120">
        <v>1455</v>
      </c>
      <c r="R17" s="106"/>
    </row>
    <row r="18" spans="1:18" x14ac:dyDescent="0.25">
      <c r="A18" s="256"/>
      <c r="B18" s="107">
        <v>2011</v>
      </c>
      <c r="D18" s="119">
        <v>574.20000000000005</v>
      </c>
      <c r="E18" s="119">
        <v>558.5</v>
      </c>
      <c r="F18" s="119">
        <v>589.9</v>
      </c>
      <c r="G18" s="120">
        <v>4663</v>
      </c>
      <c r="H18" s="121"/>
      <c r="I18" s="119">
        <v>404.3</v>
      </c>
      <c r="J18" s="119">
        <v>391.1</v>
      </c>
      <c r="K18" s="119">
        <v>417.5</v>
      </c>
      <c r="L18" s="120">
        <v>3291</v>
      </c>
      <c r="M18" s="79"/>
      <c r="N18" s="119">
        <v>169.9</v>
      </c>
      <c r="O18" s="119">
        <v>161.19999999999999</v>
      </c>
      <c r="P18" s="119">
        <v>178.5</v>
      </c>
      <c r="Q18" s="120">
        <v>1372</v>
      </c>
      <c r="R18" s="106"/>
    </row>
    <row r="19" spans="1:18" x14ac:dyDescent="0.25">
      <c r="A19" s="256"/>
      <c r="B19" s="107">
        <v>2012</v>
      </c>
      <c r="D19" s="119">
        <v>547.29999999999995</v>
      </c>
      <c r="E19" s="119">
        <v>531.9</v>
      </c>
      <c r="F19" s="119">
        <v>562.6</v>
      </c>
      <c r="G19" s="120">
        <v>4432</v>
      </c>
      <c r="H19" s="121"/>
      <c r="I19" s="119">
        <v>383.4</v>
      </c>
      <c r="J19" s="119">
        <v>370.6</v>
      </c>
      <c r="K19" s="119">
        <v>396.3</v>
      </c>
      <c r="L19" s="120">
        <v>3118</v>
      </c>
      <c r="M19" s="79"/>
      <c r="N19" s="119">
        <v>163.80000000000001</v>
      </c>
      <c r="O19" s="119">
        <v>155.4</v>
      </c>
      <c r="P19" s="119">
        <v>172.3</v>
      </c>
      <c r="Q19" s="120">
        <v>1314</v>
      </c>
      <c r="R19" s="106"/>
    </row>
    <row r="20" spans="1:18" x14ac:dyDescent="0.25">
      <c r="A20" s="256"/>
      <c r="B20" s="107">
        <v>2013</v>
      </c>
      <c r="D20" s="119">
        <v>544.6</v>
      </c>
      <c r="E20" s="119">
        <v>529.20000000000005</v>
      </c>
      <c r="F20" s="119">
        <v>559.9</v>
      </c>
      <c r="G20" s="120">
        <v>4410</v>
      </c>
      <c r="H20" s="121"/>
      <c r="I20" s="119">
        <v>386.8</v>
      </c>
      <c r="J20" s="119">
        <v>373.9</v>
      </c>
      <c r="K20" s="119">
        <v>399.8</v>
      </c>
      <c r="L20" s="120">
        <v>3136.5</v>
      </c>
      <c r="M20" s="79"/>
      <c r="N20" s="119">
        <v>157.69999999999999</v>
      </c>
      <c r="O20" s="119">
        <v>149.4</v>
      </c>
      <c r="P20" s="119">
        <v>166</v>
      </c>
      <c r="Q20" s="120">
        <v>1273.5</v>
      </c>
      <c r="R20" s="106"/>
    </row>
    <row r="21" spans="1:18" x14ac:dyDescent="0.25">
      <c r="A21" s="256"/>
      <c r="B21" s="107">
        <v>2014</v>
      </c>
      <c r="D21" s="119">
        <v>535.6</v>
      </c>
      <c r="E21" s="119">
        <v>520.70000000000005</v>
      </c>
      <c r="F21" s="119">
        <v>550.5</v>
      </c>
      <c r="G21" s="120">
        <v>4532</v>
      </c>
      <c r="H21" s="121"/>
      <c r="I21" s="119">
        <v>384.5</v>
      </c>
      <c r="J21" s="119">
        <v>371.9</v>
      </c>
      <c r="K21" s="119">
        <v>397.1</v>
      </c>
      <c r="L21" s="120">
        <v>3263</v>
      </c>
      <c r="M21" s="79"/>
      <c r="N21" s="119">
        <v>151.1</v>
      </c>
      <c r="O21" s="119">
        <v>143.1</v>
      </c>
      <c r="P21" s="119">
        <v>159.1</v>
      </c>
      <c r="Q21" s="120">
        <v>1269</v>
      </c>
      <c r="R21" s="106"/>
    </row>
    <row r="22" spans="1:18" x14ac:dyDescent="0.25">
      <c r="A22" s="256"/>
      <c r="B22" s="107">
        <v>2015</v>
      </c>
      <c r="D22" s="119">
        <v>560.1</v>
      </c>
      <c r="E22" s="119">
        <v>544.9</v>
      </c>
      <c r="F22" s="119">
        <v>575.4</v>
      </c>
      <c r="G22" s="120">
        <v>4732</v>
      </c>
      <c r="H22" s="121"/>
      <c r="I22" s="119">
        <v>397.7</v>
      </c>
      <c r="J22" s="119">
        <v>384.9</v>
      </c>
      <c r="K22" s="119">
        <v>410.5</v>
      </c>
      <c r="L22" s="120">
        <v>3376.5</v>
      </c>
      <c r="M22" s="79"/>
      <c r="N22" s="119">
        <v>162.4</v>
      </c>
      <c r="O22" s="119">
        <v>154.1</v>
      </c>
      <c r="P22" s="119">
        <v>170.7</v>
      </c>
      <c r="Q22" s="120">
        <v>1355.5</v>
      </c>
      <c r="R22" s="106"/>
    </row>
    <row r="23" spans="1:18" x14ac:dyDescent="0.25">
      <c r="A23" s="256"/>
      <c r="B23" s="107">
        <v>2016</v>
      </c>
      <c r="D23" s="119">
        <v>563</v>
      </c>
      <c r="E23" s="119">
        <v>547.9</v>
      </c>
      <c r="F23" s="119">
        <v>578.20000000000005</v>
      </c>
      <c r="G23" s="120">
        <v>4830</v>
      </c>
      <c r="H23" s="121"/>
      <c r="I23" s="119">
        <v>403.4</v>
      </c>
      <c r="J23" s="119">
        <v>390.6</v>
      </c>
      <c r="K23" s="119">
        <v>416.3</v>
      </c>
      <c r="L23" s="120">
        <v>3476.5</v>
      </c>
      <c r="M23" s="79"/>
      <c r="N23" s="119">
        <v>159.6</v>
      </c>
      <c r="O23" s="119">
        <v>151.5</v>
      </c>
      <c r="P23" s="119">
        <v>167.8</v>
      </c>
      <c r="Q23" s="120">
        <v>1353.5</v>
      </c>
      <c r="R23" s="106"/>
    </row>
    <row r="24" spans="1:18" x14ac:dyDescent="0.25">
      <c r="A24" s="256"/>
      <c r="B24" s="107">
        <v>2017</v>
      </c>
      <c r="D24" s="119">
        <v>567.5</v>
      </c>
      <c r="E24" s="119">
        <v>552.4</v>
      </c>
      <c r="F24" s="119">
        <v>582.5</v>
      </c>
      <c r="G24" s="120">
        <v>4948</v>
      </c>
      <c r="H24" s="121"/>
      <c r="I24" s="119">
        <v>410</v>
      </c>
      <c r="J24" s="119">
        <v>397.2</v>
      </c>
      <c r="K24" s="119">
        <v>422.8</v>
      </c>
      <c r="L24" s="120">
        <v>3585</v>
      </c>
      <c r="M24" s="79"/>
      <c r="N24" s="119">
        <v>157.5</v>
      </c>
      <c r="O24" s="119">
        <v>149.5</v>
      </c>
      <c r="P24" s="119">
        <v>165.5</v>
      </c>
      <c r="Q24" s="120">
        <v>1363</v>
      </c>
      <c r="R24" s="106"/>
    </row>
    <row r="25" spans="1:18" x14ac:dyDescent="0.25">
      <c r="A25" s="256"/>
      <c r="B25" s="107">
        <v>2018</v>
      </c>
      <c r="D25" s="119">
        <v>575.5</v>
      </c>
      <c r="E25" s="119">
        <v>560.4</v>
      </c>
      <c r="F25" s="119">
        <v>590.70000000000005</v>
      </c>
      <c r="G25" s="120">
        <v>5049</v>
      </c>
      <c r="H25" s="121"/>
      <c r="I25" s="119">
        <v>418</v>
      </c>
      <c r="J25" s="119">
        <v>405.1</v>
      </c>
      <c r="K25" s="119">
        <v>430.9</v>
      </c>
      <c r="L25" s="120">
        <v>3675.5</v>
      </c>
      <c r="M25" s="79"/>
      <c r="N25" s="119">
        <v>157.6</v>
      </c>
      <c r="O25" s="119">
        <v>149.6</v>
      </c>
      <c r="P25" s="119">
        <v>165.5</v>
      </c>
      <c r="Q25" s="120">
        <v>1373.5</v>
      </c>
      <c r="R25" s="106"/>
    </row>
    <row r="26" spans="1:18" x14ac:dyDescent="0.25">
      <c r="A26" s="256"/>
      <c r="B26" s="107">
        <v>2019</v>
      </c>
      <c r="D26" s="119">
        <v>576.9</v>
      </c>
      <c r="E26" s="119">
        <v>561.9</v>
      </c>
      <c r="F26" s="119">
        <v>592</v>
      </c>
      <c r="G26" s="120">
        <v>5092</v>
      </c>
      <c r="H26" s="121"/>
      <c r="I26" s="119">
        <v>427.1</v>
      </c>
      <c r="J26" s="119">
        <v>414.1</v>
      </c>
      <c r="K26" s="119">
        <v>440.1</v>
      </c>
      <c r="L26" s="120">
        <v>3779.5</v>
      </c>
      <c r="M26" s="79"/>
      <c r="N26" s="119">
        <v>149.9</v>
      </c>
      <c r="O26" s="119">
        <v>142.1</v>
      </c>
      <c r="P26" s="119">
        <v>157.6</v>
      </c>
      <c r="Q26" s="120">
        <v>1312.5</v>
      </c>
      <c r="R26" s="106"/>
    </row>
    <row r="27" spans="1:18" x14ac:dyDescent="0.25">
      <c r="A27" s="256"/>
      <c r="B27" s="107">
        <v>2020</v>
      </c>
      <c r="D27" s="119">
        <v>633.5</v>
      </c>
      <c r="E27" s="119">
        <v>617.79999999999995</v>
      </c>
      <c r="F27" s="119">
        <v>649.20000000000005</v>
      </c>
      <c r="G27" s="120">
        <v>5641</v>
      </c>
      <c r="H27" s="121"/>
      <c r="I27" s="119">
        <v>474.2</v>
      </c>
      <c r="J27" s="119">
        <v>460.6</v>
      </c>
      <c r="K27" s="119">
        <v>487.8</v>
      </c>
      <c r="L27" s="120">
        <v>4232.5</v>
      </c>
      <c r="M27" s="79"/>
      <c r="N27" s="119">
        <v>159.30000000000001</v>
      </c>
      <c r="O27" s="119">
        <v>151.30000000000001</v>
      </c>
      <c r="P27" s="119">
        <v>167.2</v>
      </c>
      <c r="Q27" s="120">
        <v>1408.5</v>
      </c>
      <c r="R27" s="106"/>
    </row>
    <row r="28" spans="1:18" x14ac:dyDescent="0.25">
      <c r="A28" s="274"/>
      <c r="B28" s="122">
        <v>2021</v>
      </c>
      <c r="C28" s="123"/>
      <c r="D28" s="124">
        <v>659.4</v>
      </c>
      <c r="E28" s="124">
        <v>643.4</v>
      </c>
      <c r="F28" s="124">
        <v>675.4</v>
      </c>
      <c r="G28" s="125">
        <v>5875</v>
      </c>
      <c r="H28" s="126"/>
      <c r="I28" s="124">
        <v>495.9</v>
      </c>
      <c r="J28" s="124">
        <v>482</v>
      </c>
      <c r="K28" s="124">
        <v>509.8</v>
      </c>
      <c r="L28" s="125">
        <v>4422.5</v>
      </c>
      <c r="M28" s="94"/>
      <c r="N28" s="124">
        <v>163.5</v>
      </c>
      <c r="O28" s="124">
        <v>155.4</v>
      </c>
      <c r="P28" s="124">
        <v>171.5</v>
      </c>
      <c r="Q28" s="125">
        <v>1452.5</v>
      </c>
      <c r="R28" s="106"/>
    </row>
    <row r="29" spans="1:18" x14ac:dyDescent="0.25">
      <c r="A29" s="275">
        <v>2</v>
      </c>
      <c r="B29" s="114">
        <v>2001</v>
      </c>
      <c r="C29" s="115"/>
      <c r="D29" s="116">
        <v>533.1</v>
      </c>
      <c r="E29" s="116">
        <v>518.20000000000005</v>
      </c>
      <c r="F29" s="116">
        <v>547.9</v>
      </c>
      <c r="G29" s="117">
        <v>4445</v>
      </c>
      <c r="H29" s="118"/>
      <c r="I29" s="116">
        <v>347.3</v>
      </c>
      <c r="J29" s="116">
        <v>335.2</v>
      </c>
      <c r="K29" s="116">
        <v>359.3</v>
      </c>
      <c r="L29" s="117">
        <v>2906</v>
      </c>
      <c r="M29" s="87"/>
      <c r="N29" s="116">
        <v>185.8</v>
      </c>
      <c r="O29" s="116">
        <v>177</v>
      </c>
      <c r="P29" s="116">
        <v>194.7</v>
      </c>
      <c r="Q29" s="117">
        <v>1539</v>
      </c>
      <c r="R29" s="106"/>
    </row>
    <row r="30" spans="1:18" x14ac:dyDescent="0.25">
      <c r="A30" s="276"/>
      <c r="B30" s="107">
        <v>2002</v>
      </c>
      <c r="D30" s="119">
        <v>528.9</v>
      </c>
      <c r="E30" s="119">
        <v>514.1</v>
      </c>
      <c r="F30" s="119">
        <v>543.70000000000005</v>
      </c>
      <c r="G30" s="120">
        <v>4434</v>
      </c>
      <c r="H30" s="121"/>
      <c r="I30" s="119">
        <v>349.4</v>
      </c>
      <c r="J30" s="119">
        <v>337.3</v>
      </c>
      <c r="K30" s="119">
        <v>361.4</v>
      </c>
      <c r="L30" s="120">
        <v>2940</v>
      </c>
      <c r="M30" s="79"/>
      <c r="N30" s="119">
        <v>179.5</v>
      </c>
      <c r="O30" s="119">
        <v>170.9</v>
      </c>
      <c r="P30" s="119">
        <v>188.2</v>
      </c>
      <c r="Q30" s="120">
        <v>1494</v>
      </c>
      <c r="R30" s="106"/>
    </row>
    <row r="31" spans="1:18" x14ac:dyDescent="0.25">
      <c r="A31" s="276"/>
      <c r="B31" s="107">
        <v>2003</v>
      </c>
      <c r="D31" s="119">
        <v>513.4</v>
      </c>
      <c r="E31" s="119">
        <v>498.9</v>
      </c>
      <c r="F31" s="119">
        <v>528</v>
      </c>
      <c r="G31" s="120">
        <v>4304</v>
      </c>
      <c r="H31" s="121"/>
      <c r="I31" s="119">
        <v>330.7</v>
      </c>
      <c r="J31" s="119">
        <v>319</v>
      </c>
      <c r="K31" s="119">
        <v>342.4</v>
      </c>
      <c r="L31" s="120">
        <v>2783.5</v>
      </c>
      <c r="M31" s="79"/>
      <c r="N31" s="119">
        <v>182.7</v>
      </c>
      <c r="O31" s="119">
        <v>174</v>
      </c>
      <c r="P31" s="119">
        <v>191.4</v>
      </c>
      <c r="Q31" s="120">
        <v>1520.5</v>
      </c>
      <c r="R31" s="106"/>
    </row>
    <row r="32" spans="1:18" x14ac:dyDescent="0.25">
      <c r="A32" s="276"/>
      <c r="B32" s="107">
        <v>2004</v>
      </c>
      <c r="D32" s="119">
        <v>492.2</v>
      </c>
      <c r="E32" s="119">
        <v>478</v>
      </c>
      <c r="F32" s="119">
        <v>506.4</v>
      </c>
      <c r="G32" s="120">
        <v>4154</v>
      </c>
      <c r="H32" s="121"/>
      <c r="I32" s="119">
        <v>326.7</v>
      </c>
      <c r="J32" s="119">
        <v>315.10000000000002</v>
      </c>
      <c r="K32" s="119">
        <v>338.3</v>
      </c>
      <c r="L32" s="120">
        <v>2767</v>
      </c>
      <c r="M32" s="79"/>
      <c r="N32" s="119">
        <v>165.5</v>
      </c>
      <c r="O32" s="119">
        <v>157.19999999999999</v>
      </c>
      <c r="P32" s="119">
        <v>173.8</v>
      </c>
      <c r="Q32" s="120">
        <v>1387</v>
      </c>
      <c r="R32" s="106"/>
    </row>
    <row r="33" spans="1:25" x14ac:dyDescent="0.25">
      <c r="A33" s="276"/>
      <c r="B33" s="107">
        <v>2005</v>
      </c>
      <c r="D33" s="119">
        <v>489.6</v>
      </c>
      <c r="E33" s="119">
        <v>475.5</v>
      </c>
      <c r="F33" s="119">
        <v>503.8</v>
      </c>
      <c r="G33" s="120">
        <v>4138</v>
      </c>
      <c r="H33" s="121"/>
      <c r="I33" s="119">
        <v>320.89999999999998</v>
      </c>
      <c r="J33" s="119">
        <v>309.39999999999998</v>
      </c>
      <c r="K33" s="119">
        <v>332.3</v>
      </c>
      <c r="L33" s="120">
        <v>2719</v>
      </c>
      <c r="M33" s="79"/>
      <c r="N33" s="119">
        <v>168.8</v>
      </c>
      <c r="O33" s="119">
        <v>160.4</v>
      </c>
      <c r="P33" s="119">
        <v>177.1</v>
      </c>
      <c r="Q33" s="120">
        <v>1419</v>
      </c>
      <c r="R33" s="106"/>
    </row>
    <row r="34" spans="1:25" x14ac:dyDescent="0.25">
      <c r="A34" s="276"/>
      <c r="B34" s="107">
        <v>2006</v>
      </c>
      <c r="D34" s="119">
        <v>466.7</v>
      </c>
      <c r="E34" s="119">
        <v>452.9</v>
      </c>
      <c r="F34" s="119">
        <v>480.5</v>
      </c>
      <c r="G34" s="120">
        <v>3963</v>
      </c>
      <c r="H34" s="121"/>
      <c r="I34" s="119">
        <v>309.60000000000002</v>
      </c>
      <c r="J34" s="119">
        <v>298.3</v>
      </c>
      <c r="K34" s="119">
        <v>320.8</v>
      </c>
      <c r="L34" s="120">
        <v>2636</v>
      </c>
      <c r="M34" s="79"/>
      <c r="N34" s="119">
        <v>157.1</v>
      </c>
      <c r="O34" s="119">
        <v>149</v>
      </c>
      <c r="P34" s="119">
        <v>165.1</v>
      </c>
      <c r="Q34" s="120">
        <v>1327</v>
      </c>
      <c r="R34" s="106"/>
    </row>
    <row r="35" spans="1:25" x14ac:dyDescent="0.25">
      <c r="A35" s="276"/>
      <c r="B35" s="107">
        <v>2007</v>
      </c>
      <c r="D35" s="119">
        <v>457.3</v>
      </c>
      <c r="E35" s="119">
        <v>443.7</v>
      </c>
      <c r="F35" s="119">
        <v>470.8</v>
      </c>
      <c r="G35" s="120">
        <v>3939</v>
      </c>
      <c r="H35" s="121"/>
      <c r="I35" s="119">
        <v>300.3</v>
      </c>
      <c r="J35" s="119">
        <v>289.3</v>
      </c>
      <c r="K35" s="119">
        <v>311.3</v>
      </c>
      <c r="L35" s="120">
        <v>2596.5</v>
      </c>
      <c r="M35" s="79"/>
      <c r="N35" s="119">
        <v>156.9</v>
      </c>
      <c r="O35" s="119">
        <v>148.9</v>
      </c>
      <c r="P35" s="119">
        <v>164.9</v>
      </c>
      <c r="Q35" s="120">
        <v>1342.5</v>
      </c>
      <c r="R35" s="106"/>
      <c r="Y35" s="107"/>
    </row>
    <row r="36" spans="1:25" x14ac:dyDescent="0.25">
      <c r="A36" s="276"/>
      <c r="B36" s="107">
        <v>2008</v>
      </c>
      <c r="D36" s="119">
        <v>457.1</v>
      </c>
      <c r="E36" s="119">
        <v>443.6</v>
      </c>
      <c r="F36" s="119">
        <v>470.6</v>
      </c>
      <c r="G36" s="120">
        <v>3972</v>
      </c>
      <c r="H36" s="121"/>
      <c r="I36" s="119">
        <v>300.8</v>
      </c>
      <c r="J36" s="119">
        <v>289.8</v>
      </c>
      <c r="K36" s="119">
        <v>311.7</v>
      </c>
      <c r="L36" s="120">
        <v>2621.5</v>
      </c>
      <c r="M36" s="79"/>
      <c r="N36" s="119">
        <v>156.30000000000001</v>
      </c>
      <c r="O36" s="119">
        <v>148.30000000000001</v>
      </c>
      <c r="P36" s="119">
        <v>164.2</v>
      </c>
      <c r="Q36" s="120">
        <v>1350.5</v>
      </c>
      <c r="R36" s="106"/>
    </row>
    <row r="37" spans="1:25" x14ac:dyDescent="0.25">
      <c r="A37" s="276"/>
      <c r="B37" s="107">
        <v>2009</v>
      </c>
      <c r="D37" s="119">
        <v>430.2</v>
      </c>
      <c r="E37" s="119">
        <v>417.1</v>
      </c>
      <c r="F37" s="119">
        <v>443.3</v>
      </c>
      <c r="G37" s="120">
        <v>3759</v>
      </c>
      <c r="H37" s="121"/>
      <c r="I37" s="119">
        <v>287.2</v>
      </c>
      <c r="J37" s="119">
        <v>276.5</v>
      </c>
      <c r="K37" s="119">
        <v>297.89999999999998</v>
      </c>
      <c r="L37" s="120">
        <v>2518</v>
      </c>
      <c r="M37" s="79"/>
      <c r="N37" s="119">
        <v>143</v>
      </c>
      <c r="O37" s="119">
        <v>135.4</v>
      </c>
      <c r="P37" s="119">
        <v>150.6</v>
      </c>
      <c r="Q37" s="120">
        <v>1241</v>
      </c>
      <c r="R37" s="106"/>
    </row>
    <row r="38" spans="1:25" x14ac:dyDescent="0.25">
      <c r="A38" s="276"/>
      <c r="B38" s="107">
        <v>2010</v>
      </c>
      <c r="D38" s="119">
        <v>421.5</v>
      </c>
      <c r="E38" s="119">
        <v>408.6</v>
      </c>
      <c r="F38" s="119">
        <v>434.5</v>
      </c>
      <c r="G38" s="120">
        <v>3679</v>
      </c>
      <c r="H38" s="121"/>
      <c r="I38" s="119">
        <v>280.8</v>
      </c>
      <c r="J38" s="119">
        <v>270.2</v>
      </c>
      <c r="K38" s="119">
        <v>291.39999999999998</v>
      </c>
      <c r="L38" s="120">
        <v>2455.5</v>
      </c>
      <c r="M38" s="79"/>
      <c r="N38" s="119">
        <v>140.69999999999999</v>
      </c>
      <c r="O38" s="119">
        <v>133.19999999999999</v>
      </c>
      <c r="P38" s="119">
        <v>148.19999999999999</v>
      </c>
      <c r="Q38" s="120">
        <v>1223.5</v>
      </c>
      <c r="R38" s="106"/>
    </row>
    <row r="39" spans="1:25" x14ac:dyDescent="0.25">
      <c r="A39" s="276"/>
      <c r="B39" s="107">
        <v>2011</v>
      </c>
      <c r="D39" s="119">
        <v>421.7</v>
      </c>
      <c r="E39" s="119">
        <v>408.8</v>
      </c>
      <c r="F39" s="119">
        <v>434.7</v>
      </c>
      <c r="G39" s="120">
        <v>3692</v>
      </c>
      <c r="H39" s="121"/>
      <c r="I39" s="119">
        <v>281.39999999999998</v>
      </c>
      <c r="J39" s="119">
        <v>270.8</v>
      </c>
      <c r="K39" s="119">
        <v>292</v>
      </c>
      <c r="L39" s="120">
        <v>2466.5</v>
      </c>
      <c r="M39" s="79"/>
      <c r="N39" s="119">
        <v>140.30000000000001</v>
      </c>
      <c r="O39" s="119">
        <v>132.80000000000001</v>
      </c>
      <c r="P39" s="119">
        <v>147.80000000000001</v>
      </c>
      <c r="Q39" s="120">
        <v>1225.5</v>
      </c>
      <c r="R39" s="106"/>
    </row>
    <row r="40" spans="1:25" x14ac:dyDescent="0.25">
      <c r="A40" s="276"/>
      <c r="B40" s="107">
        <v>2012</v>
      </c>
      <c r="D40" s="119">
        <v>411.5</v>
      </c>
      <c r="E40" s="119">
        <v>398.7</v>
      </c>
      <c r="F40" s="119">
        <v>424.2</v>
      </c>
      <c r="G40" s="120">
        <v>3642</v>
      </c>
      <c r="H40" s="121"/>
      <c r="I40" s="119">
        <v>281.7</v>
      </c>
      <c r="J40" s="119">
        <v>271.2</v>
      </c>
      <c r="K40" s="119">
        <v>292.3</v>
      </c>
      <c r="L40" s="120">
        <v>2497.5</v>
      </c>
      <c r="M40" s="79"/>
      <c r="N40" s="119">
        <v>129.69999999999999</v>
      </c>
      <c r="O40" s="119">
        <v>122.5</v>
      </c>
      <c r="P40" s="119">
        <v>136.9</v>
      </c>
      <c r="Q40" s="120">
        <v>1144.5</v>
      </c>
      <c r="R40" s="106"/>
    </row>
    <row r="41" spans="1:25" x14ac:dyDescent="0.25">
      <c r="A41" s="276"/>
      <c r="B41" s="107">
        <v>2013</v>
      </c>
      <c r="D41" s="119">
        <v>397.6</v>
      </c>
      <c r="E41" s="119">
        <v>385.1</v>
      </c>
      <c r="F41" s="119">
        <v>410.1</v>
      </c>
      <c r="G41" s="120">
        <v>3533</v>
      </c>
      <c r="H41" s="121"/>
      <c r="I41" s="119">
        <v>272.39999999999998</v>
      </c>
      <c r="J41" s="119">
        <v>262</v>
      </c>
      <c r="K41" s="119">
        <v>282.7</v>
      </c>
      <c r="L41" s="120">
        <v>2424.5</v>
      </c>
      <c r="M41" s="79"/>
      <c r="N41" s="119">
        <v>125.2</v>
      </c>
      <c r="O41" s="119">
        <v>118.2</v>
      </c>
      <c r="P41" s="119">
        <v>132.30000000000001</v>
      </c>
      <c r="Q41" s="120">
        <v>1108.5</v>
      </c>
      <c r="R41" s="106"/>
    </row>
    <row r="42" spans="1:25" x14ac:dyDescent="0.25">
      <c r="A42" s="276"/>
      <c r="B42" s="107">
        <v>2014</v>
      </c>
      <c r="D42" s="119">
        <v>373.7</v>
      </c>
      <c r="E42" s="119">
        <v>361.8</v>
      </c>
      <c r="F42" s="119">
        <v>385.5</v>
      </c>
      <c r="G42" s="120">
        <v>3432</v>
      </c>
      <c r="H42" s="121"/>
      <c r="I42" s="119">
        <v>254.9</v>
      </c>
      <c r="J42" s="119">
        <v>245.1</v>
      </c>
      <c r="K42" s="119">
        <v>264.8</v>
      </c>
      <c r="L42" s="120">
        <v>2344.5</v>
      </c>
      <c r="M42" s="79"/>
      <c r="N42" s="119">
        <v>118.7</v>
      </c>
      <c r="O42" s="119">
        <v>112</v>
      </c>
      <c r="P42" s="119">
        <v>125.5</v>
      </c>
      <c r="Q42" s="120">
        <v>1087.5</v>
      </c>
      <c r="R42" s="106"/>
    </row>
    <row r="43" spans="1:25" x14ac:dyDescent="0.25">
      <c r="A43" s="276"/>
      <c r="B43" s="107">
        <v>2015</v>
      </c>
      <c r="D43" s="119">
        <v>377.2</v>
      </c>
      <c r="E43" s="119">
        <v>365.3</v>
      </c>
      <c r="F43" s="119">
        <v>389.1</v>
      </c>
      <c r="G43" s="120">
        <v>3482</v>
      </c>
      <c r="H43" s="121"/>
      <c r="I43" s="119">
        <v>259.10000000000002</v>
      </c>
      <c r="J43" s="119">
        <v>249.2</v>
      </c>
      <c r="K43" s="119">
        <v>269</v>
      </c>
      <c r="L43" s="120">
        <v>2392.5</v>
      </c>
      <c r="M43" s="79"/>
      <c r="N43" s="119">
        <v>118.1</v>
      </c>
      <c r="O43" s="119">
        <v>111.4</v>
      </c>
      <c r="P43" s="119">
        <v>124.8</v>
      </c>
      <c r="Q43" s="120">
        <v>1089.5</v>
      </c>
      <c r="R43" s="106"/>
    </row>
    <row r="44" spans="1:25" x14ac:dyDescent="0.25">
      <c r="A44" s="276"/>
      <c r="B44" s="107">
        <v>2016</v>
      </c>
      <c r="D44" s="119">
        <v>402.3</v>
      </c>
      <c r="E44" s="119">
        <v>390.1</v>
      </c>
      <c r="F44" s="119">
        <v>414.5</v>
      </c>
      <c r="G44" s="120">
        <v>3756</v>
      </c>
      <c r="H44" s="121"/>
      <c r="I44" s="119">
        <v>277.3</v>
      </c>
      <c r="J44" s="119">
        <v>267.10000000000002</v>
      </c>
      <c r="K44" s="119">
        <v>287.5</v>
      </c>
      <c r="L44" s="120">
        <v>2590.5</v>
      </c>
      <c r="M44" s="79"/>
      <c r="N44" s="119">
        <v>125</v>
      </c>
      <c r="O44" s="119">
        <v>118.1</v>
      </c>
      <c r="P44" s="119">
        <v>131.9</v>
      </c>
      <c r="Q44" s="120">
        <v>1165.5</v>
      </c>
      <c r="R44" s="106"/>
    </row>
    <row r="45" spans="1:25" x14ac:dyDescent="0.25">
      <c r="A45" s="276"/>
      <c r="B45" s="107">
        <v>2017</v>
      </c>
      <c r="D45" s="119">
        <v>376.2</v>
      </c>
      <c r="E45" s="119">
        <v>364.5</v>
      </c>
      <c r="F45" s="119">
        <v>388</v>
      </c>
      <c r="G45" s="120">
        <v>3551</v>
      </c>
      <c r="H45" s="121"/>
      <c r="I45" s="119">
        <v>260.3</v>
      </c>
      <c r="J45" s="119">
        <v>250.5</v>
      </c>
      <c r="K45" s="119">
        <v>270.10000000000002</v>
      </c>
      <c r="L45" s="120">
        <v>2456.5</v>
      </c>
      <c r="M45" s="79"/>
      <c r="N45" s="119">
        <v>115.9</v>
      </c>
      <c r="O45" s="119">
        <v>109.4</v>
      </c>
      <c r="P45" s="119">
        <v>122.5</v>
      </c>
      <c r="Q45" s="120">
        <v>1094.5</v>
      </c>
      <c r="R45" s="106"/>
    </row>
    <row r="46" spans="1:25" x14ac:dyDescent="0.25">
      <c r="A46" s="276"/>
      <c r="B46" s="107">
        <v>2018</v>
      </c>
      <c r="D46" s="119">
        <v>395.2</v>
      </c>
      <c r="E46" s="119">
        <v>383.2</v>
      </c>
      <c r="F46" s="119">
        <v>407.3</v>
      </c>
      <c r="G46" s="120">
        <v>3755</v>
      </c>
      <c r="H46" s="121"/>
      <c r="I46" s="119">
        <v>273.5</v>
      </c>
      <c r="J46" s="119">
        <v>263.5</v>
      </c>
      <c r="K46" s="119">
        <v>283.60000000000002</v>
      </c>
      <c r="L46" s="120">
        <v>2596</v>
      </c>
      <c r="M46" s="79"/>
      <c r="N46" s="119">
        <v>121.7</v>
      </c>
      <c r="O46" s="119">
        <v>115</v>
      </c>
      <c r="P46" s="119">
        <v>128.4</v>
      </c>
      <c r="Q46" s="120">
        <v>1159</v>
      </c>
      <c r="R46" s="106"/>
    </row>
    <row r="47" spans="1:25" x14ac:dyDescent="0.25">
      <c r="A47" s="276"/>
      <c r="B47" s="107">
        <v>2019</v>
      </c>
      <c r="D47" s="119">
        <v>379.2</v>
      </c>
      <c r="E47" s="119">
        <v>367.5</v>
      </c>
      <c r="F47" s="119">
        <v>391</v>
      </c>
      <c r="G47" s="120">
        <v>3624</v>
      </c>
      <c r="H47" s="121"/>
      <c r="I47" s="119">
        <v>270.10000000000002</v>
      </c>
      <c r="J47" s="119">
        <v>260.2</v>
      </c>
      <c r="K47" s="119">
        <v>280.10000000000002</v>
      </c>
      <c r="L47" s="120">
        <v>2579.5</v>
      </c>
      <c r="M47" s="79"/>
      <c r="N47" s="119">
        <v>109.1</v>
      </c>
      <c r="O47" s="119">
        <v>102.8</v>
      </c>
      <c r="P47" s="119">
        <v>115.4</v>
      </c>
      <c r="Q47" s="120">
        <v>1044.5</v>
      </c>
      <c r="R47" s="106"/>
    </row>
    <row r="48" spans="1:25" x14ac:dyDescent="0.25">
      <c r="A48" s="276"/>
      <c r="B48" s="107">
        <v>2020</v>
      </c>
      <c r="D48" s="119">
        <v>416.6</v>
      </c>
      <c r="E48" s="119">
        <v>404.4</v>
      </c>
      <c r="F48" s="119">
        <v>428.9</v>
      </c>
      <c r="G48" s="120">
        <v>4018</v>
      </c>
      <c r="H48" s="121"/>
      <c r="I48" s="119">
        <v>304.5</v>
      </c>
      <c r="J48" s="119">
        <v>294</v>
      </c>
      <c r="K48" s="119">
        <v>315</v>
      </c>
      <c r="L48" s="120">
        <v>2933</v>
      </c>
      <c r="M48" s="79"/>
      <c r="N48" s="119">
        <v>112.1</v>
      </c>
      <c r="O48" s="119">
        <v>105.7</v>
      </c>
      <c r="P48" s="119">
        <v>118.4</v>
      </c>
      <c r="Q48" s="120">
        <v>1085</v>
      </c>
      <c r="R48" s="106"/>
    </row>
    <row r="49" spans="1:18" x14ac:dyDescent="0.25">
      <c r="A49" s="277"/>
      <c r="B49" s="122">
        <v>2021</v>
      </c>
      <c r="C49" s="123"/>
      <c r="D49" s="124">
        <v>449.3</v>
      </c>
      <c r="E49" s="124">
        <v>436.6</v>
      </c>
      <c r="F49" s="124">
        <v>462</v>
      </c>
      <c r="G49" s="125">
        <v>4364</v>
      </c>
      <c r="H49" s="126"/>
      <c r="I49" s="124">
        <v>326.3</v>
      </c>
      <c r="J49" s="124">
        <v>315.39999999999998</v>
      </c>
      <c r="K49" s="124">
        <v>337.1</v>
      </c>
      <c r="L49" s="125">
        <v>3167</v>
      </c>
      <c r="M49" s="94"/>
      <c r="N49" s="124">
        <v>123.1</v>
      </c>
      <c r="O49" s="124">
        <v>116.4</v>
      </c>
      <c r="P49" s="124">
        <v>129.69999999999999</v>
      </c>
      <c r="Q49" s="125">
        <v>1197</v>
      </c>
      <c r="R49" s="106"/>
    </row>
    <row r="50" spans="1:18" x14ac:dyDescent="0.25">
      <c r="A50" s="275">
        <v>3</v>
      </c>
      <c r="B50" s="114">
        <v>2001</v>
      </c>
      <c r="C50" s="115"/>
      <c r="D50" s="116">
        <v>420.7</v>
      </c>
      <c r="E50" s="116">
        <v>407.4</v>
      </c>
      <c r="F50" s="116">
        <v>434</v>
      </c>
      <c r="G50" s="117">
        <v>3468</v>
      </c>
      <c r="H50" s="118"/>
      <c r="I50" s="116">
        <v>265</v>
      </c>
      <c r="J50" s="116">
        <v>254.5</v>
      </c>
      <c r="K50" s="116">
        <v>275.60000000000002</v>
      </c>
      <c r="L50" s="117">
        <v>2195.5</v>
      </c>
      <c r="M50" s="87"/>
      <c r="N50" s="116">
        <v>155.69999999999999</v>
      </c>
      <c r="O50" s="116">
        <v>147.5</v>
      </c>
      <c r="P50" s="116">
        <v>163.80000000000001</v>
      </c>
      <c r="Q50" s="117">
        <v>1272.5</v>
      </c>
      <c r="R50" s="106"/>
    </row>
    <row r="51" spans="1:18" x14ac:dyDescent="0.25">
      <c r="A51" s="276"/>
      <c r="B51" s="107">
        <v>2002</v>
      </c>
      <c r="D51" s="119">
        <v>420.2</v>
      </c>
      <c r="E51" s="119">
        <v>407</v>
      </c>
      <c r="F51" s="119">
        <v>433.4</v>
      </c>
      <c r="G51" s="120">
        <v>3508</v>
      </c>
      <c r="H51" s="121"/>
      <c r="I51" s="119">
        <v>267.3</v>
      </c>
      <c r="J51" s="119">
        <v>256.7</v>
      </c>
      <c r="K51" s="119">
        <v>277.8</v>
      </c>
      <c r="L51" s="120">
        <v>2240.5</v>
      </c>
      <c r="M51" s="79"/>
      <c r="N51" s="119">
        <v>152.9</v>
      </c>
      <c r="O51" s="119">
        <v>144.9</v>
      </c>
      <c r="P51" s="119">
        <v>160.9</v>
      </c>
      <c r="Q51" s="120">
        <v>1267.5</v>
      </c>
      <c r="R51" s="106"/>
    </row>
    <row r="52" spans="1:18" x14ac:dyDescent="0.25">
      <c r="A52" s="276"/>
      <c r="B52" s="107">
        <v>2003</v>
      </c>
      <c r="D52" s="119">
        <v>400.1</v>
      </c>
      <c r="E52" s="119">
        <v>387.3</v>
      </c>
      <c r="F52" s="119">
        <v>412.9</v>
      </c>
      <c r="G52" s="120">
        <v>3375</v>
      </c>
      <c r="H52" s="121"/>
      <c r="I52" s="119">
        <v>253.5</v>
      </c>
      <c r="J52" s="119">
        <v>243.3</v>
      </c>
      <c r="K52" s="119">
        <v>263.7</v>
      </c>
      <c r="L52" s="120">
        <v>2147</v>
      </c>
      <c r="M52" s="79"/>
      <c r="N52" s="119">
        <v>146.6</v>
      </c>
      <c r="O52" s="119">
        <v>138.80000000000001</v>
      </c>
      <c r="P52" s="119">
        <v>154.4</v>
      </c>
      <c r="Q52" s="120">
        <v>1228</v>
      </c>
      <c r="R52" s="106"/>
    </row>
    <row r="53" spans="1:18" x14ac:dyDescent="0.25">
      <c r="A53" s="276"/>
      <c r="B53" s="107">
        <v>2004</v>
      </c>
      <c r="D53" s="119">
        <v>378.7</v>
      </c>
      <c r="E53" s="119">
        <v>366.4</v>
      </c>
      <c r="F53" s="119">
        <v>391.1</v>
      </c>
      <c r="G53" s="120">
        <v>3258</v>
      </c>
      <c r="H53" s="121"/>
      <c r="I53" s="119">
        <v>243</v>
      </c>
      <c r="J53" s="119">
        <v>233.1</v>
      </c>
      <c r="K53" s="119">
        <v>252.9</v>
      </c>
      <c r="L53" s="120">
        <v>2098.5</v>
      </c>
      <c r="M53" s="79"/>
      <c r="N53" s="119">
        <v>135.69999999999999</v>
      </c>
      <c r="O53" s="119">
        <v>128.19999999999999</v>
      </c>
      <c r="P53" s="119">
        <v>143.1</v>
      </c>
      <c r="Q53" s="120">
        <v>1159.5</v>
      </c>
      <c r="R53" s="106"/>
    </row>
    <row r="54" spans="1:18" x14ac:dyDescent="0.25">
      <c r="A54" s="276"/>
      <c r="B54" s="107">
        <v>2005</v>
      </c>
      <c r="D54" s="119">
        <v>382</v>
      </c>
      <c r="E54" s="119">
        <v>369.7</v>
      </c>
      <c r="F54" s="119">
        <v>394.4</v>
      </c>
      <c r="G54" s="120">
        <v>3321</v>
      </c>
      <c r="H54" s="121"/>
      <c r="I54" s="119">
        <v>240.7</v>
      </c>
      <c r="J54" s="119">
        <v>230.8</v>
      </c>
      <c r="K54" s="119">
        <v>250.5</v>
      </c>
      <c r="L54" s="120">
        <v>2098</v>
      </c>
      <c r="M54" s="79"/>
      <c r="N54" s="119">
        <v>141.4</v>
      </c>
      <c r="O54" s="119">
        <v>133.80000000000001</v>
      </c>
      <c r="P54" s="119">
        <v>148.9</v>
      </c>
      <c r="Q54" s="120">
        <v>1223</v>
      </c>
      <c r="R54" s="106"/>
    </row>
    <row r="55" spans="1:18" x14ac:dyDescent="0.25">
      <c r="A55" s="276"/>
      <c r="B55" s="107">
        <v>2006</v>
      </c>
      <c r="D55" s="119">
        <v>360</v>
      </c>
      <c r="E55" s="119">
        <v>348.1</v>
      </c>
      <c r="F55" s="119">
        <v>371.9</v>
      </c>
      <c r="G55" s="120">
        <v>3170</v>
      </c>
      <c r="H55" s="121"/>
      <c r="I55" s="119">
        <v>230</v>
      </c>
      <c r="J55" s="119">
        <v>220.5</v>
      </c>
      <c r="K55" s="119">
        <v>239.6</v>
      </c>
      <c r="L55" s="120">
        <v>2035</v>
      </c>
      <c r="M55" s="79"/>
      <c r="N55" s="119">
        <v>130</v>
      </c>
      <c r="O55" s="119">
        <v>122.7</v>
      </c>
      <c r="P55" s="119">
        <v>137.19999999999999</v>
      </c>
      <c r="Q55" s="120">
        <v>1135</v>
      </c>
      <c r="R55" s="106"/>
    </row>
    <row r="56" spans="1:18" x14ac:dyDescent="0.25">
      <c r="A56" s="276"/>
      <c r="B56" s="107">
        <v>2007</v>
      </c>
      <c r="D56" s="119">
        <v>354.4</v>
      </c>
      <c r="E56" s="119">
        <v>342.6</v>
      </c>
      <c r="F56" s="119">
        <v>366.1</v>
      </c>
      <c r="G56" s="120">
        <v>3146</v>
      </c>
      <c r="H56" s="121"/>
      <c r="I56" s="119">
        <v>228.8</v>
      </c>
      <c r="J56" s="119">
        <v>219.3</v>
      </c>
      <c r="K56" s="119">
        <v>238.3</v>
      </c>
      <c r="L56" s="120">
        <v>2039</v>
      </c>
      <c r="M56" s="79"/>
      <c r="N56" s="119">
        <v>125.5</v>
      </c>
      <c r="O56" s="119">
        <v>118.5</v>
      </c>
      <c r="P56" s="119">
        <v>132.6</v>
      </c>
      <c r="Q56" s="120">
        <v>1107</v>
      </c>
      <c r="R56" s="106"/>
    </row>
    <row r="57" spans="1:18" x14ac:dyDescent="0.25">
      <c r="A57" s="276"/>
      <c r="B57" s="107">
        <v>2008</v>
      </c>
      <c r="D57" s="119">
        <v>353.8</v>
      </c>
      <c r="E57" s="119">
        <v>342.1</v>
      </c>
      <c r="F57" s="119">
        <v>365.4</v>
      </c>
      <c r="G57" s="120">
        <v>3189</v>
      </c>
      <c r="H57" s="121"/>
      <c r="I57" s="119">
        <v>223.7</v>
      </c>
      <c r="J57" s="119">
        <v>214.4</v>
      </c>
      <c r="K57" s="119">
        <v>233</v>
      </c>
      <c r="L57" s="120">
        <v>2023</v>
      </c>
      <c r="M57" s="79"/>
      <c r="N57" s="119">
        <v>130.1</v>
      </c>
      <c r="O57" s="119">
        <v>123</v>
      </c>
      <c r="P57" s="119">
        <v>137.19999999999999</v>
      </c>
      <c r="Q57" s="120">
        <v>1166</v>
      </c>
      <c r="R57" s="106"/>
    </row>
    <row r="58" spans="1:18" x14ac:dyDescent="0.25">
      <c r="A58" s="276"/>
      <c r="B58" s="107">
        <v>2009</v>
      </c>
      <c r="D58" s="119">
        <v>332.2</v>
      </c>
      <c r="E58" s="119">
        <v>320.89999999999998</v>
      </c>
      <c r="F58" s="119">
        <v>343.4</v>
      </c>
      <c r="G58" s="120">
        <v>3038</v>
      </c>
      <c r="H58" s="121"/>
      <c r="I58" s="119">
        <v>219.7</v>
      </c>
      <c r="J58" s="119">
        <v>210.6</v>
      </c>
      <c r="K58" s="119">
        <v>228.9</v>
      </c>
      <c r="L58" s="120">
        <v>2014.5</v>
      </c>
      <c r="M58" s="79"/>
      <c r="N58" s="119">
        <v>112.5</v>
      </c>
      <c r="O58" s="119">
        <v>105.9</v>
      </c>
      <c r="P58" s="119">
        <v>119</v>
      </c>
      <c r="Q58" s="120">
        <v>1023.5</v>
      </c>
      <c r="R58" s="106"/>
    </row>
    <row r="59" spans="1:18" x14ac:dyDescent="0.25">
      <c r="A59" s="276"/>
      <c r="B59" s="107">
        <v>2010</v>
      </c>
      <c r="D59" s="119">
        <v>321.89999999999998</v>
      </c>
      <c r="E59" s="119">
        <v>310.89999999999998</v>
      </c>
      <c r="F59" s="119">
        <v>332.9</v>
      </c>
      <c r="G59" s="120">
        <v>2989</v>
      </c>
      <c r="H59" s="121"/>
      <c r="I59" s="119">
        <v>211.9</v>
      </c>
      <c r="J59" s="119">
        <v>203</v>
      </c>
      <c r="K59" s="119">
        <v>220.9</v>
      </c>
      <c r="L59" s="120">
        <v>1976</v>
      </c>
      <c r="M59" s="79"/>
      <c r="N59" s="119">
        <v>109.9</v>
      </c>
      <c r="O59" s="119">
        <v>103.4</v>
      </c>
      <c r="P59" s="119">
        <v>116.4</v>
      </c>
      <c r="Q59" s="120">
        <v>1013</v>
      </c>
      <c r="R59" s="106"/>
    </row>
    <row r="60" spans="1:18" x14ac:dyDescent="0.25">
      <c r="A60" s="276"/>
      <c r="B60" s="107">
        <v>2011</v>
      </c>
      <c r="D60" s="119">
        <v>305.89999999999998</v>
      </c>
      <c r="E60" s="119">
        <v>295.2</v>
      </c>
      <c r="F60" s="119">
        <v>316.5</v>
      </c>
      <c r="G60" s="120">
        <v>2863</v>
      </c>
      <c r="H60" s="121"/>
      <c r="I60" s="119">
        <v>199.3</v>
      </c>
      <c r="J60" s="119">
        <v>190.7</v>
      </c>
      <c r="K60" s="119">
        <v>208</v>
      </c>
      <c r="L60" s="120">
        <v>1868</v>
      </c>
      <c r="M60" s="79"/>
      <c r="N60" s="119">
        <v>106.5</v>
      </c>
      <c r="O60" s="119">
        <v>100.2</v>
      </c>
      <c r="P60" s="119">
        <v>112.8</v>
      </c>
      <c r="Q60" s="120">
        <v>995</v>
      </c>
      <c r="R60" s="106"/>
    </row>
    <row r="61" spans="1:18" x14ac:dyDescent="0.25">
      <c r="A61" s="276"/>
      <c r="B61" s="107">
        <v>2012</v>
      </c>
      <c r="D61" s="119">
        <v>303.8</v>
      </c>
      <c r="E61" s="119">
        <v>293.2</v>
      </c>
      <c r="F61" s="119">
        <v>314.3</v>
      </c>
      <c r="G61" s="120">
        <v>2891</v>
      </c>
      <c r="H61" s="121"/>
      <c r="I61" s="119">
        <v>198.8</v>
      </c>
      <c r="J61" s="119">
        <v>190.2</v>
      </c>
      <c r="K61" s="119">
        <v>207.3</v>
      </c>
      <c r="L61" s="120">
        <v>1894</v>
      </c>
      <c r="M61" s="79"/>
      <c r="N61" s="119">
        <v>105</v>
      </c>
      <c r="O61" s="119">
        <v>98.8</v>
      </c>
      <c r="P61" s="119">
        <v>111.2</v>
      </c>
      <c r="Q61" s="120">
        <v>997</v>
      </c>
      <c r="R61" s="106"/>
    </row>
    <row r="62" spans="1:18" x14ac:dyDescent="0.25">
      <c r="A62" s="276"/>
      <c r="B62" s="107">
        <v>2013</v>
      </c>
      <c r="D62" s="119">
        <v>295.3</v>
      </c>
      <c r="E62" s="119">
        <v>285</v>
      </c>
      <c r="F62" s="119">
        <v>305.60000000000002</v>
      </c>
      <c r="G62" s="120">
        <v>2847</v>
      </c>
      <c r="H62" s="121"/>
      <c r="I62" s="119">
        <v>198.9</v>
      </c>
      <c r="J62" s="119">
        <v>190.4</v>
      </c>
      <c r="K62" s="119">
        <v>207.3</v>
      </c>
      <c r="L62" s="120">
        <v>1922</v>
      </c>
      <c r="M62" s="79"/>
      <c r="N62" s="119">
        <v>96.4</v>
      </c>
      <c r="O62" s="119">
        <v>90.5</v>
      </c>
      <c r="P62" s="119">
        <v>102.4</v>
      </c>
      <c r="Q62" s="120">
        <v>925</v>
      </c>
      <c r="R62" s="106"/>
    </row>
    <row r="63" spans="1:18" x14ac:dyDescent="0.25">
      <c r="A63" s="276"/>
      <c r="B63" s="107">
        <v>2014</v>
      </c>
      <c r="D63" s="119">
        <v>275</v>
      </c>
      <c r="E63" s="119">
        <v>265.2</v>
      </c>
      <c r="F63" s="119">
        <v>284.89999999999998</v>
      </c>
      <c r="G63" s="120">
        <v>2720</v>
      </c>
      <c r="H63" s="121"/>
      <c r="I63" s="119">
        <v>186.8</v>
      </c>
      <c r="J63" s="119">
        <v>178.7</v>
      </c>
      <c r="K63" s="119">
        <v>194.9</v>
      </c>
      <c r="L63" s="120">
        <v>1849.5</v>
      </c>
      <c r="M63" s="79"/>
      <c r="N63" s="119">
        <v>88.2</v>
      </c>
      <c r="O63" s="119">
        <v>82.6</v>
      </c>
      <c r="P63" s="119">
        <v>93.8</v>
      </c>
      <c r="Q63" s="120">
        <v>870.5</v>
      </c>
      <c r="R63" s="106"/>
    </row>
    <row r="64" spans="1:18" x14ac:dyDescent="0.25">
      <c r="A64" s="276"/>
      <c r="B64" s="107">
        <v>2015</v>
      </c>
      <c r="D64" s="119">
        <v>285.7</v>
      </c>
      <c r="E64" s="119">
        <v>275.7</v>
      </c>
      <c r="F64" s="119">
        <v>295.7</v>
      </c>
      <c r="G64" s="120">
        <v>2858</v>
      </c>
      <c r="H64" s="121"/>
      <c r="I64" s="119">
        <v>189.4</v>
      </c>
      <c r="J64" s="119">
        <v>181.3</v>
      </c>
      <c r="K64" s="119">
        <v>197.6</v>
      </c>
      <c r="L64" s="120">
        <v>1896.5</v>
      </c>
      <c r="M64" s="79"/>
      <c r="N64" s="119">
        <v>96.3</v>
      </c>
      <c r="O64" s="119">
        <v>90.5</v>
      </c>
      <c r="P64" s="119">
        <v>102.1</v>
      </c>
      <c r="Q64" s="120">
        <v>961.5</v>
      </c>
      <c r="R64" s="106"/>
    </row>
    <row r="65" spans="1:18" x14ac:dyDescent="0.25">
      <c r="A65" s="276"/>
      <c r="B65" s="107">
        <v>2016</v>
      </c>
      <c r="D65" s="119">
        <v>283.2</v>
      </c>
      <c r="E65" s="119">
        <v>273.3</v>
      </c>
      <c r="F65" s="119">
        <v>293.10000000000002</v>
      </c>
      <c r="G65" s="120">
        <v>2866</v>
      </c>
      <c r="H65" s="121"/>
      <c r="I65" s="119">
        <v>192.4</v>
      </c>
      <c r="J65" s="119">
        <v>184.3</v>
      </c>
      <c r="K65" s="119">
        <v>200.6</v>
      </c>
      <c r="L65" s="120">
        <v>1946</v>
      </c>
      <c r="M65" s="79"/>
      <c r="N65" s="119">
        <v>90.8</v>
      </c>
      <c r="O65" s="119">
        <v>85.2</v>
      </c>
      <c r="P65" s="119">
        <v>96.4</v>
      </c>
      <c r="Q65" s="120">
        <v>920</v>
      </c>
      <c r="R65" s="106"/>
    </row>
    <row r="66" spans="1:18" x14ac:dyDescent="0.25">
      <c r="A66" s="276"/>
      <c r="B66" s="107">
        <v>2017</v>
      </c>
      <c r="D66" s="119">
        <v>279.39999999999998</v>
      </c>
      <c r="E66" s="119">
        <v>269.60000000000002</v>
      </c>
      <c r="F66" s="119">
        <v>289.10000000000002</v>
      </c>
      <c r="G66" s="120">
        <v>2880</v>
      </c>
      <c r="H66" s="121"/>
      <c r="I66" s="119">
        <v>191.3</v>
      </c>
      <c r="J66" s="119">
        <v>183.2</v>
      </c>
      <c r="K66" s="119">
        <v>199.3</v>
      </c>
      <c r="L66" s="120">
        <v>1968.5</v>
      </c>
      <c r="M66" s="79"/>
      <c r="N66" s="119">
        <v>88.1</v>
      </c>
      <c r="O66" s="119">
        <v>82.6</v>
      </c>
      <c r="P66" s="119">
        <v>93.6</v>
      </c>
      <c r="Q66" s="120">
        <v>911.5</v>
      </c>
      <c r="R66" s="106"/>
    </row>
    <row r="67" spans="1:18" x14ac:dyDescent="0.25">
      <c r="A67" s="276"/>
      <c r="B67" s="107">
        <v>2018</v>
      </c>
      <c r="D67" s="119">
        <v>283.2</v>
      </c>
      <c r="E67" s="119">
        <v>273.5</v>
      </c>
      <c r="F67" s="119">
        <v>292.89999999999998</v>
      </c>
      <c r="G67" s="120">
        <v>2952</v>
      </c>
      <c r="H67" s="121"/>
      <c r="I67" s="119">
        <v>193.6</v>
      </c>
      <c r="J67" s="119">
        <v>185.6</v>
      </c>
      <c r="K67" s="119">
        <v>201.7</v>
      </c>
      <c r="L67" s="120">
        <v>2014.5</v>
      </c>
      <c r="M67" s="79"/>
      <c r="N67" s="119">
        <v>89.6</v>
      </c>
      <c r="O67" s="119">
        <v>84.1</v>
      </c>
      <c r="P67" s="119">
        <v>95</v>
      </c>
      <c r="Q67" s="120">
        <v>937.5</v>
      </c>
      <c r="R67" s="106"/>
    </row>
    <row r="68" spans="1:18" x14ac:dyDescent="0.25">
      <c r="A68" s="276"/>
      <c r="B68" s="107">
        <v>2019</v>
      </c>
      <c r="D68" s="119">
        <v>281.8</v>
      </c>
      <c r="E68" s="119">
        <v>272.10000000000002</v>
      </c>
      <c r="F68" s="119">
        <v>291.5</v>
      </c>
      <c r="G68" s="120">
        <v>2963</v>
      </c>
      <c r="H68" s="121"/>
      <c r="I68" s="119">
        <v>188.9</v>
      </c>
      <c r="J68" s="119">
        <v>180.9</v>
      </c>
      <c r="K68" s="119">
        <v>196.8</v>
      </c>
      <c r="L68" s="120">
        <v>1979</v>
      </c>
      <c r="M68" s="79"/>
      <c r="N68" s="119">
        <v>92.9</v>
      </c>
      <c r="O68" s="119">
        <v>87.4</v>
      </c>
      <c r="P68" s="119">
        <v>98.5</v>
      </c>
      <c r="Q68" s="120">
        <v>984</v>
      </c>
      <c r="R68" s="106"/>
    </row>
    <row r="69" spans="1:18" x14ac:dyDescent="0.25">
      <c r="A69" s="276"/>
      <c r="B69" s="107">
        <v>2020</v>
      </c>
      <c r="D69" s="119">
        <v>302.2</v>
      </c>
      <c r="E69" s="119">
        <v>292.2</v>
      </c>
      <c r="F69" s="119">
        <v>312.2</v>
      </c>
      <c r="G69" s="120">
        <v>3202</v>
      </c>
      <c r="H69" s="121"/>
      <c r="I69" s="119">
        <v>215.1</v>
      </c>
      <c r="J69" s="119">
        <v>206.6</v>
      </c>
      <c r="K69" s="119">
        <v>223.5</v>
      </c>
      <c r="L69" s="120">
        <v>2275</v>
      </c>
      <c r="M69" s="79"/>
      <c r="N69" s="119">
        <v>87.1</v>
      </c>
      <c r="O69" s="119">
        <v>81.7</v>
      </c>
      <c r="P69" s="119">
        <v>92.4</v>
      </c>
      <c r="Q69" s="120">
        <v>927</v>
      </c>
      <c r="R69" s="106"/>
    </row>
    <row r="70" spans="1:18" x14ac:dyDescent="0.25">
      <c r="A70" s="277"/>
      <c r="B70" s="122">
        <v>2021</v>
      </c>
      <c r="C70" s="123"/>
      <c r="D70" s="124">
        <v>301.39999999999998</v>
      </c>
      <c r="E70" s="124">
        <v>291.5</v>
      </c>
      <c r="F70" s="124">
        <v>311.3</v>
      </c>
      <c r="G70" s="125">
        <v>3247</v>
      </c>
      <c r="H70" s="126"/>
      <c r="I70" s="124">
        <v>211.7</v>
      </c>
      <c r="J70" s="124">
        <v>203.3</v>
      </c>
      <c r="K70" s="124">
        <v>220</v>
      </c>
      <c r="L70" s="125">
        <v>2276</v>
      </c>
      <c r="M70" s="94"/>
      <c r="N70" s="124">
        <v>89.8</v>
      </c>
      <c r="O70" s="124">
        <v>84.3</v>
      </c>
      <c r="P70" s="124">
        <v>95.2</v>
      </c>
      <c r="Q70" s="125">
        <v>971</v>
      </c>
      <c r="R70" s="106"/>
    </row>
    <row r="71" spans="1:18" x14ac:dyDescent="0.25">
      <c r="A71" s="275">
        <v>4</v>
      </c>
      <c r="B71" s="114">
        <v>2001</v>
      </c>
      <c r="C71" s="115"/>
      <c r="D71" s="116">
        <v>357.9</v>
      </c>
      <c r="E71" s="116">
        <v>345.3</v>
      </c>
      <c r="F71" s="116">
        <v>370.5</v>
      </c>
      <c r="G71" s="117">
        <v>2831</v>
      </c>
      <c r="H71" s="118"/>
      <c r="I71" s="116">
        <v>219.3</v>
      </c>
      <c r="J71" s="116">
        <v>209.4</v>
      </c>
      <c r="K71" s="116">
        <v>229.1</v>
      </c>
      <c r="L71" s="117">
        <v>1740</v>
      </c>
      <c r="M71" s="87"/>
      <c r="N71" s="116">
        <v>138.6</v>
      </c>
      <c r="O71" s="116">
        <v>130.69999999999999</v>
      </c>
      <c r="P71" s="116">
        <v>146.5</v>
      </c>
      <c r="Q71" s="117">
        <v>1091</v>
      </c>
      <c r="R71" s="106"/>
    </row>
    <row r="72" spans="1:18" x14ac:dyDescent="0.25">
      <c r="A72" s="276"/>
      <c r="B72" s="107">
        <v>2002</v>
      </c>
      <c r="D72" s="119">
        <v>333.2</v>
      </c>
      <c r="E72" s="119">
        <v>321.10000000000002</v>
      </c>
      <c r="F72" s="119">
        <v>345.2</v>
      </c>
      <c r="G72" s="120">
        <v>2686</v>
      </c>
      <c r="H72" s="121"/>
      <c r="I72" s="119">
        <v>201.5</v>
      </c>
      <c r="J72" s="119">
        <v>192.2</v>
      </c>
      <c r="K72" s="119">
        <v>210.9</v>
      </c>
      <c r="L72" s="120">
        <v>1633</v>
      </c>
      <c r="M72" s="79"/>
      <c r="N72" s="119">
        <v>131.69999999999999</v>
      </c>
      <c r="O72" s="119">
        <v>124.1</v>
      </c>
      <c r="P72" s="119">
        <v>139.30000000000001</v>
      </c>
      <c r="Q72" s="120">
        <v>1053</v>
      </c>
      <c r="R72" s="106"/>
    </row>
    <row r="73" spans="1:18" x14ac:dyDescent="0.25">
      <c r="A73" s="276"/>
      <c r="B73" s="107">
        <v>2003</v>
      </c>
      <c r="D73" s="119">
        <v>330.1</v>
      </c>
      <c r="E73" s="119">
        <v>318.3</v>
      </c>
      <c r="F73" s="119">
        <v>342</v>
      </c>
      <c r="G73" s="120">
        <v>2716</v>
      </c>
      <c r="H73" s="121"/>
      <c r="I73" s="119">
        <v>200.7</v>
      </c>
      <c r="J73" s="119">
        <v>191.4</v>
      </c>
      <c r="K73" s="119">
        <v>209.9</v>
      </c>
      <c r="L73" s="120">
        <v>1661.5</v>
      </c>
      <c r="M73" s="79"/>
      <c r="N73" s="119">
        <v>129.5</v>
      </c>
      <c r="O73" s="119">
        <v>122</v>
      </c>
      <c r="P73" s="119">
        <v>136.9</v>
      </c>
      <c r="Q73" s="120">
        <v>1054.5</v>
      </c>
      <c r="R73" s="106"/>
    </row>
    <row r="74" spans="1:18" x14ac:dyDescent="0.25">
      <c r="A74" s="276"/>
      <c r="B74" s="107">
        <v>2004</v>
      </c>
      <c r="D74" s="119">
        <v>298.7</v>
      </c>
      <c r="E74" s="119">
        <v>287.60000000000002</v>
      </c>
      <c r="F74" s="119">
        <v>309.7</v>
      </c>
      <c r="G74" s="120">
        <v>2561</v>
      </c>
      <c r="H74" s="121"/>
      <c r="I74" s="119">
        <v>188.4</v>
      </c>
      <c r="J74" s="119">
        <v>179.7</v>
      </c>
      <c r="K74" s="119">
        <v>197.2</v>
      </c>
      <c r="L74" s="120">
        <v>1625.5</v>
      </c>
      <c r="M74" s="79"/>
      <c r="N74" s="119">
        <v>110.2</v>
      </c>
      <c r="O74" s="119">
        <v>103.5</v>
      </c>
      <c r="P74" s="119">
        <v>117</v>
      </c>
      <c r="Q74" s="120">
        <v>935.5</v>
      </c>
      <c r="R74" s="106"/>
    </row>
    <row r="75" spans="1:18" x14ac:dyDescent="0.25">
      <c r="A75" s="276"/>
      <c r="B75" s="107">
        <v>2005</v>
      </c>
      <c r="D75" s="119">
        <v>295</v>
      </c>
      <c r="E75" s="119">
        <v>284.2</v>
      </c>
      <c r="F75" s="119">
        <v>305.89999999999998</v>
      </c>
      <c r="G75" s="120">
        <v>2581</v>
      </c>
      <c r="H75" s="121"/>
      <c r="I75" s="119">
        <v>180.9</v>
      </c>
      <c r="J75" s="119">
        <v>172.4</v>
      </c>
      <c r="K75" s="119">
        <v>189.4</v>
      </c>
      <c r="L75" s="120">
        <v>1587</v>
      </c>
      <c r="M75" s="79"/>
      <c r="N75" s="119">
        <v>114.1</v>
      </c>
      <c r="O75" s="119">
        <v>107.3</v>
      </c>
      <c r="P75" s="119">
        <v>120.9</v>
      </c>
      <c r="Q75" s="120">
        <v>994</v>
      </c>
      <c r="R75" s="106"/>
    </row>
    <row r="76" spans="1:18" x14ac:dyDescent="0.25">
      <c r="A76" s="276"/>
      <c r="B76" s="107">
        <v>2006</v>
      </c>
      <c r="D76" s="119">
        <v>293.2</v>
      </c>
      <c r="E76" s="119">
        <v>282.39999999999998</v>
      </c>
      <c r="F76" s="119">
        <v>303.89999999999998</v>
      </c>
      <c r="G76" s="120">
        <v>2610</v>
      </c>
      <c r="H76" s="121"/>
      <c r="I76" s="119">
        <v>184.3</v>
      </c>
      <c r="J76" s="119">
        <v>175.8</v>
      </c>
      <c r="K76" s="119">
        <v>192.8</v>
      </c>
      <c r="L76" s="120">
        <v>1645.5</v>
      </c>
      <c r="M76" s="79"/>
      <c r="N76" s="119">
        <v>108.8</v>
      </c>
      <c r="O76" s="119">
        <v>102.3</v>
      </c>
      <c r="P76" s="119">
        <v>115.4</v>
      </c>
      <c r="Q76" s="120">
        <v>964.5</v>
      </c>
      <c r="R76" s="106"/>
    </row>
    <row r="77" spans="1:18" x14ac:dyDescent="0.25">
      <c r="A77" s="276"/>
      <c r="B77" s="107">
        <v>2007</v>
      </c>
      <c r="D77" s="119">
        <v>290.3</v>
      </c>
      <c r="E77" s="119">
        <v>279.7</v>
      </c>
      <c r="F77" s="119">
        <v>300.89999999999998</v>
      </c>
      <c r="G77" s="120">
        <v>2624</v>
      </c>
      <c r="H77" s="121"/>
      <c r="I77" s="119">
        <v>180.8</v>
      </c>
      <c r="J77" s="119">
        <v>172.4</v>
      </c>
      <c r="K77" s="119">
        <v>189.2</v>
      </c>
      <c r="L77" s="120">
        <v>1639</v>
      </c>
      <c r="M77" s="79"/>
      <c r="N77" s="119">
        <v>109.5</v>
      </c>
      <c r="O77" s="119">
        <v>102.9</v>
      </c>
      <c r="P77" s="119">
        <v>116</v>
      </c>
      <c r="Q77" s="120">
        <v>985</v>
      </c>
      <c r="R77" s="106"/>
    </row>
    <row r="78" spans="1:18" x14ac:dyDescent="0.25">
      <c r="A78" s="276"/>
      <c r="B78" s="107">
        <v>2008</v>
      </c>
      <c r="D78" s="119">
        <v>262.60000000000002</v>
      </c>
      <c r="E78" s="119">
        <v>252.6</v>
      </c>
      <c r="F78" s="119">
        <v>272.5</v>
      </c>
      <c r="G78" s="120">
        <v>2443</v>
      </c>
      <c r="H78" s="121"/>
      <c r="I78" s="119">
        <v>166.4</v>
      </c>
      <c r="J78" s="119">
        <v>158.5</v>
      </c>
      <c r="K78" s="119">
        <v>174.3</v>
      </c>
      <c r="L78" s="120">
        <v>1553.5</v>
      </c>
      <c r="M78" s="79"/>
      <c r="N78" s="119">
        <v>96.2</v>
      </c>
      <c r="O78" s="119">
        <v>90.1</v>
      </c>
      <c r="P78" s="119">
        <v>102.2</v>
      </c>
      <c r="Q78" s="120">
        <v>889.5</v>
      </c>
      <c r="R78" s="106"/>
    </row>
    <row r="79" spans="1:18" x14ac:dyDescent="0.25">
      <c r="A79" s="276"/>
      <c r="B79" s="107">
        <v>2009</v>
      </c>
      <c r="D79" s="119">
        <v>253.9</v>
      </c>
      <c r="E79" s="119">
        <v>244.2</v>
      </c>
      <c r="F79" s="119">
        <v>263.5</v>
      </c>
      <c r="G79" s="120">
        <v>2417</v>
      </c>
      <c r="H79" s="121"/>
      <c r="I79" s="119">
        <v>162.5</v>
      </c>
      <c r="J79" s="119">
        <v>154.69999999999999</v>
      </c>
      <c r="K79" s="119">
        <v>170.2</v>
      </c>
      <c r="L79" s="120">
        <v>1549.5</v>
      </c>
      <c r="M79" s="79"/>
      <c r="N79" s="119">
        <v>91.4</v>
      </c>
      <c r="O79" s="119">
        <v>85.6</v>
      </c>
      <c r="P79" s="119">
        <v>97.2</v>
      </c>
      <c r="Q79" s="120">
        <v>867.5</v>
      </c>
      <c r="R79" s="106"/>
    </row>
    <row r="80" spans="1:18" x14ac:dyDescent="0.25">
      <c r="A80" s="276"/>
      <c r="B80" s="107">
        <v>2010</v>
      </c>
      <c r="D80" s="119">
        <v>246.7</v>
      </c>
      <c r="E80" s="119">
        <v>237.2</v>
      </c>
      <c r="F80" s="119">
        <v>256.10000000000002</v>
      </c>
      <c r="G80" s="120">
        <v>2392</v>
      </c>
      <c r="H80" s="121"/>
      <c r="I80" s="119">
        <v>156.9</v>
      </c>
      <c r="J80" s="119">
        <v>149.30000000000001</v>
      </c>
      <c r="K80" s="119">
        <v>164.4</v>
      </c>
      <c r="L80" s="120">
        <v>1521.5</v>
      </c>
      <c r="M80" s="79"/>
      <c r="N80" s="119">
        <v>89.8</v>
      </c>
      <c r="O80" s="119">
        <v>84.1</v>
      </c>
      <c r="P80" s="119">
        <v>95.5</v>
      </c>
      <c r="Q80" s="120">
        <v>870.5</v>
      </c>
      <c r="R80" s="106"/>
    </row>
    <row r="81" spans="1:18" x14ac:dyDescent="0.25">
      <c r="A81" s="276"/>
      <c r="B81" s="107">
        <v>2011</v>
      </c>
      <c r="D81" s="119">
        <v>235.8</v>
      </c>
      <c r="E81" s="119">
        <v>226.6</v>
      </c>
      <c r="F81" s="119">
        <v>245</v>
      </c>
      <c r="G81" s="120">
        <v>2326</v>
      </c>
      <c r="H81" s="121"/>
      <c r="I81" s="119">
        <v>155.1</v>
      </c>
      <c r="J81" s="119">
        <v>147.69999999999999</v>
      </c>
      <c r="K81" s="119">
        <v>162.6</v>
      </c>
      <c r="L81" s="120">
        <v>1528</v>
      </c>
      <c r="M81" s="79"/>
      <c r="N81" s="119">
        <v>80.7</v>
      </c>
      <c r="O81" s="119">
        <v>75.3</v>
      </c>
      <c r="P81" s="119">
        <v>86</v>
      </c>
      <c r="Q81" s="120">
        <v>798</v>
      </c>
      <c r="R81" s="106"/>
    </row>
    <row r="82" spans="1:18" x14ac:dyDescent="0.25">
      <c r="A82" s="276"/>
      <c r="B82" s="107">
        <v>2012</v>
      </c>
      <c r="D82" s="119">
        <v>229.6</v>
      </c>
      <c r="E82" s="119">
        <v>220.6</v>
      </c>
      <c r="F82" s="119">
        <v>238.5</v>
      </c>
      <c r="G82" s="120">
        <v>2305</v>
      </c>
      <c r="H82" s="121"/>
      <c r="I82" s="119">
        <v>147.1</v>
      </c>
      <c r="J82" s="119">
        <v>140</v>
      </c>
      <c r="K82" s="119">
        <v>154.30000000000001</v>
      </c>
      <c r="L82" s="120">
        <v>1479</v>
      </c>
      <c r="M82" s="79"/>
      <c r="N82" s="119">
        <v>82.4</v>
      </c>
      <c r="O82" s="119">
        <v>77</v>
      </c>
      <c r="P82" s="119">
        <v>87.8</v>
      </c>
      <c r="Q82" s="120">
        <v>826</v>
      </c>
      <c r="R82" s="106"/>
    </row>
    <row r="83" spans="1:18" x14ac:dyDescent="0.25">
      <c r="A83" s="276"/>
      <c r="B83" s="107">
        <v>2013</v>
      </c>
      <c r="D83" s="119">
        <v>227.8</v>
      </c>
      <c r="E83" s="119">
        <v>219</v>
      </c>
      <c r="F83" s="119">
        <v>236.7</v>
      </c>
      <c r="G83" s="120">
        <v>2335</v>
      </c>
      <c r="H83" s="121"/>
      <c r="I83" s="119">
        <v>144.9</v>
      </c>
      <c r="J83" s="119">
        <v>137.80000000000001</v>
      </c>
      <c r="K83" s="119">
        <v>151.9</v>
      </c>
      <c r="L83" s="120">
        <v>1485.5</v>
      </c>
      <c r="M83" s="79"/>
      <c r="N83" s="119">
        <v>83</v>
      </c>
      <c r="O83" s="119">
        <v>77.599999999999994</v>
      </c>
      <c r="P83" s="119">
        <v>88.3</v>
      </c>
      <c r="Q83" s="120">
        <v>849.5</v>
      </c>
      <c r="R83" s="106"/>
    </row>
    <row r="84" spans="1:18" x14ac:dyDescent="0.25">
      <c r="A84" s="276"/>
      <c r="B84" s="107">
        <v>2014</v>
      </c>
      <c r="D84" s="119">
        <v>214</v>
      </c>
      <c r="E84" s="119">
        <v>205.3</v>
      </c>
      <c r="F84" s="119">
        <v>222.7</v>
      </c>
      <c r="G84" s="120">
        <v>2123</v>
      </c>
      <c r="H84" s="121"/>
      <c r="I84" s="119">
        <v>137.9</v>
      </c>
      <c r="J84" s="119">
        <v>130.9</v>
      </c>
      <c r="K84" s="119">
        <v>144.9</v>
      </c>
      <c r="L84" s="120">
        <v>1368</v>
      </c>
      <c r="M84" s="79"/>
      <c r="N84" s="119">
        <v>76.099999999999994</v>
      </c>
      <c r="O84" s="119">
        <v>70.900000000000006</v>
      </c>
      <c r="P84" s="119">
        <v>81.3</v>
      </c>
      <c r="Q84" s="120">
        <v>755</v>
      </c>
      <c r="R84" s="106"/>
    </row>
    <row r="85" spans="1:18" x14ac:dyDescent="0.25">
      <c r="A85" s="276"/>
      <c r="B85" s="107">
        <v>2015</v>
      </c>
      <c r="D85" s="119">
        <v>220.7</v>
      </c>
      <c r="E85" s="119">
        <v>211.9</v>
      </c>
      <c r="F85" s="119">
        <v>229.4</v>
      </c>
      <c r="G85" s="120">
        <v>2227</v>
      </c>
      <c r="H85" s="121"/>
      <c r="I85" s="119">
        <v>144</v>
      </c>
      <c r="J85" s="119">
        <v>136.9</v>
      </c>
      <c r="K85" s="119">
        <v>151</v>
      </c>
      <c r="L85" s="120">
        <v>1453</v>
      </c>
      <c r="M85" s="79"/>
      <c r="N85" s="119">
        <v>76.7</v>
      </c>
      <c r="O85" s="119">
        <v>71.5</v>
      </c>
      <c r="P85" s="119">
        <v>81.900000000000006</v>
      </c>
      <c r="Q85" s="120">
        <v>774</v>
      </c>
      <c r="R85" s="106"/>
    </row>
    <row r="86" spans="1:18" x14ac:dyDescent="0.25">
      <c r="A86" s="276"/>
      <c r="B86" s="107">
        <v>2016</v>
      </c>
      <c r="D86" s="119">
        <v>224</v>
      </c>
      <c r="E86" s="119">
        <v>215.2</v>
      </c>
      <c r="F86" s="119">
        <v>232.7</v>
      </c>
      <c r="G86" s="120">
        <v>2313</v>
      </c>
      <c r="H86" s="121"/>
      <c r="I86" s="119">
        <v>147</v>
      </c>
      <c r="J86" s="119">
        <v>140</v>
      </c>
      <c r="K86" s="119">
        <v>154.1</v>
      </c>
      <c r="L86" s="120">
        <v>1519</v>
      </c>
      <c r="M86" s="79"/>
      <c r="N86" s="119">
        <v>76.900000000000006</v>
      </c>
      <c r="O86" s="119">
        <v>71.8</v>
      </c>
      <c r="P86" s="119">
        <v>82</v>
      </c>
      <c r="Q86" s="120">
        <v>794</v>
      </c>
      <c r="R86" s="106"/>
    </row>
    <row r="87" spans="1:18" x14ac:dyDescent="0.25">
      <c r="A87" s="276"/>
      <c r="B87" s="107">
        <v>2017</v>
      </c>
      <c r="D87" s="119">
        <v>204.4</v>
      </c>
      <c r="E87" s="119">
        <v>196.3</v>
      </c>
      <c r="F87" s="119">
        <v>212.6</v>
      </c>
      <c r="G87" s="120">
        <v>2177</v>
      </c>
      <c r="H87" s="121"/>
      <c r="I87" s="119">
        <v>132.5</v>
      </c>
      <c r="J87" s="119">
        <v>125.9</v>
      </c>
      <c r="K87" s="119">
        <v>139.1</v>
      </c>
      <c r="L87" s="120">
        <v>1409.5</v>
      </c>
      <c r="M87" s="79"/>
      <c r="N87" s="119">
        <v>71.900000000000006</v>
      </c>
      <c r="O87" s="119">
        <v>67.099999999999994</v>
      </c>
      <c r="P87" s="119">
        <v>76.8</v>
      </c>
      <c r="Q87" s="120">
        <v>767.5</v>
      </c>
      <c r="R87" s="106"/>
    </row>
    <row r="88" spans="1:18" x14ac:dyDescent="0.25">
      <c r="A88" s="276"/>
      <c r="B88" s="107">
        <v>2018</v>
      </c>
      <c r="D88" s="119">
        <v>201.9</v>
      </c>
      <c r="E88" s="119">
        <v>193.9</v>
      </c>
      <c r="F88" s="119">
        <v>210</v>
      </c>
      <c r="G88" s="120">
        <v>2188</v>
      </c>
      <c r="H88" s="121"/>
      <c r="I88" s="119">
        <v>133.1</v>
      </c>
      <c r="J88" s="119">
        <v>126.5</v>
      </c>
      <c r="K88" s="119">
        <v>139.6</v>
      </c>
      <c r="L88" s="120">
        <v>1439</v>
      </c>
      <c r="M88" s="79"/>
      <c r="N88" s="119">
        <v>68.900000000000006</v>
      </c>
      <c r="O88" s="119">
        <v>64.2</v>
      </c>
      <c r="P88" s="119">
        <v>73.599999999999994</v>
      </c>
      <c r="Q88" s="120">
        <v>749</v>
      </c>
      <c r="R88" s="106"/>
    </row>
    <row r="89" spans="1:18" x14ac:dyDescent="0.25">
      <c r="A89" s="276"/>
      <c r="B89" s="107">
        <v>2019</v>
      </c>
      <c r="D89" s="119">
        <v>203.3</v>
      </c>
      <c r="E89" s="119">
        <v>195.3</v>
      </c>
      <c r="F89" s="119">
        <v>211.4</v>
      </c>
      <c r="G89" s="120">
        <v>2237</v>
      </c>
      <c r="H89" s="121"/>
      <c r="I89" s="119">
        <v>132.80000000000001</v>
      </c>
      <c r="J89" s="119">
        <v>126.3</v>
      </c>
      <c r="K89" s="119">
        <v>139.30000000000001</v>
      </c>
      <c r="L89" s="120">
        <v>1455.5</v>
      </c>
      <c r="M89" s="79"/>
      <c r="N89" s="119">
        <v>70.599999999999994</v>
      </c>
      <c r="O89" s="119">
        <v>65.900000000000006</v>
      </c>
      <c r="P89" s="119">
        <v>75.3</v>
      </c>
      <c r="Q89" s="120">
        <v>781.5</v>
      </c>
      <c r="R89" s="106"/>
    </row>
    <row r="90" spans="1:18" x14ac:dyDescent="0.25">
      <c r="A90" s="276"/>
      <c r="B90" s="107">
        <v>2020</v>
      </c>
      <c r="D90" s="119">
        <v>226.4</v>
      </c>
      <c r="E90" s="119">
        <v>218</v>
      </c>
      <c r="F90" s="119">
        <v>234.9</v>
      </c>
      <c r="G90" s="120">
        <v>2533</v>
      </c>
      <c r="H90" s="121"/>
      <c r="I90" s="119">
        <v>152.80000000000001</v>
      </c>
      <c r="J90" s="119">
        <v>145.9</v>
      </c>
      <c r="K90" s="119">
        <v>159.69999999999999</v>
      </c>
      <c r="L90" s="120">
        <v>1710</v>
      </c>
      <c r="M90" s="79"/>
      <c r="N90" s="119">
        <v>73.599999999999994</v>
      </c>
      <c r="O90" s="119">
        <v>68.8</v>
      </c>
      <c r="P90" s="119">
        <v>78.400000000000006</v>
      </c>
      <c r="Q90" s="120">
        <v>823</v>
      </c>
      <c r="R90" s="106"/>
    </row>
    <row r="91" spans="1:18" x14ac:dyDescent="0.25">
      <c r="A91" s="277"/>
      <c r="B91" s="122">
        <v>2021</v>
      </c>
      <c r="C91" s="123"/>
      <c r="D91" s="124">
        <v>229.4</v>
      </c>
      <c r="E91" s="124">
        <v>221</v>
      </c>
      <c r="F91" s="124">
        <v>237.8</v>
      </c>
      <c r="G91" s="125">
        <v>2613</v>
      </c>
      <c r="H91" s="126"/>
      <c r="I91" s="124">
        <v>154.69999999999999</v>
      </c>
      <c r="J91" s="124">
        <v>147.80000000000001</v>
      </c>
      <c r="K91" s="124">
        <v>161.6</v>
      </c>
      <c r="L91" s="125">
        <v>1762</v>
      </c>
      <c r="M91" s="94"/>
      <c r="N91" s="124">
        <v>74.7</v>
      </c>
      <c r="O91" s="124">
        <v>69.900000000000006</v>
      </c>
      <c r="P91" s="124">
        <v>79.5</v>
      </c>
      <c r="Q91" s="125">
        <v>851</v>
      </c>
      <c r="R91" s="106"/>
    </row>
    <row r="92" spans="1:18" ht="15" customHeight="1" x14ac:dyDescent="0.25">
      <c r="A92" s="258" t="s">
        <v>364</v>
      </c>
      <c r="B92" s="114">
        <v>2001</v>
      </c>
      <c r="C92" s="115"/>
      <c r="D92" s="116">
        <v>253.8</v>
      </c>
      <c r="E92" s="116">
        <v>243</v>
      </c>
      <c r="F92" s="116">
        <v>264.5</v>
      </c>
      <c r="G92" s="117">
        <v>1987</v>
      </c>
      <c r="H92" s="118"/>
      <c r="I92" s="116">
        <v>150</v>
      </c>
      <c r="J92" s="116">
        <v>141.80000000000001</v>
      </c>
      <c r="K92" s="116">
        <v>158.30000000000001</v>
      </c>
      <c r="L92" s="117">
        <v>1182</v>
      </c>
      <c r="M92" s="87"/>
      <c r="N92" s="116">
        <v>103.7</v>
      </c>
      <c r="O92" s="116">
        <v>96.8</v>
      </c>
      <c r="P92" s="116">
        <v>110.6</v>
      </c>
      <c r="Q92" s="117">
        <v>805</v>
      </c>
      <c r="R92" s="106"/>
    </row>
    <row r="93" spans="1:18" x14ac:dyDescent="0.25">
      <c r="A93" s="256"/>
      <c r="B93" s="107">
        <v>2002</v>
      </c>
      <c r="D93" s="119">
        <v>251.7</v>
      </c>
      <c r="E93" s="119">
        <v>241.1</v>
      </c>
      <c r="F93" s="119">
        <v>262.2</v>
      </c>
      <c r="G93" s="120">
        <v>2002</v>
      </c>
      <c r="H93" s="121"/>
      <c r="I93" s="119">
        <v>147</v>
      </c>
      <c r="J93" s="119">
        <v>138.9</v>
      </c>
      <c r="K93" s="119">
        <v>155.1</v>
      </c>
      <c r="L93" s="120">
        <v>1172.5</v>
      </c>
      <c r="M93" s="79"/>
      <c r="N93" s="119">
        <v>104.7</v>
      </c>
      <c r="O93" s="119">
        <v>97.8</v>
      </c>
      <c r="P93" s="119">
        <v>111.5</v>
      </c>
      <c r="Q93" s="120">
        <v>829.5</v>
      </c>
      <c r="R93" s="106"/>
    </row>
    <row r="94" spans="1:18" x14ac:dyDescent="0.25">
      <c r="A94" s="256"/>
      <c r="B94" s="107">
        <v>2003</v>
      </c>
      <c r="D94" s="119">
        <v>244</v>
      </c>
      <c r="E94" s="119">
        <v>233.7</v>
      </c>
      <c r="F94" s="119">
        <v>254.3</v>
      </c>
      <c r="G94" s="120">
        <v>1987</v>
      </c>
      <c r="H94" s="121"/>
      <c r="I94" s="119">
        <v>141.9</v>
      </c>
      <c r="J94" s="119">
        <v>134.1</v>
      </c>
      <c r="K94" s="119">
        <v>149.80000000000001</v>
      </c>
      <c r="L94" s="120">
        <v>1160</v>
      </c>
      <c r="M94" s="79"/>
      <c r="N94" s="119">
        <v>102</v>
      </c>
      <c r="O94" s="119">
        <v>95.3</v>
      </c>
      <c r="P94" s="119">
        <v>108.7</v>
      </c>
      <c r="Q94" s="120">
        <v>827</v>
      </c>
      <c r="R94" s="106"/>
    </row>
    <row r="95" spans="1:18" x14ac:dyDescent="0.25">
      <c r="A95" s="256"/>
      <c r="B95" s="107">
        <v>2004</v>
      </c>
      <c r="D95" s="119">
        <v>237.8</v>
      </c>
      <c r="E95" s="119">
        <v>227.6</v>
      </c>
      <c r="F95" s="119">
        <v>248</v>
      </c>
      <c r="G95" s="120">
        <v>1922</v>
      </c>
      <c r="H95" s="121"/>
      <c r="I95" s="119">
        <v>141.9</v>
      </c>
      <c r="J95" s="119">
        <v>134</v>
      </c>
      <c r="K95" s="119">
        <v>149.69999999999999</v>
      </c>
      <c r="L95" s="120">
        <v>1154</v>
      </c>
      <c r="M95" s="79"/>
      <c r="N95" s="119">
        <v>95.9</v>
      </c>
      <c r="O95" s="119">
        <v>89.4</v>
      </c>
      <c r="P95" s="119">
        <v>102.5</v>
      </c>
      <c r="Q95" s="120">
        <v>768</v>
      </c>
      <c r="R95" s="106"/>
    </row>
    <row r="96" spans="1:18" x14ac:dyDescent="0.25">
      <c r="A96" s="256"/>
      <c r="B96" s="107">
        <v>2005</v>
      </c>
      <c r="D96" s="119">
        <v>219.9</v>
      </c>
      <c r="E96" s="119">
        <v>210.2</v>
      </c>
      <c r="F96" s="119">
        <v>229.7</v>
      </c>
      <c r="G96" s="120">
        <v>1817</v>
      </c>
      <c r="H96" s="121"/>
      <c r="I96" s="119">
        <v>130</v>
      </c>
      <c r="J96" s="119">
        <v>122.5</v>
      </c>
      <c r="K96" s="119">
        <v>137.5</v>
      </c>
      <c r="L96" s="120">
        <v>1072.5</v>
      </c>
      <c r="M96" s="79"/>
      <c r="N96" s="119">
        <v>89.9</v>
      </c>
      <c r="O96" s="119">
        <v>83.7</v>
      </c>
      <c r="P96" s="119">
        <v>96.1</v>
      </c>
      <c r="Q96" s="120">
        <v>744.5</v>
      </c>
      <c r="R96" s="106"/>
    </row>
    <row r="97" spans="1:18" x14ac:dyDescent="0.25">
      <c r="A97" s="256"/>
      <c r="B97" s="107">
        <v>2006</v>
      </c>
      <c r="D97" s="119">
        <v>219.7</v>
      </c>
      <c r="E97" s="119">
        <v>210</v>
      </c>
      <c r="F97" s="119">
        <v>229.3</v>
      </c>
      <c r="G97" s="120">
        <v>1829</v>
      </c>
      <c r="H97" s="121"/>
      <c r="I97" s="119">
        <v>129</v>
      </c>
      <c r="J97" s="119">
        <v>121.6</v>
      </c>
      <c r="K97" s="119">
        <v>136.4</v>
      </c>
      <c r="L97" s="120">
        <v>1077</v>
      </c>
      <c r="M97" s="79"/>
      <c r="N97" s="119">
        <v>90.7</v>
      </c>
      <c r="O97" s="119">
        <v>84.4</v>
      </c>
      <c r="P97" s="119">
        <v>96.9</v>
      </c>
      <c r="Q97" s="120">
        <v>752</v>
      </c>
      <c r="R97" s="106"/>
    </row>
    <row r="98" spans="1:18" x14ac:dyDescent="0.25">
      <c r="A98" s="256"/>
      <c r="B98" s="107">
        <v>2007</v>
      </c>
      <c r="D98" s="119">
        <v>204.3</v>
      </c>
      <c r="E98" s="119">
        <v>195.1</v>
      </c>
      <c r="F98" s="119">
        <v>213.4</v>
      </c>
      <c r="G98" s="120">
        <v>1766</v>
      </c>
      <c r="H98" s="121"/>
      <c r="I98" s="119">
        <v>116.7</v>
      </c>
      <c r="J98" s="119">
        <v>109.8</v>
      </c>
      <c r="K98" s="119">
        <v>123.7</v>
      </c>
      <c r="L98" s="120">
        <v>1014.5</v>
      </c>
      <c r="M98" s="79"/>
      <c r="N98" s="119">
        <v>87.5</v>
      </c>
      <c r="O98" s="119">
        <v>81.5</v>
      </c>
      <c r="P98" s="119">
        <v>93.5</v>
      </c>
      <c r="Q98" s="120">
        <v>751.5</v>
      </c>
      <c r="R98" s="106"/>
    </row>
    <row r="99" spans="1:18" x14ac:dyDescent="0.25">
      <c r="A99" s="256"/>
      <c r="B99" s="107">
        <v>2008</v>
      </c>
      <c r="D99" s="119">
        <v>199.3</v>
      </c>
      <c r="E99" s="119">
        <v>190.4</v>
      </c>
      <c r="F99" s="119">
        <v>208.2</v>
      </c>
      <c r="G99" s="120">
        <v>1755</v>
      </c>
      <c r="H99" s="121"/>
      <c r="I99" s="119">
        <v>121.6</v>
      </c>
      <c r="J99" s="119">
        <v>114.6</v>
      </c>
      <c r="K99" s="119">
        <v>128.6</v>
      </c>
      <c r="L99" s="120">
        <v>1072.5</v>
      </c>
      <c r="M99" s="79"/>
      <c r="N99" s="119">
        <v>77.7</v>
      </c>
      <c r="O99" s="119">
        <v>72.099999999999994</v>
      </c>
      <c r="P99" s="119">
        <v>83.3</v>
      </c>
      <c r="Q99" s="120">
        <v>682.5</v>
      </c>
      <c r="R99" s="106"/>
    </row>
    <row r="100" spans="1:18" x14ac:dyDescent="0.25">
      <c r="A100" s="256"/>
      <c r="B100" s="107">
        <v>2009</v>
      </c>
      <c r="D100" s="119">
        <v>190.1</v>
      </c>
      <c r="E100" s="119">
        <v>181.5</v>
      </c>
      <c r="F100" s="119">
        <v>198.7</v>
      </c>
      <c r="G100" s="120">
        <v>1724</v>
      </c>
      <c r="H100" s="121"/>
      <c r="I100" s="119">
        <v>112.6</v>
      </c>
      <c r="J100" s="119">
        <v>105.9</v>
      </c>
      <c r="K100" s="119">
        <v>119.2</v>
      </c>
      <c r="L100" s="120">
        <v>1021.5</v>
      </c>
      <c r="M100" s="79"/>
      <c r="N100" s="119">
        <v>77.5</v>
      </c>
      <c r="O100" s="119">
        <v>72</v>
      </c>
      <c r="P100" s="119">
        <v>83.1</v>
      </c>
      <c r="Q100" s="120">
        <v>702.5</v>
      </c>
      <c r="R100" s="106"/>
    </row>
    <row r="101" spans="1:18" x14ac:dyDescent="0.25">
      <c r="A101" s="256"/>
      <c r="B101" s="107">
        <v>2010</v>
      </c>
      <c r="D101" s="119">
        <v>185.2</v>
      </c>
      <c r="E101" s="119">
        <v>176.7</v>
      </c>
      <c r="F101" s="119">
        <v>193.7</v>
      </c>
      <c r="G101" s="120">
        <v>1680</v>
      </c>
      <c r="H101" s="121"/>
      <c r="I101" s="119">
        <v>115.8</v>
      </c>
      <c r="J101" s="119">
        <v>109.1</v>
      </c>
      <c r="K101" s="119">
        <v>122.5</v>
      </c>
      <c r="L101" s="120">
        <v>1052.5</v>
      </c>
      <c r="M101" s="79"/>
      <c r="N101" s="119">
        <v>69.5</v>
      </c>
      <c r="O101" s="119">
        <v>64.2</v>
      </c>
      <c r="P101" s="119">
        <v>74.7</v>
      </c>
      <c r="Q101" s="120">
        <v>627.5</v>
      </c>
      <c r="R101" s="106"/>
    </row>
    <row r="102" spans="1:18" x14ac:dyDescent="0.25">
      <c r="A102" s="256"/>
      <c r="B102" s="107">
        <v>2011</v>
      </c>
      <c r="D102" s="119">
        <v>186.6</v>
      </c>
      <c r="E102" s="119">
        <v>178.1</v>
      </c>
      <c r="F102" s="119">
        <v>195</v>
      </c>
      <c r="G102" s="120">
        <v>1714</v>
      </c>
      <c r="H102" s="121"/>
      <c r="I102" s="119">
        <v>117.1</v>
      </c>
      <c r="J102" s="119">
        <v>110.4</v>
      </c>
      <c r="K102" s="119">
        <v>123.8</v>
      </c>
      <c r="L102" s="120">
        <v>1072.5</v>
      </c>
      <c r="M102" s="79"/>
      <c r="N102" s="119">
        <v>69.5</v>
      </c>
      <c r="O102" s="119">
        <v>64.3</v>
      </c>
      <c r="P102" s="119">
        <v>74.599999999999994</v>
      </c>
      <c r="Q102" s="120">
        <v>641.5</v>
      </c>
      <c r="R102" s="106"/>
    </row>
    <row r="103" spans="1:18" x14ac:dyDescent="0.25">
      <c r="A103" s="256"/>
      <c r="B103" s="107">
        <v>2012</v>
      </c>
      <c r="D103" s="119">
        <v>176.7</v>
      </c>
      <c r="E103" s="119">
        <v>168.6</v>
      </c>
      <c r="F103" s="119">
        <v>184.9</v>
      </c>
      <c r="G103" s="120">
        <v>1662</v>
      </c>
      <c r="H103" s="121"/>
      <c r="I103" s="119">
        <v>106.2</v>
      </c>
      <c r="J103" s="119">
        <v>99.9</v>
      </c>
      <c r="K103" s="119">
        <v>112.6</v>
      </c>
      <c r="L103" s="120">
        <v>1001.5</v>
      </c>
      <c r="M103" s="79"/>
      <c r="N103" s="119">
        <v>70.5</v>
      </c>
      <c r="O103" s="119">
        <v>65.3</v>
      </c>
      <c r="P103" s="119">
        <v>75.7</v>
      </c>
      <c r="Q103" s="120">
        <v>660.5</v>
      </c>
      <c r="R103" s="106"/>
    </row>
    <row r="104" spans="1:18" x14ac:dyDescent="0.25">
      <c r="A104" s="256"/>
      <c r="B104" s="107">
        <v>2013</v>
      </c>
      <c r="D104" s="119">
        <v>173.2</v>
      </c>
      <c r="E104" s="119">
        <v>165.3</v>
      </c>
      <c r="F104" s="119">
        <v>181.2</v>
      </c>
      <c r="G104" s="120">
        <v>1677</v>
      </c>
      <c r="H104" s="121"/>
      <c r="I104" s="119">
        <v>105.6</v>
      </c>
      <c r="J104" s="119">
        <v>99.4</v>
      </c>
      <c r="K104" s="119">
        <v>111.8</v>
      </c>
      <c r="L104" s="120">
        <v>1025</v>
      </c>
      <c r="M104" s="79"/>
      <c r="N104" s="119">
        <v>67.599999999999994</v>
      </c>
      <c r="O104" s="119">
        <v>62.6</v>
      </c>
      <c r="P104" s="119">
        <v>72.599999999999994</v>
      </c>
      <c r="Q104" s="120">
        <v>652</v>
      </c>
      <c r="R104" s="106"/>
    </row>
    <row r="105" spans="1:18" x14ac:dyDescent="0.25">
      <c r="A105" s="256"/>
      <c r="B105" s="107">
        <v>2014</v>
      </c>
      <c r="D105" s="119">
        <v>158.4</v>
      </c>
      <c r="E105" s="119">
        <v>150.9</v>
      </c>
      <c r="F105" s="119">
        <v>166</v>
      </c>
      <c r="G105" s="120">
        <v>1546</v>
      </c>
      <c r="H105" s="121"/>
      <c r="I105" s="119">
        <v>100.4</v>
      </c>
      <c r="J105" s="119">
        <v>94.4</v>
      </c>
      <c r="K105" s="119">
        <v>106.4</v>
      </c>
      <c r="L105" s="120">
        <v>978.5</v>
      </c>
      <c r="M105" s="79"/>
      <c r="N105" s="119">
        <v>58.1</v>
      </c>
      <c r="O105" s="119">
        <v>53.5</v>
      </c>
      <c r="P105" s="119">
        <v>62.6</v>
      </c>
      <c r="Q105" s="120">
        <v>567.5</v>
      </c>
      <c r="R105" s="106"/>
    </row>
    <row r="106" spans="1:18" x14ac:dyDescent="0.25">
      <c r="A106" s="256"/>
      <c r="B106" s="107">
        <v>2015</v>
      </c>
      <c r="D106" s="119">
        <v>166.9</v>
      </c>
      <c r="E106" s="119">
        <v>159.19999999999999</v>
      </c>
      <c r="F106" s="119">
        <v>174.6</v>
      </c>
      <c r="G106" s="120">
        <v>1660</v>
      </c>
      <c r="H106" s="121"/>
      <c r="I106" s="119">
        <v>106.1</v>
      </c>
      <c r="J106" s="119">
        <v>100</v>
      </c>
      <c r="K106" s="119">
        <v>112.2</v>
      </c>
      <c r="L106" s="120">
        <v>1056.5</v>
      </c>
      <c r="M106" s="79"/>
      <c r="N106" s="119">
        <v>60.8</v>
      </c>
      <c r="O106" s="119">
        <v>56.2</v>
      </c>
      <c r="P106" s="119">
        <v>65.5</v>
      </c>
      <c r="Q106" s="120">
        <v>603.5</v>
      </c>
      <c r="R106" s="106"/>
    </row>
    <row r="107" spans="1:18" x14ac:dyDescent="0.25">
      <c r="A107" s="256"/>
      <c r="B107" s="107">
        <v>2016</v>
      </c>
      <c r="D107" s="119">
        <v>159.80000000000001</v>
      </c>
      <c r="E107" s="119">
        <v>152.4</v>
      </c>
      <c r="F107" s="119">
        <v>167.2</v>
      </c>
      <c r="G107" s="120">
        <v>1627</v>
      </c>
      <c r="H107" s="121"/>
      <c r="I107" s="119">
        <v>97.5</v>
      </c>
      <c r="J107" s="119">
        <v>91.7</v>
      </c>
      <c r="K107" s="119">
        <v>103.3</v>
      </c>
      <c r="L107" s="120">
        <v>994</v>
      </c>
      <c r="M107" s="79"/>
      <c r="N107" s="119">
        <v>62.3</v>
      </c>
      <c r="O107" s="119">
        <v>57.7</v>
      </c>
      <c r="P107" s="119">
        <v>67</v>
      </c>
      <c r="Q107" s="120">
        <v>633</v>
      </c>
      <c r="R107" s="106"/>
    </row>
    <row r="108" spans="1:18" x14ac:dyDescent="0.25">
      <c r="A108" s="256"/>
      <c r="B108" s="107">
        <v>2017</v>
      </c>
      <c r="D108" s="119">
        <v>152.9</v>
      </c>
      <c r="E108" s="119">
        <v>145.69999999999999</v>
      </c>
      <c r="F108" s="119">
        <v>160.1</v>
      </c>
      <c r="G108" s="120">
        <v>1582</v>
      </c>
      <c r="H108" s="121"/>
      <c r="I108" s="119">
        <v>97.1</v>
      </c>
      <c r="J108" s="119">
        <v>91.4</v>
      </c>
      <c r="K108" s="119">
        <v>102.8</v>
      </c>
      <c r="L108" s="120">
        <v>1004</v>
      </c>
      <c r="M108" s="79"/>
      <c r="N108" s="119">
        <v>55.8</v>
      </c>
      <c r="O108" s="119">
        <v>51.5</v>
      </c>
      <c r="P108" s="119">
        <v>60.2</v>
      </c>
      <c r="Q108" s="120">
        <v>578</v>
      </c>
      <c r="R108" s="106"/>
    </row>
    <row r="109" spans="1:18" x14ac:dyDescent="0.25">
      <c r="A109" s="256"/>
      <c r="B109" s="107">
        <v>2018</v>
      </c>
      <c r="D109" s="119">
        <v>145.6</v>
      </c>
      <c r="E109" s="119">
        <v>138.6</v>
      </c>
      <c r="F109" s="119">
        <v>152.5</v>
      </c>
      <c r="G109" s="120">
        <v>1536</v>
      </c>
      <c r="H109" s="121"/>
      <c r="I109" s="119">
        <v>89</v>
      </c>
      <c r="J109" s="119">
        <v>83.5</v>
      </c>
      <c r="K109" s="119">
        <v>94.4</v>
      </c>
      <c r="L109" s="120">
        <v>939.5</v>
      </c>
      <c r="M109" s="79"/>
      <c r="N109" s="119">
        <v>56.6</v>
      </c>
      <c r="O109" s="119">
        <v>52.3</v>
      </c>
      <c r="P109" s="119">
        <v>60.9</v>
      </c>
      <c r="Q109" s="120">
        <v>596.5</v>
      </c>
      <c r="R109" s="106"/>
    </row>
    <row r="110" spans="1:18" x14ac:dyDescent="0.25">
      <c r="A110" s="256"/>
      <c r="B110" s="107">
        <v>2019</v>
      </c>
      <c r="D110" s="119">
        <v>149.6</v>
      </c>
      <c r="E110" s="119">
        <v>142.6</v>
      </c>
      <c r="F110" s="119">
        <v>156.6</v>
      </c>
      <c r="G110" s="120">
        <v>1604</v>
      </c>
      <c r="H110" s="121"/>
      <c r="I110" s="119">
        <v>92.4</v>
      </c>
      <c r="J110" s="119">
        <v>86.9</v>
      </c>
      <c r="K110" s="119">
        <v>97.9</v>
      </c>
      <c r="L110" s="120">
        <v>994</v>
      </c>
      <c r="M110" s="79"/>
      <c r="N110" s="119">
        <v>57.2</v>
      </c>
      <c r="O110" s="119">
        <v>52.8</v>
      </c>
      <c r="P110" s="119">
        <v>61.5</v>
      </c>
      <c r="Q110" s="120">
        <v>610</v>
      </c>
      <c r="R110" s="106"/>
    </row>
    <row r="111" spans="1:18" x14ac:dyDescent="0.25">
      <c r="A111" s="256"/>
      <c r="B111" s="107">
        <v>2020</v>
      </c>
      <c r="D111" s="119">
        <v>162</v>
      </c>
      <c r="E111" s="119">
        <v>154.69999999999999</v>
      </c>
      <c r="F111" s="119">
        <v>169.2</v>
      </c>
      <c r="G111" s="120">
        <v>1759</v>
      </c>
      <c r="H111" s="121"/>
      <c r="I111" s="119">
        <v>105.2</v>
      </c>
      <c r="J111" s="119">
        <v>99.4</v>
      </c>
      <c r="K111" s="119">
        <v>111</v>
      </c>
      <c r="L111" s="120">
        <v>1143</v>
      </c>
      <c r="M111" s="79"/>
      <c r="N111" s="119">
        <v>56.7</v>
      </c>
      <c r="O111" s="119">
        <v>52.5</v>
      </c>
      <c r="P111" s="119">
        <v>61</v>
      </c>
      <c r="Q111" s="120">
        <v>616</v>
      </c>
      <c r="R111" s="106"/>
    </row>
    <row r="112" spans="1:18" x14ac:dyDescent="0.25">
      <c r="A112" s="274"/>
      <c r="B112" s="122">
        <v>2021</v>
      </c>
      <c r="C112" s="123"/>
      <c r="D112" s="124">
        <v>161.19999999999999</v>
      </c>
      <c r="E112" s="124">
        <v>154</v>
      </c>
      <c r="F112" s="124">
        <v>168.3</v>
      </c>
      <c r="G112" s="125">
        <v>1763</v>
      </c>
      <c r="H112" s="126"/>
      <c r="I112" s="124">
        <v>102.4</v>
      </c>
      <c r="J112" s="124">
        <v>96.7</v>
      </c>
      <c r="K112" s="124">
        <v>108.1</v>
      </c>
      <c r="L112" s="125">
        <v>1124.5</v>
      </c>
      <c r="M112" s="94"/>
      <c r="N112" s="124">
        <v>58.8</v>
      </c>
      <c r="O112" s="124">
        <v>54.4</v>
      </c>
      <c r="P112" s="124">
        <v>63.1</v>
      </c>
      <c r="Q112" s="125">
        <v>638.5</v>
      </c>
      <c r="R112" s="106"/>
    </row>
    <row r="113" spans="1:19" x14ac:dyDescent="0.25">
      <c r="S113" s="106"/>
    </row>
    <row r="114" spans="1:19" x14ac:dyDescent="0.25">
      <c r="A114" s="108" t="s">
        <v>78</v>
      </c>
      <c r="S114" s="106"/>
    </row>
    <row r="115" spans="1:19" s="43" customFormat="1" ht="13.2" customHeight="1" x14ac:dyDescent="0.2">
      <c r="A115" s="284" t="s">
        <v>369</v>
      </c>
      <c r="B115" s="284"/>
      <c r="C115" s="284"/>
      <c r="D115" s="284"/>
      <c r="E115" s="284"/>
      <c r="F115" s="284"/>
      <c r="G115" s="284"/>
      <c r="H115" s="284"/>
      <c r="I115" s="284"/>
      <c r="J115" s="284"/>
      <c r="K115" s="109"/>
      <c r="L115" s="109"/>
      <c r="M115" s="109"/>
      <c r="N115" s="109"/>
      <c r="O115" s="109"/>
      <c r="P115" s="109"/>
      <c r="Q115" s="109"/>
      <c r="R115" s="109"/>
      <c r="S115" s="110"/>
    </row>
    <row r="116" spans="1:19" s="43" customFormat="1" ht="10.199999999999999" x14ac:dyDescent="0.2">
      <c r="A116" s="284"/>
      <c r="B116" s="284"/>
      <c r="C116" s="284"/>
      <c r="D116" s="284"/>
      <c r="E116" s="284"/>
      <c r="F116" s="284"/>
      <c r="G116" s="284"/>
      <c r="H116" s="284"/>
      <c r="I116" s="284"/>
      <c r="J116" s="284"/>
      <c r="K116" s="109"/>
      <c r="L116" s="109"/>
      <c r="M116" s="109"/>
      <c r="N116" s="109"/>
      <c r="O116" s="109"/>
      <c r="P116" s="109"/>
      <c r="Q116" s="109"/>
      <c r="R116" s="109"/>
      <c r="S116" s="110"/>
    </row>
    <row r="117" spans="1:19" s="43" customFormat="1" ht="13.2" customHeight="1" x14ac:dyDescent="0.2">
      <c r="A117" s="284" t="s">
        <v>85</v>
      </c>
      <c r="B117" s="284"/>
      <c r="C117" s="284"/>
      <c r="D117" s="284"/>
      <c r="E117" s="284"/>
      <c r="F117" s="284"/>
      <c r="G117" s="284"/>
      <c r="H117" s="284"/>
      <c r="I117" s="284"/>
      <c r="J117" s="284"/>
      <c r="K117" s="109"/>
      <c r="L117" s="109"/>
      <c r="M117" s="109"/>
      <c r="N117" s="109"/>
      <c r="O117" s="109"/>
      <c r="P117" s="109"/>
      <c r="Q117" s="109"/>
      <c r="R117" s="109"/>
      <c r="S117" s="110"/>
    </row>
    <row r="118" spans="1:19" s="43" customFormat="1" ht="13.2" customHeight="1" x14ac:dyDescent="0.2">
      <c r="A118" s="285" t="s">
        <v>82</v>
      </c>
      <c r="B118" s="285"/>
      <c r="C118" s="285"/>
      <c r="D118" s="285"/>
      <c r="E118" s="285"/>
      <c r="F118" s="285"/>
      <c r="G118" s="285"/>
      <c r="H118" s="285"/>
      <c r="I118" s="285"/>
      <c r="J118" s="285"/>
      <c r="K118" s="111"/>
      <c r="L118" s="111"/>
      <c r="M118" s="111"/>
      <c r="N118" s="111"/>
      <c r="O118" s="111"/>
      <c r="P118" s="111"/>
      <c r="Q118" s="111"/>
      <c r="R118" s="109"/>
      <c r="S118" s="110"/>
    </row>
    <row r="119" spans="1:19" s="43" customFormat="1" ht="13.2" customHeight="1" x14ac:dyDescent="0.2">
      <c r="A119" s="284" t="s">
        <v>86</v>
      </c>
      <c r="B119" s="284"/>
      <c r="C119" s="284"/>
      <c r="D119" s="284"/>
      <c r="E119" s="284"/>
      <c r="F119" s="284"/>
      <c r="G119" s="284"/>
      <c r="H119" s="284"/>
      <c r="I119" s="284"/>
      <c r="J119" s="284"/>
      <c r="K119" s="109"/>
      <c r="L119" s="109"/>
      <c r="M119" s="109"/>
      <c r="N119" s="109"/>
      <c r="O119" s="109"/>
      <c r="P119" s="109"/>
      <c r="Q119" s="109"/>
      <c r="R119" s="109"/>
      <c r="S119" s="110"/>
    </row>
    <row r="120" spans="1:19" s="43" customFormat="1" ht="10.199999999999999" x14ac:dyDescent="0.2">
      <c r="A120" s="286" t="s">
        <v>83</v>
      </c>
      <c r="B120" s="286"/>
      <c r="C120" s="286"/>
      <c r="D120" s="286"/>
      <c r="E120" s="286"/>
      <c r="F120" s="286"/>
      <c r="G120" s="286"/>
      <c r="H120" s="286"/>
      <c r="I120" s="286"/>
      <c r="J120" s="286"/>
      <c r="K120" s="112"/>
      <c r="L120" s="112"/>
      <c r="M120" s="112"/>
      <c r="N120" s="112"/>
      <c r="O120" s="112"/>
      <c r="P120" s="112"/>
      <c r="Q120" s="112"/>
      <c r="R120" s="112"/>
      <c r="S120" s="110"/>
    </row>
    <row r="121" spans="1:19" s="43" customFormat="1" ht="10.199999999999999" x14ac:dyDescent="0.2">
      <c r="S121" s="110"/>
    </row>
    <row r="122" spans="1:19" x14ac:dyDescent="0.25">
      <c r="A122" s="283" t="s">
        <v>351</v>
      </c>
      <c r="B122" s="283"/>
      <c r="C122" s="113"/>
      <c r="S122" s="106"/>
    </row>
    <row r="123" spans="1:19" x14ac:dyDescent="0.25">
      <c r="S123" s="106"/>
    </row>
    <row r="124" spans="1:19" x14ac:dyDescent="0.25">
      <c r="S124" s="106"/>
    </row>
    <row r="125" spans="1:19" x14ac:dyDescent="0.25">
      <c r="S125" s="106"/>
    </row>
    <row r="126" spans="1:19" x14ac:dyDescent="0.25">
      <c r="S126" s="106"/>
    </row>
    <row r="127" spans="1:19" x14ac:dyDescent="0.25">
      <c r="S127" s="106"/>
    </row>
    <row r="128" spans="1:19" x14ac:dyDescent="0.25">
      <c r="S128" s="106"/>
    </row>
    <row r="129" spans="19:19" x14ac:dyDescent="0.25">
      <c r="S129" s="106"/>
    </row>
    <row r="130" spans="19:19" x14ac:dyDescent="0.25">
      <c r="S130" s="106"/>
    </row>
    <row r="131" spans="19:19" x14ac:dyDescent="0.25">
      <c r="S131" s="106"/>
    </row>
    <row r="132" spans="19:19" x14ac:dyDescent="0.25">
      <c r="S132" s="106"/>
    </row>
    <row r="133" spans="19:19" x14ac:dyDescent="0.25">
      <c r="S133" s="106"/>
    </row>
    <row r="134" spans="19:19" x14ac:dyDescent="0.25">
      <c r="S134" s="106"/>
    </row>
    <row r="135" spans="19:19" x14ac:dyDescent="0.25">
      <c r="S135" s="106"/>
    </row>
    <row r="136" spans="19:19" x14ac:dyDescent="0.25">
      <c r="S136" s="106"/>
    </row>
    <row r="137" spans="19:19" x14ac:dyDescent="0.25">
      <c r="S137" s="106"/>
    </row>
    <row r="138" spans="19:19" x14ac:dyDescent="0.25">
      <c r="S138" s="106"/>
    </row>
    <row r="139" spans="19:19" x14ac:dyDescent="0.25">
      <c r="S139" s="106"/>
    </row>
    <row r="140" spans="19:19" x14ac:dyDescent="0.25">
      <c r="S140" s="106"/>
    </row>
    <row r="141" spans="19:19" x14ac:dyDescent="0.25">
      <c r="S141" s="106"/>
    </row>
    <row r="142" spans="19:19" x14ac:dyDescent="0.25">
      <c r="S142" s="106"/>
    </row>
    <row r="143" spans="19:19" x14ac:dyDescent="0.25">
      <c r="S143" s="106"/>
    </row>
    <row r="144" spans="19:19" x14ac:dyDescent="0.25">
      <c r="S144" s="106"/>
    </row>
    <row r="145" spans="19:19" x14ac:dyDescent="0.25">
      <c r="S145" s="106"/>
    </row>
    <row r="146" spans="19:19" x14ac:dyDescent="0.25">
      <c r="S146" s="106"/>
    </row>
    <row r="147" spans="19:19" x14ac:dyDescent="0.25">
      <c r="S147" s="106"/>
    </row>
    <row r="148" spans="19:19" x14ac:dyDescent="0.25">
      <c r="S148" s="106"/>
    </row>
    <row r="149" spans="19:19" x14ac:dyDescent="0.25">
      <c r="S149" s="106"/>
    </row>
    <row r="150" spans="19:19" x14ac:dyDescent="0.25">
      <c r="S150" s="106"/>
    </row>
    <row r="151" spans="19:19" x14ac:dyDescent="0.25">
      <c r="S151" s="106"/>
    </row>
    <row r="152" spans="19:19" x14ac:dyDescent="0.25">
      <c r="S152" s="106"/>
    </row>
    <row r="153" spans="19:19" x14ac:dyDescent="0.25">
      <c r="S153" s="106"/>
    </row>
    <row r="154" spans="19:19" x14ac:dyDescent="0.25">
      <c r="S154" s="106"/>
    </row>
    <row r="155" spans="19:19" x14ac:dyDescent="0.25">
      <c r="S155" s="106"/>
    </row>
    <row r="156" spans="19:19" x14ac:dyDescent="0.25">
      <c r="S156" s="106"/>
    </row>
    <row r="157" spans="19:19" x14ac:dyDescent="0.25">
      <c r="S157" s="106"/>
    </row>
    <row r="158" spans="19:19" x14ac:dyDescent="0.25">
      <c r="S158" s="106"/>
    </row>
    <row r="159" spans="19:19" x14ac:dyDescent="0.25">
      <c r="S159" s="106"/>
    </row>
    <row r="160" spans="19:19" x14ac:dyDescent="0.25">
      <c r="S160" s="106"/>
    </row>
    <row r="161" spans="19:19" x14ac:dyDescent="0.25">
      <c r="S161" s="106"/>
    </row>
    <row r="162" spans="19:19" x14ac:dyDescent="0.25">
      <c r="S162" s="106"/>
    </row>
    <row r="163" spans="19:19" x14ac:dyDescent="0.25">
      <c r="S163" s="106"/>
    </row>
    <row r="164" spans="19:19" x14ac:dyDescent="0.25">
      <c r="S164" s="106"/>
    </row>
    <row r="165" spans="19:19" x14ac:dyDescent="0.25">
      <c r="S165" s="106"/>
    </row>
    <row r="166" spans="19:19" x14ac:dyDescent="0.25">
      <c r="S166" s="106"/>
    </row>
    <row r="167" spans="19:19" x14ac:dyDescent="0.25">
      <c r="S167" s="106"/>
    </row>
    <row r="168" spans="19:19" x14ac:dyDescent="0.25">
      <c r="S168" s="106"/>
    </row>
    <row r="169" spans="19:19" x14ac:dyDescent="0.25">
      <c r="S169" s="106"/>
    </row>
    <row r="170" spans="19:19" x14ac:dyDescent="0.25">
      <c r="S170" s="106"/>
    </row>
    <row r="171" spans="19:19" x14ac:dyDescent="0.25">
      <c r="S171" s="106"/>
    </row>
    <row r="172" spans="19:19" x14ac:dyDescent="0.25">
      <c r="S172" s="106"/>
    </row>
    <row r="173" spans="19:19" x14ac:dyDescent="0.25">
      <c r="S173" s="106"/>
    </row>
    <row r="174" spans="19:19" x14ac:dyDescent="0.25">
      <c r="S174" s="106"/>
    </row>
    <row r="175" spans="19:19" x14ac:dyDescent="0.25">
      <c r="S175" s="106"/>
    </row>
    <row r="176" spans="19:19" x14ac:dyDescent="0.25">
      <c r="S176" s="106"/>
    </row>
    <row r="177" spans="19:19" x14ac:dyDescent="0.25">
      <c r="S177" s="106"/>
    </row>
    <row r="178" spans="19:19" x14ac:dyDescent="0.25">
      <c r="S178" s="106"/>
    </row>
    <row r="179" spans="19:19" x14ac:dyDescent="0.25">
      <c r="S179" s="106"/>
    </row>
    <row r="180" spans="19:19" x14ac:dyDescent="0.25">
      <c r="S180" s="106"/>
    </row>
    <row r="181" spans="19:19" x14ac:dyDescent="0.25">
      <c r="S181" s="106"/>
    </row>
    <row r="182" spans="19:19" x14ac:dyDescent="0.25">
      <c r="S182" s="106"/>
    </row>
    <row r="183" spans="19:19" x14ac:dyDescent="0.25">
      <c r="S183" s="106"/>
    </row>
    <row r="184" spans="19:19" x14ac:dyDescent="0.25">
      <c r="S184" s="106"/>
    </row>
    <row r="185" spans="19:19" x14ac:dyDescent="0.25">
      <c r="S185" s="106"/>
    </row>
    <row r="186" spans="19:19" x14ac:dyDescent="0.25">
      <c r="S186" s="106"/>
    </row>
    <row r="187" spans="19:19" x14ac:dyDescent="0.25">
      <c r="S187" s="106"/>
    </row>
    <row r="188" spans="19:19" x14ac:dyDescent="0.25">
      <c r="S188" s="106"/>
    </row>
    <row r="189" spans="19:19" x14ac:dyDescent="0.25">
      <c r="S189" s="106"/>
    </row>
    <row r="190" spans="19:19" x14ac:dyDescent="0.25">
      <c r="S190" s="106"/>
    </row>
    <row r="191" spans="19:19" x14ac:dyDescent="0.25">
      <c r="S191" s="106"/>
    </row>
    <row r="192" spans="19:19" x14ac:dyDescent="0.25">
      <c r="S192" s="106"/>
    </row>
    <row r="193" spans="19:19" ht="15.9" customHeight="1" x14ac:dyDescent="0.25">
      <c r="S193" s="106"/>
    </row>
    <row r="194" spans="19:19" x14ac:dyDescent="0.25">
      <c r="S194" s="106"/>
    </row>
    <row r="195" spans="19:19" x14ac:dyDescent="0.25">
      <c r="S195" s="106"/>
    </row>
    <row r="196" spans="19:19" x14ac:dyDescent="0.25">
      <c r="S196" s="106"/>
    </row>
    <row r="197" spans="19:19" x14ac:dyDescent="0.25">
      <c r="S197" s="106"/>
    </row>
    <row r="198" spans="19:19" x14ac:dyDescent="0.25">
      <c r="S198" s="106"/>
    </row>
    <row r="199" spans="19:19" x14ac:dyDescent="0.25">
      <c r="S199" s="106"/>
    </row>
    <row r="200" spans="19:19" x14ac:dyDescent="0.25">
      <c r="S200" s="106"/>
    </row>
    <row r="201" spans="19:19" x14ac:dyDescent="0.25">
      <c r="S201" s="106"/>
    </row>
    <row r="202" spans="19:19" x14ac:dyDescent="0.25">
      <c r="S202" s="106"/>
    </row>
    <row r="203" spans="19:19" x14ac:dyDescent="0.25">
      <c r="S203" s="106"/>
    </row>
    <row r="204" spans="19:19" x14ac:dyDescent="0.25">
      <c r="S204" s="106"/>
    </row>
    <row r="205" spans="19:19" x14ac:dyDescent="0.25">
      <c r="S205" s="106"/>
    </row>
    <row r="206" spans="19:19" x14ac:dyDescent="0.25">
      <c r="S206" s="106"/>
    </row>
    <row r="207" spans="19:19" x14ac:dyDescent="0.25">
      <c r="S207" s="106"/>
    </row>
    <row r="208" spans="19:19" x14ac:dyDescent="0.25">
      <c r="S208" s="106"/>
    </row>
    <row r="209" spans="19:19" x14ac:dyDescent="0.25">
      <c r="S209" s="106"/>
    </row>
    <row r="210" spans="19:19" x14ac:dyDescent="0.25">
      <c r="S210" s="106"/>
    </row>
    <row r="211" spans="19:19" x14ac:dyDescent="0.25">
      <c r="S211" s="106"/>
    </row>
  </sheetData>
  <mergeCells count="25">
    <mergeCell ref="A122:B122"/>
    <mergeCell ref="A71:A91"/>
    <mergeCell ref="A92:A112"/>
    <mergeCell ref="E5:F6"/>
    <mergeCell ref="J5:K6"/>
    <mergeCell ref="A115:J116"/>
    <mergeCell ref="A117:J117"/>
    <mergeCell ref="A118:J118"/>
    <mergeCell ref="A119:J119"/>
    <mergeCell ref="A120:J120"/>
    <mergeCell ref="O5:P6"/>
    <mergeCell ref="A8:A28"/>
    <mergeCell ref="A29:A49"/>
    <mergeCell ref="A50:A70"/>
    <mergeCell ref="W1:Y1"/>
    <mergeCell ref="D3:G3"/>
    <mergeCell ref="I3:L3"/>
    <mergeCell ref="N3:Q3"/>
    <mergeCell ref="D4:D7"/>
    <mergeCell ref="G4:G7"/>
    <mergeCell ref="I4:I7"/>
    <mergeCell ref="L4:L7"/>
    <mergeCell ref="N4:N7"/>
    <mergeCell ref="Q4:Q7"/>
    <mergeCell ref="A1:M1"/>
  </mergeCells>
  <hyperlinks>
    <hyperlink ref="A118" r:id="rId1" xr:uid="{9D14E0B0-F348-462C-B072-D611A49847C9}"/>
    <hyperlink ref="A120" r:id="rId2" xr:uid="{9356680E-EF59-46E3-BC58-2944394B5418}"/>
    <hyperlink ref="W1" location="Contents!A1" display="back to contents" xr:uid="{1C31B55E-FAB8-4EE4-8D2F-B69E86A03FB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21A5-1168-42F3-9BB1-F5D43C216D5B}">
  <dimension ref="A1:Z213"/>
  <sheetViews>
    <sheetView showGridLines="0" zoomScaleNormal="100" workbookViewId="0">
      <selection sqref="A1:M1"/>
    </sheetView>
  </sheetViews>
  <sheetFormatPr defaultColWidth="8.6640625" defaultRowHeight="13.2" x14ac:dyDescent="0.25"/>
  <cols>
    <col min="2" max="2" width="17.88671875" customWidth="1"/>
    <col min="3" max="3" width="17.44140625" customWidth="1"/>
    <col min="4" max="4" width="7.109375" customWidth="1"/>
    <col min="5" max="5" width="18" customWidth="1"/>
    <col min="10" max="10" width="16.88671875" customWidth="1"/>
    <col min="15" max="15" width="19.5546875" customWidth="1"/>
  </cols>
  <sheetData>
    <row r="1" spans="1:25" ht="18" x14ac:dyDescent="0.3">
      <c r="A1" s="282" t="s">
        <v>388</v>
      </c>
      <c r="B1" s="282"/>
      <c r="C1" s="282"/>
      <c r="D1" s="282"/>
      <c r="E1" s="282"/>
      <c r="F1" s="282"/>
      <c r="G1" s="282"/>
      <c r="H1" s="282"/>
      <c r="I1" s="282"/>
      <c r="J1" s="282"/>
      <c r="K1" s="282"/>
      <c r="L1" s="282"/>
      <c r="M1" s="282"/>
      <c r="N1" s="101"/>
      <c r="O1" s="101"/>
      <c r="P1" s="101"/>
      <c r="Q1" s="101"/>
      <c r="R1" s="101"/>
      <c r="W1" s="263" t="s">
        <v>84</v>
      </c>
      <c r="X1" s="263"/>
      <c r="Y1" s="263"/>
    </row>
    <row r="3" spans="1:25" x14ac:dyDescent="0.25">
      <c r="A3" s="10" t="s">
        <v>366</v>
      </c>
    </row>
    <row r="4" spans="1:25" ht="13.8" thickBot="1" x14ac:dyDescent="0.3"/>
    <row r="5" spans="1:25" x14ac:dyDescent="0.25">
      <c r="E5" s="278" t="s">
        <v>74</v>
      </c>
      <c r="F5" s="278"/>
      <c r="G5" s="278"/>
      <c r="H5" s="278"/>
      <c r="I5" s="10"/>
      <c r="J5" s="278" t="s">
        <v>335</v>
      </c>
      <c r="K5" s="278"/>
      <c r="L5" s="278"/>
      <c r="M5" s="278"/>
      <c r="O5" s="278" t="s">
        <v>336</v>
      </c>
      <c r="P5" s="278"/>
      <c r="Q5" s="278"/>
      <c r="R5" s="278"/>
    </row>
    <row r="6" spans="1:25" x14ac:dyDescent="0.25">
      <c r="E6" s="256" t="s">
        <v>97</v>
      </c>
      <c r="F6" s="127"/>
      <c r="G6" s="127"/>
      <c r="H6" s="254" t="s">
        <v>98</v>
      </c>
      <c r="I6" s="10"/>
      <c r="J6" s="256" t="s">
        <v>97</v>
      </c>
      <c r="K6" s="127"/>
      <c r="L6" s="127"/>
      <c r="M6" s="254" t="s">
        <v>98</v>
      </c>
      <c r="O6" s="256" t="s">
        <v>97</v>
      </c>
      <c r="P6" s="127"/>
      <c r="Q6" s="127"/>
      <c r="R6" s="254" t="s">
        <v>98</v>
      </c>
    </row>
    <row r="7" spans="1:25" ht="12.9" customHeight="1" x14ac:dyDescent="0.25">
      <c r="A7" s="289"/>
      <c r="B7" s="289"/>
      <c r="E7" s="256"/>
      <c r="F7" s="256" t="s">
        <v>331</v>
      </c>
      <c r="G7" s="256"/>
      <c r="H7" s="254"/>
      <c r="I7" s="10"/>
      <c r="J7" s="256"/>
      <c r="K7" s="256" t="s">
        <v>331</v>
      </c>
      <c r="L7" s="256"/>
      <c r="M7" s="254"/>
      <c r="O7" s="256"/>
      <c r="P7" s="256" t="s">
        <v>331</v>
      </c>
      <c r="Q7" s="256"/>
      <c r="R7" s="254"/>
    </row>
    <row r="8" spans="1:25" x14ac:dyDescent="0.25">
      <c r="A8" s="10"/>
      <c r="B8" s="10"/>
      <c r="C8" s="10"/>
      <c r="E8" s="256"/>
      <c r="F8" s="256"/>
      <c r="G8" s="256"/>
      <c r="H8" s="254"/>
      <c r="I8" s="10"/>
      <c r="J8" s="256"/>
      <c r="K8" s="256"/>
      <c r="L8" s="256"/>
      <c r="M8" s="254"/>
      <c r="O8" s="256"/>
      <c r="P8" s="256"/>
      <c r="Q8" s="256"/>
      <c r="R8" s="254"/>
    </row>
    <row r="9" spans="1:25" x14ac:dyDescent="0.25">
      <c r="A9" s="128" t="s">
        <v>43</v>
      </c>
      <c r="B9" s="128" t="s">
        <v>365</v>
      </c>
      <c r="C9" s="128" t="s">
        <v>77</v>
      </c>
      <c r="D9" s="129"/>
      <c r="E9" s="274"/>
      <c r="F9" s="130" t="s">
        <v>96</v>
      </c>
      <c r="G9" s="130" t="s">
        <v>79</v>
      </c>
      <c r="H9" s="288"/>
      <c r="I9" s="123"/>
      <c r="J9" s="274"/>
      <c r="K9" s="130" t="s">
        <v>96</v>
      </c>
      <c r="L9" s="130" t="s">
        <v>79</v>
      </c>
      <c r="M9" s="288"/>
      <c r="N9" s="131"/>
      <c r="O9" s="274"/>
      <c r="P9" s="130" t="s">
        <v>96</v>
      </c>
      <c r="Q9" s="130" t="s">
        <v>79</v>
      </c>
      <c r="R9" s="288"/>
    </row>
    <row r="10" spans="1:25" ht="14.25" customHeight="1" x14ac:dyDescent="0.25">
      <c r="A10" s="10" t="s">
        <v>91</v>
      </c>
      <c r="B10" s="256" t="s">
        <v>363</v>
      </c>
      <c r="C10" s="132">
        <v>2001</v>
      </c>
      <c r="E10" s="119">
        <v>996.3</v>
      </c>
      <c r="F10" s="119">
        <v>966.3</v>
      </c>
      <c r="G10" s="119">
        <v>1026.4000000000001</v>
      </c>
      <c r="H10" s="120">
        <v>3785</v>
      </c>
      <c r="I10" s="134"/>
      <c r="J10" s="119">
        <v>685.7</v>
      </c>
      <c r="K10" s="119">
        <v>660.8</v>
      </c>
      <c r="L10" s="119">
        <v>710.7</v>
      </c>
      <c r="M10" s="135">
        <v>2628</v>
      </c>
      <c r="N10" s="119"/>
      <c r="O10" s="119">
        <v>310.60000000000002</v>
      </c>
      <c r="P10" s="119">
        <v>293.5</v>
      </c>
      <c r="Q10" s="119">
        <v>327.7</v>
      </c>
      <c r="R10" s="135">
        <v>1157</v>
      </c>
      <c r="S10" s="106"/>
    </row>
    <row r="11" spans="1:25" ht="15" x14ac:dyDescent="0.25">
      <c r="B11" s="256"/>
      <c r="C11" s="132">
        <v>2002</v>
      </c>
      <c r="E11" s="119">
        <v>997</v>
      </c>
      <c r="F11" s="119">
        <v>966.8</v>
      </c>
      <c r="G11" s="119">
        <v>1027.2</v>
      </c>
      <c r="H11" s="120">
        <v>3753</v>
      </c>
      <c r="I11" s="134"/>
      <c r="J11" s="119">
        <v>701.1</v>
      </c>
      <c r="K11" s="119">
        <v>675.7</v>
      </c>
      <c r="L11" s="119">
        <v>726.4</v>
      </c>
      <c r="M11" s="135">
        <v>2661</v>
      </c>
      <c r="N11" s="119"/>
      <c r="O11" s="119">
        <v>295.89999999999998</v>
      </c>
      <c r="P11" s="119">
        <v>279.2</v>
      </c>
      <c r="Q11" s="119">
        <v>312.7</v>
      </c>
      <c r="R11" s="135">
        <v>1092</v>
      </c>
      <c r="S11" s="106"/>
    </row>
    <row r="12" spans="1:25" ht="15" x14ac:dyDescent="0.25">
      <c r="B12" s="256"/>
      <c r="C12" s="132">
        <v>2003</v>
      </c>
      <c r="E12" s="119">
        <v>987.1</v>
      </c>
      <c r="F12" s="119">
        <v>956.9</v>
      </c>
      <c r="G12" s="119">
        <v>1017.3</v>
      </c>
      <c r="H12" s="120">
        <v>3685</v>
      </c>
      <c r="I12" s="134"/>
      <c r="J12" s="119">
        <v>691.6</v>
      </c>
      <c r="K12" s="119">
        <v>666.3</v>
      </c>
      <c r="L12" s="119">
        <v>716.9</v>
      </c>
      <c r="M12" s="135">
        <v>2597</v>
      </c>
      <c r="N12" s="119"/>
      <c r="O12" s="119">
        <v>295.5</v>
      </c>
      <c r="P12" s="119">
        <v>278.7</v>
      </c>
      <c r="Q12" s="119">
        <v>312.3</v>
      </c>
      <c r="R12" s="135">
        <v>1088</v>
      </c>
      <c r="S12" s="106"/>
    </row>
    <row r="13" spans="1:25" ht="15" x14ac:dyDescent="0.25">
      <c r="B13" s="256"/>
      <c r="C13" s="132">
        <v>2004</v>
      </c>
      <c r="E13" s="119">
        <v>924.5</v>
      </c>
      <c r="F13" s="119">
        <v>895.2</v>
      </c>
      <c r="G13" s="119">
        <v>953.8</v>
      </c>
      <c r="H13" s="120">
        <v>3445</v>
      </c>
      <c r="I13" s="134"/>
      <c r="J13" s="119">
        <v>649</v>
      </c>
      <c r="K13" s="119">
        <v>624.5</v>
      </c>
      <c r="L13" s="119">
        <v>673.6</v>
      </c>
      <c r="M13" s="135">
        <v>2438</v>
      </c>
      <c r="N13" s="119"/>
      <c r="O13" s="119">
        <v>275.39999999999998</v>
      </c>
      <c r="P13" s="119">
        <v>259.2</v>
      </c>
      <c r="Q13" s="119">
        <v>291.7</v>
      </c>
      <c r="R13" s="135">
        <v>1007</v>
      </c>
      <c r="S13" s="106"/>
    </row>
    <row r="14" spans="1:25" ht="15" x14ac:dyDescent="0.25">
      <c r="B14" s="256"/>
      <c r="C14" s="132">
        <v>2005</v>
      </c>
      <c r="E14" s="119">
        <v>893.1</v>
      </c>
      <c r="F14" s="119">
        <v>864.2</v>
      </c>
      <c r="G14" s="119">
        <v>921.9</v>
      </c>
      <c r="H14" s="120">
        <v>3312</v>
      </c>
      <c r="I14" s="134"/>
      <c r="J14" s="119">
        <v>631</v>
      </c>
      <c r="K14" s="119">
        <v>606.70000000000005</v>
      </c>
      <c r="L14" s="119">
        <v>655.29999999999995</v>
      </c>
      <c r="M14" s="135">
        <v>2357</v>
      </c>
      <c r="N14" s="119"/>
      <c r="O14" s="119">
        <v>262.10000000000002</v>
      </c>
      <c r="P14" s="119">
        <v>246.1</v>
      </c>
      <c r="Q14" s="119">
        <v>278</v>
      </c>
      <c r="R14" s="135">
        <v>955</v>
      </c>
      <c r="S14" s="106"/>
    </row>
    <row r="15" spans="1:25" ht="15" x14ac:dyDescent="0.25">
      <c r="B15" s="256"/>
      <c r="C15" s="132">
        <v>2006</v>
      </c>
      <c r="E15" s="119">
        <v>896.1</v>
      </c>
      <c r="F15" s="119">
        <v>867.2</v>
      </c>
      <c r="G15" s="119">
        <v>924.9</v>
      </c>
      <c r="H15" s="120">
        <v>3359</v>
      </c>
      <c r="I15" s="134"/>
      <c r="J15" s="119">
        <v>641.5</v>
      </c>
      <c r="K15" s="119">
        <v>617.1</v>
      </c>
      <c r="L15" s="119">
        <v>665.9</v>
      </c>
      <c r="M15" s="135">
        <v>2419.5</v>
      </c>
      <c r="N15" s="119"/>
      <c r="O15" s="119">
        <v>254.6</v>
      </c>
      <c r="P15" s="119">
        <v>239</v>
      </c>
      <c r="Q15" s="119">
        <v>270.2</v>
      </c>
      <c r="R15" s="135">
        <v>939.5</v>
      </c>
      <c r="S15" s="106"/>
    </row>
    <row r="16" spans="1:25" ht="15" x14ac:dyDescent="0.25">
      <c r="B16" s="256"/>
      <c r="C16" s="132">
        <v>2007</v>
      </c>
      <c r="E16" s="119">
        <v>882.5</v>
      </c>
      <c r="F16" s="119">
        <v>853.9</v>
      </c>
      <c r="G16" s="119">
        <v>911.2</v>
      </c>
      <c r="H16" s="120">
        <v>3298</v>
      </c>
      <c r="I16" s="134"/>
      <c r="J16" s="119">
        <v>620.5</v>
      </c>
      <c r="K16" s="119">
        <v>596.4</v>
      </c>
      <c r="L16" s="119">
        <v>644.5</v>
      </c>
      <c r="M16" s="135">
        <v>2336.5</v>
      </c>
      <c r="N16" s="119"/>
      <c r="O16" s="119">
        <v>262.10000000000002</v>
      </c>
      <c r="P16" s="119">
        <v>246.2</v>
      </c>
      <c r="Q16" s="119">
        <v>278</v>
      </c>
      <c r="R16" s="135">
        <v>961.5</v>
      </c>
      <c r="S16" s="106"/>
    </row>
    <row r="17" spans="1:19" ht="15" x14ac:dyDescent="0.25">
      <c r="B17" s="256"/>
      <c r="C17" s="132">
        <v>2008</v>
      </c>
      <c r="E17" s="119">
        <v>843.7</v>
      </c>
      <c r="F17" s="119">
        <v>815.7</v>
      </c>
      <c r="G17" s="119">
        <v>871.7</v>
      </c>
      <c r="H17" s="120">
        <v>3169</v>
      </c>
      <c r="I17" s="134"/>
      <c r="J17" s="119">
        <v>601.4</v>
      </c>
      <c r="K17" s="119">
        <v>577.79999999999995</v>
      </c>
      <c r="L17" s="119">
        <v>624.9</v>
      </c>
      <c r="M17" s="135">
        <v>2284</v>
      </c>
      <c r="N17" s="119"/>
      <c r="O17" s="119">
        <v>242.3</v>
      </c>
      <c r="P17" s="119">
        <v>227</v>
      </c>
      <c r="Q17" s="119">
        <v>257.60000000000002</v>
      </c>
      <c r="R17" s="135">
        <v>885</v>
      </c>
      <c r="S17" s="106"/>
    </row>
    <row r="18" spans="1:19" ht="15" x14ac:dyDescent="0.25">
      <c r="B18" s="256"/>
      <c r="C18" s="132">
        <v>2009</v>
      </c>
      <c r="E18" s="119">
        <v>789.6</v>
      </c>
      <c r="F18" s="119">
        <v>762.6</v>
      </c>
      <c r="G18" s="119">
        <v>816.6</v>
      </c>
      <c r="H18" s="120">
        <v>2995</v>
      </c>
      <c r="I18" s="134"/>
      <c r="J18" s="119">
        <v>574.4</v>
      </c>
      <c r="K18" s="119">
        <v>551.4</v>
      </c>
      <c r="L18" s="119">
        <v>597.4</v>
      </c>
      <c r="M18" s="135">
        <v>2198.5</v>
      </c>
      <c r="N18" s="119"/>
      <c r="O18" s="119">
        <v>215.2</v>
      </c>
      <c r="P18" s="119">
        <v>200.8</v>
      </c>
      <c r="Q18" s="119">
        <v>229.5</v>
      </c>
      <c r="R18" s="135">
        <v>796.5</v>
      </c>
      <c r="S18" s="106"/>
    </row>
    <row r="19" spans="1:19" ht="15" x14ac:dyDescent="0.25">
      <c r="B19" s="256"/>
      <c r="C19" s="132">
        <v>2010</v>
      </c>
      <c r="E19" s="119">
        <v>763.5</v>
      </c>
      <c r="F19" s="119">
        <v>737.1</v>
      </c>
      <c r="G19" s="119">
        <v>789.9</v>
      </c>
      <c r="H19" s="120">
        <v>2931</v>
      </c>
      <c r="I19" s="134"/>
      <c r="J19" s="119">
        <v>543.70000000000005</v>
      </c>
      <c r="K19" s="119">
        <v>521.5</v>
      </c>
      <c r="L19" s="119">
        <v>566</v>
      </c>
      <c r="M19" s="135">
        <v>2107</v>
      </c>
      <c r="N19" s="119"/>
      <c r="O19" s="119">
        <v>219.7</v>
      </c>
      <c r="P19" s="119">
        <v>205.3</v>
      </c>
      <c r="Q19" s="119">
        <v>234.2</v>
      </c>
      <c r="R19" s="135">
        <v>824</v>
      </c>
      <c r="S19" s="106"/>
    </row>
    <row r="20" spans="1:19" ht="15" x14ac:dyDescent="0.25">
      <c r="B20" s="256"/>
      <c r="C20" s="132">
        <v>2011</v>
      </c>
      <c r="E20" s="119">
        <v>735.2</v>
      </c>
      <c r="F20" s="119">
        <v>709.3</v>
      </c>
      <c r="G20" s="119">
        <v>761</v>
      </c>
      <c r="H20" s="120">
        <v>2834</v>
      </c>
      <c r="I20" s="134"/>
      <c r="J20" s="119">
        <v>535.5</v>
      </c>
      <c r="K20" s="119">
        <v>513.4</v>
      </c>
      <c r="L20" s="119">
        <v>557.6</v>
      </c>
      <c r="M20" s="135">
        <v>2073</v>
      </c>
      <c r="N20" s="119"/>
      <c r="O20" s="119">
        <v>199.7</v>
      </c>
      <c r="P20" s="119">
        <v>186</v>
      </c>
      <c r="Q20" s="119">
        <v>213.3</v>
      </c>
      <c r="R20" s="135">
        <v>761</v>
      </c>
      <c r="S20" s="106"/>
    </row>
    <row r="21" spans="1:19" ht="15" x14ac:dyDescent="0.25">
      <c r="B21" s="256"/>
      <c r="C21" s="132">
        <v>2012</v>
      </c>
      <c r="E21" s="119">
        <v>695.7</v>
      </c>
      <c r="F21" s="119">
        <v>670.6</v>
      </c>
      <c r="G21" s="119">
        <v>720.8</v>
      </c>
      <c r="H21" s="120">
        <v>2689</v>
      </c>
      <c r="I21" s="134"/>
      <c r="J21" s="119">
        <v>496.6</v>
      </c>
      <c r="K21" s="119">
        <v>475.4</v>
      </c>
      <c r="L21" s="119">
        <v>517.79999999999995</v>
      </c>
      <c r="M21" s="135">
        <v>1932.5</v>
      </c>
      <c r="N21" s="119"/>
      <c r="O21" s="119">
        <v>199.1</v>
      </c>
      <c r="P21" s="119">
        <v>185.4</v>
      </c>
      <c r="Q21" s="119">
        <v>212.7</v>
      </c>
      <c r="R21" s="135">
        <v>756.5</v>
      </c>
      <c r="S21" s="106"/>
    </row>
    <row r="22" spans="1:19" ht="15" x14ac:dyDescent="0.25">
      <c r="B22" s="256"/>
      <c r="C22" s="132">
        <v>2013</v>
      </c>
      <c r="E22" s="119">
        <v>699.3</v>
      </c>
      <c r="F22" s="119">
        <v>674.1</v>
      </c>
      <c r="G22" s="119">
        <v>724.4</v>
      </c>
      <c r="H22" s="120">
        <v>2708</v>
      </c>
      <c r="I22" s="134"/>
      <c r="J22" s="119">
        <v>510.1</v>
      </c>
      <c r="K22" s="119">
        <v>488.6</v>
      </c>
      <c r="L22" s="119">
        <v>531.6</v>
      </c>
      <c r="M22" s="135">
        <v>1982.5</v>
      </c>
      <c r="N22" s="119"/>
      <c r="O22" s="119">
        <v>189.2</v>
      </c>
      <c r="P22" s="119">
        <v>175.9</v>
      </c>
      <c r="Q22" s="119">
        <v>202.4</v>
      </c>
      <c r="R22" s="135">
        <v>725.5</v>
      </c>
      <c r="S22" s="106"/>
    </row>
    <row r="23" spans="1:19" ht="15" x14ac:dyDescent="0.25">
      <c r="B23" s="256"/>
      <c r="C23" s="132">
        <v>2014</v>
      </c>
      <c r="E23" s="119">
        <v>678.2</v>
      </c>
      <c r="F23" s="119">
        <v>653.9</v>
      </c>
      <c r="G23" s="119">
        <v>702.5</v>
      </c>
      <c r="H23" s="120">
        <v>2731</v>
      </c>
      <c r="I23" s="134"/>
      <c r="J23" s="119">
        <v>504.5</v>
      </c>
      <c r="K23" s="119">
        <v>483.5</v>
      </c>
      <c r="L23" s="119">
        <v>525.4</v>
      </c>
      <c r="M23" s="135">
        <v>2042.5</v>
      </c>
      <c r="N23" s="119"/>
      <c r="O23" s="119">
        <v>173.7</v>
      </c>
      <c r="P23" s="119">
        <v>161.30000000000001</v>
      </c>
      <c r="Q23" s="119">
        <v>186.2</v>
      </c>
      <c r="R23" s="135">
        <v>688.5</v>
      </c>
      <c r="S23" s="106"/>
    </row>
    <row r="24" spans="1:19" ht="15" x14ac:dyDescent="0.25">
      <c r="B24" s="256"/>
      <c r="C24" s="132">
        <v>2015</v>
      </c>
      <c r="E24" s="119">
        <v>703.1</v>
      </c>
      <c r="F24" s="119">
        <v>678.4</v>
      </c>
      <c r="G24" s="119">
        <v>727.9</v>
      </c>
      <c r="H24" s="120">
        <v>2831</v>
      </c>
      <c r="I24" s="134"/>
      <c r="J24" s="119">
        <v>510.1</v>
      </c>
      <c r="K24" s="119">
        <v>489.1</v>
      </c>
      <c r="L24" s="119">
        <v>531.20000000000005</v>
      </c>
      <c r="M24" s="135">
        <v>2071</v>
      </c>
      <c r="N24" s="119"/>
      <c r="O24" s="119">
        <v>193</v>
      </c>
      <c r="P24" s="119">
        <v>179.7</v>
      </c>
      <c r="Q24" s="119">
        <v>206.2</v>
      </c>
      <c r="R24" s="135">
        <v>760</v>
      </c>
      <c r="S24" s="106"/>
    </row>
    <row r="25" spans="1:19" ht="15" x14ac:dyDescent="0.25">
      <c r="B25" s="256"/>
      <c r="C25" s="132">
        <v>2016</v>
      </c>
      <c r="E25" s="119">
        <v>719.1</v>
      </c>
      <c r="F25" s="119">
        <v>694.3</v>
      </c>
      <c r="G25" s="119">
        <v>743.8</v>
      </c>
      <c r="H25" s="120">
        <v>2958</v>
      </c>
      <c r="I25" s="134"/>
      <c r="J25" s="119">
        <v>529.70000000000005</v>
      </c>
      <c r="K25" s="119">
        <v>508.4</v>
      </c>
      <c r="L25" s="119">
        <v>550.9</v>
      </c>
      <c r="M25" s="135">
        <v>2190.5</v>
      </c>
      <c r="N25" s="119"/>
      <c r="O25" s="119">
        <v>189.4</v>
      </c>
      <c r="P25" s="119">
        <v>176.5</v>
      </c>
      <c r="Q25" s="119">
        <v>202.3</v>
      </c>
      <c r="R25" s="135">
        <v>767.5</v>
      </c>
      <c r="S25" s="106"/>
    </row>
    <row r="26" spans="1:19" ht="15" x14ac:dyDescent="0.25">
      <c r="B26" s="256"/>
      <c r="C26" s="132">
        <v>2017</v>
      </c>
      <c r="E26" s="119">
        <v>706.5</v>
      </c>
      <c r="F26" s="119">
        <v>682.2</v>
      </c>
      <c r="G26" s="119">
        <v>730.7</v>
      </c>
      <c r="H26" s="120">
        <v>2967</v>
      </c>
      <c r="I26" s="134"/>
      <c r="J26" s="119">
        <v>528.29999999999995</v>
      </c>
      <c r="K26" s="119">
        <v>507.4</v>
      </c>
      <c r="L26" s="119">
        <v>549.29999999999995</v>
      </c>
      <c r="M26" s="135">
        <v>2231</v>
      </c>
      <c r="N26" s="119"/>
      <c r="O26" s="119">
        <v>178.1</v>
      </c>
      <c r="P26" s="119">
        <v>165.8</v>
      </c>
      <c r="Q26" s="119">
        <v>190.5</v>
      </c>
      <c r="R26" s="135">
        <v>736</v>
      </c>
      <c r="S26" s="106"/>
    </row>
    <row r="27" spans="1:19" ht="15" x14ac:dyDescent="0.25">
      <c r="B27" s="256"/>
      <c r="C27" s="132">
        <v>2018</v>
      </c>
      <c r="E27" s="119">
        <v>720.2</v>
      </c>
      <c r="F27" s="119">
        <v>695.8</v>
      </c>
      <c r="G27" s="119">
        <v>744.6</v>
      </c>
      <c r="H27" s="120">
        <v>3043</v>
      </c>
      <c r="I27" s="134"/>
      <c r="J27" s="119">
        <v>538.79999999999995</v>
      </c>
      <c r="K27" s="119">
        <v>517.70000000000005</v>
      </c>
      <c r="L27" s="119">
        <v>559.9</v>
      </c>
      <c r="M27" s="135">
        <v>2289</v>
      </c>
      <c r="N27" s="119"/>
      <c r="O27" s="119">
        <v>181.4</v>
      </c>
      <c r="P27" s="119">
        <v>169</v>
      </c>
      <c r="Q27" s="119">
        <v>193.8</v>
      </c>
      <c r="R27" s="135">
        <v>754</v>
      </c>
      <c r="S27" s="106"/>
    </row>
    <row r="28" spans="1:19" ht="15" x14ac:dyDescent="0.25">
      <c r="B28" s="256"/>
      <c r="C28" s="132">
        <v>2019</v>
      </c>
      <c r="E28" s="119">
        <v>727.2</v>
      </c>
      <c r="F28" s="119">
        <v>702.8</v>
      </c>
      <c r="G28" s="119">
        <v>751.7</v>
      </c>
      <c r="H28" s="120">
        <v>3086</v>
      </c>
      <c r="I28" s="134"/>
      <c r="J28" s="119">
        <v>553.70000000000005</v>
      </c>
      <c r="K28" s="119">
        <v>532.4</v>
      </c>
      <c r="L28" s="119">
        <v>575.1</v>
      </c>
      <c r="M28" s="135">
        <v>2357</v>
      </c>
      <c r="N28" s="119"/>
      <c r="O28" s="119">
        <v>173.5</v>
      </c>
      <c r="P28" s="119">
        <v>161.4</v>
      </c>
      <c r="Q28" s="119">
        <v>185.5</v>
      </c>
      <c r="R28" s="135">
        <v>729</v>
      </c>
      <c r="S28" s="106"/>
    </row>
    <row r="29" spans="1:19" ht="15" x14ac:dyDescent="0.25">
      <c r="B29" s="256"/>
      <c r="C29" s="132">
        <v>2020</v>
      </c>
      <c r="E29" s="119">
        <v>804.9</v>
      </c>
      <c r="F29" s="119">
        <v>779.4</v>
      </c>
      <c r="G29" s="119">
        <v>830.5</v>
      </c>
      <c r="H29" s="120">
        <v>3442</v>
      </c>
      <c r="I29" s="134"/>
      <c r="J29" s="119">
        <v>619.79999999999995</v>
      </c>
      <c r="K29" s="119">
        <v>597.29999999999995</v>
      </c>
      <c r="L29" s="119">
        <v>642.20000000000005</v>
      </c>
      <c r="M29" s="135">
        <v>2660.5</v>
      </c>
      <c r="N29" s="119"/>
      <c r="O29" s="119">
        <v>185.1</v>
      </c>
      <c r="P29" s="119">
        <v>172.7</v>
      </c>
      <c r="Q29" s="119">
        <v>197.5</v>
      </c>
      <c r="R29" s="135">
        <v>781.5</v>
      </c>
      <c r="S29" s="106"/>
    </row>
    <row r="30" spans="1:19" ht="15" x14ac:dyDescent="0.25">
      <c r="A30" s="123"/>
      <c r="B30" s="274"/>
      <c r="C30" s="136">
        <v>2021</v>
      </c>
      <c r="D30" s="123"/>
      <c r="E30" s="124">
        <v>839.4</v>
      </c>
      <c r="F30" s="124">
        <v>813.3</v>
      </c>
      <c r="G30" s="124">
        <v>865.5</v>
      </c>
      <c r="H30" s="125">
        <v>3583</v>
      </c>
      <c r="I30" s="137"/>
      <c r="J30" s="124">
        <v>643.6</v>
      </c>
      <c r="K30" s="124">
        <v>620.70000000000005</v>
      </c>
      <c r="L30" s="124">
        <v>666.5</v>
      </c>
      <c r="M30" s="138">
        <v>2752.5</v>
      </c>
      <c r="N30" s="124"/>
      <c r="O30" s="124">
        <v>195.8</v>
      </c>
      <c r="P30" s="124">
        <v>183.1</v>
      </c>
      <c r="Q30" s="124">
        <v>208.5</v>
      </c>
      <c r="R30" s="138">
        <v>830.5</v>
      </c>
      <c r="S30" s="106"/>
    </row>
    <row r="31" spans="1:19" ht="15" x14ac:dyDescent="0.25">
      <c r="A31" s="115"/>
      <c r="B31" s="275">
        <v>2</v>
      </c>
      <c r="C31" s="139">
        <v>2001</v>
      </c>
      <c r="D31" s="115"/>
      <c r="E31" s="116">
        <v>702.4</v>
      </c>
      <c r="F31" s="116">
        <v>677.3</v>
      </c>
      <c r="G31" s="116">
        <v>727.6</v>
      </c>
      <c r="H31" s="117">
        <v>2695</v>
      </c>
      <c r="I31" s="140"/>
      <c r="J31" s="116">
        <v>482.1</v>
      </c>
      <c r="K31" s="116">
        <v>461.2</v>
      </c>
      <c r="L31" s="116">
        <v>502.9</v>
      </c>
      <c r="M31" s="141">
        <v>1863.5</v>
      </c>
      <c r="N31" s="116"/>
      <c r="O31" s="116">
        <v>220.3</v>
      </c>
      <c r="P31" s="116">
        <v>206</v>
      </c>
      <c r="Q31" s="116">
        <v>234.6</v>
      </c>
      <c r="R31" s="141">
        <v>831.5</v>
      </c>
      <c r="S31" s="106"/>
    </row>
    <row r="32" spans="1:19" ht="15" x14ac:dyDescent="0.25">
      <c r="B32" s="276"/>
      <c r="C32" s="132">
        <v>2002</v>
      </c>
      <c r="E32" s="119">
        <v>716.6</v>
      </c>
      <c r="F32" s="119">
        <v>691.3</v>
      </c>
      <c r="G32" s="119">
        <v>741.9</v>
      </c>
      <c r="H32" s="120">
        <v>2769</v>
      </c>
      <c r="I32" s="134"/>
      <c r="J32" s="119">
        <v>491.4</v>
      </c>
      <c r="K32" s="119">
        <v>470.5</v>
      </c>
      <c r="L32" s="119">
        <v>512.4</v>
      </c>
      <c r="M32" s="135">
        <v>1912</v>
      </c>
      <c r="N32" s="119"/>
      <c r="O32" s="119">
        <v>225.1</v>
      </c>
      <c r="P32" s="119">
        <v>210.8</v>
      </c>
      <c r="Q32" s="119">
        <v>239.5</v>
      </c>
      <c r="R32" s="135">
        <v>857</v>
      </c>
      <c r="S32" s="106"/>
    </row>
    <row r="33" spans="2:26" ht="15" x14ac:dyDescent="0.25">
      <c r="B33" s="276"/>
      <c r="C33" s="132">
        <v>2003</v>
      </c>
      <c r="E33" s="119">
        <v>673.3</v>
      </c>
      <c r="F33" s="119">
        <v>648.70000000000005</v>
      </c>
      <c r="G33" s="119">
        <v>697.8</v>
      </c>
      <c r="H33" s="120">
        <v>2604</v>
      </c>
      <c r="I33" s="134"/>
      <c r="J33" s="119">
        <v>452.9</v>
      </c>
      <c r="K33" s="119">
        <v>432.8</v>
      </c>
      <c r="L33" s="119">
        <v>473</v>
      </c>
      <c r="M33" s="135">
        <v>1766</v>
      </c>
      <c r="N33" s="119"/>
      <c r="O33" s="119">
        <v>220.4</v>
      </c>
      <c r="P33" s="119">
        <v>206.1</v>
      </c>
      <c r="Q33" s="119">
        <v>234.6</v>
      </c>
      <c r="R33" s="135">
        <v>838</v>
      </c>
      <c r="S33" s="106"/>
    </row>
    <row r="34" spans="2:26" ht="15" x14ac:dyDescent="0.25">
      <c r="B34" s="276"/>
      <c r="C34" s="132">
        <v>2004</v>
      </c>
      <c r="E34" s="119">
        <v>658.5</v>
      </c>
      <c r="F34" s="119">
        <v>634.29999999999995</v>
      </c>
      <c r="G34" s="119">
        <v>682.7</v>
      </c>
      <c r="H34" s="120">
        <v>2560</v>
      </c>
      <c r="I34" s="134"/>
      <c r="J34" s="119">
        <v>455.8</v>
      </c>
      <c r="K34" s="119">
        <v>435.7</v>
      </c>
      <c r="L34" s="119">
        <v>476</v>
      </c>
      <c r="M34" s="135">
        <v>1788.5</v>
      </c>
      <c r="N34" s="119"/>
      <c r="O34" s="119">
        <v>202.7</v>
      </c>
      <c r="P34" s="119">
        <v>189</v>
      </c>
      <c r="Q34" s="119">
        <v>216.3</v>
      </c>
      <c r="R34" s="135">
        <v>771.5</v>
      </c>
      <c r="S34" s="106"/>
    </row>
    <row r="35" spans="2:26" ht="15" x14ac:dyDescent="0.25">
      <c r="B35" s="276"/>
      <c r="C35" s="132">
        <v>2005</v>
      </c>
      <c r="E35" s="119">
        <v>635.70000000000005</v>
      </c>
      <c r="F35" s="119">
        <v>612</v>
      </c>
      <c r="G35" s="119">
        <v>659.4</v>
      </c>
      <c r="H35" s="120">
        <v>2496</v>
      </c>
      <c r="I35" s="134"/>
      <c r="J35" s="119">
        <v>437.3</v>
      </c>
      <c r="K35" s="119">
        <v>417.6</v>
      </c>
      <c r="L35" s="119">
        <v>456.9</v>
      </c>
      <c r="M35" s="135">
        <v>1728</v>
      </c>
      <c r="N35" s="119"/>
      <c r="O35" s="119">
        <v>198.4</v>
      </c>
      <c r="P35" s="119">
        <v>185</v>
      </c>
      <c r="Q35" s="119">
        <v>211.8</v>
      </c>
      <c r="R35" s="135">
        <v>768</v>
      </c>
      <c r="S35" s="106"/>
    </row>
    <row r="36" spans="2:26" ht="15" x14ac:dyDescent="0.25">
      <c r="B36" s="276"/>
      <c r="C36" s="132">
        <v>2006</v>
      </c>
      <c r="E36" s="119">
        <v>616.6</v>
      </c>
      <c r="F36" s="119">
        <v>593.29999999999995</v>
      </c>
      <c r="G36" s="119">
        <v>639.79999999999995</v>
      </c>
      <c r="H36" s="120">
        <v>2448</v>
      </c>
      <c r="I36" s="134"/>
      <c r="J36" s="119">
        <v>427.8</v>
      </c>
      <c r="K36" s="119">
        <v>408.5</v>
      </c>
      <c r="L36" s="119">
        <v>447.2</v>
      </c>
      <c r="M36" s="135">
        <v>1707.5</v>
      </c>
      <c r="N36" s="119"/>
      <c r="O36" s="119">
        <v>188.7</v>
      </c>
      <c r="P36" s="119">
        <v>175.7</v>
      </c>
      <c r="Q36" s="119">
        <v>201.7</v>
      </c>
      <c r="R36" s="135">
        <v>740.5</v>
      </c>
      <c r="S36" s="106"/>
    </row>
    <row r="37" spans="2:26" ht="15" x14ac:dyDescent="0.25">
      <c r="B37" s="276"/>
      <c r="C37" s="132">
        <v>2007</v>
      </c>
      <c r="E37" s="119">
        <v>590.4</v>
      </c>
      <c r="F37" s="119">
        <v>567.9</v>
      </c>
      <c r="G37" s="119">
        <v>612.9</v>
      </c>
      <c r="H37" s="120">
        <v>2385</v>
      </c>
      <c r="I37" s="134"/>
      <c r="J37" s="119">
        <v>413.3</v>
      </c>
      <c r="K37" s="119">
        <v>394.5</v>
      </c>
      <c r="L37" s="119">
        <v>432.2</v>
      </c>
      <c r="M37" s="135">
        <v>1680</v>
      </c>
      <c r="N37" s="119"/>
      <c r="O37" s="119">
        <v>177</v>
      </c>
      <c r="P37" s="119">
        <v>164.6</v>
      </c>
      <c r="Q37" s="119">
        <v>189.5</v>
      </c>
      <c r="R37" s="135">
        <v>705</v>
      </c>
      <c r="S37" s="106"/>
      <c r="Z37" s="132"/>
    </row>
    <row r="38" spans="2:26" ht="15" x14ac:dyDescent="0.25">
      <c r="B38" s="276"/>
      <c r="C38" s="132">
        <v>2008</v>
      </c>
      <c r="E38" s="119">
        <v>584.1</v>
      </c>
      <c r="F38" s="119">
        <v>561.9</v>
      </c>
      <c r="G38" s="119">
        <v>606.4</v>
      </c>
      <c r="H38" s="120">
        <v>2392</v>
      </c>
      <c r="I38" s="134"/>
      <c r="J38" s="119">
        <v>405.4</v>
      </c>
      <c r="K38" s="119">
        <v>386.8</v>
      </c>
      <c r="L38" s="119">
        <v>424</v>
      </c>
      <c r="M38" s="135">
        <v>1669</v>
      </c>
      <c r="N38" s="119"/>
      <c r="O38" s="119">
        <v>178.7</v>
      </c>
      <c r="P38" s="119">
        <v>166.3</v>
      </c>
      <c r="Q38" s="119">
        <v>191.2</v>
      </c>
      <c r="R38" s="135">
        <v>723</v>
      </c>
      <c r="S38" s="106"/>
    </row>
    <row r="39" spans="2:26" ht="15" x14ac:dyDescent="0.25">
      <c r="B39" s="276"/>
      <c r="C39" s="132">
        <v>2009</v>
      </c>
      <c r="E39" s="119">
        <v>548.79999999999995</v>
      </c>
      <c r="F39" s="119">
        <v>527.20000000000005</v>
      </c>
      <c r="G39" s="119">
        <v>570.29999999999995</v>
      </c>
      <c r="H39" s="120">
        <v>2261</v>
      </c>
      <c r="I39" s="134"/>
      <c r="J39" s="119">
        <v>382</v>
      </c>
      <c r="K39" s="119">
        <v>364</v>
      </c>
      <c r="L39" s="119">
        <v>399.9</v>
      </c>
      <c r="M39" s="135">
        <v>1587</v>
      </c>
      <c r="N39" s="119"/>
      <c r="O39" s="119">
        <v>166.8</v>
      </c>
      <c r="P39" s="119">
        <v>154.69999999999999</v>
      </c>
      <c r="Q39" s="119">
        <v>178.8</v>
      </c>
      <c r="R39" s="135">
        <v>674</v>
      </c>
      <c r="S39" s="106"/>
    </row>
    <row r="40" spans="2:26" ht="15" x14ac:dyDescent="0.25">
      <c r="B40" s="276"/>
      <c r="C40" s="132">
        <v>2010</v>
      </c>
      <c r="E40" s="119">
        <v>535.79999999999995</v>
      </c>
      <c r="F40" s="119">
        <v>514.6</v>
      </c>
      <c r="G40" s="119">
        <v>557.1</v>
      </c>
      <c r="H40" s="120">
        <v>2214</v>
      </c>
      <c r="I40" s="134"/>
      <c r="J40" s="119">
        <v>372.3</v>
      </c>
      <c r="K40" s="119">
        <v>354.5</v>
      </c>
      <c r="L40" s="119">
        <v>390</v>
      </c>
      <c r="M40" s="135">
        <v>1547.5</v>
      </c>
      <c r="N40" s="119"/>
      <c r="O40" s="119">
        <v>163.6</v>
      </c>
      <c r="P40" s="119">
        <v>151.69999999999999</v>
      </c>
      <c r="Q40" s="119">
        <v>175.5</v>
      </c>
      <c r="R40" s="135">
        <v>666.5</v>
      </c>
      <c r="S40" s="106"/>
    </row>
    <row r="41" spans="2:26" ht="15" x14ac:dyDescent="0.25">
      <c r="B41" s="276"/>
      <c r="C41" s="132">
        <v>2011</v>
      </c>
      <c r="E41" s="119">
        <v>527.5</v>
      </c>
      <c r="F41" s="119">
        <v>506.5</v>
      </c>
      <c r="G41" s="119">
        <v>548.6</v>
      </c>
      <c r="H41" s="120">
        <v>2187</v>
      </c>
      <c r="I41" s="134"/>
      <c r="J41" s="119">
        <v>368.7</v>
      </c>
      <c r="K41" s="119">
        <v>351.1</v>
      </c>
      <c r="L41" s="119">
        <v>386.4</v>
      </c>
      <c r="M41" s="135">
        <v>1535.5</v>
      </c>
      <c r="N41" s="119"/>
      <c r="O41" s="119">
        <v>158.80000000000001</v>
      </c>
      <c r="P41" s="119">
        <v>147.1</v>
      </c>
      <c r="Q41" s="119">
        <v>170.5</v>
      </c>
      <c r="R41" s="135">
        <v>651.5</v>
      </c>
      <c r="S41" s="106"/>
    </row>
    <row r="42" spans="2:26" ht="15" x14ac:dyDescent="0.25">
      <c r="B42" s="276"/>
      <c r="C42" s="132">
        <v>2012</v>
      </c>
      <c r="E42" s="119">
        <v>512.1</v>
      </c>
      <c r="F42" s="119">
        <v>491.5</v>
      </c>
      <c r="G42" s="119">
        <v>532.70000000000005</v>
      </c>
      <c r="H42" s="120">
        <v>2158</v>
      </c>
      <c r="I42" s="134"/>
      <c r="J42" s="119">
        <v>367.5</v>
      </c>
      <c r="K42" s="119">
        <v>350.1</v>
      </c>
      <c r="L42" s="119">
        <v>384.9</v>
      </c>
      <c r="M42" s="135">
        <v>1555.5</v>
      </c>
      <c r="N42" s="119"/>
      <c r="O42" s="119">
        <v>144.6</v>
      </c>
      <c r="P42" s="119">
        <v>133.5</v>
      </c>
      <c r="Q42" s="119">
        <v>155.6</v>
      </c>
      <c r="R42" s="135">
        <v>602.5</v>
      </c>
      <c r="S42" s="106"/>
    </row>
    <row r="43" spans="2:26" ht="15" x14ac:dyDescent="0.25">
      <c r="B43" s="276"/>
      <c r="C43" s="132">
        <v>2013</v>
      </c>
      <c r="E43" s="119">
        <v>499.5</v>
      </c>
      <c r="F43" s="119">
        <v>479.3</v>
      </c>
      <c r="G43" s="119">
        <v>519.79999999999995</v>
      </c>
      <c r="H43" s="120">
        <v>2120</v>
      </c>
      <c r="I43" s="134"/>
      <c r="J43" s="119">
        <v>352.1</v>
      </c>
      <c r="K43" s="119">
        <v>335.1</v>
      </c>
      <c r="L43" s="119">
        <v>369.1</v>
      </c>
      <c r="M43" s="135">
        <v>1501</v>
      </c>
      <c r="N43" s="119"/>
      <c r="O43" s="119">
        <v>147.4</v>
      </c>
      <c r="P43" s="119">
        <v>136.30000000000001</v>
      </c>
      <c r="Q43" s="119">
        <v>158.5</v>
      </c>
      <c r="R43" s="135">
        <v>619</v>
      </c>
      <c r="S43" s="106"/>
    </row>
    <row r="44" spans="2:26" ht="15" x14ac:dyDescent="0.25">
      <c r="B44" s="276"/>
      <c r="C44" s="132">
        <v>2014</v>
      </c>
      <c r="E44" s="119">
        <v>454.8</v>
      </c>
      <c r="F44" s="119">
        <v>435.7</v>
      </c>
      <c r="G44" s="119">
        <v>473.8</v>
      </c>
      <c r="H44" s="120">
        <v>1980</v>
      </c>
      <c r="I44" s="134"/>
      <c r="J44" s="119">
        <v>328</v>
      </c>
      <c r="K44" s="119">
        <v>311.8</v>
      </c>
      <c r="L44" s="119">
        <v>344.2</v>
      </c>
      <c r="M44" s="135">
        <v>1431</v>
      </c>
      <c r="N44" s="119"/>
      <c r="O44" s="119">
        <v>126.8</v>
      </c>
      <c r="P44" s="119">
        <v>116.7</v>
      </c>
      <c r="Q44" s="119">
        <v>137</v>
      </c>
      <c r="R44" s="135">
        <v>549</v>
      </c>
      <c r="S44" s="106"/>
    </row>
    <row r="45" spans="2:26" ht="15" x14ac:dyDescent="0.25">
      <c r="B45" s="276"/>
      <c r="C45" s="132">
        <v>2015</v>
      </c>
      <c r="E45" s="119">
        <v>463.9</v>
      </c>
      <c r="F45" s="119">
        <v>444.7</v>
      </c>
      <c r="G45" s="119">
        <v>483.1</v>
      </c>
      <c r="H45" s="120">
        <v>2037</v>
      </c>
      <c r="I45" s="134"/>
      <c r="J45" s="119">
        <v>332.9</v>
      </c>
      <c r="K45" s="119">
        <v>316.7</v>
      </c>
      <c r="L45" s="119">
        <v>349.2</v>
      </c>
      <c r="M45" s="135">
        <v>1467</v>
      </c>
      <c r="N45" s="119"/>
      <c r="O45" s="119">
        <v>131</v>
      </c>
      <c r="P45" s="119">
        <v>120.7</v>
      </c>
      <c r="Q45" s="119">
        <v>141.19999999999999</v>
      </c>
      <c r="R45" s="135">
        <v>570</v>
      </c>
      <c r="S45" s="106"/>
    </row>
    <row r="46" spans="2:26" ht="15" x14ac:dyDescent="0.25">
      <c r="B46" s="276"/>
      <c r="C46" s="132">
        <v>2016</v>
      </c>
      <c r="E46" s="119">
        <v>507.6</v>
      </c>
      <c r="F46" s="119">
        <v>487.7</v>
      </c>
      <c r="G46" s="119">
        <v>527.5</v>
      </c>
      <c r="H46" s="120">
        <v>2261</v>
      </c>
      <c r="I46" s="134"/>
      <c r="J46" s="119">
        <v>368.7</v>
      </c>
      <c r="K46" s="119">
        <v>351.7</v>
      </c>
      <c r="L46" s="119">
        <v>385.7</v>
      </c>
      <c r="M46" s="135">
        <v>1646</v>
      </c>
      <c r="N46" s="119"/>
      <c r="O46" s="119">
        <v>138.9</v>
      </c>
      <c r="P46" s="119">
        <v>128.4</v>
      </c>
      <c r="Q46" s="119">
        <v>149.4</v>
      </c>
      <c r="R46" s="135">
        <v>615</v>
      </c>
      <c r="S46" s="106"/>
    </row>
    <row r="47" spans="2:26" ht="15" x14ac:dyDescent="0.25">
      <c r="B47" s="276"/>
      <c r="C47" s="132">
        <v>2017</v>
      </c>
      <c r="E47" s="119">
        <v>470.4</v>
      </c>
      <c r="F47" s="119">
        <v>451.4</v>
      </c>
      <c r="G47" s="119">
        <v>489.4</v>
      </c>
      <c r="H47" s="120">
        <v>2122</v>
      </c>
      <c r="I47" s="134"/>
      <c r="J47" s="119">
        <v>336.6</v>
      </c>
      <c r="K47" s="119">
        <v>320.5</v>
      </c>
      <c r="L47" s="119">
        <v>352.7</v>
      </c>
      <c r="M47" s="135">
        <v>1519</v>
      </c>
      <c r="N47" s="119"/>
      <c r="O47" s="119">
        <v>133.80000000000001</v>
      </c>
      <c r="P47" s="119">
        <v>123.6</v>
      </c>
      <c r="Q47" s="119">
        <v>144</v>
      </c>
      <c r="R47" s="135">
        <v>603</v>
      </c>
      <c r="S47" s="106"/>
    </row>
    <row r="48" spans="2:26" ht="15" x14ac:dyDescent="0.25">
      <c r="B48" s="276"/>
      <c r="C48" s="132">
        <v>2018</v>
      </c>
      <c r="E48" s="119">
        <v>488.2</v>
      </c>
      <c r="F48" s="119">
        <v>468.9</v>
      </c>
      <c r="G48" s="119">
        <v>507.5</v>
      </c>
      <c r="H48" s="120">
        <v>2217</v>
      </c>
      <c r="I48" s="134"/>
      <c r="J48" s="119">
        <v>355.9</v>
      </c>
      <c r="K48" s="119">
        <v>339.4</v>
      </c>
      <c r="L48" s="119">
        <v>372.4</v>
      </c>
      <c r="M48" s="135">
        <v>1617</v>
      </c>
      <c r="N48" s="119"/>
      <c r="O48" s="119">
        <v>132.19999999999999</v>
      </c>
      <c r="P48" s="119">
        <v>122.2</v>
      </c>
      <c r="Q48" s="119">
        <v>142.30000000000001</v>
      </c>
      <c r="R48" s="135">
        <v>600</v>
      </c>
      <c r="S48" s="106"/>
    </row>
    <row r="49" spans="1:19" ht="15" x14ac:dyDescent="0.25">
      <c r="B49" s="276"/>
      <c r="C49" s="132">
        <v>2019</v>
      </c>
      <c r="E49" s="119">
        <v>474</v>
      </c>
      <c r="F49" s="119">
        <v>455</v>
      </c>
      <c r="G49" s="119">
        <v>492.9</v>
      </c>
      <c r="H49" s="120">
        <v>2173</v>
      </c>
      <c r="I49" s="134"/>
      <c r="J49" s="119">
        <v>348.9</v>
      </c>
      <c r="K49" s="119">
        <v>332.7</v>
      </c>
      <c r="L49" s="119">
        <v>365.2</v>
      </c>
      <c r="M49" s="135">
        <v>1601</v>
      </c>
      <c r="N49" s="119"/>
      <c r="O49" s="119">
        <v>125</v>
      </c>
      <c r="P49" s="119">
        <v>115.2</v>
      </c>
      <c r="Q49" s="119">
        <v>134.80000000000001</v>
      </c>
      <c r="R49" s="135">
        <v>572</v>
      </c>
      <c r="S49" s="106"/>
    </row>
    <row r="50" spans="1:19" ht="15" x14ac:dyDescent="0.25">
      <c r="B50" s="276"/>
      <c r="C50" s="132">
        <v>2020</v>
      </c>
      <c r="E50" s="119">
        <v>535.9</v>
      </c>
      <c r="F50" s="119">
        <v>515.9</v>
      </c>
      <c r="G50" s="119">
        <v>556</v>
      </c>
      <c r="H50" s="120">
        <v>2475</v>
      </c>
      <c r="I50" s="134"/>
      <c r="J50" s="119">
        <v>406.7</v>
      </c>
      <c r="K50" s="119">
        <v>389.2</v>
      </c>
      <c r="L50" s="119">
        <v>424.2</v>
      </c>
      <c r="M50" s="135">
        <v>1878</v>
      </c>
      <c r="N50" s="119"/>
      <c r="O50" s="119">
        <v>129.19999999999999</v>
      </c>
      <c r="P50" s="119">
        <v>119.4</v>
      </c>
      <c r="Q50" s="119">
        <v>139.1</v>
      </c>
      <c r="R50" s="135">
        <v>597</v>
      </c>
      <c r="S50" s="106"/>
    </row>
    <row r="51" spans="1:19" ht="15" x14ac:dyDescent="0.25">
      <c r="A51" s="123"/>
      <c r="B51" s="277"/>
      <c r="C51" s="136">
        <v>2021</v>
      </c>
      <c r="D51" s="123"/>
      <c r="E51" s="124">
        <v>560.79999999999995</v>
      </c>
      <c r="F51" s="124">
        <v>540.29999999999995</v>
      </c>
      <c r="G51" s="124">
        <v>581.29999999999995</v>
      </c>
      <c r="H51" s="125">
        <v>2599</v>
      </c>
      <c r="I51" s="137"/>
      <c r="J51" s="124">
        <v>418.4</v>
      </c>
      <c r="K51" s="124">
        <v>400.7</v>
      </c>
      <c r="L51" s="124">
        <v>436.2</v>
      </c>
      <c r="M51" s="138">
        <v>1938.5</v>
      </c>
      <c r="N51" s="124"/>
      <c r="O51" s="124">
        <v>142.4</v>
      </c>
      <c r="P51" s="124">
        <v>132</v>
      </c>
      <c r="Q51" s="124">
        <v>152.69999999999999</v>
      </c>
      <c r="R51" s="138">
        <v>660.5</v>
      </c>
      <c r="S51" s="106"/>
    </row>
    <row r="52" spans="1:19" ht="15" x14ac:dyDescent="0.25">
      <c r="A52" s="115"/>
      <c r="B52" s="275">
        <v>3</v>
      </c>
      <c r="C52" s="139">
        <v>2001</v>
      </c>
      <c r="D52" s="115"/>
      <c r="E52" s="116">
        <v>541.9</v>
      </c>
      <c r="F52" s="116">
        <v>519.79999999999995</v>
      </c>
      <c r="G52" s="116">
        <v>564</v>
      </c>
      <c r="H52" s="117">
        <v>2090</v>
      </c>
      <c r="I52" s="140"/>
      <c r="J52" s="116">
        <v>361.7</v>
      </c>
      <c r="K52" s="116">
        <v>343.7</v>
      </c>
      <c r="L52" s="116">
        <v>379.8</v>
      </c>
      <c r="M52" s="141">
        <v>1408</v>
      </c>
      <c r="N52" s="116"/>
      <c r="O52" s="116">
        <v>180.2</v>
      </c>
      <c r="P52" s="116">
        <v>167.3</v>
      </c>
      <c r="Q52" s="116">
        <v>193.1</v>
      </c>
      <c r="R52" s="141">
        <v>682</v>
      </c>
      <c r="S52" s="106"/>
    </row>
    <row r="53" spans="1:19" ht="15" x14ac:dyDescent="0.25">
      <c r="B53" s="276"/>
      <c r="C53" s="132">
        <v>2002</v>
      </c>
      <c r="E53" s="119">
        <v>541.79999999999995</v>
      </c>
      <c r="F53" s="119">
        <v>519.9</v>
      </c>
      <c r="G53" s="119">
        <v>563.70000000000005</v>
      </c>
      <c r="H53" s="120">
        <v>2128</v>
      </c>
      <c r="I53" s="134"/>
      <c r="J53" s="119">
        <v>367.1</v>
      </c>
      <c r="K53" s="119">
        <v>349.1</v>
      </c>
      <c r="L53" s="119">
        <v>385.1</v>
      </c>
      <c r="M53" s="135">
        <v>1452</v>
      </c>
      <c r="N53" s="119"/>
      <c r="O53" s="119">
        <v>174.7</v>
      </c>
      <c r="P53" s="119">
        <v>162.1</v>
      </c>
      <c r="Q53" s="119">
        <v>187.3</v>
      </c>
      <c r="R53" s="135">
        <v>676</v>
      </c>
      <c r="S53" s="106"/>
    </row>
    <row r="54" spans="1:19" ht="15" x14ac:dyDescent="0.25">
      <c r="B54" s="276"/>
      <c r="C54" s="132">
        <v>2003</v>
      </c>
      <c r="E54" s="119">
        <v>517</v>
      </c>
      <c r="F54" s="119">
        <v>495.7</v>
      </c>
      <c r="G54" s="119">
        <v>538.29999999999995</v>
      </c>
      <c r="H54" s="120">
        <v>2055</v>
      </c>
      <c r="I54" s="134"/>
      <c r="J54" s="119">
        <v>350.4</v>
      </c>
      <c r="K54" s="119">
        <v>333</v>
      </c>
      <c r="L54" s="119">
        <v>367.9</v>
      </c>
      <c r="M54" s="135">
        <v>1404</v>
      </c>
      <c r="N54" s="119"/>
      <c r="O54" s="119">
        <v>166.6</v>
      </c>
      <c r="P54" s="119">
        <v>154.30000000000001</v>
      </c>
      <c r="Q54" s="119">
        <v>178.8</v>
      </c>
      <c r="R54" s="135">
        <v>651</v>
      </c>
      <c r="S54" s="106"/>
    </row>
    <row r="55" spans="1:19" ht="15" x14ac:dyDescent="0.25">
      <c r="B55" s="276"/>
      <c r="C55" s="132">
        <v>2004</v>
      </c>
      <c r="E55" s="119">
        <v>484.4</v>
      </c>
      <c r="F55" s="119">
        <v>464.1</v>
      </c>
      <c r="G55" s="119">
        <v>504.7</v>
      </c>
      <c r="H55" s="120">
        <v>1974</v>
      </c>
      <c r="I55" s="134"/>
      <c r="J55" s="119">
        <v>326.39999999999998</v>
      </c>
      <c r="K55" s="119">
        <v>309.8</v>
      </c>
      <c r="L55" s="119">
        <v>343.1</v>
      </c>
      <c r="M55" s="135">
        <v>1340</v>
      </c>
      <c r="N55" s="119"/>
      <c r="O55" s="119">
        <v>158</v>
      </c>
      <c r="P55" s="119">
        <v>146.19999999999999</v>
      </c>
      <c r="Q55" s="119">
        <v>169.7</v>
      </c>
      <c r="R55" s="135">
        <v>634</v>
      </c>
      <c r="S55" s="106"/>
    </row>
    <row r="56" spans="1:19" ht="15" x14ac:dyDescent="0.25">
      <c r="B56" s="276"/>
      <c r="C56" s="132">
        <v>2005</v>
      </c>
      <c r="E56" s="119">
        <v>480</v>
      </c>
      <c r="F56" s="119">
        <v>459.9</v>
      </c>
      <c r="G56" s="119">
        <v>500.2</v>
      </c>
      <c r="H56" s="120">
        <v>1979</v>
      </c>
      <c r="I56" s="134"/>
      <c r="J56" s="119">
        <v>321.60000000000002</v>
      </c>
      <c r="K56" s="119">
        <v>305.10000000000002</v>
      </c>
      <c r="L56" s="119">
        <v>338</v>
      </c>
      <c r="M56" s="135">
        <v>1332.5</v>
      </c>
      <c r="N56" s="119"/>
      <c r="O56" s="119">
        <v>158.5</v>
      </c>
      <c r="P56" s="119">
        <v>146.80000000000001</v>
      </c>
      <c r="Q56" s="119">
        <v>170.2</v>
      </c>
      <c r="R56" s="135">
        <v>646.5</v>
      </c>
      <c r="S56" s="106"/>
    </row>
    <row r="57" spans="1:19" ht="15" x14ac:dyDescent="0.25">
      <c r="B57" s="276"/>
      <c r="C57" s="132">
        <v>2006</v>
      </c>
      <c r="E57" s="119">
        <v>453.9</v>
      </c>
      <c r="F57" s="119">
        <v>434.6</v>
      </c>
      <c r="G57" s="119">
        <v>473.3</v>
      </c>
      <c r="H57" s="120">
        <v>1915</v>
      </c>
      <c r="I57" s="134"/>
      <c r="J57" s="119">
        <v>309.39999999999998</v>
      </c>
      <c r="K57" s="119">
        <v>293.39999999999998</v>
      </c>
      <c r="L57" s="119">
        <v>325.39999999999998</v>
      </c>
      <c r="M57" s="135">
        <v>1316</v>
      </c>
      <c r="N57" s="119"/>
      <c r="O57" s="119">
        <v>144.5</v>
      </c>
      <c r="P57" s="119">
        <v>133.5</v>
      </c>
      <c r="Q57" s="119">
        <v>155.6</v>
      </c>
      <c r="R57" s="135">
        <v>599</v>
      </c>
      <c r="S57" s="106"/>
    </row>
    <row r="58" spans="1:19" ht="15" x14ac:dyDescent="0.25">
      <c r="B58" s="276"/>
      <c r="C58" s="132">
        <v>2007</v>
      </c>
      <c r="E58" s="119">
        <v>448.5</v>
      </c>
      <c r="F58" s="119">
        <v>429.3</v>
      </c>
      <c r="G58" s="119">
        <v>467.7</v>
      </c>
      <c r="H58" s="120">
        <v>1913</v>
      </c>
      <c r="I58" s="134"/>
      <c r="J58" s="119">
        <v>308</v>
      </c>
      <c r="K58" s="119">
        <v>292.10000000000002</v>
      </c>
      <c r="L58" s="119">
        <v>323.89999999999998</v>
      </c>
      <c r="M58" s="135">
        <v>1323</v>
      </c>
      <c r="N58" s="119"/>
      <c r="O58" s="119">
        <v>140.5</v>
      </c>
      <c r="P58" s="119">
        <v>129.6</v>
      </c>
      <c r="Q58" s="119">
        <v>151.4</v>
      </c>
      <c r="R58" s="135">
        <v>590</v>
      </c>
      <c r="S58" s="106"/>
    </row>
    <row r="59" spans="1:19" ht="15" x14ac:dyDescent="0.25">
      <c r="B59" s="276"/>
      <c r="C59" s="132">
        <v>2008</v>
      </c>
      <c r="E59" s="119">
        <v>444.6</v>
      </c>
      <c r="F59" s="119">
        <v>425.6</v>
      </c>
      <c r="G59" s="119">
        <v>463.5</v>
      </c>
      <c r="H59" s="120">
        <v>1921</v>
      </c>
      <c r="I59" s="134"/>
      <c r="J59" s="119">
        <v>292.3</v>
      </c>
      <c r="K59" s="119">
        <v>277</v>
      </c>
      <c r="L59" s="119">
        <v>307.7</v>
      </c>
      <c r="M59" s="135">
        <v>1271.5</v>
      </c>
      <c r="N59" s="119"/>
      <c r="O59" s="119">
        <v>152.30000000000001</v>
      </c>
      <c r="P59" s="119">
        <v>141</v>
      </c>
      <c r="Q59" s="119">
        <v>163.5</v>
      </c>
      <c r="R59" s="135">
        <v>649.5</v>
      </c>
      <c r="S59" s="106"/>
    </row>
    <row r="60" spans="1:19" ht="15" x14ac:dyDescent="0.25">
      <c r="B60" s="276"/>
      <c r="C60" s="132">
        <v>2009</v>
      </c>
      <c r="E60" s="119">
        <v>411.7</v>
      </c>
      <c r="F60" s="119">
        <v>393.7</v>
      </c>
      <c r="G60" s="119">
        <v>429.8</v>
      </c>
      <c r="H60" s="120">
        <v>1816</v>
      </c>
      <c r="I60" s="134"/>
      <c r="J60" s="119">
        <v>285.8</v>
      </c>
      <c r="K60" s="119">
        <v>270.7</v>
      </c>
      <c r="L60" s="119">
        <v>300.8</v>
      </c>
      <c r="M60" s="135">
        <v>1264.5</v>
      </c>
      <c r="N60" s="119"/>
      <c r="O60" s="119">
        <v>126</v>
      </c>
      <c r="P60" s="119">
        <v>115.9</v>
      </c>
      <c r="Q60" s="119">
        <v>136</v>
      </c>
      <c r="R60" s="135">
        <v>551.5</v>
      </c>
      <c r="S60" s="106"/>
    </row>
    <row r="61" spans="1:19" ht="15" x14ac:dyDescent="0.25">
      <c r="B61" s="276"/>
      <c r="C61" s="132">
        <v>2010</v>
      </c>
      <c r="E61" s="119">
        <v>394.1</v>
      </c>
      <c r="F61" s="119">
        <v>376.5</v>
      </c>
      <c r="G61" s="119">
        <v>411.6</v>
      </c>
      <c r="H61" s="120">
        <v>1764</v>
      </c>
      <c r="I61" s="134"/>
      <c r="J61" s="119">
        <v>275</v>
      </c>
      <c r="K61" s="119">
        <v>260.3</v>
      </c>
      <c r="L61" s="119">
        <v>289.60000000000002</v>
      </c>
      <c r="M61" s="135">
        <v>1240</v>
      </c>
      <c r="N61" s="119"/>
      <c r="O61" s="119">
        <v>119.1</v>
      </c>
      <c r="P61" s="119">
        <v>109.3</v>
      </c>
      <c r="Q61" s="119">
        <v>128.9</v>
      </c>
      <c r="R61" s="135">
        <v>524</v>
      </c>
      <c r="S61" s="106"/>
    </row>
    <row r="62" spans="1:19" ht="15" x14ac:dyDescent="0.25">
      <c r="B62" s="276"/>
      <c r="C62" s="132">
        <v>2011</v>
      </c>
      <c r="E62" s="119">
        <v>383.6</v>
      </c>
      <c r="F62" s="119">
        <v>366.3</v>
      </c>
      <c r="G62" s="119">
        <v>400.8</v>
      </c>
      <c r="H62" s="120">
        <v>1729</v>
      </c>
      <c r="I62" s="134"/>
      <c r="J62" s="119">
        <v>264.60000000000002</v>
      </c>
      <c r="K62" s="119">
        <v>250.3</v>
      </c>
      <c r="L62" s="119">
        <v>279</v>
      </c>
      <c r="M62" s="135">
        <v>1197.5</v>
      </c>
      <c r="N62" s="119"/>
      <c r="O62" s="119">
        <v>119</v>
      </c>
      <c r="P62" s="119">
        <v>109.3</v>
      </c>
      <c r="Q62" s="119">
        <v>128.6</v>
      </c>
      <c r="R62" s="135">
        <v>531.5</v>
      </c>
      <c r="S62" s="106"/>
    </row>
    <row r="63" spans="1:19" ht="15" x14ac:dyDescent="0.25">
      <c r="B63" s="276"/>
      <c r="C63" s="132">
        <v>2012</v>
      </c>
      <c r="E63" s="119">
        <v>375.4</v>
      </c>
      <c r="F63" s="119">
        <v>358.5</v>
      </c>
      <c r="G63" s="119">
        <v>392.3</v>
      </c>
      <c r="H63" s="120">
        <v>1723</v>
      </c>
      <c r="I63" s="134"/>
      <c r="J63" s="119">
        <v>263</v>
      </c>
      <c r="K63" s="119">
        <v>248.9</v>
      </c>
      <c r="L63" s="119">
        <v>277.2</v>
      </c>
      <c r="M63" s="135">
        <v>1212</v>
      </c>
      <c r="N63" s="119"/>
      <c r="O63" s="119">
        <v>112.3</v>
      </c>
      <c r="P63" s="119">
        <v>103</v>
      </c>
      <c r="Q63" s="119">
        <v>121.7</v>
      </c>
      <c r="R63" s="135">
        <v>511</v>
      </c>
      <c r="S63" s="106"/>
    </row>
    <row r="64" spans="1:19" ht="15" x14ac:dyDescent="0.25">
      <c r="B64" s="276"/>
      <c r="C64" s="132">
        <v>2013</v>
      </c>
      <c r="E64" s="119">
        <v>368.5</v>
      </c>
      <c r="F64" s="119">
        <v>351.8</v>
      </c>
      <c r="G64" s="119">
        <v>385.1</v>
      </c>
      <c r="H64" s="120">
        <v>1712</v>
      </c>
      <c r="I64" s="134"/>
      <c r="J64" s="119">
        <v>259.7</v>
      </c>
      <c r="K64" s="119">
        <v>245.7</v>
      </c>
      <c r="L64" s="119">
        <v>273.7</v>
      </c>
      <c r="M64" s="135">
        <v>1211</v>
      </c>
      <c r="N64" s="119"/>
      <c r="O64" s="119">
        <v>108.8</v>
      </c>
      <c r="P64" s="119">
        <v>99.7</v>
      </c>
      <c r="Q64" s="119">
        <v>117.9</v>
      </c>
      <c r="R64" s="135">
        <v>501</v>
      </c>
      <c r="S64" s="106"/>
    </row>
    <row r="65" spans="1:19" ht="15" x14ac:dyDescent="0.25">
      <c r="B65" s="276"/>
      <c r="C65" s="132">
        <v>2014</v>
      </c>
      <c r="E65" s="119">
        <v>343.4</v>
      </c>
      <c r="F65" s="119">
        <v>327.5</v>
      </c>
      <c r="G65" s="119">
        <v>359.3</v>
      </c>
      <c r="H65" s="120">
        <v>1635</v>
      </c>
      <c r="I65" s="134"/>
      <c r="J65" s="119">
        <v>246.3</v>
      </c>
      <c r="K65" s="119">
        <v>232.9</v>
      </c>
      <c r="L65" s="119">
        <v>259.8</v>
      </c>
      <c r="M65" s="135">
        <v>1177</v>
      </c>
      <c r="N65" s="119"/>
      <c r="O65" s="119">
        <v>97.1</v>
      </c>
      <c r="P65" s="119">
        <v>88.6</v>
      </c>
      <c r="Q65" s="119">
        <v>105.6</v>
      </c>
      <c r="R65" s="135">
        <v>458</v>
      </c>
      <c r="S65" s="106"/>
    </row>
    <row r="66" spans="1:19" ht="15" x14ac:dyDescent="0.25">
      <c r="B66" s="276"/>
      <c r="C66" s="132">
        <v>2015</v>
      </c>
      <c r="E66" s="119">
        <v>359.5</v>
      </c>
      <c r="F66" s="119">
        <v>343.4</v>
      </c>
      <c r="G66" s="119">
        <v>375.6</v>
      </c>
      <c r="H66" s="120">
        <v>1742</v>
      </c>
      <c r="I66" s="134"/>
      <c r="J66" s="119">
        <v>253.9</v>
      </c>
      <c r="K66" s="119">
        <v>240.3</v>
      </c>
      <c r="L66" s="119">
        <v>267.39999999999998</v>
      </c>
      <c r="M66" s="135">
        <v>1232</v>
      </c>
      <c r="N66" s="119"/>
      <c r="O66" s="119">
        <v>105.6</v>
      </c>
      <c r="P66" s="119">
        <v>96.8</v>
      </c>
      <c r="Q66" s="119">
        <v>114.4</v>
      </c>
      <c r="R66" s="135">
        <v>510</v>
      </c>
      <c r="S66" s="106"/>
    </row>
    <row r="67" spans="1:19" ht="15" x14ac:dyDescent="0.25">
      <c r="B67" s="276"/>
      <c r="C67" s="132">
        <v>2016</v>
      </c>
      <c r="E67" s="119">
        <v>356.6</v>
      </c>
      <c r="F67" s="119">
        <v>340.7</v>
      </c>
      <c r="G67" s="119">
        <v>372.5</v>
      </c>
      <c r="H67" s="120">
        <v>1748</v>
      </c>
      <c r="I67" s="134"/>
      <c r="J67" s="119">
        <v>257.8</v>
      </c>
      <c r="K67" s="119">
        <v>244.2</v>
      </c>
      <c r="L67" s="119">
        <v>271.3</v>
      </c>
      <c r="M67" s="135">
        <v>1263</v>
      </c>
      <c r="N67" s="119"/>
      <c r="O67" s="119">
        <v>98.9</v>
      </c>
      <c r="P67" s="119">
        <v>90.5</v>
      </c>
      <c r="Q67" s="119">
        <v>107.3</v>
      </c>
      <c r="R67" s="135">
        <v>485</v>
      </c>
      <c r="S67" s="106"/>
    </row>
    <row r="68" spans="1:19" ht="15" x14ac:dyDescent="0.25">
      <c r="B68" s="276"/>
      <c r="C68" s="132">
        <v>2017</v>
      </c>
      <c r="E68" s="119">
        <v>348.2</v>
      </c>
      <c r="F68" s="119">
        <v>332.6</v>
      </c>
      <c r="G68" s="119">
        <v>363.8</v>
      </c>
      <c r="H68" s="120">
        <v>1739</v>
      </c>
      <c r="I68" s="134"/>
      <c r="J68" s="119">
        <v>252</v>
      </c>
      <c r="K68" s="119">
        <v>238.7</v>
      </c>
      <c r="L68" s="119">
        <v>265.3</v>
      </c>
      <c r="M68" s="135">
        <v>1256.5</v>
      </c>
      <c r="N68" s="119"/>
      <c r="O68" s="119">
        <v>96.2</v>
      </c>
      <c r="P68" s="119">
        <v>88</v>
      </c>
      <c r="Q68" s="119">
        <v>104.4</v>
      </c>
      <c r="R68" s="135">
        <v>482.5</v>
      </c>
      <c r="S68" s="106"/>
    </row>
    <row r="69" spans="1:19" ht="15" x14ac:dyDescent="0.25">
      <c r="B69" s="276"/>
      <c r="C69" s="132">
        <v>2018</v>
      </c>
      <c r="E69" s="119">
        <v>348.7</v>
      </c>
      <c r="F69" s="119">
        <v>333.2</v>
      </c>
      <c r="G69" s="119">
        <v>364.2</v>
      </c>
      <c r="H69" s="120">
        <v>1761</v>
      </c>
      <c r="I69" s="134"/>
      <c r="J69" s="119">
        <v>250.9</v>
      </c>
      <c r="K69" s="119">
        <v>237.7</v>
      </c>
      <c r="L69" s="119">
        <v>264.10000000000002</v>
      </c>
      <c r="M69" s="135">
        <v>1263</v>
      </c>
      <c r="N69" s="119"/>
      <c r="O69" s="119">
        <v>97.9</v>
      </c>
      <c r="P69" s="119">
        <v>89.7</v>
      </c>
      <c r="Q69" s="119">
        <v>106.1</v>
      </c>
      <c r="R69" s="135">
        <v>498</v>
      </c>
      <c r="S69" s="106"/>
    </row>
    <row r="70" spans="1:19" ht="15" x14ac:dyDescent="0.25">
      <c r="B70" s="276"/>
      <c r="C70" s="132">
        <v>2019</v>
      </c>
      <c r="E70" s="119">
        <v>340</v>
      </c>
      <c r="F70" s="119">
        <v>324.8</v>
      </c>
      <c r="G70" s="119">
        <v>355.3</v>
      </c>
      <c r="H70" s="120">
        <v>1730</v>
      </c>
      <c r="I70" s="134"/>
      <c r="J70" s="119">
        <v>241.3</v>
      </c>
      <c r="K70" s="119">
        <v>228.4</v>
      </c>
      <c r="L70" s="119">
        <v>254.3</v>
      </c>
      <c r="M70" s="135">
        <v>1222.5</v>
      </c>
      <c r="N70" s="119"/>
      <c r="O70" s="119">
        <v>98.7</v>
      </c>
      <c r="P70" s="119">
        <v>90.5</v>
      </c>
      <c r="Q70" s="119">
        <v>106.9</v>
      </c>
      <c r="R70" s="135">
        <v>507.5</v>
      </c>
      <c r="S70" s="106"/>
    </row>
    <row r="71" spans="1:19" ht="15" x14ac:dyDescent="0.25">
      <c r="B71" s="276"/>
      <c r="C71" s="132">
        <v>2020</v>
      </c>
      <c r="E71" s="119">
        <v>379</v>
      </c>
      <c r="F71" s="119">
        <v>363</v>
      </c>
      <c r="G71" s="119">
        <v>395.1</v>
      </c>
      <c r="H71" s="120">
        <v>1948</v>
      </c>
      <c r="I71" s="134"/>
      <c r="J71" s="119">
        <v>285.5</v>
      </c>
      <c r="K71" s="119">
        <v>271.60000000000002</v>
      </c>
      <c r="L71" s="119">
        <v>299.5</v>
      </c>
      <c r="M71" s="135">
        <v>1462</v>
      </c>
      <c r="N71" s="119"/>
      <c r="O71" s="119">
        <v>93.5</v>
      </c>
      <c r="P71" s="119">
        <v>85.5</v>
      </c>
      <c r="Q71" s="119">
        <v>101.4</v>
      </c>
      <c r="R71" s="135">
        <v>486</v>
      </c>
      <c r="S71" s="106"/>
    </row>
    <row r="72" spans="1:19" ht="15" x14ac:dyDescent="0.25">
      <c r="A72" s="123"/>
      <c r="B72" s="277"/>
      <c r="C72" s="136">
        <v>2021</v>
      </c>
      <c r="D72" s="123"/>
      <c r="E72" s="124">
        <v>370.2</v>
      </c>
      <c r="F72" s="124">
        <v>354.4</v>
      </c>
      <c r="G72" s="124">
        <v>385.9</v>
      </c>
      <c r="H72" s="125">
        <v>1935</v>
      </c>
      <c r="I72" s="137"/>
      <c r="J72" s="124">
        <v>275</v>
      </c>
      <c r="K72" s="124">
        <v>261.39999999999998</v>
      </c>
      <c r="L72" s="124">
        <v>288.60000000000002</v>
      </c>
      <c r="M72" s="138">
        <v>1432.5</v>
      </c>
      <c r="N72" s="124"/>
      <c r="O72" s="124">
        <v>95.2</v>
      </c>
      <c r="P72" s="124">
        <v>87.2</v>
      </c>
      <c r="Q72" s="124">
        <v>103.1</v>
      </c>
      <c r="R72" s="138">
        <v>502.5</v>
      </c>
      <c r="S72" s="106"/>
    </row>
    <row r="73" spans="1:19" ht="15" x14ac:dyDescent="0.25">
      <c r="A73" s="115"/>
      <c r="B73" s="275">
        <v>4</v>
      </c>
      <c r="C73" s="139">
        <v>2001</v>
      </c>
      <c r="D73" s="115"/>
      <c r="E73" s="116">
        <v>453.2</v>
      </c>
      <c r="F73" s="116">
        <v>432.6</v>
      </c>
      <c r="G73" s="116">
        <v>473.8</v>
      </c>
      <c r="H73" s="117">
        <v>1698</v>
      </c>
      <c r="I73" s="140"/>
      <c r="J73" s="116">
        <v>302.60000000000002</v>
      </c>
      <c r="K73" s="116">
        <v>285.8</v>
      </c>
      <c r="L73" s="116">
        <v>319.39999999999998</v>
      </c>
      <c r="M73" s="141">
        <v>1144.5</v>
      </c>
      <c r="N73" s="116"/>
      <c r="O73" s="116">
        <v>150.6</v>
      </c>
      <c r="P73" s="116">
        <v>138.6</v>
      </c>
      <c r="Q73" s="116">
        <v>162.69999999999999</v>
      </c>
      <c r="R73" s="141">
        <v>553.5</v>
      </c>
      <c r="S73" s="106"/>
    </row>
    <row r="74" spans="1:19" ht="15" x14ac:dyDescent="0.25">
      <c r="B74" s="276"/>
      <c r="C74" s="132">
        <v>2002</v>
      </c>
      <c r="E74" s="119">
        <v>424.7</v>
      </c>
      <c r="F74" s="119">
        <v>405</v>
      </c>
      <c r="G74" s="119">
        <v>444.5</v>
      </c>
      <c r="H74" s="120">
        <v>1631</v>
      </c>
      <c r="I74" s="134"/>
      <c r="J74" s="119">
        <v>277.3</v>
      </c>
      <c r="K74" s="119">
        <v>261.39999999999998</v>
      </c>
      <c r="L74" s="119">
        <v>293.2</v>
      </c>
      <c r="M74" s="135">
        <v>1075.5</v>
      </c>
      <c r="N74" s="119"/>
      <c r="O74" s="119">
        <v>147.4</v>
      </c>
      <c r="P74" s="119">
        <v>135.69999999999999</v>
      </c>
      <c r="Q74" s="119">
        <v>159.19999999999999</v>
      </c>
      <c r="R74" s="135">
        <v>555.5</v>
      </c>
      <c r="S74" s="106"/>
    </row>
    <row r="75" spans="1:19" ht="15" x14ac:dyDescent="0.25">
      <c r="B75" s="276"/>
      <c r="C75" s="132">
        <v>2003</v>
      </c>
      <c r="E75" s="119">
        <v>428.4</v>
      </c>
      <c r="F75" s="119">
        <v>408.8</v>
      </c>
      <c r="G75" s="119">
        <v>448</v>
      </c>
      <c r="H75" s="120">
        <v>1678</v>
      </c>
      <c r="I75" s="134"/>
      <c r="J75" s="119">
        <v>272.39999999999998</v>
      </c>
      <c r="K75" s="119">
        <v>256.8</v>
      </c>
      <c r="L75" s="119">
        <v>288</v>
      </c>
      <c r="M75" s="135">
        <v>1080</v>
      </c>
      <c r="N75" s="119"/>
      <c r="O75" s="119">
        <v>156</v>
      </c>
      <c r="P75" s="119">
        <v>144</v>
      </c>
      <c r="Q75" s="119">
        <v>168</v>
      </c>
      <c r="R75" s="135">
        <v>598</v>
      </c>
      <c r="S75" s="106"/>
    </row>
    <row r="76" spans="1:19" ht="15" x14ac:dyDescent="0.25">
      <c r="B76" s="276"/>
      <c r="C76" s="132">
        <v>2004</v>
      </c>
      <c r="E76" s="119">
        <v>373.3</v>
      </c>
      <c r="F76" s="119">
        <v>355.4</v>
      </c>
      <c r="G76" s="119">
        <v>391.2</v>
      </c>
      <c r="H76" s="120">
        <v>1528</v>
      </c>
      <c r="I76" s="134"/>
      <c r="J76" s="119">
        <v>251.7</v>
      </c>
      <c r="K76" s="119">
        <v>237</v>
      </c>
      <c r="L76" s="119">
        <v>266.39999999999998</v>
      </c>
      <c r="M76" s="135">
        <v>1040</v>
      </c>
      <c r="N76" s="119"/>
      <c r="O76" s="119">
        <v>121.6</v>
      </c>
      <c r="P76" s="119">
        <v>111.2</v>
      </c>
      <c r="Q76" s="119">
        <v>132</v>
      </c>
      <c r="R76" s="135">
        <v>488</v>
      </c>
      <c r="S76" s="106"/>
    </row>
    <row r="77" spans="1:19" ht="15" x14ac:dyDescent="0.25">
      <c r="B77" s="276"/>
      <c r="C77" s="132">
        <v>2005</v>
      </c>
      <c r="E77" s="119">
        <v>369.9</v>
      </c>
      <c r="F77" s="119">
        <v>352.3</v>
      </c>
      <c r="G77" s="119">
        <v>387.5</v>
      </c>
      <c r="H77" s="120">
        <v>1547</v>
      </c>
      <c r="I77" s="134"/>
      <c r="J77" s="119">
        <v>239.9</v>
      </c>
      <c r="K77" s="119">
        <v>225.7</v>
      </c>
      <c r="L77" s="119">
        <v>254</v>
      </c>
      <c r="M77" s="135">
        <v>1010.5</v>
      </c>
      <c r="N77" s="119"/>
      <c r="O77" s="119">
        <v>130</v>
      </c>
      <c r="P77" s="119">
        <v>119.5</v>
      </c>
      <c r="Q77" s="119">
        <v>140.6</v>
      </c>
      <c r="R77" s="135">
        <v>536.5</v>
      </c>
      <c r="S77" s="106"/>
    </row>
    <row r="78" spans="1:19" ht="15" x14ac:dyDescent="0.25">
      <c r="B78" s="276"/>
      <c r="C78" s="132">
        <v>2006</v>
      </c>
      <c r="E78" s="119">
        <v>359.3</v>
      </c>
      <c r="F78" s="119">
        <v>342.1</v>
      </c>
      <c r="G78" s="119">
        <v>376.5</v>
      </c>
      <c r="H78" s="120">
        <v>1537</v>
      </c>
      <c r="I78" s="134"/>
      <c r="J78" s="119">
        <v>241.4</v>
      </c>
      <c r="K78" s="119">
        <v>227.4</v>
      </c>
      <c r="L78" s="119">
        <v>255.5</v>
      </c>
      <c r="M78" s="135">
        <v>1038</v>
      </c>
      <c r="N78" s="119"/>
      <c r="O78" s="119">
        <v>117.9</v>
      </c>
      <c r="P78" s="119">
        <v>107.9</v>
      </c>
      <c r="Q78" s="119">
        <v>127.8</v>
      </c>
      <c r="R78" s="135">
        <v>499</v>
      </c>
      <c r="S78" s="106"/>
    </row>
    <row r="79" spans="1:19" ht="15" x14ac:dyDescent="0.25">
      <c r="B79" s="276"/>
      <c r="C79" s="132">
        <v>2007</v>
      </c>
      <c r="E79" s="119">
        <v>356.7</v>
      </c>
      <c r="F79" s="119">
        <v>339.7</v>
      </c>
      <c r="G79" s="119">
        <v>373.6</v>
      </c>
      <c r="H79" s="120">
        <v>1557</v>
      </c>
      <c r="I79" s="134"/>
      <c r="J79" s="119">
        <v>242.3</v>
      </c>
      <c r="K79" s="119">
        <v>228.3</v>
      </c>
      <c r="L79" s="119">
        <v>256.3</v>
      </c>
      <c r="M79" s="135">
        <v>1064.5</v>
      </c>
      <c r="N79" s="119"/>
      <c r="O79" s="119">
        <v>114.3</v>
      </c>
      <c r="P79" s="119">
        <v>104.6</v>
      </c>
      <c r="Q79" s="119">
        <v>124</v>
      </c>
      <c r="R79" s="135">
        <v>492.5</v>
      </c>
      <c r="S79" s="106"/>
    </row>
    <row r="80" spans="1:19" ht="15" x14ac:dyDescent="0.25">
      <c r="B80" s="276"/>
      <c r="C80" s="132">
        <v>2008</v>
      </c>
      <c r="E80" s="119">
        <v>329.8</v>
      </c>
      <c r="F80" s="119">
        <v>313.7</v>
      </c>
      <c r="G80" s="119">
        <v>345.8</v>
      </c>
      <c r="H80" s="120">
        <v>1484</v>
      </c>
      <c r="I80" s="134"/>
      <c r="J80" s="119">
        <v>223.7</v>
      </c>
      <c r="K80" s="119">
        <v>210.5</v>
      </c>
      <c r="L80" s="119">
        <v>236.9</v>
      </c>
      <c r="M80" s="135">
        <v>1013</v>
      </c>
      <c r="N80" s="119"/>
      <c r="O80" s="119">
        <v>106.1</v>
      </c>
      <c r="P80" s="119">
        <v>96.8</v>
      </c>
      <c r="Q80" s="119">
        <v>115.3</v>
      </c>
      <c r="R80" s="135">
        <v>471</v>
      </c>
      <c r="S80" s="106"/>
    </row>
    <row r="81" spans="1:19" ht="15" x14ac:dyDescent="0.25">
      <c r="B81" s="276"/>
      <c r="C81" s="132">
        <v>2009</v>
      </c>
      <c r="E81" s="119">
        <v>317.89999999999998</v>
      </c>
      <c r="F81" s="119">
        <v>302.3</v>
      </c>
      <c r="G81" s="119">
        <v>333.5</v>
      </c>
      <c r="H81" s="120">
        <v>1459</v>
      </c>
      <c r="I81" s="134"/>
      <c r="J81" s="119">
        <v>213.1</v>
      </c>
      <c r="K81" s="119">
        <v>200.3</v>
      </c>
      <c r="L81" s="119">
        <v>225.9</v>
      </c>
      <c r="M81" s="135">
        <v>981.5</v>
      </c>
      <c r="N81" s="119"/>
      <c r="O81" s="119">
        <v>104.8</v>
      </c>
      <c r="P81" s="119">
        <v>95.7</v>
      </c>
      <c r="Q81" s="119">
        <v>113.8</v>
      </c>
      <c r="R81" s="135">
        <v>477.5</v>
      </c>
      <c r="S81" s="106"/>
    </row>
    <row r="82" spans="1:19" ht="15" x14ac:dyDescent="0.25">
      <c r="B82" s="276"/>
      <c r="C82" s="132">
        <v>2010</v>
      </c>
      <c r="E82" s="119">
        <v>307.39999999999998</v>
      </c>
      <c r="F82" s="119">
        <v>292.2</v>
      </c>
      <c r="G82" s="119">
        <v>322.60000000000002</v>
      </c>
      <c r="H82" s="120">
        <v>1441</v>
      </c>
      <c r="I82" s="134"/>
      <c r="J82" s="119">
        <v>211.8</v>
      </c>
      <c r="K82" s="119">
        <v>199.2</v>
      </c>
      <c r="L82" s="119">
        <v>224.4</v>
      </c>
      <c r="M82" s="135">
        <v>994.5</v>
      </c>
      <c r="N82" s="119"/>
      <c r="O82" s="119">
        <v>95.6</v>
      </c>
      <c r="P82" s="119">
        <v>87.1</v>
      </c>
      <c r="Q82" s="119">
        <v>104.1</v>
      </c>
      <c r="R82" s="135">
        <v>446.5</v>
      </c>
      <c r="S82" s="106"/>
    </row>
    <row r="83" spans="1:19" ht="15" x14ac:dyDescent="0.25">
      <c r="B83" s="276"/>
      <c r="C83" s="132">
        <v>2011</v>
      </c>
      <c r="E83" s="119">
        <v>299.39999999999998</v>
      </c>
      <c r="F83" s="119">
        <v>284.60000000000002</v>
      </c>
      <c r="G83" s="119">
        <v>314.2</v>
      </c>
      <c r="H83" s="120">
        <v>1432</v>
      </c>
      <c r="I83" s="134"/>
      <c r="J83" s="119">
        <v>207.2</v>
      </c>
      <c r="K83" s="119">
        <v>194.8</v>
      </c>
      <c r="L83" s="119">
        <v>219.5</v>
      </c>
      <c r="M83" s="135">
        <v>991.5</v>
      </c>
      <c r="N83" s="119"/>
      <c r="O83" s="119">
        <v>92.2</v>
      </c>
      <c r="P83" s="119">
        <v>84</v>
      </c>
      <c r="Q83" s="119">
        <v>100.5</v>
      </c>
      <c r="R83" s="135">
        <v>440.5</v>
      </c>
      <c r="S83" s="106"/>
    </row>
    <row r="84" spans="1:19" ht="15" x14ac:dyDescent="0.25">
      <c r="B84" s="276"/>
      <c r="C84" s="132">
        <v>2012</v>
      </c>
      <c r="E84" s="119">
        <v>279.3</v>
      </c>
      <c r="F84" s="119">
        <v>265.10000000000002</v>
      </c>
      <c r="G84" s="119">
        <v>293.5</v>
      </c>
      <c r="H84" s="120">
        <v>1359</v>
      </c>
      <c r="I84" s="134"/>
      <c r="J84" s="119">
        <v>193.9</v>
      </c>
      <c r="K84" s="119">
        <v>182.1</v>
      </c>
      <c r="L84" s="119">
        <v>205.7</v>
      </c>
      <c r="M84" s="135">
        <v>945.5</v>
      </c>
      <c r="N84" s="119"/>
      <c r="O84" s="119">
        <v>85.4</v>
      </c>
      <c r="P84" s="119">
        <v>77.5</v>
      </c>
      <c r="Q84" s="119">
        <v>93.3</v>
      </c>
      <c r="R84" s="135">
        <v>413.5</v>
      </c>
      <c r="S84" s="106"/>
    </row>
    <row r="85" spans="1:19" ht="15" x14ac:dyDescent="0.25">
      <c r="B85" s="276"/>
      <c r="C85" s="132">
        <v>2013</v>
      </c>
      <c r="E85" s="119">
        <v>279.8</v>
      </c>
      <c r="F85" s="119">
        <v>265.7</v>
      </c>
      <c r="G85" s="119">
        <v>293.8</v>
      </c>
      <c r="H85" s="120">
        <v>1390</v>
      </c>
      <c r="I85" s="134"/>
      <c r="J85" s="119">
        <v>193.3</v>
      </c>
      <c r="K85" s="119">
        <v>181.6</v>
      </c>
      <c r="L85" s="119">
        <v>204.9</v>
      </c>
      <c r="M85" s="135">
        <v>962</v>
      </c>
      <c r="N85" s="119"/>
      <c r="O85" s="119">
        <v>86.5</v>
      </c>
      <c r="P85" s="119">
        <v>78.7</v>
      </c>
      <c r="Q85" s="119">
        <v>94.4</v>
      </c>
      <c r="R85" s="135">
        <v>428</v>
      </c>
      <c r="S85" s="106"/>
    </row>
    <row r="86" spans="1:19" ht="15" x14ac:dyDescent="0.25">
      <c r="B86" s="276"/>
      <c r="C86" s="132">
        <v>2014</v>
      </c>
      <c r="E86" s="119">
        <v>265</v>
      </c>
      <c r="F86" s="119">
        <v>251.1</v>
      </c>
      <c r="G86" s="119">
        <v>278.89999999999998</v>
      </c>
      <c r="H86" s="120">
        <v>1278</v>
      </c>
      <c r="I86" s="134"/>
      <c r="J86" s="119">
        <v>184.6</v>
      </c>
      <c r="K86" s="119">
        <v>173</v>
      </c>
      <c r="L86" s="119">
        <v>196.2</v>
      </c>
      <c r="M86" s="135">
        <v>891</v>
      </c>
      <c r="N86" s="119"/>
      <c r="O86" s="119">
        <v>80.5</v>
      </c>
      <c r="P86" s="119">
        <v>72.8</v>
      </c>
      <c r="Q86" s="119">
        <v>88.1</v>
      </c>
      <c r="R86" s="135">
        <v>387</v>
      </c>
      <c r="S86" s="106"/>
    </row>
    <row r="87" spans="1:19" ht="15" x14ac:dyDescent="0.25">
      <c r="B87" s="276"/>
      <c r="C87" s="132">
        <v>2015</v>
      </c>
      <c r="E87" s="119">
        <v>273.7</v>
      </c>
      <c r="F87" s="119">
        <v>259.7</v>
      </c>
      <c r="G87" s="119">
        <v>287.7</v>
      </c>
      <c r="H87" s="120">
        <v>1340</v>
      </c>
      <c r="I87" s="134"/>
      <c r="J87" s="119">
        <v>192</v>
      </c>
      <c r="K87" s="119">
        <v>180.3</v>
      </c>
      <c r="L87" s="119">
        <v>203.8</v>
      </c>
      <c r="M87" s="135">
        <v>943</v>
      </c>
      <c r="N87" s="119"/>
      <c r="O87" s="119">
        <v>81.7</v>
      </c>
      <c r="P87" s="119">
        <v>74</v>
      </c>
      <c r="Q87" s="119">
        <v>89.4</v>
      </c>
      <c r="R87" s="135">
        <v>397</v>
      </c>
      <c r="S87" s="106"/>
    </row>
    <row r="88" spans="1:19" ht="15" x14ac:dyDescent="0.25">
      <c r="B88" s="276"/>
      <c r="C88" s="132">
        <v>2016</v>
      </c>
      <c r="E88" s="119">
        <v>272.2</v>
      </c>
      <c r="F88" s="119">
        <v>258.39999999999998</v>
      </c>
      <c r="G88" s="119">
        <v>285.89999999999998</v>
      </c>
      <c r="H88" s="120">
        <v>1373</v>
      </c>
      <c r="I88" s="134"/>
      <c r="J88" s="119">
        <v>191.8</v>
      </c>
      <c r="K88" s="119">
        <v>180.2</v>
      </c>
      <c r="L88" s="119">
        <v>203.3</v>
      </c>
      <c r="M88" s="135">
        <v>966.5</v>
      </c>
      <c r="N88" s="119"/>
      <c r="O88" s="119">
        <v>80.400000000000006</v>
      </c>
      <c r="P88" s="119">
        <v>72.900000000000006</v>
      </c>
      <c r="Q88" s="119">
        <v>87.9</v>
      </c>
      <c r="R88" s="135">
        <v>406.5</v>
      </c>
      <c r="S88" s="106"/>
    </row>
    <row r="89" spans="1:19" ht="15" x14ac:dyDescent="0.25">
      <c r="B89" s="276"/>
      <c r="C89" s="132">
        <v>2017</v>
      </c>
      <c r="E89" s="119">
        <v>248.5</v>
      </c>
      <c r="F89" s="119">
        <v>235.6</v>
      </c>
      <c r="G89" s="119">
        <v>261.39999999999998</v>
      </c>
      <c r="H89" s="120">
        <v>1289</v>
      </c>
      <c r="I89" s="134"/>
      <c r="J89" s="119">
        <v>173.7</v>
      </c>
      <c r="K89" s="119">
        <v>162.9</v>
      </c>
      <c r="L89" s="119">
        <v>184.5</v>
      </c>
      <c r="M89" s="135">
        <v>899.5</v>
      </c>
      <c r="N89" s="119"/>
      <c r="O89" s="119">
        <v>74.8</v>
      </c>
      <c r="P89" s="119">
        <v>67.7</v>
      </c>
      <c r="Q89" s="119">
        <v>81.900000000000006</v>
      </c>
      <c r="R89" s="135">
        <v>389.5</v>
      </c>
      <c r="S89" s="106"/>
    </row>
    <row r="90" spans="1:19" ht="15" x14ac:dyDescent="0.25">
      <c r="B90" s="276"/>
      <c r="C90" s="132">
        <v>2018</v>
      </c>
      <c r="E90" s="119">
        <v>239.6</v>
      </c>
      <c r="F90" s="119">
        <v>227</v>
      </c>
      <c r="G90" s="119">
        <v>252.1</v>
      </c>
      <c r="H90" s="120">
        <v>1264</v>
      </c>
      <c r="I90" s="134"/>
      <c r="J90" s="119">
        <v>171.1</v>
      </c>
      <c r="K90" s="119">
        <v>160.4</v>
      </c>
      <c r="L90" s="119">
        <v>181.7</v>
      </c>
      <c r="M90" s="135">
        <v>899.5</v>
      </c>
      <c r="N90" s="119"/>
      <c r="O90" s="119">
        <v>68.5</v>
      </c>
      <c r="P90" s="119">
        <v>61.8</v>
      </c>
      <c r="Q90" s="119">
        <v>75.2</v>
      </c>
      <c r="R90" s="135">
        <v>364.5</v>
      </c>
      <c r="S90" s="106"/>
    </row>
    <row r="91" spans="1:19" ht="15" x14ac:dyDescent="0.25">
      <c r="B91" s="276"/>
      <c r="C91" s="132">
        <v>2019</v>
      </c>
      <c r="E91" s="119">
        <v>247.6</v>
      </c>
      <c r="F91" s="119">
        <v>234.9</v>
      </c>
      <c r="G91" s="119">
        <v>260.3</v>
      </c>
      <c r="H91" s="120">
        <v>1324</v>
      </c>
      <c r="I91" s="134"/>
      <c r="J91" s="119">
        <v>174.1</v>
      </c>
      <c r="K91" s="119">
        <v>163.4</v>
      </c>
      <c r="L91" s="119">
        <v>184.8</v>
      </c>
      <c r="M91" s="135">
        <v>927.5</v>
      </c>
      <c r="N91" s="119"/>
      <c r="O91" s="119">
        <v>73.5</v>
      </c>
      <c r="P91" s="119">
        <v>66.599999999999994</v>
      </c>
      <c r="Q91" s="119">
        <v>80.400000000000006</v>
      </c>
      <c r="R91" s="135">
        <v>396.5</v>
      </c>
      <c r="S91" s="106"/>
    </row>
    <row r="92" spans="1:19" ht="15" x14ac:dyDescent="0.25">
      <c r="B92" s="276"/>
      <c r="C92" s="132">
        <v>2020</v>
      </c>
      <c r="E92" s="119">
        <v>278.3</v>
      </c>
      <c r="F92" s="119">
        <v>265</v>
      </c>
      <c r="G92" s="119">
        <v>291.7</v>
      </c>
      <c r="H92" s="120">
        <v>1514</v>
      </c>
      <c r="I92" s="134"/>
      <c r="J92" s="119">
        <v>199.5</v>
      </c>
      <c r="K92" s="119">
        <v>188.2</v>
      </c>
      <c r="L92" s="119">
        <v>210.8</v>
      </c>
      <c r="M92" s="135">
        <v>1083</v>
      </c>
      <c r="N92" s="119"/>
      <c r="O92" s="119">
        <v>78.8</v>
      </c>
      <c r="P92" s="119">
        <v>71.7</v>
      </c>
      <c r="Q92" s="119">
        <v>85.9</v>
      </c>
      <c r="R92" s="135">
        <v>431</v>
      </c>
      <c r="S92" s="106"/>
    </row>
    <row r="93" spans="1:19" ht="15" x14ac:dyDescent="0.25">
      <c r="A93" s="123"/>
      <c r="B93" s="277"/>
      <c r="C93" s="136">
        <v>2021</v>
      </c>
      <c r="D93" s="123"/>
      <c r="E93" s="124">
        <v>278</v>
      </c>
      <c r="F93" s="124">
        <v>264.7</v>
      </c>
      <c r="G93" s="124">
        <v>291.2</v>
      </c>
      <c r="H93" s="125">
        <v>1535</v>
      </c>
      <c r="I93" s="137"/>
      <c r="J93" s="124">
        <v>200.9</v>
      </c>
      <c r="K93" s="124">
        <v>189.7</v>
      </c>
      <c r="L93" s="124">
        <v>212.2</v>
      </c>
      <c r="M93" s="138">
        <v>1107.5</v>
      </c>
      <c r="N93" s="124"/>
      <c r="O93" s="124">
        <v>77</v>
      </c>
      <c r="P93" s="124">
        <v>70.099999999999994</v>
      </c>
      <c r="Q93" s="124">
        <v>84</v>
      </c>
      <c r="R93" s="138">
        <v>427.5</v>
      </c>
      <c r="S93" s="106"/>
    </row>
    <row r="94" spans="1:19" ht="14.25" customHeight="1" x14ac:dyDescent="0.25">
      <c r="B94" s="256" t="s">
        <v>364</v>
      </c>
      <c r="C94" s="132">
        <v>2001</v>
      </c>
      <c r="E94" s="119">
        <v>326.2</v>
      </c>
      <c r="F94" s="119">
        <v>308.5</v>
      </c>
      <c r="G94" s="119">
        <v>344</v>
      </c>
      <c r="H94" s="120">
        <v>1204</v>
      </c>
      <c r="I94" s="134"/>
      <c r="J94" s="119">
        <v>205.9</v>
      </c>
      <c r="K94" s="119">
        <v>191.8</v>
      </c>
      <c r="L94" s="119">
        <v>220</v>
      </c>
      <c r="M94" s="135">
        <v>773</v>
      </c>
      <c r="N94" s="119"/>
      <c r="O94" s="119">
        <v>120.3</v>
      </c>
      <c r="P94" s="119">
        <v>109.4</v>
      </c>
      <c r="Q94" s="119">
        <v>131.30000000000001</v>
      </c>
      <c r="R94" s="135">
        <v>431</v>
      </c>
      <c r="S94" s="106"/>
    </row>
    <row r="95" spans="1:19" ht="15" x14ac:dyDescent="0.25">
      <c r="B95" s="256"/>
      <c r="C95" s="132">
        <v>2002</v>
      </c>
      <c r="E95" s="119">
        <v>317.7</v>
      </c>
      <c r="F95" s="119">
        <v>300.3</v>
      </c>
      <c r="G95" s="119">
        <v>335</v>
      </c>
      <c r="H95" s="120">
        <v>1196</v>
      </c>
      <c r="I95" s="134"/>
      <c r="J95" s="119">
        <v>201.6</v>
      </c>
      <c r="K95" s="119">
        <v>187.8</v>
      </c>
      <c r="L95" s="119">
        <v>215.4</v>
      </c>
      <c r="M95" s="135">
        <v>763.5</v>
      </c>
      <c r="N95" s="119"/>
      <c r="O95" s="119">
        <v>116.1</v>
      </c>
      <c r="P95" s="119">
        <v>105.5</v>
      </c>
      <c r="Q95" s="119">
        <v>126.6</v>
      </c>
      <c r="R95" s="135">
        <v>432.5</v>
      </c>
      <c r="S95" s="106"/>
    </row>
    <row r="96" spans="1:19" ht="15" x14ac:dyDescent="0.25">
      <c r="B96" s="256"/>
      <c r="C96" s="132">
        <v>2003</v>
      </c>
      <c r="E96" s="119">
        <v>302.2</v>
      </c>
      <c r="F96" s="119">
        <v>285.5</v>
      </c>
      <c r="G96" s="119">
        <v>318.89999999999998</v>
      </c>
      <c r="H96" s="120">
        <v>1164</v>
      </c>
      <c r="I96" s="134"/>
      <c r="J96" s="119">
        <v>198.1</v>
      </c>
      <c r="K96" s="119">
        <v>184.6</v>
      </c>
      <c r="L96" s="119">
        <v>211.6</v>
      </c>
      <c r="M96" s="135">
        <v>770.5</v>
      </c>
      <c r="N96" s="119"/>
      <c r="O96" s="119">
        <v>104.1</v>
      </c>
      <c r="P96" s="119">
        <v>94.2</v>
      </c>
      <c r="Q96" s="119">
        <v>114</v>
      </c>
      <c r="R96" s="135">
        <v>393.5</v>
      </c>
      <c r="S96" s="106"/>
    </row>
    <row r="97" spans="2:19" ht="15" x14ac:dyDescent="0.25">
      <c r="B97" s="256"/>
      <c r="C97" s="132">
        <v>2004</v>
      </c>
      <c r="E97" s="119">
        <v>303.5</v>
      </c>
      <c r="F97" s="119">
        <v>286.7</v>
      </c>
      <c r="G97" s="119">
        <v>320.3</v>
      </c>
      <c r="H97" s="120">
        <v>1165</v>
      </c>
      <c r="I97" s="134"/>
      <c r="J97" s="119">
        <v>195.6</v>
      </c>
      <c r="K97" s="119">
        <v>182.1</v>
      </c>
      <c r="L97" s="119">
        <v>209.1</v>
      </c>
      <c r="M97" s="135">
        <v>758.5</v>
      </c>
      <c r="N97" s="119"/>
      <c r="O97" s="119">
        <v>107.9</v>
      </c>
      <c r="P97" s="119">
        <v>97.8</v>
      </c>
      <c r="Q97" s="119">
        <v>118</v>
      </c>
      <c r="R97" s="135">
        <v>406.5</v>
      </c>
      <c r="S97" s="106"/>
    </row>
    <row r="98" spans="2:19" ht="15" x14ac:dyDescent="0.25">
      <c r="B98" s="256"/>
      <c r="C98" s="132">
        <v>2005</v>
      </c>
      <c r="E98" s="119">
        <v>268.7</v>
      </c>
      <c r="F98" s="119">
        <v>253.1</v>
      </c>
      <c r="G98" s="119">
        <v>284.3</v>
      </c>
      <c r="H98" s="120">
        <v>1060</v>
      </c>
      <c r="I98" s="134"/>
      <c r="J98" s="119">
        <v>170.4</v>
      </c>
      <c r="K98" s="119">
        <v>158</v>
      </c>
      <c r="L98" s="119">
        <v>182.8</v>
      </c>
      <c r="M98" s="135">
        <v>677.5</v>
      </c>
      <c r="N98" s="119"/>
      <c r="O98" s="119">
        <v>98.3</v>
      </c>
      <c r="P98" s="119">
        <v>88.8</v>
      </c>
      <c r="Q98" s="119">
        <v>107.8</v>
      </c>
      <c r="R98" s="135">
        <v>382.5</v>
      </c>
      <c r="S98" s="106"/>
    </row>
    <row r="99" spans="2:19" ht="15" x14ac:dyDescent="0.25">
      <c r="B99" s="256"/>
      <c r="C99" s="132">
        <v>2006</v>
      </c>
      <c r="E99" s="119">
        <v>272.2</v>
      </c>
      <c r="F99" s="119">
        <v>256.60000000000002</v>
      </c>
      <c r="G99" s="119">
        <v>287.8</v>
      </c>
      <c r="H99" s="120">
        <v>1081</v>
      </c>
      <c r="I99" s="134"/>
      <c r="J99" s="119">
        <v>173.6</v>
      </c>
      <c r="K99" s="119">
        <v>161.1</v>
      </c>
      <c r="L99" s="119">
        <v>186</v>
      </c>
      <c r="M99" s="135">
        <v>694.5</v>
      </c>
      <c r="N99" s="119"/>
      <c r="O99" s="119">
        <v>98.6</v>
      </c>
      <c r="P99" s="119">
        <v>89.1</v>
      </c>
      <c r="Q99" s="119">
        <v>108.1</v>
      </c>
      <c r="R99" s="135">
        <v>386.5</v>
      </c>
      <c r="S99" s="106"/>
    </row>
    <row r="100" spans="2:19" ht="15" x14ac:dyDescent="0.25">
      <c r="B100" s="256"/>
      <c r="C100" s="132">
        <v>2007</v>
      </c>
      <c r="E100" s="119">
        <v>253.7</v>
      </c>
      <c r="F100" s="119">
        <v>238.9</v>
      </c>
      <c r="G100" s="119">
        <v>268.5</v>
      </c>
      <c r="H100" s="120">
        <v>1049</v>
      </c>
      <c r="I100" s="134"/>
      <c r="J100" s="119">
        <v>160.30000000000001</v>
      </c>
      <c r="K100" s="119">
        <v>148.6</v>
      </c>
      <c r="L100" s="119">
        <v>172</v>
      </c>
      <c r="M100" s="135">
        <v>670</v>
      </c>
      <c r="N100" s="119"/>
      <c r="O100" s="119">
        <v>93.4</v>
      </c>
      <c r="P100" s="119">
        <v>84.3</v>
      </c>
      <c r="Q100" s="119">
        <v>102.5</v>
      </c>
      <c r="R100" s="135">
        <v>379</v>
      </c>
      <c r="S100" s="106"/>
    </row>
    <row r="101" spans="2:19" ht="15" x14ac:dyDescent="0.25">
      <c r="B101" s="256"/>
      <c r="C101" s="132">
        <v>2008</v>
      </c>
      <c r="E101" s="119">
        <v>255.3</v>
      </c>
      <c r="F101" s="119">
        <v>240.6</v>
      </c>
      <c r="G101" s="119">
        <v>270</v>
      </c>
      <c r="H101" s="120">
        <v>1071</v>
      </c>
      <c r="I101" s="134"/>
      <c r="J101" s="119">
        <v>169.8</v>
      </c>
      <c r="K101" s="119">
        <v>157.80000000000001</v>
      </c>
      <c r="L101" s="119">
        <v>181.8</v>
      </c>
      <c r="M101" s="135">
        <v>716.5</v>
      </c>
      <c r="N101" s="119"/>
      <c r="O101" s="119">
        <v>85.5</v>
      </c>
      <c r="P101" s="119">
        <v>76.900000000000006</v>
      </c>
      <c r="Q101" s="119">
        <v>94.1</v>
      </c>
      <c r="R101" s="135">
        <v>354.5</v>
      </c>
      <c r="S101" s="106"/>
    </row>
    <row r="102" spans="2:19" ht="15" x14ac:dyDescent="0.25">
      <c r="B102" s="256"/>
      <c r="C102" s="132">
        <v>2009</v>
      </c>
      <c r="E102" s="119">
        <v>234.4</v>
      </c>
      <c r="F102" s="119">
        <v>220.6</v>
      </c>
      <c r="G102" s="119">
        <v>248.3</v>
      </c>
      <c r="H102" s="120">
        <v>1017</v>
      </c>
      <c r="I102" s="134"/>
      <c r="J102" s="119">
        <v>153.30000000000001</v>
      </c>
      <c r="K102" s="119">
        <v>142.1</v>
      </c>
      <c r="L102" s="119">
        <v>164.5</v>
      </c>
      <c r="M102" s="135">
        <v>670.5</v>
      </c>
      <c r="N102" s="119"/>
      <c r="O102" s="119">
        <v>81.099999999999994</v>
      </c>
      <c r="P102" s="119">
        <v>72.900000000000006</v>
      </c>
      <c r="Q102" s="119">
        <v>89.3</v>
      </c>
      <c r="R102" s="135">
        <v>346.5</v>
      </c>
      <c r="S102" s="106"/>
    </row>
    <row r="103" spans="2:19" ht="15" x14ac:dyDescent="0.25">
      <c r="B103" s="256"/>
      <c r="C103" s="132">
        <v>2010</v>
      </c>
      <c r="E103" s="119">
        <v>227</v>
      </c>
      <c r="F103" s="119">
        <v>213.4</v>
      </c>
      <c r="G103" s="119">
        <v>240.6</v>
      </c>
      <c r="H103" s="120">
        <v>985</v>
      </c>
      <c r="I103" s="134"/>
      <c r="J103" s="119">
        <v>153</v>
      </c>
      <c r="K103" s="119">
        <v>141.80000000000001</v>
      </c>
      <c r="L103" s="119">
        <v>164.1</v>
      </c>
      <c r="M103" s="135">
        <v>670</v>
      </c>
      <c r="N103" s="119"/>
      <c r="O103" s="119">
        <v>74</v>
      </c>
      <c r="P103" s="119">
        <v>66.099999999999994</v>
      </c>
      <c r="Q103" s="119">
        <v>81.900000000000006</v>
      </c>
      <c r="R103" s="135">
        <v>315</v>
      </c>
      <c r="S103" s="106"/>
    </row>
    <row r="104" spans="2:19" ht="15" x14ac:dyDescent="0.25">
      <c r="B104" s="256"/>
      <c r="C104" s="132">
        <v>2011</v>
      </c>
      <c r="E104" s="119">
        <v>228.2</v>
      </c>
      <c r="F104" s="119">
        <v>214.5</v>
      </c>
      <c r="G104" s="119">
        <v>241.8</v>
      </c>
      <c r="H104" s="120">
        <v>989</v>
      </c>
      <c r="I104" s="134"/>
      <c r="J104" s="119">
        <v>156.9</v>
      </c>
      <c r="K104" s="119">
        <v>145.5</v>
      </c>
      <c r="L104" s="119">
        <v>168.2</v>
      </c>
      <c r="M104" s="135">
        <v>681</v>
      </c>
      <c r="N104" s="119"/>
      <c r="O104" s="119">
        <v>71.3</v>
      </c>
      <c r="P104" s="119">
        <v>63.6</v>
      </c>
      <c r="Q104" s="119">
        <v>79</v>
      </c>
      <c r="R104" s="135">
        <v>308</v>
      </c>
      <c r="S104" s="106"/>
    </row>
    <row r="105" spans="2:19" ht="15" x14ac:dyDescent="0.25">
      <c r="B105" s="256"/>
      <c r="C105" s="132">
        <v>2012</v>
      </c>
      <c r="E105" s="119">
        <v>207.2</v>
      </c>
      <c r="F105" s="119">
        <v>194.4</v>
      </c>
      <c r="G105" s="119">
        <v>220</v>
      </c>
      <c r="H105" s="120">
        <v>931</v>
      </c>
      <c r="I105" s="134"/>
      <c r="J105" s="119">
        <v>138.5</v>
      </c>
      <c r="K105" s="119">
        <v>128.1</v>
      </c>
      <c r="L105" s="119">
        <v>148.9</v>
      </c>
      <c r="M105" s="135">
        <v>628</v>
      </c>
      <c r="N105" s="119"/>
      <c r="O105" s="119">
        <v>68.7</v>
      </c>
      <c r="P105" s="119">
        <v>61.3</v>
      </c>
      <c r="Q105" s="119">
        <v>76.2</v>
      </c>
      <c r="R105" s="135">
        <v>303</v>
      </c>
      <c r="S105" s="106"/>
    </row>
    <row r="106" spans="2:19" ht="15" x14ac:dyDescent="0.25">
      <c r="B106" s="256"/>
      <c r="C106" s="132">
        <v>2013</v>
      </c>
      <c r="E106" s="119">
        <v>205.9</v>
      </c>
      <c r="F106" s="119">
        <v>193.3</v>
      </c>
      <c r="G106" s="119">
        <v>218.5</v>
      </c>
      <c r="H106" s="120">
        <v>949</v>
      </c>
      <c r="I106" s="134"/>
      <c r="J106" s="119">
        <v>136.80000000000001</v>
      </c>
      <c r="K106" s="119">
        <v>126.6</v>
      </c>
      <c r="L106" s="119">
        <v>147.1</v>
      </c>
      <c r="M106" s="135">
        <v>633</v>
      </c>
      <c r="N106" s="119"/>
      <c r="O106" s="119">
        <v>69.099999999999994</v>
      </c>
      <c r="P106" s="119">
        <v>61.7</v>
      </c>
      <c r="Q106" s="119">
        <v>76.400000000000006</v>
      </c>
      <c r="R106" s="135">
        <v>316</v>
      </c>
      <c r="S106" s="106"/>
    </row>
    <row r="107" spans="2:19" ht="15" x14ac:dyDescent="0.25">
      <c r="B107" s="256"/>
      <c r="C107" s="132">
        <v>2014</v>
      </c>
      <c r="E107" s="119">
        <v>193.8</v>
      </c>
      <c r="F107" s="119">
        <v>181.8</v>
      </c>
      <c r="G107" s="119">
        <v>205.9</v>
      </c>
      <c r="H107" s="120">
        <v>909</v>
      </c>
      <c r="I107" s="134"/>
      <c r="J107" s="119">
        <v>132.9</v>
      </c>
      <c r="K107" s="119">
        <v>122.9</v>
      </c>
      <c r="L107" s="119">
        <v>142.9</v>
      </c>
      <c r="M107" s="135">
        <v>624.5</v>
      </c>
      <c r="N107" s="119"/>
      <c r="O107" s="119">
        <v>61</v>
      </c>
      <c r="P107" s="119">
        <v>54.1</v>
      </c>
      <c r="Q107" s="119">
        <v>67.8</v>
      </c>
      <c r="R107" s="135">
        <v>284.5</v>
      </c>
      <c r="S107" s="106"/>
    </row>
    <row r="108" spans="2:19" ht="15" x14ac:dyDescent="0.25">
      <c r="B108" s="256"/>
      <c r="C108" s="132">
        <v>2015</v>
      </c>
      <c r="E108" s="119">
        <v>212.6</v>
      </c>
      <c r="F108" s="119">
        <v>200</v>
      </c>
      <c r="G108" s="119">
        <v>225.1</v>
      </c>
      <c r="H108" s="120">
        <v>1014</v>
      </c>
      <c r="I108" s="134"/>
      <c r="J108" s="119">
        <v>144.80000000000001</v>
      </c>
      <c r="K108" s="119">
        <v>134.5</v>
      </c>
      <c r="L108" s="119">
        <v>155.19999999999999</v>
      </c>
      <c r="M108" s="135">
        <v>693.5</v>
      </c>
      <c r="N108" s="119"/>
      <c r="O108" s="119">
        <v>67.7</v>
      </c>
      <c r="P108" s="119">
        <v>60.6</v>
      </c>
      <c r="Q108" s="119">
        <v>74.900000000000006</v>
      </c>
      <c r="R108" s="135">
        <v>320.5</v>
      </c>
      <c r="S108" s="106"/>
    </row>
    <row r="109" spans="2:19" ht="15" x14ac:dyDescent="0.25">
      <c r="B109" s="256"/>
      <c r="C109" s="132">
        <v>2016</v>
      </c>
      <c r="E109" s="119">
        <v>184.5</v>
      </c>
      <c r="F109" s="119">
        <v>173</v>
      </c>
      <c r="G109" s="119">
        <v>196</v>
      </c>
      <c r="H109" s="120">
        <v>904</v>
      </c>
      <c r="I109" s="134"/>
      <c r="J109" s="119">
        <v>127.3</v>
      </c>
      <c r="K109" s="119">
        <v>117.7</v>
      </c>
      <c r="L109" s="119">
        <v>136.80000000000001</v>
      </c>
      <c r="M109" s="135">
        <v>625.5</v>
      </c>
      <c r="N109" s="119"/>
      <c r="O109" s="119">
        <v>57.2</v>
      </c>
      <c r="P109" s="119">
        <v>50.8</v>
      </c>
      <c r="Q109" s="119">
        <v>63.6</v>
      </c>
      <c r="R109" s="135">
        <v>278.5</v>
      </c>
      <c r="S109" s="106"/>
    </row>
    <row r="110" spans="2:19" ht="15" x14ac:dyDescent="0.25">
      <c r="B110" s="256"/>
      <c r="C110" s="132">
        <v>2017</v>
      </c>
      <c r="E110" s="119">
        <v>186.4</v>
      </c>
      <c r="F110" s="119">
        <v>175</v>
      </c>
      <c r="G110" s="119">
        <v>197.8</v>
      </c>
      <c r="H110" s="120">
        <v>929</v>
      </c>
      <c r="I110" s="134"/>
      <c r="J110" s="119">
        <v>129.9</v>
      </c>
      <c r="K110" s="119">
        <v>120.4</v>
      </c>
      <c r="L110" s="119">
        <v>139.5</v>
      </c>
      <c r="M110" s="135">
        <v>647.5</v>
      </c>
      <c r="N110" s="119"/>
      <c r="O110" s="119">
        <v>56.5</v>
      </c>
      <c r="P110" s="119">
        <v>50.2</v>
      </c>
      <c r="Q110" s="119">
        <v>62.7</v>
      </c>
      <c r="R110" s="135">
        <v>281.5</v>
      </c>
      <c r="S110" s="106"/>
    </row>
    <row r="111" spans="2:19" ht="15" x14ac:dyDescent="0.25">
      <c r="B111" s="256"/>
      <c r="C111" s="132">
        <v>2018</v>
      </c>
      <c r="E111" s="119">
        <v>179</v>
      </c>
      <c r="F111" s="119">
        <v>168</v>
      </c>
      <c r="G111" s="119">
        <v>190.1</v>
      </c>
      <c r="H111" s="120">
        <v>912</v>
      </c>
      <c r="I111" s="134"/>
      <c r="J111" s="119">
        <v>122.3</v>
      </c>
      <c r="K111" s="119">
        <v>113.2</v>
      </c>
      <c r="L111" s="119">
        <v>131.5</v>
      </c>
      <c r="M111" s="135">
        <v>623.5</v>
      </c>
      <c r="N111" s="119"/>
      <c r="O111" s="119">
        <v>56.7</v>
      </c>
      <c r="P111" s="119">
        <v>50.4</v>
      </c>
      <c r="Q111" s="119">
        <v>62.9</v>
      </c>
      <c r="R111" s="135">
        <v>288.5</v>
      </c>
      <c r="S111" s="106"/>
    </row>
    <row r="112" spans="2:19" ht="15" x14ac:dyDescent="0.25">
      <c r="B112" s="256"/>
      <c r="C112" s="132">
        <v>2019</v>
      </c>
      <c r="E112" s="119">
        <v>178</v>
      </c>
      <c r="F112" s="119">
        <v>167.1</v>
      </c>
      <c r="G112" s="119">
        <v>189</v>
      </c>
      <c r="H112" s="120">
        <v>920</v>
      </c>
      <c r="I112" s="134"/>
      <c r="J112" s="119">
        <v>118.6</v>
      </c>
      <c r="K112" s="119">
        <v>109.6</v>
      </c>
      <c r="L112" s="119">
        <v>127.5</v>
      </c>
      <c r="M112" s="135">
        <v>614.5</v>
      </c>
      <c r="N112" s="119"/>
      <c r="O112" s="119">
        <v>59.5</v>
      </c>
      <c r="P112" s="119">
        <v>53.1</v>
      </c>
      <c r="Q112" s="119">
        <v>65.8</v>
      </c>
      <c r="R112" s="135">
        <v>305.5</v>
      </c>
      <c r="S112" s="106"/>
    </row>
    <row r="113" spans="1:19" ht="15" x14ac:dyDescent="0.25">
      <c r="B113" s="256"/>
      <c r="C113" s="132">
        <v>2020</v>
      </c>
      <c r="E113" s="119">
        <v>207.1</v>
      </c>
      <c r="F113" s="119">
        <v>195.3</v>
      </c>
      <c r="G113" s="119">
        <v>218.9</v>
      </c>
      <c r="H113" s="120">
        <v>1080</v>
      </c>
      <c r="I113" s="134"/>
      <c r="J113" s="119">
        <v>144.19999999999999</v>
      </c>
      <c r="K113" s="119">
        <v>134.4</v>
      </c>
      <c r="L113" s="119">
        <v>154</v>
      </c>
      <c r="M113" s="135">
        <v>752</v>
      </c>
      <c r="N113" s="119"/>
      <c r="O113" s="119">
        <v>62.9</v>
      </c>
      <c r="P113" s="119">
        <v>56.4</v>
      </c>
      <c r="Q113" s="119">
        <v>69.400000000000006</v>
      </c>
      <c r="R113" s="135">
        <v>328</v>
      </c>
      <c r="S113" s="106"/>
    </row>
    <row r="114" spans="1:19" ht="15" x14ac:dyDescent="0.25">
      <c r="A114" s="123"/>
      <c r="B114" s="274"/>
      <c r="C114" s="136">
        <v>2021</v>
      </c>
      <c r="D114" s="123"/>
      <c r="E114" s="124">
        <v>194</v>
      </c>
      <c r="F114" s="124">
        <v>182.7</v>
      </c>
      <c r="G114" s="124">
        <v>205.4</v>
      </c>
      <c r="H114" s="125">
        <v>1026</v>
      </c>
      <c r="I114" s="137"/>
      <c r="J114" s="124">
        <v>136</v>
      </c>
      <c r="K114" s="124">
        <v>126.6</v>
      </c>
      <c r="L114" s="124">
        <v>145.5</v>
      </c>
      <c r="M114" s="138">
        <v>720.5</v>
      </c>
      <c r="N114" s="124"/>
      <c r="O114" s="124">
        <v>58</v>
      </c>
      <c r="P114" s="124">
        <v>51.8</v>
      </c>
      <c r="Q114" s="124">
        <v>64.2</v>
      </c>
      <c r="R114" s="138">
        <v>305.5</v>
      </c>
      <c r="S114" s="106"/>
    </row>
    <row r="115" spans="1:19" x14ac:dyDescent="0.25">
      <c r="S115" s="106"/>
    </row>
    <row r="116" spans="1:19" x14ac:dyDescent="0.25">
      <c r="A116" s="108" t="s">
        <v>78</v>
      </c>
      <c r="B116" s="43"/>
      <c r="C116" s="43"/>
      <c r="D116" s="43"/>
      <c r="E116" s="43"/>
      <c r="F116" s="43"/>
      <c r="G116" s="43"/>
      <c r="H116" s="43"/>
      <c r="I116" s="43"/>
      <c r="J116" s="43"/>
      <c r="K116" s="43"/>
      <c r="L116" s="43"/>
      <c r="M116" s="43"/>
      <c r="N116" s="43"/>
      <c r="O116" s="43"/>
      <c r="P116" s="43"/>
      <c r="Q116" s="43"/>
      <c r="R116" s="43"/>
      <c r="S116" s="106"/>
    </row>
    <row r="117" spans="1:19" ht="13.2" customHeight="1" x14ac:dyDescent="0.25">
      <c r="A117" s="251" t="s">
        <v>369</v>
      </c>
      <c r="B117" s="251"/>
      <c r="C117" s="251"/>
      <c r="D117" s="251"/>
      <c r="E117" s="251"/>
      <c r="F117" s="251"/>
      <c r="G117" s="251"/>
      <c r="H117" s="251"/>
      <c r="I117" s="251"/>
      <c r="J117" s="251"/>
      <c r="K117" s="75"/>
      <c r="L117" s="75"/>
      <c r="M117" s="75"/>
      <c r="N117" s="75"/>
      <c r="O117" s="75"/>
      <c r="P117" s="75"/>
      <c r="Q117" s="75"/>
      <c r="R117" s="75"/>
      <c r="S117" s="106"/>
    </row>
    <row r="118" spans="1:19" x14ac:dyDescent="0.25">
      <c r="A118" s="251"/>
      <c r="B118" s="251"/>
      <c r="C118" s="251"/>
      <c r="D118" s="251"/>
      <c r="E118" s="251"/>
      <c r="F118" s="251"/>
      <c r="G118" s="251"/>
      <c r="H118" s="251"/>
      <c r="I118" s="251"/>
      <c r="J118" s="251"/>
      <c r="K118" s="75"/>
      <c r="L118" s="75"/>
      <c r="M118" s="75"/>
      <c r="N118" s="75"/>
      <c r="O118" s="75"/>
      <c r="P118" s="75"/>
      <c r="Q118" s="75"/>
      <c r="R118" s="75"/>
      <c r="S118" s="106"/>
    </row>
    <row r="119" spans="1:19" x14ac:dyDescent="0.25">
      <c r="A119" s="251" t="s">
        <v>85</v>
      </c>
      <c r="B119" s="251"/>
      <c r="C119" s="251"/>
      <c r="D119" s="251"/>
      <c r="E119" s="251"/>
      <c r="F119" s="251"/>
      <c r="G119" s="251"/>
      <c r="H119" s="251"/>
      <c r="I119" s="251"/>
      <c r="J119" s="251"/>
      <c r="K119" s="251"/>
      <c r="L119" s="251"/>
      <c r="M119" s="251"/>
      <c r="N119" s="251"/>
      <c r="O119" s="251"/>
      <c r="P119" s="251"/>
      <c r="Q119" s="251"/>
      <c r="R119" s="251"/>
      <c r="S119" s="106"/>
    </row>
    <row r="120" spans="1:19" x14ac:dyDescent="0.25">
      <c r="A120" s="287" t="s">
        <v>82</v>
      </c>
      <c r="B120" s="251"/>
      <c r="C120" s="251"/>
      <c r="D120" s="251"/>
      <c r="E120" s="251"/>
      <c r="F120" s="251"/>
      <c r="G120" s="251"/>
      <c r="H120" s="251"/>
      <c r="I120" s="251"/>
      <c r="J120" s="251"/>
      <c r="K120" s="251"/>
      <c r="L120" s="251"/>
      <c r="M120" s="251"/>
      <c r="N120" s="251"/>
      <c r="O120" s="251"/>
      <c r="P120" s="251"/>
      <c r="Q120" s="251"/>
      <c r="R120" s="251"/>
      <c r="S120" s="106"/>
    </row>
    <row r="121" spans="1:19" x14ac:dyDescent="0.25">
      <c r="A121" s="251" t="s">
        <v>86</v>
      </c>
      <c r="B121" s="251"/>
      <c r="C121" s="251"/>
      <c r="D121" s="251"/>
      <c r="E121" s="251"/>
      <c r="F121" s="251"/>
      <c r="G121" s="251"/>
      <c r="H121" s="251"/>
      <c r="I121" s="251"/>
      <c r="J121" s="251"/>
      <c r="K121" s="251"/>
      <c r="L121" s="251"/>
      <c r="M121" s="251"/>
      <c r="N121" s="251"/>
      <c r="O121" s="251"/>
      <c r="P121" s="251"/>
      <c r="Q121" s="251"/>
      <c r="R121" s="251"/>
      <c r="S121" s="106"/>
    </row>
    <row r="122" spans="1:19" x14ac:dyDescent="0.25">
      <c r="A122" s="252" t="s">
        <v>83</v>
      </c>
      <c r="B122" s="252"/>
      <c r="C122" s="252"/>
      <c r="D122" s="252"/>
      <c r="E122" s="252"/>
      <c r="F122" s="252"/>
      <c r="G122" s="252"/>
      <c r="H122" s="252"/>
      <c r="I122" s="252"/>
      <c r="J122" s="252"/>
      <c r="K122" s="252"/>
      <c r="L122" s="252"/>
      <c r="M122" s="252"/>
      <c r="N122" s="252"/>
      <c r="O122" s="252"/>
      <c r="P122" s="252"/>
      <c r="Q122" s="252"/>
      <c r="R122" s="252"/>
      <c r="S122" s="106"/>
    </row>
    <row r="123" spans="1:19" x14ac:dyDescent="0.25">
      <c r="A123" s="43"/>
      <c r="B123" s="43"/>
      <c r="C123" s="43"/>
      <c r="D123" s="43"/>
      <c r="E123" s="43"/>
      <c r="F123" s="43"/>
      <c r="G123" s="43"/>
      <c r="H123" s="43"/>
      <c r="I123" s="43"/>
      <c r="J123" s="43"/>
      <c r="K123" s="43"/>
      <c r="L123" s="43"/>
      <c r="M123" s="43"/>
      <c r="N123" s="43"/>
      <c r="O123" s="43"/>
      <c r="P123" s="43"/>
      <c r="Q123" s="43"/>
      <c r="R123" s="43"/>
      <c r="S123" s="106"/>
    </row>
    <row r="124" spans="1:19" x14ac:dyDescent="0.25">
      <c r="A124" s="283" t="s">
        <v>351</v>
      </c>
      <c r="B124" s="283"/>
      <c r="C124" s="283"/>
      <c r="D124" s="43"/>
      <c r="E124" s="43"/>
      <c r="F124" s="43"/>
      <c r="G124" s="43"/>
      <c r="H124" s="43"/>
      <c r="I124" s="43"/>
      <c r="J124" s="43"/>
      <c r="K124" s="43"/>
      <c r="L124" s="43"/>
      <c r="M124" s="43"/>
      <c r="N124" s="43"/>
      <c r="O124" s="43"/>
      <c r="P124" s="43"/>
      <c r="Q124" s="43"/>
      <c r="R124" s="43"/>
      <c r="S124" s="106"/>
    </row>
    <row r="125" spans="1:19" x14ac:dyDescent="0.25">
      <c r="A125" s="43"/>
      <c r="B125" s="43"/>
      <c r="C125" s="43"/>
      <c r="D125" s="43"/>
      <c r="E125" s="43"/>
      <c r="F125" s="43"/>
      <c r="G125" s="43"/>
      <c r="H125" s="43"/>
      <c r="I125" s="43"/>
      <c r="J125" s="43"/>
      <c r="K125" s="43"/>
      <c r="L125" s="43"/>
      <c r="M125" s="43"/>
      <c r="N125" s="43"/>
      <c r="O125" s="43"/>
      <c r="P125" s="43"/>
      <c r="Q125" s="43"/>
      <c r="R125" s="43"/>
      <c r="S125" s="106"/>
    </row>
    <row r="126" spans="1:19" x14ac:dyDescent="0.25">
      <c r="S126" s="106"/>
    </row>
    <row r="127" spans="1:19" x14ac:dyDescent="0.25">
      <c r="S127" s="106"/>
    </row>
    <row r="128" spans="1:19" x14ac:dyDescent="0.25">
      <c r="S128" s="106"/>
    </row>
    <row r="129" spans="19:19" x14ac:dyDescent="0.25">
      <c r="S129" s="106"/>
    </row>
    <row r="130" spans="19:19" x14ac:dyDescent="0.25">
      <c r="S130" s="106"/>
    </row>
    <row r="131" spans="19:19" x14ac:dyDescent="0.25">
      <c r="S131" s="106"/>
    </row>
    <row r="132" spans="19:19" x14ac:dyDescent="0.25">
      <c r="S132" s="106"/>
    </row>
    <row r="133" spans="19:19" x14ac:dyDescent="0.25">
      <c r="S133" s="106"/>
    </row>
    <row r="134" spans="19:19" x14ac:dyDescent="0.25">
      <c r="S134" s="106"/>
    </row>
    <row r="135" spans="19:19" x14ac:dyDescent="0.25">
      <c r="S135" s="106"/>
    </row>
    <row r="136" spans="19:19" x14ac:dyDescent="0.25">
      <c r="S136" s="106"/>
    </row>
    <row r="137" spans="19:19" x14ac:dyDescent="0.25">
      <c r="S137" s="106"/>
    </row>
    <row r="138" spans="19:19" x14ac:dyDescent="0.25">
      <c r="S138" s="106"/>
    </row>
    <row r="139" spans="19:19" x14ac:dyDescent="0.25">
      <c r="S139" s="106"/>
    </row>
    <row r="140" spans="19:19" x14ac:dyDescent="0.25">
      <c r="S140" s="106"/>
    </row>
    <row r="141" spans="19:19" x14ac:dyDescent="0.25">
      <c r="S141" s="106"/>
    </row>
    <row r="142" spans="19:19" x14ac:dyDescent="0.25">
      <c r="S142" s="106"/>
    </row>
    <row r="143" spans="19:19" x14ac:dyDescent="0.25">
      <c r="S143" s="106"/>
    </row>
    <row r="144" spans="19:19" x14ac:dyDescent="0.25">
      <c r="S144" s="106"/>
    </row>
    <row r="145" spans="19:19" x14ac:dyDescent="0.25">
      <c r="S145" s="106"/>
    </row>
    <row r="146" spans="19:19" x14ac:dyDescent="0.25">
      <c r="S146" s="106"/>
    </row>
    <row r="147" spans="19:19" x14ac:dyDescent="0.25">
      <c r="S147" s="106"/>
    </row>
    <row r="148" spans="19:19" x14ac:dyDescent="0.25">
      <c r="S148" s="106"/>
    </row>
    <row r="149" spans="19:19" x14ac:dyDescent="0.25">
      <c r="S149" s="106"/>
    </row>
    <row r="150" spans="19:19" x14ac:dyDescent="0.25">
      <c r="S150" s="106"/>
    </row>
    <row r="151" spans="19:19" x14ac:dyDescent="0.25">
      <c r="S151" s="106"/>
    </row>
    <row r="152" spans="19:19" x14ac:dyDescent="0.25">
      <c r="S152" s="106"/>
    </row>
    <row r="153" spans="19:19" x14ac:dyDescent="0.25">
      <c r="S153" s="106"/>
    </row>
    <row r="154" spans="19:19" x14ac:dyDescent="0.25">
      <c r="S154" s="106"/>
    </row>
    <row r="155" spans="19:19" x14ac:dyDescent="0.25">
      <c r="S155" s="106"/>
    </row>
    <row r="156" spans="19:19" x14ac:dyDescent="0.25">
      <c r="S156" s="106"/>
    </row>
    <row r="157" spans="19:19" x14ac:dyDescent="0.25">
      <c r="S157" s="106"/>
    </row>
    <row r="158" spans="19:19" x14ac:dyDescent="0.25">
      <c r="S158" s="106"/>
    </row>
    <row r="159" spans="19:19" x14ac:dyDescent="0.25">
      <c r="S159" s="106"/>
    </row>
    <row r="160" spans="19:19" x14ac:dyDescent="0.25">
      <c r="S160" s="106"/>
    </row>
    <row r="161" spans="19:19" x14ac:dyDescent="0.25">
      <c r="S161" s="106"/>
    </row>
    <row r="162" spans="19:19" x14ac:dyDescent="0.25">
      <c r="S162" s="106"/>
    </row>
    <row r="163" spans="19:19" x14ac:dyDescent="0.25">
      <c r="S163" s="106"/>
    </row>
    <row r="164" spans="19:19" x14ac:dyDescent="0.25">
      <c r="S164" s="106"/>
    </row>
    <row r="165" spans="19:19" x14ac:dyDescent="0.25">
      <c r="S165" s="106"/>
    </row>
    <row r="166" spans="19:19" x14ac:dyDescent="0.25">
      <c r="S166" s="106"/>
    </row>
    <row r="167" spans="19:19" x14ac:dyDescent="0.25">
      <c r="S167" s="106"/>
    </row>
    <row r="168" spans="19:19" x14ac:dyDescent="0.25">
      <c r="S168" s="106"/>
    </row>
    <row r="169" spans="19:19" x14ac:dyDescent="0.25">
      <c r="S169" s="106"/>
    </row>
    <row r="170" spans="19:19" x14ac:dyDescent="0.25">
      <c r="S170" s="106"/>
    </row>
    <row r="171" spans="19:19" x14ac:dyDescent="0.25">
      <c r="S171" s="106"/>
    </row>
    <row r="172" spans="19:19" x14ac:dyDescent="0.25">
      <c r="S172" s="106"/>
    </row>
    <row r="173" spans="19:19" x14ac:dyDescent="0.25">
      <c r="S173" s="106"/>
    </row>
    <row r="174" spans="19:19" x14ac:dyDescent="0.25">
      <c r="S174" s="106"/>
    </row>
    <row r="175" spans="19:19" x14ac:dyDescent="0.25">
      <c r="S175" s="106"/>
    </row>
    <row r="176" spans="19:19" x14ac:dyDescent="0.25">
      <c r="S176" s="106"/>
    </row>
    <row r="177" spans="19:19" x14ac:dyDescent="0.25">
      <c r="S177" s="106"/>
    </row>
    <row r="178" spans="19:19" x14ac:dyDescent="0.25">
      <c r="S178" s="106"/>
    </row>
    <row r="179" spans="19:19" x14ac:dyDescent="0.25">
      <c r="S179" s="106"/>
    </row>
    <row r="180" spans="19:19" x14ac:dyDescent="0.25">
      <c r="S180" s="106"/>
    </row>
    <row r="181" spans="19:19" x14ac:dyDescent="0.25">
      <c r="S181" s="106"/>
    </row>
    <row r="182" spans="19:19" x14ac:dyDescent="0.25">
      <c r="S182" s="106"/>
    </row>
    <row r="183" spans="19:19" x14ac:dyDescent="0.25">
      <c r="S183" s="106"/>
    </row>
    <row r="184" spans="19:19" x14ac:dyDescent="0.25">
      <c r="S184" s="106"/>
    </row>
    <row r="185" spans="19:19" x14ac:dyDescent="0.25">
      <c r="S185" s="106"/>
    </row>
    <row r="186" spans="19:19" x14ac:dyDescent="0.25">
      <c r="S186" s="106"/>
    </row>
    <row r="187" spans="19:19" x14ac:dyDescent="0.25">
      <c r="S187" s="106"/>
    </row>
    <row r="188" spans="19:19" x14ac:dyDescent="0.25">
      <c r="S188" s="106"/>
    </row>
    <row r="189" spans="19:19" x14ac:dyDescent="0.25">
      <c r="S189" s="106"/>
    </row>
    <row r="190" spans="19:19" x14ac:dyDescent="0.25">
      <c r="S190" s="106"/>
    </row>
    <row r="191" spans="19:19" x14ac:dyDescent="0.25">
      <c r="S191" s="106"/>
    </row>
    <row r="192" spans="19:19" x14ac:dyDescent="0.25">
      <c r="S192" s="106"/>
    </row>
    <row r="193" spans="19:19" x14ac:dyDescent="0.25">
      <c r="S193" s="106"/>
    </row>
    <row r="194" spans="19:19" x14ac:dyDescent="0.25">
      <c r="S194" s="106"/>
    </row>
    <row r="195" spans="19:19" ht="15.9" customHeight="1" x14ac:dyDescent="0.25">
      <c r="S195" s="106"/>
    </row>
    <row r="196" spans="19:19" x14ac:dyDescent="0.25">
      <c r="S196" s="106"/>
    </row>
    <row r="197" spans="19:19" x14ac:dyDescent="0.25">
      <c r="S197" s="106"/>
    </row>
    <row r="198" spans="19:19" x14ac:dyDescent="0.25">
      <c r="S198" s="106"/>
    </row>
    <row r="199" spans="19:19" x14ac:dyDescent="0.25">
      <c r="S199" s="106"/>
    </row>
    <row r="200" spans="19:19" x14ac:dyDescent="0.25">
      <c r="S200" s="106"/>
    </row>
    <row r="201" spans="19:19" x14ac:dyDescent="0.25">
      <c r="S201" s="106"/>
    </row>
    <row r="202" spans="19:19" x14ac:dyDescent="0.25">
      <c r="S202" s="106"/>
    </row>
    <row r="203" spans="19:19" x14ac:dyDescent="0.25">
      <c r="S203" s="106"/>
    </row>
    <row r="204" spans="19:19" x14ac:dyDescent="0.25">
      <c r="S204" s="106"/>
    </row>
    <row r="205" spans="19:19" x14ac:dyDescent="0.25">
      <c r="S205" s="106"/>
    </row>
    <row r="206" spans="19:19" x14ac:dyDescent="0.25">
      <c r="S206" s="106"/>
    </row>
    <row r="207" spans="19:19" x14ac:dyDescent="0.25">
      <c r="S207" s="106"/>
    </row>
    <row r="208" spans="19:19" x14ac:dyDescent="0.25">
      <c r="S208" s="106"/>
    </row>
    <row r="209" spans="19:19" x14ac:dyDescent="0.25">
      <c r="S209" s="106"/>
    </row>
    <row r="210" spans="19:19" x14ac:dyDescent="0.25">
      <c r="S210" s="106"/>
    </row>
    <row r="211" spans="19:19" x14ac:dyDescent="0.25">
      <c r="S211" s="106"/>
    </row>
    <row r="212" spans="19:19" x14ac:dyDescent="0.25">
      <c r="S212" s="106"/>
    </row>
    <row r="213" spans="19:19" x14ac:dyDescent="0.25">
      <c r="S213" s="106"/>
    </row>
  </sheetData>
  <mergeCells count="26">
    <mergeCell ref="B52:B72"/>
    <mergeCell ref="B73:B93"/>
    <mergeCell ref="B94:B114"/>
    <mergeCell ref="P7:Q8"/>
    <mergeCell ref="E6:E9"/>
    <mergeCell ref="H6:H9"/>
    <mergeCell ref="J6:J9"/>
    <mergeCell ref="M6:M9"/>
    <mergeCell ref="O6:O9"/>
    <mergeCell ref="R6:R9"/>
    <mergeCell ref="A7:B7"/>
    <mergeCell ref="F7:G8"/>
    <mergeCell ref="K7:L8"/>
    <mergeCell ref="B31:B51"/>
    <mergeCell ref="B10:B30"/>
    <mergeCell ref="W1:Y1"/>
    <mergeCell ref="E5:H5"/>
    <mergeCell ref="J5:M5"/>
    <mergeCell ref="O5:R5"/>
    <mergeCell ref="A1:M1"/>
    <mergeCell ref="A117:J118"/>
    <mergeCell ref="A124:C124"/>
    <mergeCell ref="A119:R119"/>
    <mergeCell ref="A120:R120"/>
    <mergeCell ref="A121:R121"/>
    <mergeCell ref="A122:R122"/>
  </mergeCells>
  <hyperlinks>
    <hyperlink ref="A120" r:id="rId1" xr:uid="{D4B34253-F626-4F41-B863-499A969E7515}"/>
    <hyperlink ref="A122" r:id="rId2" xr:uid="{1B3BC910-DE67-49B1-A5EE-5654DFDD7CC8}"/>
    <hyperlink ref="W1" location="Contents!A1" display="back to contents" xr:uid="{E534310B-CE74-4A60-874B-EDC5EA6CBC1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29FAD-2367-478E-ABF7-95AF16CF1FAC}">
  <dimension ref="A1:Z213"/>
  <sheetViews>
    <sheetView showGridLines="0" zoomScaleNormal="100" workbookViewId="0">
      <selection activeCell="A116" sqref="A116"/>
    </sheetView>
  </sheetViews>
  <sheetFormatPr defaultColWidth="8.6640625" defaultRowHeight="13.2" x14ac:dyDescent="0.25"/>
  <cols>
    <col min="2" max="2" width="17.88671875" customWidth="1"/>
    <col min="3" max="3" width="16.5546875" customWidth="1"/>
    <col min="4" max="4" width="6.33203125" customWidth="1"/>
    <col min="5" max="5" width="18" customWidth="1"/>
    <col min="10" max="10" width="16.88671875" customWidth="1"/>
    <col min="15" max="15" width="19.5546875" customWidth="1"/>
  </cols>
  <sheetData>
    <row r="1" spans="1:25" ht="18" x14ac:dyDescent="0.3">
      <c r="A1" s="282" t="s">
        <v>389</v>
      </c>
      <c r="B1" s="282"/>
      <c r="C1" s="282"/>
      <c r="D1" s="282"/>
      <c r="E1" s="282"/>
      <c r="F1" s="282"/>
      <c r="G1" s="282"/>
      <c r="H1" s="282"/>
      <c r="I1" s="282"/>
      <c r="J1" s="282"/>
      <c r="K1" s="282"/>
      <c r="L1" s="282"/>
      <c r="M1" s="282"/>
      <c r="N1" s="10"/>
      <c r="O1" s="10"/>
      <c r="P1" s="10"/>
      <c r="Q1" s="10"/>
      <c r="R1" s="10"/>
      <c r="W1" s="263" t="s">
        <v>84</v>
      </c>
      <c r="X1" s="263"/>
      <c r="Y1" s="263"/>
    </row>
    <row r="3" spans="1:25" x14ac:dyDescent="0.25">
      <c r="A3" s="10" t="s">
        <v>367</v>
      </c>
    </row>
    <row r="4" spans="1:25" ht="13.8" thickBot="1" x14ac:dyDescent="0.3"/>
    <row r="5" spans="1:25" x14ac:dyDescent="0.25">
      <c r="E5" s="278" t="s">
        <v>74</v>
      </c>
      <c r="F5" s="278"/>
      <c r="G5" s="278"/>
      <c r="H5" s="278"/>
      <c r="I5" s="10"/>
      <c r="J5" s="278" t="s">
        <v>335</v>
      </c>
      <c r="K5" s="278"/>
      <c r="L5" s="278"/>
      <c r="M5" s="278"/>
      <c r="O5" s="278" t="s">
        <v>336</v>
      </c>
      <c r="P5" s="278"/>
      <c r="Q5" s="278"/>
      <c r="R5" s="278"/>
    </row>
    <row r="6" spans="1:25" x14ac:dyDescent="0.25">
      <c r="E6" s="258" t="s">
        <v>97</v>
      </c>
      <c r="F6" s="61"/>
      <c r="G6" s="61"/>
      <c r="H6" s="253" t="s">
        <v>98</v>
      </c>
      <c r="I6" s="10"/>
      <c r="J6" s="258" t="s">
        <v>97</v>
      </c>
      <c r="K6" s="61"/>
      <c r="L6" s="61"/>
      <c r="M6" s="253" t="s">
        <v>98</v>
      </c>
      <c r="O6" s="258" t="s">
        <v>97</v>
      </c>
      <c r="P6" s="61"/>
      <c r="Q6" s="61"/>
      <c r="R6" s="253" t="s">
        <v>98</v>
      </c>
    </row>
    <row r="7" spans="1:25" ht="12.9" customHeight="1" x14ac:dyDescent="0.25">
      <c r="A7" s="289"/>
      <c r="B7" s="289"/>
      <c r="E7" s="256"/>
      <c r="F7" s="256" t="s">
        <v>331</v>
      </c>
      <c r="G7" s="256"/>
      <c r="H7" s="254"/>
      <c r="I7" s="10"/>
      <c r="J7" s="256"/>
      <c r="K7" s="256" t="s">
        <v>331</v>
      </c>
      <c r="L7" s="256"/>
      <c r="M7" s="254"/>
      <c r="O7" s="256"/>
      <c r="P7" s="256" t="s">
        <v>331</v>
      </c>
      <c r="Q7" s="256"/>
      <c r="R7" s="254"/>
    </row>
    <row r="8" spans="1:25" x14ac:dyDescent="0.25">
      <c r="A8" s="10"/>
      <c r="B8" s="10"/>
      <c r="C8" s="10"/>
      <c r="E8" s="256"/>
      <c r="F8" s="256"/>
      <c r="G8" s="256"/>
      <c r="H8" s="254"/>
      <c r="I8" s="10"/>
      <c r="J8" s="256"/>
      <c r="K8" s="256"/>
      <c r="L8" s="256"/>
      <c r="M8" s="254"/>
      <c r="O8" s="256"/>
      <c r="P8" s="256"/>
      <c r="Q8" s="256"/>
      <c r="R8" s="254"/>
    </row>
    <row r="9" spans="1:25" x14ac:dyDescent="0.25">
      <c r="A9" s="128" t="s">
        <v>43</v>
      </c>
      <c r="B9" s="128" t="s">
        <v>365</v>
      </c>
      <c r="C9" s="128" t="s">
        <v>77</v>
      </c>
      <c r="D9" s="129"/>
      <c r="E9" s="274"/>
      <c r="F9" s="130" t="s">
        <v>96</v>
      </c>
      <c r="G9" s="130" t="s">
        <v>79</v>
      </c>
      <c r="H9" s="288"/>
      <c r="I9" s="123"/>
      <c r="J9" s="274"/>
      <c r="K9" s="130" t="s">
        <v>96</v>
      </c>
      <c r="L9" s="130" t="s">
        <v>79</v>
      </c>
      <c r="M9" s="288"/>
      <c r="N9" s="131"/>
      <c r="O9" s="274"/>
      <c r="P9" s="130" t="s">
        <v>96</v>
      </c>
      <c r="Q9" s="130" t="s">
        <v>79</v>
      </c>
      <c r="R9" s="288"/>
    </row>
    <row r="10" spans="1:25" ht="14.25" customHeight="1" x14ac:dyDescent="0.25">
      <c r="A10" s="145" t="s">
        <v>90</v>
      </c>
      <c r="B10" s="258" t="s">
        <v>363</v>
      </c>
      <c r="C10" s="139">
        <v>2001</v>
      </c>
      <c r="D10" s="115"/>
      <c r="E10" s="116">
        <v>499.6</v>
      </c>
      <c r="F10" s="116">
        <v>479.9</v>
      </c>
      <c r="G10" s="116">
        <v>519.29999999999995</v>
      </c>
      <c r="H10" s="117">
        <v>2228</v>
      </c>
      <c r="I10" s="140"/>
      <c r="J10" s="116">
        <v>306.8</v>
      </c>
      <c r="K10" s="116">
        <v>291.3</v>
      </c>
      <c r="L10" s="116">
        <v>322.3</v>
      </c>
      <c r="M10" s="141">
        <v>1370</v>
      </c>
      <c r="N10" s="116"/>
      <c r="O10" s="116">
        <v>192.9</v>
      </c>
      <c r="P10" s="116">
        <v>180.5</v>
      </c>
      <c r="Q10" s="116">
        <v>205.2</v>
      </c>
      <c r="R10" s="141">
        <v>858</v>
      </c>
      <c r="S10" s="106"/>
    </row>
    <row r="11" spans="1:25" ht="15" x14ac:dyDescent="0.25">
      <c r="B11" s="256"/>
      <c r="C11" s="132">
        <v>2002</v>
      </c>
      <c r="E11" s="119">
        <v>514.70000000000005</v>
      </c>
      <c r="F11" s="119">
        <v>494.7</v>
      </c>
      <c r="G11" s="119">
        <v>534.79999999999995</v>
      </c>
      <c r="H11" s="120">
        <v>2281</v>
      </c>
      <c r="I11" s="134"/>
      <c r="J11" s="119">
        <v>322.39999999999998</v>
      </c>
      <c r="K11" s="119">
        <v>306.5</v>
      </c>
      <c r="L11" s="119">
        <v>338.3</v>
      </c>
      <c r="M11" s="135">
        <v>1429</v>
      </c>
      <c r="N11" s="119"/>
      <c r="O11" s="119">
        <v>192.3</v>
      </c>
      <c r="P11" s="119">
        <v>180</v>
      </c>
      <c r="Q11" s="119">
        <v>204.6</v>
      </c>
      <c r="R11" s="135">
        <v>852</v>
      </c>
      <c r="S11" s="106"/>
    </row>
    <row r="12" spans="1:25" ht="15" x14ac:dyDescent="0.25">
      <c r="B12" s="256"/>
      <c r="C12" s="132">
        <v>2003</v>
      </c>
      <c r="E12" s="119">
        <v>514</v>
      </c>
      <c r="F12" s="119">
        <v>493.8</v>
      </c>
      <c r="G12" s="119">
        <v>534.20000000000005</v>
      </c>
      <c r="H12" s="120">
        <v>2249</v>
      </c>
      <c r="I12" s="134"/>
      <c r="J12" s="119">
        <v>323.10000000000002</v>
      </c>
      <c r="K12" s="119">
        <v>307.10000000000002</v>
      </c>
      <c r="L12" s="119">
        <v>339.2</v>
      </c>
      <c r="M12" s="135">
        <v>1413.5</v>
      </c>
      <c r="N12" s="119"/>
      <c r="O12" s="119">
        <v>190.9</v>
      </c>
      <c r="P12" s="119">
        <v>178.5</v>
      </c>
      <c r="Q12" s="119">
        <v>203.3</v>
      </c>
      <c r="R12" s="135">
        <v>835.5</v>
      </c>
      <c r="S12" s="106"/>
    </row>
    <row r="13" spans="1:25" ht="15" x14ac:dyDescent="0.25">
      <c r="B13" s="256"/>
      <c r="C13" s="132">
        <v>2004</v>
      </c>
      <c r="E13" s="119">
        <v>493.8</v>
      </c>
      <c r="F13" s="119">
        <v>473.9</v>
      </c>
      <c r="G13" s="119">
        <v>513.79999999999995</v>
      </c>
      <c r="H13" s="120">
        <v>2132</v>
      </c>
      <c r="I13" s="134"/>
      <c r="J13" s="119">
        <v>297.89999999999998</v>
      </c>
      <c r="K13" s="119">
        <v>282.39999999999998</v>
      </c>
      <c r="L13" s="119">
        <v>313.39999999999998</v>
      </c>
      <c r="M13" s="135">
        <v>1286.5</v>
      </c>
      <c r="N13" s="119"/>
      <c r="O13" s="119">
        <v>196</v>
      </c>
      <c r="P13" s="119">
        <v>183.4</v>
      </c>
      <c r="Q13" s="119">
        <v>208.6</v>
      </c>
      <c r="R13" s="135">
        <v>845.5</v>
      </c>
      <c r="S13" s="106"/>
    </row>
    <row r="14" spans="1:25" ht="15" x14ac:dyDescent="0.25">
      <c r="B14" s="256"/>
      <c r="C14" s="132">
        <v>2005</v>
      </c>
      <c r="E14" s="119">
        <v>468.2</v>
      </c>
      <c r="F14" s="119">
        <v>448.7</v>
      </c>
      <c r="G14" s="119">
        <v>487.6</v>
      </c>
      <c r="H14" s="120">
        <v>2011</v>
      </c>
      <c r="I14" s="134"/>
      <c r="J14" s="119">
        <v>301.89999999999998</v>
      </c>
      <c r="K14" s="119">
        <v>286.2</v>
      </c>
      <c r="L14" s="119">
        <v>317.60000000000002</v>
      </c>
      <c r="M14" s="135">
        <v>1297</v>
      </c>
      <c r="N14" s="119"/>
      <c r="O14" s="119">
        <v>166.3</v>
      </c>
      <c r="P14" s="119">
        <v>154.6</v>
      </c>
      <c r="Q14" s="119">
        <v>177.9</v>
      </c>
      <c r="R14" s="135">
        <v>714</v>
      </c>
      <c r="S14" s="106"/>
    </row>
    <row r="15" spans="1:25" ht="15" x14ac:dyDescent="0.25">
      <c r="B15" s="256"/>
      <c r="C15" s="132">
        <v>2006</v>
      </c>
      <c r="E15" s="119">
        <v>489.3</v>
      </c>
      <c r="F15" s="119">
        <v>469.3</v>
      </c>
      <c r="G15" s="119">
        <v>509.3</v>
      </c>
      <c r="H15" s="120">
        <v>2078</v>
      </c>
      <c r="I15" s="134"/>
      <c r="J15" s="119">
        <v>320.10000000000002</v>
      </c>
      <c r="K15" s="119">
        <v>303.89999999999998</v>
      </c>
      <c r="L15" s="119">
        <v>336.3</v>
      </c>
      <c r="M15" s="135">
        <v>1358</v>
      </c>
      <c r="N15" s="119"/>
      <c r="O15" s="119">
        <v>169.2</v>
      </c>
      <c r="P15" s="119">
        <v>157.4</v>
      </c>
      <c r="Q15" s="119">
        <v>181</v>
      </c>
      <c r="R15" s="135">
        <v>720</v>
      </c>
      <c r="S15" s="106"/>
    </row>
    <row r="16" spans="1:25" ht="15" x14ac:dyDescent="0.25">
      <c r="B16" s="256"/>
      <c r="C16" s="132">
        <v>2007</v>
      </c>
      <c r="E16" s="119">
        <v>465.5</v>
      </c>
      <c r="F16" s="119">
        <v>446</v>
      </c>
      <c r="G16" s="119">
        <v>485</v>
      </c>
      <c r="H16" s="120">
        <v>1974</v>
      </c>
      <c r="I16" s="134"/>
      <c r="J16" s="119">
        <v>301</v>
      </c>
      <c r="K16" s="119">
        <v>285.2</v>
      </c>
      <c r="L16" s="119">
        <v>316.7</v>
      </c>
      <c r="M16" s="135">
        <v>1274</v>
      </c>
      <c r="N16" s="119"/>
      <c r="O16" s="119">
        <v>164.5</v>
      </c>
      <c r="P16" s="119">
        <v>152.9</v>
      </c>
      <c r="Q16" s="119">
        <v>176.2</v>
      </c>
      <c r="R16" s="135">
        <v>700</v>
      </c>
      <c r="S16" s="106"/>
    </row>
    <row r="17" spans="1:19" ht="15" x14ac:dyDescent="0.25">
      <c r="B17" s="256"/>
      <c r="C17" s="132">
        <v>2008</v>
      </c>
      <c r="E17" s="119">
        <v>464.2</v>
      </c>
      <c r="F17" s="119">
        <v>444.6</v>
      </c>
      <c r="G17" s="119">
        <v>483.7</v>
      </c>
      <c r="H17" s="120">
        <v>1966</v>
      </c>
      <c r="I17" s="134"/>
      <c r="J17" s="119">
        <v>295.3</v>
      </c>
      <c r="K17" s="119">
        <v>279.7</v>
      </c>
      <c r="L17" s="119">
        <v>310.89999999999998</v>
      </c>
      <c r="M17" s="135">
        <v>1250.5</v>
      </c>
      <c r="N17" s="119"/>
      <c r="O17" s="119">
        <v>168.8</v>
      </c>
      <c r="P17" s="119">
        <v>157</v>
      </c>
      <c r="Q17" s="119">
        <v>180.6</v>
      </c>
      <c r="R17" s="135">
        <v>715.5</v>
      </c>
      <c r="S17" s="106"/>
    </row>
    <row r="18" spans="1:19" ht="15" x14ac:dyDescent="0.25">
      <c r="B18" s="256"/>
      <c r="C18" s="132">
        <v>2009</v>
      </c>
      <c r="E18" s="119">
        <v>450.9</v>
      </c>
      <c r="F18" s="119">
        <v>431.6</v>
      </c>
      <c r="G18" s="119">
        <v>470.1</v>
      </c>
      <c r="H18" s="120">
        <v>1903</v>
      </c>
      <c r="I18" s="134"/>
      <c r="J18" s="119">
        <v>295.39999999999998</v>
      </c>
      <c r="K18" s="119">
        <v>279.8</v>
      </c>
      <c r="L18" s="119">
        <v>311.10000000000002</v>
      </c>
      <c r="M18" s="135">
        <v>1247.5</v>
      </c>
      <c r="N18" s="119"/>
      <c r="O18" s="119">
        <v>155.4</v>
      </c>
      <c r="P18" s="119">
        <v>144.1</v>
      </c>
      <c r="Q18" s="119">
        <v>166.8</v>
      </c>
      <c r="R18" s="135">
        <v>655.5</v>
      </c>
      <c r="S18" s="106"/>
    </row>
    <row r="19" spans="1:19" ht="15" x14ac:dyDescent="0.25">
      <c r="B19" s="256"/>
      <c r="C19" s="132">
        <v>2010</v>
      </c>
      <c r="E19" s="119">
        <v>439.6</v>
      </c>
      <c r="F19" s="119">
        <v>420.6</v>
      </c>
      <c r="G19" s="119">
        <v>458.6</v>
      </c>
      <c r="H19" s="120">
        <v>1869</v>
      </c>
      <c r="I19" s="134"/>
      <c r="J19" s="119">
        <v>291</v>
      </c>
      <c r="K19" s="119">
        <v>275.60000000000002</v>
      </c>
      <c r="L19" s="119">
        <v>306.5</v>
      </c>
      <c r="M19" s="135">
        <v>1238</v>
      </c>
      <c r="N19" s="119"/>
      <c r="O19" s="119">
        <v>148.6</v>
      </c>
      <c r="P19" s="119">
        <v>137.5</v>
      </c>
      <c r="Q19" s="119">
        <v>159.6</v>
      </c>
      <c r="R19" s="135">
        <v>631</v>
      </c>
      <c r="S19" s="106"/>
    </row>
    <row r="20" spans="1:19" ht="15" x14ac:dyDescent="0.25">
      <c r="B20" s="256"/>
      <c r="C20" s="132">
        <v>2011</v>
      </c>
      <c r="E20" s="119">
        <v>430.5</v>
      </c>
      <c r="F20" s="119">
        <v>411.7</v>
      </c>
      <c r="G20" s="119">
        <v>449.3</v>
      </c>
      <c r="H20" s="120">
        <v>1829</v>
      </c>
      <c r="I20" s="134"/>
      <c r="J20" s="119">
        <v>286.89999999999998</v>
      </c>
      <c r="K20" s="119">
        <v>271.60000000000002</v>
      </c>
      <c r="L20" s="119">
        <v>302.3</v>
      </c>
      <c r="M20" s="135">
        <v>1218</v>
      </c>
      <c r="N20" s="119"/>
      <c r="O20" s="119">
        <v>143.6</v>
      </c>
      <c r="P20" s="119">
        <v>132.69999999999999</v>
      </c>
      <c r="Q20" s="119">
        <v>154.5</v>
      </c>
      <c r="R20" s="135">
        <v>611</v>
      </c>
      <c r="S20" s="106"/>
    </row>
    <row r="21" spans="1:19" ht="15" x14ac:dyDescent="0.25">
      <c r="B21" s="256"/>
      <c r="C21" s="132">
        <v>2012</v>
      </c>
      <c r="E21" s="119">
        <v>413</v>
      </c>
      <c r="F21" s="119">
        <v>394.6</v>
      </c>
      <c r="G21" s="119">
        <v>431.5</v>
      </c>
      <c r="H21" s="120">
        <v>1743</v>
      </c>
      <c r="I21" s="134"/>
      <c r="J21" s="119">
        <v>280.7</v>
      </c>
      <c r="K21" s="119">
        <v>265.5</v>
      </c>
      <c r="L21" s="119">
        <v>296</v>
      </c>
      <c r="M21" s="135">
        <v>1185.5</v>
      </c>
      <c r="N21" s="119"/>
      <c r="O21" s="119">
        <v>132.30000000000001</v>
      </c>
      <c r="P21" s="119">
        <v>121.8</v>
      </c>
      <c r="Q21" s="119">
        <v>142.80000000000001</v>
      </c>
      <c r="R21" s="135">
        <v>557.5</v>
      </c>
      <c r="S21" s="106"/>
    </row>
    <row r="22" spans="1:19" ht="15" x14ac:dyDescent="0.25">
      <c r="B22" s="256"/>
      <c r="C22" s="132">
        <v>2013</v>
      </c>
      <c r="E22" s="119">
        <v>404.4</v>
      </c>
      <c r="F22" s="119">
        <v>386.1</v>
      </c>
      <c r="G22" s="119">
        <v>422.7</v>
      </c>
      <c r="H22" s="120">
        <v>1702</v>
      </c>
      <c r="I22" s="134"/>
      <c r="J22" s="119">
        <v>274.89999999999998</v>
      </c>
      <c r="K22" s="119">
        <v>259.8</v>
      </c>
      <c r="L22" s="119">
        <v>290</v>
      </c>
      <c r="M22" s="135">
        <v>1154</v>
      </c>
      <c r="N22" s="119"/>
      <c r="O22" s="119">
        <v>129.5</v>
      </c>
      <c r="P22" s="119">
        <v>119.1</v>
      </c>
      <c r="Q22" s="119">
        <v>139.9</v>
      </c>
      <c r="R22" s="135">
        <v>548</v>
      </c>
      <c r="S22" s="106"/>
    </row>
    <row r="23" spans="1:19" ht="15" x14ac:dyDescent="0.25">
      <c r="B23" s="256"/>
      <c r="C23" s="132">
        <v>2014</v>
      </c>
      <c r="E23" s="119">
        <v>407</v>
      </c>
      <c r="F23" s="119">
        <v>389.1</v>
      </c>
      <c r="G23" s="119">
        <v>424.9</v>
      </c>
      <c r="H23" s="120">
        <v>1801</v>
      </c>
      <c r="I23" s="134"/>
      <c r="J23" s="119">
        <v>275.8</v>
      </c>
      <c r="K23" s="119">
        <v>261.10000000000002</v>
      </c>
      <c r="L23" s="119">
        <v>290.60000000000002</v>
      </c>
      <c r="M23" s="135">
        <v>1220.5</v>
      </c>
      <c r="N23" s="119"/>
      <c r="O23" s="119">
        <v>131.19999999999999</v>
      </c>
      <c r="P23" s="119">
        <v>121</v>
      </c>
      <c r="Q23" s="119">
        <v>141.4</v>
      </c>
      <c r="R23" s="135">
        <v>580.5</v>
      </c>
      <c r="S23" s="106"/>
    </row>
    <row r="24" spans="1:19" ht="15" x14ac:dyDescent="0.25">
      <c r="B24" s="256"/>
      <c r="C24" s="132">
        <v>2015</v>
      </c>
      <c r="E24" s="119">
        <v>431</v>
      </c>
      <c r="F24" s="119">
        <v>412.6</v>
      </c>
      <c r="G24" s="119">
        <v>449.5</v>
      </c>
      <c r="H24" s="120">
        <v>1901</v>
      </c>
      <c r="I24" s="134"/>
      <c r="J24" s="119">
        <v>295.60000000000002</v>
      </c>
      <c r="K24" s="119">
        <v>280.3</v>
      </c>
      <c r="L24" s="119">
        <v>310.89999999999998</v>
      </c>
      <c r="M24" s="135">
        <v>1305.5</v>
      </c>
      <c r="N24" s="119"/>
      <c r="O24" s="119">
        <v>135.5</v>
      </c>
      <c r="P24" s="119">
        <v>125.1</v>
      </c>
      <c r="Q24" s="119">
        <v>145.9</v>
      </c>
      <c r="R24" s="135">
        <v>595.5</v>
      </c>
      <c r="S24" s="106"/>
    </row>
    <row r="25" spans="1:19" ht="15" x14ac:dyDescent="0.25">
      <c r="B25" s="256"/>
      <c r="C25" s="132">
        <v>2016</v>
      </c>
      <c r="E25" s="119">
        <v>420.6</v>
      </c>
      <c r="F25" s="119">
        <v>402.4</v>
      </c>
      <c r="G25" s="119">
        <v>438.7</v>
      </c>
      <c r="H25" s="120">
        <v>1872</v>
      </c>
      <c r="I25" s="134"/>
      <c r="J25" s="119">
        <v>288</v>
      </c>
      <c r="K25" s="119">
        <v>273</v>
      </c>
      <c r="L25" s="119">
        <v>303.10000000000002</v>
      </c>
      <c r="M25" s="135">
        <v>1286</v>
      </c>
      <c r="N25" s="119"/>
      <c r="O25" s="119">
        <v>132.5</v>
      </c>
      <c r="P25" s="119">
        <v>122.3</v>
      </c>
      <c r="Q25" s="119">
        <v>142.80000000000001</v>
      </c>
      <c r="R25" s="135">
        <v>586</v>
      </c>
      <c r="S25" s="106"/>
    </row>
    <row r="26" spans="1:19" ht="15" x14ac:dyDescent="0.25">
      <c r="B26" s="256"/>
      <c r="C26" s="132">
        <v>2017</v>
      </c>
      <c r="E26" s="119">
        <v>439.5</v>
      </c>
      <c r="F26" s="119">
        <v>421.1</v>
      </c>
      <c r="G26" s="119">
        <v>457.9</v>
      </c>
      <c r="H26" s="120">
        <v>1981</v>
      </c>
      <c r="I26" s="134"/>
      <c r="J26" s="119">
        <v>300.8</v>
      </c>
      <c r="K26" s="119">
        <v>285.60000000000002</v>
      </c>
      <c r="L26" s="119">
        <v>316.10000000000002</v>
      </c>
      <c r="M26" s="135">
        <v>1354</v>
      </c>
      <c r="N26" s="119"/>
      <c r="O26" s="119">
        <v>138.69999999999999</v>
      </c>
      <c r="P26" s="119">
        <v>128.30000000000001</v>
      </c>
      <c r="Q26" s="119">
        <v>149.1</v>
      </c>
      <c r="R26" s="135">
        <v>627</v>
      </c>
      <c r="S26" s="106"/>
    </row>
    <row r="27" spans="1:19" ht="15" x14ac:dyDescent="0.25">
      <c r="B27" s="256"/>
      <c r="C27" s="132">
        <v>2018</v>
      </c>
      <c r="E27" s="119">
        <v>442</v>
      </c>
      <c r="F27" s="119">
        <v>423.6</v>
      </c>
      <c r="G27" s="119">
        <v>460.4</v>
      </c>
      <c r="H27" s="120">
        <v>2006</v>
      </c>
      <c r="I27" s="134"/>
      <c r="J27" s="119">
        <v>306.10000000000002</v>
      </c>
      <c r="K27" s="119">
        <v>290.8</v>
      </c>
      <c r="L27" s="119">
        <v>321.5</v>
      </c>
      <c r="M27" s="135">
        <v>1386.5</v>
      </c>
      <c r="N27" s="119"/>
      <c r="O27" s="119">
        <v>135.9</v>
      </c>
      <c r="P27" s="119">
        <v>125.7</v>
      </c>
      <c r="Q27" s="119">
        <v>146.1</v>
      </c>
      <c r="R27" s="135">
        <v>619.5</v>
      </c>
      <c r="S27" s="106"/>
    </row>
    <row r="28" spans="1:19" ht="15" x14ac:dyDescent="0.25">
      <c r="B28" s="256"/>
      <c r="C28" s="132">
        <v>2019</v>
      </c>
      <c r="E28" s="119">
        <v>437.9</v>
      </c>
      <c r="F28" s="119">
        <v>419.7</v>
      </c>
      <c r="G28" s="119">
        <v>456.2</v>
      </c>
      <c r="H28" s="120">
        <v>2006</v>
      </c>
      <c r="I28" s="134"/>
      <c r="J28" s="119">
        <v>309.8</v>
      </c>
      <c r="K28" s="119">
        <v>294.5</v>
      </c>
      <c r="L28" s="119">
        <v>325.2</v>
      </c>
      <c r="M28" s="135">
        <v>1422.5</v>
      </c>
      <c r="N28" s="119"/>
      <c r="O28" s="119">
        <v>128.1</v>
      </c>
      <c r="P28" s="119">
        <v>118.2</v>
      </c>
      <c r="Q28" s="119">
        <v>138</v>
      </c>
      <c r="R28" s="135">
        <v>583.5</v>
      </c>
      <c r="S28" s="106"/>
    </row>
    <row r="29" spans="1:19" ht="15" x14ac:dyDescent="0.25">
      <c r="B29" s="256"/>
      <c r="C29" s="132">
        <v>2020</v>
      </c>
      <c r="E29" s="119">
        <v>475.6</v>
      </c>
      <c r="F29" s="119">
        <v>456.7</v>
      </c>
      <c r="G29" s="119">
        <v>494.5</v>
      </c>
      <c r="H29" s="120">
        <v>2199</v>
      </c>
      <c r="I29" s="134"/>
      <c r="J29" s="119">
        <v>339.7</v>
      </c>
      <c r="K29" s="119">
        <v>323.7</v>
      </c>
      <c r="L29" s="119">
        <v>355.7</v>
      </c>
      <c r="M29" s="135">
        <v>1572</v>
      </c>
      <c r="N29" s="119"/>
      <c r="O29" s="119">
        <v>135.9</v>
      </c>
      <c r="P29" s="119">
        <v>125.7</v>
      </c>
      <c r="Q29" s="119">
        <v>146</v>
      </c>
      <c r="R29" s="135">
        <v>627</v>
      </c>
      <c r="S29" s="106"/>
    </row>
    <row r="30" spans="1:19" ht="15" x14ac:dyDescent="0.25">
      <c r="A30" s="123"/>
      <c r="B30" s="274"/>
      <c r="C30" s="136">
        <v>2021</v>
      </c>
      <c r="D30" s="123"/>
      <c r="E30" s="124">
        <v>494</v>
      </c>
      <c r="F30" s="124">
        <v>474.8</v>
      </c>
      <c r="G30" s="124">
        <v>513.29999999999995</v>
      </c>
      <c r="H30" s="125">
        <v>2292</v>
      </c>
      <c r="I30" s="137"/>
      <c r="J30" s="124">
        <v>360.1</v>
      </c>
      <c r="K30" s="124">
        <v>343.7</v>
      </c>
      <c r="L30" s="124">
        <v>376.6</v>
      </c>
      <c r="M30" s="138">
        <v>1670</v>
      </c>
      <c r="N30" s="124"/>
      <c r="O30" s="124">
        <v>133.9</v>
      </c>
      <c r="P30" s="124">
        <v>123.9</v>
      </c>
      <c r="Q30" s="124">
        <v>144</v>
      </c>
      <c r="R30" s="138">
        <v>622</v>
      </c>
      <c r="S30" s="106"/>
    </row>
    <row r="31" spans="1:19" ht="15" x14ac:dyDescent="0.25">
      <c r="A31" s="115"/>
      <c r="B31" s="275">
        <v>2</v>
      </c>
      <c r="C31" s="139">
        <v>2001</v>
      </c>
      <c r="D31" s="115"/>
      <c r="E31" s="116">
        <v>388.4</v>
      </c>
      <c r="F31" s="116">
        <v>371.1</v>
      </c>
      <c r="G31" s="116">
        <v>405.7</v>
      </c>
      <c r="H31" s="117">
        <v>1750</v>
      </c>
      <c r="I31" s="140"/>
      <c r="J31" s="116">
        <v>230.9</v>
      </c>
      <c r="K31" s="116">
        <v>217.6</v>
      </c>
      <c r="L31" s="116">
        <v>244.3</v>
      </c>
      <c r="M31" s="141">
        <v>1042.5</v>
      </c>
      <c r="N31" s="116"/>
      <c r="O31" s="116">
        <v>157.4</v>
      </c>
      <c r="P31" s="116">
        <v>146.4</v>
      </c>
      <c r="Q31" s="116">
        <v>168.5</v>
      </c>
      <c r="R31" s="141">
        <v>707.5</v>
      </c>
      <c r="S31" s="106"/>
    </row>
    <row r="32" spans="1:19" ht="15" x14ac:dyDescent="0.25">
      <c r="B32" s="276"/>
      <c r="C32" s="132">
        <v>2002</v>
      </c>
      <c r="E32" s="119">
        <v>368.9</v>
      </c>
      <c r="F32" s="119">
        <v>352.1</v>
      </c>
      <c r="G32" s="119">
        <v>385.7</v>
      </c>
      <c r="H32" s="120">
        <v>1665</v>
      </c>
      <c r="I32" s="134"/>
      <c r="J32" s="119">
        <v>227.5</v>
      </c>
      <c r="K32" s="119">
        <v>214.2</v>
      </c>
      <c r="L32" s="119">
        <v>240.7</v>
      </c>
      <c r="M32" s="135">
        <v>1028</v>
      </c>
      <c r="N32" s="119"/>
      <c r="O32" s="119">
        <v>141.4</v>
      </c>
      <c r="P32" s="119">
        <v>131</v>
      </c>
      <c r="Q32" s="119">
        <v>151.9</v>
      </c>
      <c r="R32" s="135">
        <v>637</v>
      </c>
      <c r="S32" s="106"/>
    </row>
    <row r="33" spans="2:26" ht="15" x14ac:dyDescent="0.25">
      <c r="B33" s="276"/>
      <c r="C33" s="132">
        <v>2003</v>
      </c>
      <c r="E33" s="119">
        <v>376.8</v>
      </c>
      <c r="F33" s="119">
        <v>359.8</v>
      </c>
      <c r="G33" s="119">
        <v>393.8</v>
      </c>
      <c r="H33" s="120">
        <v>1700</v>
      </c>
      <c r="I33" s="134"/>
      <c r="J33" s="119">
        <v>225</v>
      </c>
      <c r="K33" s="119">
        <v>211.8</v>
      </c>
      <c r="L33" s="119">
        <v>238.1</v>
      </c>
      <c r="M33" s="135">
        <v>1017.5</v>
      </c>
      <c r="N33" s="119"/>
      <c r="O33" s="119">
        <v>151.80000000000001</v>
      </c>
      <c r="P33" s="119">
        <v>140.9</v>
      </c>
      <c r="Q33" s="119">
        <v>162.6</v>
      </c>
      <c r="R33" s="135">
        <v>682.5</v>
      </c>
      <c r="S33" s="106"/>
    </row>
    <row r="34" spans="2:26" ht="15" x14ac:dyDescent="0.25">
      <c r="B34" s="276"/>
      <c r="C34" s="132">
        <v>2004</v>
      </c>
      <c r="E34" s="119">
        <v>349.8</v>
      </c>
      <c r="F34" s="119">
        <v>333.5</v>
      </c>
      <c r="G34" s="119">
        <v>366.1</v>
      </c>
      <c r="H34" s="120">
        <v>1594</v>
      </c>
      <c r="I34" s="134"/>
      <c r="J34" s="119">
        <v>214.7</v>
      </c>
      <c r="K34" s="119">
        <v>201.9</v>
      </c>
      <c r="L34" s="119">
        <v>227.5</v>
      </c>
      <c r="M34" s="135">
        <v>978.5</v>
      </c>
      <c r="N34" s="119"/>
      <c r="O34" s="119">
        <v>135.1</v>
      </c>
      <c r="P34" s="119">
        <v>124.9</v>
      </c>
      <c r="Q34" s="119">
        <v>145.30000000000001</v>
      </c>
      <c r="R34" s="135">
        <v>615.5</v>
      </c>
      <c r="S34" s="106"/>
    </row>
    <row r="35" spans="2:26" ht="15" x14ac:dyDescent="0.25">
      <c r="B35" s="276"/>
      <c r="C35" s="132">
        <v>2005</v>
      </c>
      <c r="E35" s="119">
        <v>363.6</v>
      </c>
      <c r="F35" s="119">
        <v>346.9</v>
      </c>
      <c r="G35" s="119">
        <v>380.3</v>
      </c>
      <c r="H35" s="120">
        <v>1642</v>
      </c>
      <c r="I35" s="134"/>
      <c r="J35" s="119">
        <v>219.3</v>
      </c>
      <c r="K35" s="119">
        <v>206.3</v>
      </c>
      <c r="L35" s="119">
        <v>232.3</v>
      </c>
      <c r="M35" s="135">
        <v>991</v>
      </c>
      <c r="N35" s="119"/>
      <c r="O35" s="119">
        <v>144.19999999999999</v>
      </c>
      <c r="P35" s="119">
        <v>133.69999999999999</v>
      </c>
      <c r="Q35" s="119">
        <v>154.80000000000001</v>
      </c>
      <c r="R35" s="135">
        <v>651</v>
      </c>
      <c r="S35" s="106"/>
    </row>
    <row r="36" spans="2:26" ht="15" x14ac:dyDescent="0.25">
      <c r="B36" s="276"/>
      <c r="C36" s="132">
        <v>2006</v>
      </c>
      <c r="E36" s="119">
        <v>335.4</v>
      </c>
      <c r="F36" s="119">
        <v>319.39999999999998</v>
      </c>
      <c r="G36" s="119">
        <v>351.5</v>
      </c>
      <c r="H36" s="120">
        <v>1515</v>
      </c>
      <c r="I36" s="134"/>
      <c r="J36" s="119">
        <v>205.8</v>
      </c>
      <c r="K36" s="119">
        <v>193.2</v>
      </c>
      <c r="L36" s="119">
        <v>218.4</v>
      </c>
      <c r="M36" s="135">
        <v>928.5</v>
      </c>
      <c r="N36" s="119"/>
      <c r="O36" s="119">
        <v>129.69999999999999</v>
      </c>
      <c r="P36" s="119">
        <v>119.7</v>
      </c>
      <c r="Q36" s="119">
        <v>139.69999999999999</v>
      </c>
      <c r="R36" s="135">
        <v>586.5</v>
      </c>
      <c r="S36" s="106"/>
    </row>
    <row r="37" spans="2:26" ht="15" x14ac:dyDescent="0.25">
      <c r="B37" s="276"/>
      <c r="C37" s="132">
        <v>2007</v>
      </c>
      <c r="E37" s="119">
        <v>340.3</v>
      </c>
      <c r="F37" s="119">
        <v>324.2</v>
      </c>
      <c r="G37" s="119">
        <v>356.4</v>
      </c>
      <c r="H37" s="120">
        <v>1554</v>
      </c>
      <c r="I37" s="134"/>
      <c r="J37" s="119">
        <v>200.6</v>
      </c>
      <c r="K37" s="119">
        <v>188.3</v>
      </c>
      <c r="L37" s="119">
        <v>213</v>
      </c>
      <c r="M37" s="135">
        <v>916.5</v>
      </c>
      <c r="N37" s="119"/>
      <c r="O37" s="119">
        <v>139.69999999999999</v>
      </c>
      <c r="P37" s="119">
        <v>129.30000000000001</v>
      </c>
      <c r="Q37" s="119">
        <v>150</v>
      </c>
      <c r="R37" s="135">
        <v>637.5</v>
      </c>
      <c r="S37" s="106"/>
      <c r="Z37" s="132"/>
    </row>
    <row r="38" spans="2:26" ht="15" x14ac:dyDescent="0.25">
      <c r="B38" s="276"/>
      <c r="C38" s="132">
        <v>2008</v>
      </c>
      <c r="E38" s="119">
        <v>343.8</v>
      </c>
      <c r="F38" s="119">
        <v>327.7</v>
      </c>
      <c r="G38" s="119">
        <v>359.9</v>
      </c>
      <c r="H38" s="120">
        <v>1580</v>
      </c>
      <c r="I38" s="134"/>
      <c r="J38" s="119">
        <v>207.3</v>
      </c>
      <c r="K38" s="119">
        <v>194.7</v>
      </c>
      <c r="L38" s="119">
        <v>219.8</v>
      </c>
      <c r="M38" s="135">
        <v>952.5</v>
      </c>
      <c r="N38" s="119"/>
      <c r="O38" s="119">
        <v>136.6</v>
      </c>
      <c r="P38" s="119">
        <v>126.4</v>
      </c>
      <c r="Q38" s="119">
        <v>146.69999999999999</v>
      </c>
      <c r="R38" s="135">
        <v>627.5</v>
      </c>
      <c r="S38" s="106"/>
    </row>
    <row r="39" spans="2:26" ht="15" x14ac:dyDescent="0.25">
      <c r="B39" s="276"/>
      <c r="C39" s="132">
        <v>2009</v>
      </c>
      <c r="E39" s="119">
        <v>324.39999999999998</v>
      </c>
      <c r="F39" s="119">
        <v>308.8</v>
      </c>
      <c r="G39" s="119">
        <v>340</v>
      </c>
      <c r="H39" s="120">
        <v>1498</v>
      </c>
      <c r="I39" s="134"/>
      <c r="J39" s="119">
        <v>201.5</v>
      </c>
      <c r="K39" s="119">
        <v>189.2</v>
      </c>
      <c r="L39" s="119">
        <v>213.8</v>
      </c>
      <c r="M39" s="135">
        <v>931</v>
      </c>
      <c r="N39" s="119"/>
      <c r="O39" s="119">
        <v>122.9</v>
      </c>
      <c r="P39" s="119">
        <v>113.2</v>
      </c>
      <c r="Q39" s="119">
        <v>132.5</v>
      </c>
      <c r="R39" s="135">
        <v>567</v>
      </c>
      <c r="S39" s="106"/>
    </row>
    <row r="40" spans="2:26" ht="15" x14ac:dyDescent="0.25">
      <c r="B40" s="276"/>
      <c r="C40" s="132">
        <v>2010</v>
      </c>
      <c r="E40" s="119">
        <v>318.7</v>
      </c>
      <c r="F40" s="119">
        <v>303.2</v>
      </c>
      <c r="G40" s="119">
        <v>334.2</v>
      </c>
      <c r="H40" s="120">
        <v>1465</v>
      </c>
      <c r="I40" s="134"/>
      <c r="J40" s="119">
        <v>197.8</v>
      </c>
      <c r="K40" s="119">
        <v>185.6</v>
      </c>
      <c r="L40" s="119">
        <v>210</v>
      </c>
      <c r="M40" s="135">
        <v>908</v>
      </c>
      <c r="N40" s="119"/>
      <c r="O40" s="119">
        <v>120.9</v>
      </c>
      <c r="P40" s="119">
        <v>111.3</v>
      </c>
      <c r="Q40" s="119">
        <v>130.5</v>
      </c>
      <c r="R40" s="135">
        <v>557</v>
      </c>
      <c r="S40" s="106"/>
    </row>
    <row r="41" spans="2:26" ht="15" x14ac:dyDescent="0.25">
      <c r="B41" s="276"/>
      <c r="C41" s="132">
        <v>2011</v>
      </c>
      <c r="E41" s="119">
        <v>327</v>
      </c>
      <c r="F41" s="119">
        <v>311.3</v>
      </c>
      <c r="G41" s="119">
        <v>342.7</v>
      </c>
      <c r="H41" s="120">
        <v>1505</v>
      </c>
      <c r="I41" s="134"/>
      <c r="J41" s="119">
        <v>202.5</v>
      </c>
      <c r="K41" s="119">
        <v>190.1</v>
      </c>
      <c r="L41" s="119">
        <v>214.9</v>
      </c>
      <c r="M41" s="135">
        <v>931</v>
      </c>
      <c r="N41" s="119"/>
      <c r="O41" s="119">
        <v>124.5</v>
      </c>
      <c r="P41" s="119">
        <v>114.8</v>
      </c>
      <c r="Q41" s="119">
        <v>134.19999999999999</v>
      </c>
      <c r="R41" s="135">
        <v>574</v>
      </c>
      <c r="S41" s="106"/>
    </row>
    <row r="42" spans="2:26" ht="15" x14ac:dyDescent="0.25">
      <c r="B42" s="276"/>
      <c r="C42" s="132">
        <v>2012</v>
      </c>
      <c r="E42" s="119">
        <v>319.7</v>
      </c>
      <c r="F42" s="119">
        <v>304.3</v>
      </c>
      <c r="G42" s="119">
        <v>335.2</v>
      </c>
      <c r="H42" s="120">
        <v>1484</v>
      </c>
      <c r="I42" s="134"/>
      <c r="J42" s="119">
        <v>203.2</v>
      </c>
      <c r="K42" s="119">
        <v>190.8</v>
      </c>
      <c r="L42" s="119">
        <v>215.5</v>
      </c>
      <c r="M42" s="135">
        <v>942</v>
      </c>
      <c r="N42" s="119"/>
      <c r="O42" s="119">
        <v>116.5</v>
      </c>
      <c r="P42" s="119">
        <v>107.2</v>
      </c>
      <c r="Q42" s="119">
        <v>125.9</v>
      </c>
      <c r="R42" s="135">
        <v>542</v>
      </c>
      <c r="S42" s="106"/>
    </row>
    <row r="43" spans="2:26" ht="15" x14ac:dyDescent="0.25">
      <c r="B43" s="276"/>
      <c r="C43" s="132">
        <v>2013</v>
      </c>
      <c r="E43" s="119">
        <v>304.3</v>
      </c>
      <c r="F43" s="119">
        <v>289.3</v>
      </c>
      <c r="G43" s="119">
        <v>319.39999999999998</v>
      </c>
      <c r="H43" s="120">
        <v>1413</v>
      </c>
      <c r="I43" s="134"/>
      <c r="J43" s="119">
        <v>198.9</v>
      </c>
      <c r="K43" s="119">
        <v>186.6</v>
      </c>
      <c r="L43" s="119">
        <v>211.1</v>
      </c>
      <c r="M43" s="135">
        <v>923.5</v>
      </c>
      <c r="N43" s="119"/>
      <c r="O43" s="119">
        <v>105.5</v>
      </c>
      <c r="P43" s="119">
        <v>96.6</v>
      </c>
      <c r="Q43" s="119">
        <v>114.4</v>
      </c>
      <c r="R43" s="135">
        <v>489.5</v>
      </c>
      <c r="S43" s="106"/>
    </row>
    <row r="44" spans="2:26" ht="15" x14ac:dyDescent="0.25">
      <c r="B44" s="276"/>
      <c r="C44" s="132">
        <v>2014</v>
      </c>
      <c r="E44" s="119">
        <v>300.89999999999998</v>
      </c>
      <c r="F44" s="119">
        <v>286.2</v>
      </c>
      <c r="G44" s="119">
        <v>315.60000000000002</v>
      </c>
      <c r="H44" s="120">
        <v>1452</v>
      </c>
      <c r="I44" s="134"/>
      <c r="J44" s="119">
        <v>189.2</v>
      </c>
      <c r="K44" s="119">
        <v>177.5</v>
      </c>
      <c r="L44" s="119">
        <v>200.8</v>
      </c>
      <c r="M44" s="135">
        <v>913.5</v>
      </c>
      <c r="N44" s="119"/>
      <c r="O44" s="119">
        <v>111.8</v>
      </c>
      <c r="P44" s="119">
        <v>102.8</v>
      </c>
      <c r="Q44" s="119">
        <v>120.8</v>
      </c>
      <c r="R44" s="135">
        <v>538.5</v>
      </c>
      <c r="S44" s="106"/>
    </row>
    <row r="45" spans="2:26" ht="15" x14ac:dyDescent="0.25">
      <c r="B45" s="276"/>
      <c r="C45" s="132">
        <v>2015</v>
      </c>
      <c r="E45" s="119">
        <v>298.39999999999998</v>
      </c>
      <c r="F45" s="119">
        <v>283.8</v>
      </c>
      <c r="G45" s="119">
        <v>313.10000000000002</v>
      </c>
      <c r="H45" s="120">
        <v>1445</v>
      </c>
      <c r="I45" s="134"/>
      <c r="J45" s="119">
        <v>191.6</v>
      </c>
      <c r="K45" s="119">
        <v>179.8</v>
      </c>
      <c r="L45" s="119">
        <v>203.3</v>
      </c>
      <c r="M45" s="135">
        <v>925.5</v>
      </c>
      <c r="N45" s="119"/>
      <c r="O45" s="119">
        <v>106.8</v>
      </c>
      <c r="P45" s="119">
        <v>98.1</v>
      </c>
      <c r="Q45" s="119">
        <v>115.6</v>
      </c>
      <c r="R45" s="135">
        <v>519.5</v>
      </c>
      <c r="S45" s="106"/>
    </row>
    <row r="46" spans="2:26" ht="15" x14ac:dyDescent="0.25">
      <c r="B46" s="276"/>
      <c r="C46" s="132">
        <v>2016</v>
      </c>
      <c r="E46" s="119">
        <v>306.2</v>
      </c>
      <c r="F46" s="119">
        <v>291.39999999999998</v>
      </c>
      <c r="G46" s="119">
        <v>320.89999999999998</v>
      </c>
      <c r="H46" s="120">
        <v>1495</v>
      </c>
      <c r="I46" s="134"/>
      <c r="J46" s="119">
        <v>193.5</v>
      </c>
      <c r="K46" s="119">
        <v>181.7</v>
      </c>
      <c r="L46" s="119">
        <v>205.2</v>
      </c>
      <c r="M46" s="135">
        <v>944.5</v>
      </c>
      <c r="N46" s="119"/>
      <c r="O46" s="119">
        <v>112.7</v>
      </c>
      <c r="P46" s="119">
        <v>103.7</v>
      </c>
      <c r="Q46" s="119">
        <v>121.7</v>
      </c>
      <c r="R46" s="135">
        <v>550.5</v>
      </c>
      <c r="S46" s="106"/>
    </row>
    <row r="47" spans="2:26" ht="15" x14ac:dyDescent="0.25">
      <c r="B47" s="276"/>
      <c r="C47" s="132">
        <v>2017</v>
      </c>
      <c r="E47" s="119">
        <v>289.60000000000002</v>
      </c>
      <c r="F47" s="119">
        <v>275.3</v>
      </c>
      <c r="G47" s="119">
        <v>303.8</v>
      </c>
      <c r="H47" s="120">
        <v>1429</v>
      </c>
      <c r="I47" s="134"/>
      <c r="J47" s="119">
        <v>190</v>
      </c>
      <c r="K47" s="119">
        <v>178.4</v>
      </c>
      <c r="L47" s="119">
        <v>201.5</v>
      </c>
      <c r="M47" s="135">
        <v>937.5</v>
      </c>
      <c r="N47" s="119"/>
      <c r="O47" s="119">
        <v>99.6</v>
      </c>
      <c r="P47" s="119">
        <v>91.2</v>
      </c>
      <c r="Q47" s="119">
        <v>108</v>
      </c>
      <c r="R47" s="135">
        <v>491.5</v>
      </c>
      <c r="S47" s="106"/>
    </row>
    <row r="48" spans="2:26" ht="15" x14ac:dyDescent="0.25">
      <c r="B48" s="276"/>
      <c r="C48" s="132">
        <v>2018</v>
      </c>
      <c r="E48" s="119">
        <v>309.3</v>
      </c>
      <c r="F48" s="119">
        <v>294.60000000000002</v>
      </c>
      <c r="G48" s="119">
        <v>324</v>
      </c>
      <c r="H48" s="120">
        <v>1538</v>
      </c>
      <c r="I48" s="134"/>
      <c r="J48" s="119">
        <v>197.1</v>
      </c>
      <c r="K48" s="119">
        <v>185.4</v>
      </c>
      <c r="L48" s="119">
        <v>208.9</v>
      </c>
      <c r="M48" s="135">
        <v>979</v>
      </c>
      <c r="N48" s="119"/>
      <c r="O48" s="119">
        <v>112.2</v>
      </c>
      <c r="P48" s="119">
        <v>103.4</v>
      </c>
      <c r="Q48" s="119">
        <v>121.1</v>
      </c>
      <c r="R48" s="135">
        <v>559</v>
      </c>
      <c r="S48" s="106"/>
    </row>
    <row r="49" spans="1:19" ht="15" x14ac:dyDescent="0.25">
      <c r="B49" s="276"/>
      <c r="C49" s="132">
        <v>2019</v>
      </c>
      <c r="E49" s="119">
        <v>291.5</v>
      </c>
      <c r="F49" s="119">
        <v>277.2</v>
      </c>
      <c r="G49" s="119">
        <v>305.8</v>
      </c>
      <c r="H49" s="120">
        <v>1451</v>
      </c>
      <c r="I49" s="134"/>
      <c r="J49" s="119">
        <v>197</v>
      </c>
      <c r="K49" s="119">
        <v>185.2</v>
      </c>
      <c r="L49" s="119">
        <v>208.8</v>
      </c>
      <c r="M49" s="135">
        <v>978.5</v>
      </c>
      <c r="N49" s="119"/>
      <c r="O49" s="119">
        <v>94.5</v>
      </c>
      <c r="P49" s="119">
        <v>86.4</v>
      </c>
      <c r="Q49" s="119">
        <v>102.7</v>
      </c>
      <c r="R49" s="135">
        <v>472.5</v>
      </c>
      <c r="S49" s="106"/>
    </row>
    <row r="50" spans="1:19" ht="15" x14ac:dyDescent="0.25">
      <c r="B50" s="276"/>
      <c r="C50" s="132">
        <v>2020</v>
      </c>
      <c r="E50" s="119">
        <v>306.5</v>
      </c>
      <c r="F50" s="119">
        <v>292</v>
      </c>
      <c r="G50" s="119">
        <v>321.10000000000002</v>
      </c>
      <c r="H50" s="120">
        <v>1543</v>
      </c>
      <c r="I50" s="134"/>
      <c r="J50" s="119">
        <v>210.1</v>
      </c>
      <c r="K50" s="119">
        <v>198</v>
      </c>
      <c r="L50" s="119">
        <v>222.2</v>
      </c>
      <c r="M50" s="135">
        <v>1055</v>
      </c>
      <c r="N50" s="119"/>
      <c r="O50" s="119">
        <v>96.5</v>
      </c>
      <c r="P50" s="119">
        <v>88.3</v>
      </c>
      <c r="Q50" s="119">
        <v>104.6</v>
      </c>
      <c r="R50" s="135">
        <v>488</v>
      </c>
      <c r="S50" s="106"/>
    </row>
    <row r="51" spans="1:19" ht="15" x14ac:dyDescent="0.25">
      <c r="A51" s="123"/>
      <c r="B51" s="277"/>
      <c r="C51" s="136">
        <v>2021</v>
      </c>
      <c r="D51" s="123"/>
      <c r="E51" s="124">
        <v>347.4</v>
      </c>
      <c r="F51" s="124">
        <v>331.9</v>
      </c>
      <c r="G51" s="124">
        <v>362.8</v>
      </c>
      <c r="H51" s="125">
        <v>1765</v>
      </c>
      <c r="I51" s="137"/>
      <c r="J51" s="124">
        <v>241.4</v>
      </c>
      <c r="K51" s="124">
        <v>228.6</v>
      </c>
      <c r="L51" s="124">
        <v>254.3</v>
      </c>
      <c r="M51" s="138">
        <v>1228.5</v>
      </c>
      <c r="N51" s="124"/>
      <c r="O51" s="124">
        <v>105.9</v>
      </c>
      <c r="P51" s="124">
        <v>97.4</v>
      </c>
      <c r="Q51" s="124">
        <v>114.5</v>
      </c>
      <c r="R51" s="138">
        <v>536.5</v>
      </c>
      <c r="S51" s="106"/>
    </row>
    <row r="52" spans="1:19" ht="15" x14ac:dyDescent="0.25">
      <c r="A52" s="115"/>
      <c r="B52" s="275">
        <v>3</v>
      </c>
      <c r="C52" s="139">
        <v>2001</v>
      </c>
      <c r="D52" s="115"/>
      <c r="E52" s="116">
        <v>314.5</v>
      </c>
      <c r="F52" s="116">
        <v>298.8</v>
      </c>
      <c r="G52" s="116">
        <v>330.3</v>
      </c>
      <c r="H52" s="117">
        <v>1378</v>
      </c>
      <c r="I52" s="140"/>
      <c r="J52" s="116">
        <v>179.5</v>
      </c>
      <c r="K52" s="116">
        <v>167.5</v>
      </c>
      <c r="L52" s="116">
        <v>191.4</v>
      </c>
      <c r="M52" s="141">
        <v>787.5</v>
      </c>
      <c r="N52" s="116"/>
      <c r="O52" s="116">
        <v>135.1</v>
      </c>
      <c r="P52" s="116">
        <v>124.7</v>
      </c>
      <c r="Q52" s="116">
        <v>145.5</v>
      </c>
      <c r="R52" s="141">
        <v>590.5</v>
      </c>
      <c r="S52" s="106"/>
    </row>
    <row r="53" spans="1:19" ht="15" x14ac:dyDescent="0.25">
      <c r="B53" s="276"/>
      <c r="C53" s="132">
        <v>2002</v>
      </c>
      <c r="E53" s="119">
        <v>312.3</v>
      </c>
      <c r="F53" s="119">
        <v>296.7</v>
      </c>
      <c r="G53" s="119">
        <v>328</v>
      </c>
      <c r="H53" s="120">
        <v>1380</v>
      </c>
      <c r="I53" s="134"/>
      <c r="J53" s="119">
        <v>178.3</v>
      </c>
      <c r="K53" s="119">
        <v>166.4</v>
      </c>
      <c r="L53" s="119">
        <v>190.1</v>
      </c>
      <c r="M53" s="135">
        <v>788.5</v>
      </c>
      <c r="N53" s="119"/>
      <c r="O53" s="119">
        <v>134</v>
      </c>
      <c r="P53" s="119">
        <v>123.8</v>
      </c>
      <c r="Q53" s="119">
        <v>144.30000000000001</v>
      </c>
      <c r="R53" s="135">
        <v>591.5</v>
      </c>
      <c r="S53" s="106"/>
    </row>
    <row r="54" spans="1:19" ht="15" x14ac:dyDescent="0.25">
      <c r="B54" s="276"/>
      <c r="C54" s="132">
        <v>2003</v>
      </c>
      <c r="E54" s="119">
        <v>295.8</v>
      </c>
      <c r="F54" s="119">
        <v>280.60000000000002</v>
      </c>
      <c r="G54" s="119">
        <v>310.89999999999998</v>
      </c>
      <c r="H54" s="120">
        <v>1320</v>
      </c>
      <c r="I54" s="134"/>
      <c r="J54" s="119">
        <v>166.3</v>
      </c>
      <c r="K54" s="119">
        <v>154.9</v>
      </c>
      <c r="L54" s="119">
        <v>177.7</v>
      </c>
      <c r="M54" s="135">
        <v>743</v>
      </c>
      <c r="N54" s="119"/>
      <c r="O54" s="119">
        <v>129.4</v>
      </c>
      <c r="P54" s="119">
        <v>119.4</v>
      </c>
      <c r="Q54" s="119">
        <v>139.5</v>
      </c>
      <c r="R54" s="135">
        <v>577</v>
      </c>
      <c r="S54" s="106"/>
    </row>
    <row r="55" spans="1:19" ht="15" x14ac:dyDescent="0.25">
      <c r="B55" s="276"/>
      <c r="C55" s="132">
        <v>2004</v>
      </c>
      <c r="E55" s="119">
        <v>283.7</v>
      </c>
      <c r="F55" s="119">
        <v>269</v>
      </c>
      <c r="G55" s="119">
        <v>298.5</v>
      </c>
      <c r="H55" s="120">
        <v>1284</v>
      </c>
      <c r="I55" s="134"/>
      <c r="J55" s="119">
        <v>167.4</v>
      </c>
      <c r="K55" s="119">
        <v>156.1</v>
      </c>
      <c r="L55" s="119">
        <v>178.8</v>
      </c>
      <c r="M55" s="135">
        <v>758.5</v>
      </c>
      <c r="N55" s="119"/>
      <c r="O55" s="119">
        <v>116.3</v>
      </c>
      <c r="P55" s="119">
        <v>106.8</v>
      </c>
      <c r="Q55" s="119">
        <v>125.8</v>
      </c>
      <c r="R55" s="135">
        <v>525.5</v>
      </c>
      <c r="S55" s="106"/>
    </row>
    <row r="56" spans="1:19" ht="15" x14ac:dyDescent="0.25">
      <c r="B56" s="276"/>
      <c r="C56" s="132">
        <v>2005</v>
      </c>
      <c r="E56" s="119">
        <v>293.8</v>
      </c>
      <c r="F56" s="119">
        <v>278.89999999999998</v>
      </c>
      <c r="G56" s="119">
        <v>308.8</v>
      </c>
      <c r="H56" s="120">
        <v>1342</v>
      </c>
      <c r="I56" s="134"/>
      <c r="J56" s="119">
        <v>167.5</v>
      </c>
      <c r="K56" s="119">
        <v>156.19999999999999</v>
      </c>
      <c r="L56" s="119">
        <v>178.8</v>
      </c>
      <c r="M56" s="135">
        <v>765.5</v>
      </c>
      <c r="N56" s="119"/>
      <c r="O56" s="119">
        <v>126.3</v>
      </c>
      <c r="P56" s="119">
        <v>116.5</v>
      </c>
      <c r="Q56" s="119">
        <v>136.19999999999999</v>
      </c>
      <c r="R56" s="135">
        <v>576.5</v>
      </c>
      <c r="S56" s="106"/>
    </row>
    <row r="57" spans="1:19" ht="15" x14ac:dyDescent="0.25">
      <c r="B57" s="276"/>
      <c r="C57" s="132">
        <v>2006</v>
      </c>
      <c r="E57" s="119">
        <v>273.39999999999998</v>
      </c>
      <c r="F57" s="119">
        <v>259</v>
      </c>
      <c r="G57" s="119">
        <v>287.7</v>
      </c>
      <c r="H57" s="120">
        <v>1255</v>
      </c>
      <c r="I57" s="134"/>
      <c r="J57" s="119">
        <v>156.6</v>
      </c>
      <c r="K57" s="119">
        <v>145.69999999999999</v>
      </c>
      <c r="L57" s="119">
        <v>167.5</v>
      </c>
      <c r="M57" s="135">
        <v>719</v>
      </c>
      <c r="N57" s="119"/>
      <c r="O57" s="119">
        <v>116.7</v>
      </c>
      <c r="P57" s="119">
        <v>107.3</v>
      </c>
      <c r="Q57" s="119">
        <v>126.2</v>
      </c>
      <c r="R57" s="135">
        <v>536</v>
      </c>
      <c r="S57" s="106"/>
    </row>
    <row r="58" spans="1:19" ht="15" x14ac:dyDescent="0.25">
      <c r="B58" s="276"/>
      <c r="C58" s="132">
        <v>2007</v>
      </c>
      <c r="E58" s="119">
        <v>267.60000000000002</v>
      </c>
      <c r="F58" s="119">
        <v>253.4</v>
      </c>
      <c r="G58" s="119">
        <v>281.8</v>
      </c>
      <c r="H58" s="120">
        <v>1233</v>
      </c>
      <c r="I58" s="134"/>
      <c r="J58" s="119">
        <v>155.4</v>
      </c>
      <c r="K58" s="119">
        <v>144.6</v>
      </c>
      <c r="L58" s="119">
        <v>166.2</v>
      </c>
      <c r="M58" s="135">
        <v>716</v>
      </c>
      <c r="N58" s="119"/>
      <c r="O58" s="119">
        <v>112.2</v>
      </c>
      <c r="P58" s="119">
        <v>102.9</v>
      </c>
      <c r="Q58" s="119">
        <v>121.4</v>
      </c>
      <c r="R58" s="135">
        <v>517</v>
      </c>
      <c r="S58" s="106"/>
    </row>
    <row r="59" spans="1:19" ht="15" x14ac:dyDescent="0.25">
      <c r="B59" s="276"/>
      <c r="C59" s="132">
        <v>2008</v>
      </c>
      <c r="E59" s="119">
        <v>270.3</v>
      </c>
      <c r="F59" s="119">
        <v>256.2</v>
      </c>
      <c r="G59" s="119">
        <v>284.5</v>
      </c>
      <c r="H59" s="120">
        <v>1268</v>
      </c>
      <c r="I59" s="134"/>
      <c r="J59" s="119">
        <v>160.19999999999999</v>
      </c>
      <c r="K59" s="119">
        <v>149.19999999999999</v>
      </c>
      <c r="L59" s="119">
        <v>171.1</v>
      </c>
      <c r="M59" s="135">
        <v>751.5</v>
      </c>
      <c r="N59" s="119"/>
      <c r="O59" s="119">
        <v>110.2</v>
      </c>
      <c r="P59" s="119">
        <v>101.1</v>
      </c>
      <c r="Q59" s="119">
        <v>119.2</v>
      </c>
      <c r="R59" s="135">
        <v>516.5</v>
      </c>
      <c r="S59" s="106"/>
    </row>
    <row r="60" spans="1:19" ht="15" x14ac:dyDescent="0.25">
      <c r="B60" s="276"/>
      <c r="C60" s="132">
        <v>2009</v>
      </c>
      <c r="E60" s="119">
        <v>258.2</v>
      </c>
      <c r="F60" s="119">
        <v>244.4</v>
      </c>
      <c r="G60" s="119">
        <v>271.89999999999998</v>
      </c>
      <c r="H60" s="120">
        <v>1222</v>
      </c>
      <c r="I60" s="134"/>
      <c r="J60" s="119">
        <v>158.19999999999999</v>
      </c>
      <c r="K60" s="119">
        <v>147.4</v>
      </c>
      <c r="L60" s="119">
        <v>169</v>
      </c>
      <c r="M60" s="135">
        <v>750</v>
      </c>
      <c r="N60" s="119"/>
      <c r="O60" s="119">
        <v>100</v>
      </c>
      <c r="P60" s="119">
        <v>91.4</v>
      </c>
      <c r="Q60" s="119">
        <v>108.6</v>
      </c>
      <c r="R60" s="135">
        <v>472</v>
      </c>
      <c r="S60" s="106"/>
    </row>
    <row r="61" spans="1:19" ht="15" x14ac:dyDescent="0.25">
      <c r="B61" s="276"/>
      <c r="C61" s="132">
        <v>2010</v>
      </c>
      <c r="E61" s="119">
        <v>254.7</v>
      </c>
      <c r="F61" s="119">
        <v>241.1</v>
      </c>
      <c r="G61" s="119">
        <v>268.3</v>
      </c>
      <c r="H61" s="120">
        <v>1225</v>
      </c>
      <c r="I61" s="134"/>
      <c r="J61" s="119">
        <v>153</v>
      </c>
      <c r="K61" s="119">
        <v>142.5</v>
      </c>
      <c r="L61" s="119">
        <v>163.5</v>
      </c>
      <c r="M61" s="135">
        <v>736</v>
      </c>
      <c r="N61" s="119"/>
      <c r="O61" s="119">
        <v>101.7</v>
      </c>
      <c r="P61" s="119">
        <v>93.1</v>
      </c>
      <c r="Q61" s="119">
        <v>110.3</v>
      </c>
      <c r="R61" s="135">
        <v>489</v>
      </c>
      <c r="S61" s="106"/>
    </row>
    <row r="62" spans="1:19" ht="15" x14ac:dyDescent="0.25">
      <c r="B62" s="276"/>
      <c r="C62" s="132">
        <v>2011</v>
      </c>
      <c r="E62" s="119">
        <v>233.8</v>
      </c>
      <c r="F62" s="119">
        <v>220.8</v>
      </c>
      <c r="G62" s="119">
        <v>246.7</v>
      </c>
      <c r="H62" s="120">
        <v>1134</v>
      </c>
      <c r="I62" s="134"/>
      <c r="J62" s="119">
        <v>138.5</v>
      </c>
      <c r="K62" s="119">
        <v>128.5</v>
      </c>
      <c r="L62" s="119">
        <v>148.5</v>
      </c>
      <c r="M62" s="135">
        <v>670.5</v>
      </c>
      <c r="N62" s="119"/>
      <c r="O62" s="119">
        <v>95.3</v>
      </c>
      <c r="P62" s="119">
        <v>87</v>
      </c>
      <c r="Q62" s="119">
        <v>103.6</v>
      </c>
      <c r="R62" s="135">
        <v>463.5</v>
      </c>
      <c r="S62" s="106"/>
    </row>
    <row r="63" spans="1:19" ht="15" x14ac:dyDescent="0.25">
      <c r="B63" s="276"/>
      <c r="C63" s="132">
        <v>2012</v>
      </c>
      <c r="E63" s="119">
        <v>237.1</v>
      </c>
      <c r="F63" s="119">
        <v>224.2</v>
      </c>
      <c r="G63" s="119">
        <v>250</v>
      </c>
      <c r="H63" s="120">
        <v>1168</v>
      </c>
      <c r="I63" s="134"/>
      <c r="J63" s="119">
        <v>138.69999999999999</v>
      </c>
      <c r="K63" s="119">
        <v>128.80000000000001</v>
      </c>
      <c r="L63" s="119">
        <v>148.6</v>
      </c>
      <c r="M63" s="135">
        <v>682</v>
      </c>
      <c r="N63" s="119"/>
      <c r="O63" s="119">
        <v>98.4</v>
      </c>
      <c r="P63" s="119">
        <v>90.1</v>
      </c>
      <c r="Q63" s="119">
        <v>106.8</v>
      </c>
      <c r="R63" s="135">
        <v>486</v>
      </c>
      <c r="S63" s="106"/>
    </row>
    <row r="64" spans="1:19" ht="15" x14ac:dyDescent="0.25">
      <c r="B64" s="276"/>
      <c r="C64" s="132">
        <v>2013</v>
      </c>
      <c r="E64" s="119">
        <v>227.1</v>
      </c>
      <c r="F64" s="119">
        <v>214.5</v>
      </c>
      <c r="G64" s="119">
        <v>239.7</v>
      </c>
      <c r="H64" s="120">
        <v>1135</v>
      </c>
      <c r="I64" s="134"/>
      <c r="J64" s="119">
        <v>142</v>
      </c>
      <c r="K64" s="119">
        <v>132</v>
      </c>
      <c r="L64" s="119">
        <v>151.9</v>
      </c>
      <c r="M64" s="135">
        <v>711</v>
      </c>
      <c r="N64" s="119"/>
      <c r="O64" s="119">
        <v>85.1</v>
      </c>
      <c r="P64" s="119">
        <v>77.400000000000006</v>
      </c>
      <c r="Q64" s="119">
        <v>92.8</v>
      </c>
      <c r="R64" s="135">
        <v>424</v>
      </c>
      <c r="S64" s="106"/>
    </row>
    <row r="65" spans="1:19" ht="15" x14ac:dyDescent="0.25">
      <c r="B65" s="276"/>
      <c r="C65" s="132">
        <v>2014</v>
      </c>
      <c r="E65" s="119">
        <v>211.4</v>
      </c>
      <c r="F65" s="119">
        <v>199.4</v>
      </c>
      <c r="G65" s="119">
        <v>223.4</v>
      </c>
      <c r="H65" s="120">
        <v>1085</v>
      </c>
      <c r="I65" s="134"/>
      <c r="J65" s="119">
        <v>131</v>
      </c>
      <c r="K65" s="119">
        <v>121.6</v>
      </c>
      <c r="L65" s="119">
        <v>140.4</v>
      </c>
      <c r="M65" s="135">
        <v>672.5</v>
      </c>
      <c r="N65" s="119"/>
      <c r="O65" s="119">
        <v>80.400000000000006</v>
      </c>
      <c r="P65" s="119">
        <v>73</v>
      </c>
      <c r="Q65" s="119">
        <v>87.8</v>
      </c>
      <c r="R65" s="135">
        <v>412.5</v>
      </c>
      <c r="S65" s="106"/>
    </row>
    <row r="66" spans="1:19" ht="15" x14ac:dyDescent="0.25">
      <c r="B66" s="276"/>
      <c r="C66" s="132">
        <v>2015</v>
      </c>
      <c r="E66" s="119">
        <v>216.7</v>
      </c>
      <c r="F66" s="119">
        <v>204.6</v>
      </c>
      <c r="G66" s="119">
        <v>228.8</v>
      </c>
      <c r="H66" s="120">
        <v>1116</v>
      </c>
      <c r="I66" s="134"/>
      <c r="J66" s="119">
        <v>129</v>
      </c>
      <c r="K66" s="119">
        <v>119.6</v>
      </c>
      <c r="L66" s="119">
        <v>138.30000000000001</v>
      </c>
      <c r="M66" s="135">
        <v>664.5</v>
      </c>
      <c r="N66" s="119"/>
      <c r="O66" s="119">
        <v>87.7</v>
      </c>
      <c r="P66" s="119">
        <v>80</v>
      </c>
      <c r="Q66" s="119">
        <v>95.5</v>
      </c>
      <c r="R66" s="135">
        <v>451.5</v>
      </c>
      <c r="S66" s="106"/>
    </row>
    <row r="67" spans="1:19" ht="15" x14ac:dyDescent="0.25">
      <c r="B67" s="276"/>
      <c r="C67" s="132">
        <v>2016</v>
      </c>
      <c r="E67" s="119">
        <v>214.2</v>
      </c>
      <c r="F67" s="119">
        <v>202.2</v>
      </c>
      <c r="G67" s="119">
        <v>226.1</v>
      </c>
      <c r="H67" s="120">
        <v>1118</v>
      </c>
      <c r="I67" s="134"/>
      <c r="J67" s="119">
        <v>130.9</v>
      </c>
      <c r="K67" s="119">
        <v>121.5</v>
      </c>
      <c r="L67" s="119">
        <v>140.19999999999999</v>
      </c>
      <c r="M67" s="135">
        <v>683</v>
      </c>
      <c r="N67" s="119"/>
      <c r="O67" s="119">
        <v>83.3</v>
      </c>
      <c r="P67" s="119">
        <v>75.8</v>
      </c>
      <c r="Q67" s="119">
        <v>90.8</v>
      </c>
      <c r="R67" s="135">
        <v>435</v>
      </c>
      <c r="S67" s="106"/>
    </row>
    <row r="68" spans="1:19" ht="15" x14ac:dyDescent="0.25">
      <c r="B68" s="276"/>
      <c r="C68" s="132">
        <v>2017</v>
      </c>
      <c r="E68" s="119">
        <v>214.3</v>
      </c>
      <c r="F68" s="119">
        <v>202.4</v>
      </c>
      <c r="G68" s="119">
        <v>226.1</v>
      </c>
      <c r="H68" s="120">
        <v>1141</v>
      </c>
      <c r="I68" s="134"/>
      <c r="J68" s="119">
        <v>133.80000000000001</v>
      </c>
      <c r="K68" s="119">
        <v>124.5</v>
      </c>
      <c r="L68" s="119">
        <v>143.19999999999999</v>
      </c>
      <c r="M68" s="135">
        <v>712</v>
      </c>
      <c r="N68" s="119"/>
      <c r="O68" s="119">
        <v>80.400000000000006</v>
      </c>
      <c r="P68" s="119">
        <v>73.2</v>
      </c>
      <c r="Q68" s="119">
        <v>87.7</v>
      </c>
      <c r="R68" s="135">
        <v>429</v>
      </c>
      <c r="S68" s="106"/>
    </row>
    <row r="69" spans="1:19" ht="15" x14ac:dyDescent="0.25">
      <c r="B69" s="276"/>
      <c r="C69" s="132">
        <v>2018</v>
      </c>
      <c r="E69" s="119">
        <v>221.2</v>
      </c>
      <c r="F69" s="119">
        <v>209.2</v>
      </c>
      <c r="G69" s="119">
        <v>233.2</v>
      </c>
      <c r="H69" s="120">
        <v>1191</v>
      </c>
      <c r="I69" s="134"/>
      <c r="J69" s="119">
        <v>139.5</v>
      </c>
      <c r="K69" s="119">
        <v>129.9</v>
      </c>
      <c r="L69" s="119">
        <v>149</v>
      </c>
      <c r="M69" s="135">
        <v>751.5</v>
      </c>
      <c r="N69" s="119"/>
      <c r="O69" s="119">
        <v>81.7</v>
      </c>
      <c r="P69" s="119">
        <v>74.400000000000006</v>
      </c>
      <c r="Q69" s="119">
        <v>89.1</v>
      </c>
      <c r="R69" s="135">
        <v>439.5</v>
      </c>
      <c r="S69" s="106"/>
    </row>
    <row r="70" spans="1:19" ht="15" x14ac:dyDescent="0.25">
      <c r="B70" s="276"/>
      <c r="C70" s="132">
        <v>2019</v>
      </c>
      <c r="E70" s="119">
        <v>226.6</v>
      </c>
      <c r="F70" s="119">
        <v>214.5</v>
      </c>
      <c r="G70" s="119">
        <v>238.7</v>
      </c>
      <c r="H70" s="120">
        <v>1233</v>
      </c>
      <c r="I70" s="134"/>
      <c r="J70" s="119">
        <v>139.19999999999999</v>
      </c>
      <c r="K70" s="119">
        <v>129.69999999999999</v>
      </c>
      <c r="L70" s="119">
        <v>148.6</v>
      </c>
      <c r="M70" s="135">
        <v>756.5</v>
      </c>
      <c r="N70" s="119"/>
      <c r="O70" s="119">
        <v>87.4</v>
      </c>
      <c r="P70" s="119">
        <v>79.900000000000006</v>
      </c>
      <c r="Q70" s="119">
        <v>95</v>
      </c>
      <c r="R70" s="135">
        <v>476.5</v>
      </c>
      <c r="S70" s="106"/>
    </row>
    <row r="71" spans="1:19" ht="15" x14ac:dyDescent="0.25">
      <c r="B71" s="276"/>
      <c r="C71" s="132">
        <v>2020</v>
      </c>
      <c r="E71" s="119">
        <v>229.3</v>
      </c>
      <c r="F71" s="119">
        <v>217.2</v>
      </c>
      <c r="G71" s="119">
        <v>241.4</v>
      </c>
      <c r="H71" s="120">
        <v>1254</v>
      </c>
      <c r="I71" s="134"/>
      <c r="J71" s="119">
        <v>148.19999999999999</v>
      </c>
      <c r="K71" s="119">
        <v>138.5</v>
      </c>
      <c r="L71" s="119">
        <v>158</v>
      </c>
      <c r="M71" s="135">
        <v>813</v>
      </c>
      <c r="N71" s="119"/>
      <c r="O71" s="119">
        <v>81.099999999999994</v>
      </c>
      <c r="P71" s="119">
        <v>73.8</v>
      </c>
      <c r="Q71" s="119">
        <v>88.3</v>
      </c>
      <c r="R71" s="135">
        <v>441</v>
      </c>
      <c r="S71" s="106"/>
    </row>
    <row r="72" spans="1:19" ht="15" x14ac:dyDescent="0.25">
      <c r="A72" s="123"/>
      <c r="B72" s="277"/>
      <c r="C72" s="136">
        <v>2021</v>
      </c>
      <c r="D72" s="123"/>
      <c r="E72" s="124">
        <v>236.5</v>
      </c>
      <c r="F72" s="124">
        <v>224.2</v>
      </c>
      <c r="G72" s="124">
        <v>248.7</v>
      </c>
      <c r="H72" s="125">
        <v>1312</v>
      </c>
      <c r="I72" s="137"/>
      <c r="J72" s="124">
        <v>151.6</v>
      </c>
      <c r="K72" s="124">
        <v>141.80000000000001</v>
      </c>
      <c r="L72" s="124">
        <v>161.4</v>
      </c>
      <c r="M72" s="138">
        <v>843.5</v>
      </c>
      <c r="N72" s="124"/>
      <c r="O72" s="124">
        <v>84.8</v>
      </c>
      <c r="P72" s="124">
        <v>77.5</v>
      </c>
      <c r="Q72" s="124">
        <v>92.2</v>
      </c>
      <c r="R72" s="138">
        <v>468.5</v>
      </c>
      <c r="S72" s="106"/>
    </row>
    <row r="73" spans="1:19" ht="15" x14ac:dyDescent="0.25">
      <c r="A73" s="115"/>
      <c r="B73" s="275">
        <v>4</v>
      </c>
      <c r="C73" s="139">
        <v>2001</v>
      </c>
      <c r="D73" s="115"/>
      <c r="E73" s="116">
        <v>272.7</v>
      </c>
      <c r="F73" s="116">
        <v>257.60000000000002</v>
      </c>
      <c r="G73" s="116">
        <v>287.8</v>
      </c>
      <c r="H73" s="117">
        <v>1133</v>
      </c>
      <c r="I73" s="140"/>
      <c r="J73" s="116">
        <v>144</v>
      </c>
      <c r="K73" s="116">
        <v>132.9</v>
      </c>
      <c r="L73" s="116">
        <v>155</v>
      </c>
      <c r="M73" s="141">
        <v>595.5</v>
      </c>
      <c r="N73" s="116"/>
      <c r="O73" s="116">
        <v>128.80000000000001</v>
      </c>
      <c r="P73" s="116">
        <v>118.4</v>
      </c>
      <c r="Q73" s="116">
        <v>139.1</v>
      </c>
      <c r="R73" s="141">
        <v>537.5</v>
      </c>
      <c r="S73" s="106"/>
    </row>
    <row r="74" spans="1:19" ht="15" x14ac:dyDescent="0.25">
      <c r="B74" s="276"/>
      <c r="C74" s="132">
        <v>2002</v>
      </c>
      <c r="E74" s="119">
        <v>250</v>
      </c>
      <c r="F74" s="119">
        <v>235.7</v>
      </c>
      <c r="G74" s="119">
        <v>264.39999999999998</v>
      </c>
      <c r="H74" s="120">
        <v>1055</v>
      </c>
      <c r="I74" s="134"/>
      <c r="J74" s="119">
        <v>132.4</v>
      </c>
      <c r="K74" s="119">
        <v>121.9</v>
      </c>
      <c r="L74" s="119">
        <v>142.9</v>
      </c>
      <c r="M74" s="135">
        <v>557.5</v>
      </c>
      <c r="N74" s="119"/>
      <c r="O74" s="119">
        <v>117.7</v>
      </c>
      <c r="P74" s="119">
        <v>107.8</v>
      </c>
      <c r="Q74" s="119">
        <v>127.5</v>
      </c>
      <c r="R74" s="135">
        <v>497.5</v>
      </c>
      <c r="S74" s="106"/>
    </row>
    <row r="75" spans="1:19" ht="15" x14ac:dyDescent="0.25">
      <c r="B75" s="276"/>
      <c r="C75" s="132">
        <v>2003</v>
      </c>
      <c r="E75" s="119">
        <v>241.5</v>
      </c>
      <c r="F75" s="119">
        <v>227.5</v>
      </c>
      <c r="G75" s="119">
        <v>255.5</v>
      </c>
      <c r="H75" s="120">
        <v>1038</v>
      </c>
      <c r="I75" s="134"/>
      <c r="J75" s="119">
        <v>135.19999999999999</v>
      </c>
      <c r="K75" s="119">
        <v>124.7</v>
      </c>
      <c r="L75" s="119">
        <v>145.69999999999999</v>
      </c>
      <c r="M75" s="135">
        <v>581.5</v>
      </c>
      <c r="N75" s="119"/>
      <c r="O75" s="119">
        <v>106.3</v>
      </c>
      <c r="P75" s="119">
        <v>97</v>
      </c>
      <c r="Q75" s="119">
        <v>115.6</v>
      </c>
      <c r="R75" s="135">
        <v>456.5</v>
      </c>
      <c r="S75" s="106"/>
    </row>
    <row r="76" spans="1:19" ht="15" x14ac:dyDescent="0.25">
      <c r="B76" s="276"/>
      <c r="C76" s="132">
        <v>2004</v>
      </c>
      <c r="E76" s="119">
        <v>230.5</v>
      </c>
      <c r="F76" s="119">
        <v>217.1</v>
      </c>
      <c r="G76" s="119">
        <v>243.9</v>
      </c>
      <c r="H76" s="120">
        <v>1033</v>
      </c>
      <c r="I76" s="134"/>
      <c r="J76" s="119">
        <v>130.5</v>
      </c>
      <c r="K76" s="119">
        <v>120.4</v>
      </c>
      <c r="L76" s="119">
        <v>140.6</v>
      </c>
      <c r="M76" s="135">
        <v>585.5</v>
      </c>
      <c r="N76" s="119"/>
      <c r="O76" s="119">
        <v>100.1</v>
      </c>
      <c r="P76" s="119">
        <v>91.2</v>
      </c>
      <c r="Q76" s="119">
        <v>108.9</v>
      </c>
      <c r="R76" s="135">
        <v>447.5</v>
      </c>
      <c r="S76" s="106"/>
    </row>
    <row r="77" spans="1:19" ht="15" x14ac:dyDescent="0.25">
      <c r="B77" s="276"/>
      <c r="C77" s="132">
        <v>2005</v>
      </c>
      <c r="E77" s="119">
        <v>226.6</v>
      </c>
      <c r="F77" s="119">
        <v>213.5</v>
      </c>
      <c r="G77" s="119">
        <v>239.8</v>
      </c>
      <c r="H77" s="120">
        <v>1034</v>
      </c>
      <c r="I77" s="134"/>
      <c r="J77" s="119">
        <v>126.6</v>
      </c>
      <c r="K77" s="119">
        <v>116.8</v>
      </c>
      <c r="L77" s="119">
        <v>136.5</v>
      </c>
      <c r="M77" s="135">
        <v>576.5</v>
      </c>
      <c r="N77" s="119"/>
      <c r="O77" s="119">
        <v>100</v>
      </c>
      <c r="P77" s="119">
        <v>91.2</v>
      </c>
      <c r="Q77" s="119">
        <v>108.8</v>
      </c>
      <c r="R77" s="135">
        <v>457.5</v>
      </c>
      <c r="S77" s="106"/>
    </row>
    <row r="78" spans="1:19" ht="15" x14ac:dyDescent="0.25">
      <c r="B78" s="276"/>
      <c r="C78" s="132">
        <v>2006</v>
      </c>
      <c r="E78" s="119">
        <v>232</v>
      </c>
      <c r="F78" s="119">
        <v>218.7</v>
      </c>
      <c r="G78" s="119">
        <v>245.2</v>
      </c>
      <c r="H78" s="120">
        <v>1073</v>
      </c>
      <c r="I78" s="134"/>
      <c r="J78" s="119">
        <v>131.4</v>
      </c>
      <c r="K78" s="119">
        <v>121.4</v>
      </c>
      <c r="L78" s="119">
        <v>141.4</v>
      </c>
      <c r="M78" s="135">
        <v>607.5</v>
      </c>
      <c r="N78" s="119"/>
      <c r="O78" s="119">
        <v>100.6</v>
      </c>
      <c r="P78" s="119">
        <v>91.8</v>
      </c>
      <c r="Q78" s="119">
        <v>109.3</v>
      </c>
      <c r="R78" s="135">
        <v>465.5</v>
      </c>
      <c r="S78" s="106"/>
    </row>
    <row r="79" spans="1:19" ht="15" x14ac:dyDescent="0.25">
      <c r="B79" s="276"/>
      <c r="C79" s="132">
        <v>2007</v>
      </c>
      <c r="E79" s="119">
        <v>228.5</v>
      </c>
      <c r="F79" s="119">
        <v>215.4</v>
      </c>
      <c r="G79" s="119">
        <v>241.6</v>
      </c>
      <c r="H79" s="120">
        <v>1067</v>
      </c>
      <c r="I79" s="134"/>
      <c r="J79" s="119">
        <v>123.4</v>
      </c>
      <c r="K79" s="119">
        <v>113.7</v>
      </c>
      <c r="L79" s="119">
        <v>133</v>
      </c>
      <c r="M79" s="135">
        <v>574.5</v>
      </c>
      <c r="N79" s="119"/>
      <c r="O79" s="119">
        <v>105.1</v>
      </c>
      <c r="P79" s="119">
        <v>96.2</v>
      </c>
      <c r="Q79" s="119">
        <v>114</v>
      </c>
      <c r="R79" s="135">
        <v>492.5</v>
      </c>
      <c r="S79" s="106"/>
    </row>
    <row r="80" spans="1:19" ht="15" x14ac:dyDescent="0.25">
      <c r="B80" s="276"/>
      <c r="C80" s="132">
        <v>2008</v>
      </c>
      <c r="E80" s="119">
        <v>199.8</v>
      </c>
      <c r="F80" s="119">
        <v>187.8</v>
      </c>
      <c r="G80" s="119">
        <v>211.9</v>
      </c>
      <c r="H80" s="120">
        <v>959</v>
      </c>
      <c r="I80" s="134"/>
      <c r="J80" s="119">
        <v>112.7</v>
      </c>
      <c r="K80" s="119">
        <v>103.6</v>
      </c>
      <c r="L80" s="119">
        <v>121.8</v>
      </c>
      <c r="M80" s="135">
        <v>540.5</v>
      </c>
      <c r="N80" s="119"/>
      <c r="O80" s="119">
        <v>87.1</v>
      </c>
      <c r="P80" s="119">
        <v>79.2</v>
      </c>
      <c r="Q80" s="119">
        <v>95.1</v>
      </c>
      <c r="R80" s="135">
        <v>418.5</v>
      </c>
      <c r="S80" s="106"/>
    </row>
    <row r="81" spans="1:19" ht="15" x14ac:dyDescent="0.25">
      <c r="B81" s="276"/>
      <c r="C81" s="132">
        <v>2009</v>
      </c>
      <c r="E81" s="119">
        <v>194.2</v>
      </c>
      <c r="F81" s="119">
        <v>182.5</v>
      </c>
      <c r="G81" s="119">
        <v>206</v>
      </c>
      <c r="H81" s="120">
        <v>958</v>
      </c>
      <c r="I81" s="134"/>
      <c r="J81" s="119">
        <v>115.2</v>
      </c>
      <c r="K81" s="119">
        <v>106.1</v>
      </c>
      <c r="L81" s="119">
        <v>124.2</v>
      </c>
      <c r="M81" s="135">
        <v>568</v>
      </c>
      <c r="N81" s="119"/>
      <c r="O81" s="119">
        <v>79.099999999999994</v>
      </c>
      <c r="P81" s="119">
        <v>71.599999999999994</v>
      </c>
      <c r="Q81" s="119">
        <v>86.6</v>
      </c>
      <c r="R81" s="135">
        <v>390</v>
      </c>
      <c r="S81" s="106"/>
    </row>
    <row r="82" spans="1:19" ht="15" x14ac:dyDescent="0.25">
      <c r="B82" s="276"/>
      <c r="C82" s="132">
        <v>2010</v>
      </c>
      <c r="E82" s="119">
        <v>189.8</v>
      </c>
      <c r="F82" s="119">
        <v>178.3</v>
      </c>
      <c r="G82" s="119">
        <v>201.4</v>
      </c>
      <c r="H82" s="120">
        <v>951</v>
      </c>
      <c r="I82" s="134"/>
      <c r="J82" s="119">
        <v>105.3</v>
      </c>
      <c r="K82" s="119">
        <v>96.7</v>
      </c>
      <c r="L82" s="119">
        <v>113.9</v>
      </c>
      <c r="M82" s="135">
        <v>527</v>
      </c>
      <c r="N82" s="119"/>
      <c r="O82" s="119">
        <v>84.5</v>
      </c>
      <c r="P82" s="119">
        <v>76.8</v>
      </c>
      <c r="Q82" s="119">
        <v>92.2</v>
      </c>
      <c r="R82" s="135">
        <v>424</v>
      </c>
      <c r="S82" s="106"/>
    </row>
    <row r="83" spans="1:19" ht="15" x14ac:dyDescent="0.25">
      <c r="B83" s="276"/>
      <c r="C83" s="132">
        <v>2011</v>
      </c>
      <c r="E83" s="119">
        <v>175.8</v>
      </c>
      <c r="F83" s="119">
        <v>164.8</v>
      </c>
      <c r="G83" s="119">
        <v>186.8</v>
      </c>
      <c r="H83" s="120">
        <v>894</v>
      </c>
      <c r="I83" s="134"/>
      <c r="J83" s="119">
        <v>106</v>
      </c>
      <c r="K83" s="119">
        <v>97.4</v>
      </c>
      <c r="L83" s="119">
        <v>114.6</v>
      </c>
      <c r="M83" s="135">
        <v>536.5</v>
      </c>
      <c r="N83" s="119"/>
      <c r="O83" s="119">
        <v>69.8</v>
      </c>
      <c r="P83" s="119">
        <v>62.9</v>
      </c>
      <c r="Q83" s="119">
        <v>76.7</v>
      </c>
      <c r="R83" s="135">
        <v>357.5</v>
      </c>
      <c r="S83" s="106"/>
    </row>
    <row r="84" spans="1:19" ht="15" x14ac:dyDescent="0.25">
      <c r="B84" s="276"/>
      <c r="C84" s="132">
        <v>2012</v>
      </c>
      <c r="E84" s="119">
        <v>182.9</v>
      </c>
      <c r="F84" s="119">
        <v>171.7</v>
      </c>
      <c r="G84" s="119">
        <v>194</v>
      </c>
      <c r="H84" s="120">
        <v>946</v>
      </c>
      <c r="I84" s="134"/>
      <c r="J84" s="119">
        <v>103.1</v>
      </c>
      <c r="K84" s="119">
        <v>94.7</v>
      </c>
      <c r="L84" s="119">
        <v>111.5</v>
      </c>
      <c r="M84" s="135">
        <v>533.5</v>
      </c>
      <c r="N84" s="119"/>
      <c r="O84" s="119">
        <v>79.8</v>
      </c>
      <c r="P84" s="119">
        <v>72.400000000000006</v>
      </c>
      <c r="Q84" s="119">
        <v>87.1</v>
      </c>
      <c r="R84" s="135">
        <v>412.5</v>
      </c>
      <c r="S84" s="106"/>
    </row>
    <row r="85" spans="1:19" ht="15" x14ac:dyDescent="0.25">
      <c r="B85" s="276"/>
      <c r="C85" s="132">
        <v>2013</v>
      </c>
      <c r="E85" s="119">
        <v>179</v>
      </c>
      <c r="F85" s="119">
        <v>168.1</v>
      </c>
      <c r="G85" s="119">
        <v>189.9</v>
      </c>
      <c r="H85" s="120">
        <v>945</v>
      </c>
      <c r="I85" s="134"/>
      <c r="J85" s="119">
        <v>99.3</v>
      </c>
      <c r="K85" s="119">
        <v>91.1</v>
      </c>
      <c r="L85" s="119">
        <v>107.4</v>
      </c>
      <c r="M85" s="135">
        <v>523.5</v>
      </c>
      <c r="N85" s="119"/>
      <c r="O85" s="119">
        <v>79.8</v>
      </c>
      <c r="P85" s="119">
        <v>72.5</v>
      </c>
      <c r="Q85" s="119">
        <v>87</v>
      </c>
      <c r="R85" s="135">
        <v>421.5</v>
      </c>
      <c r="S85" s="106"/>
    </row>
    <row r="86" spans="1:19" ht="15" x14ac:dyDescent="0.25">
      <c r="B86" s="276"/>
      <c r="C86" s="132">
        <v>2014</v>
      </c>
      <c r="E86" s="119">
        <v>165.6</v>
      </c>
      <c r="F86" s="119">
        <v>155</v>
      </c>
      <c r="G86" s="119">
        <v>176.3</v>
      </c>
      <c r="H86" s="120">
        <v>845</v>
      </c>
      <c r="I86" s="134"/>
      <c r="J86" s="119">
        <v>93.5</v>
      </c>
      <c r="K86" s="119">
        <v>85.5</v>
      </c>
      <c r="L86" s="119">
        <v>101.5</v>
      </c>
      <c r="M86" s="135">
        <v>477</v>
      </c>
      <c r="N86" s="119"/>
      <c r="O86" s="119">
        <v>72.099999999999994</v>
      </c>
      <c r="P86" s="119">
        <v>65.099999999999994</v>
      </c>
      <c r="Q86" s="119">
        <v>79.2</v>
      </c>
      <c r="R86" s="135">
        <v>368</v>
      </c>
      <c r="S86" s="106"/>
    </row>
    <row r="87" spans="1:19" ht="15" x14ac:dyDescent="0.25">
      <c r="B87" s="276"/>
      <c r="C87" s="132">
        <v>2015</v>
      </c>
      <c r="E87" s="119">
        <v>170.5</v>
      </c>
      <c r="F87" s="119">
        <v>159.69999999999999</v>
      </c>
      <c r="G87" s="119">
        <v>181.2</v>
      </c>
      <c r="H87" s="120">
        <v>887</v>
      </c>
      <c r="I87" s="134"/>
      <c r="J87" s="119">
        <v>98.3</v>
      </c>
      <c r="K87" s="119">
        <v>90.1</v>
      </c>
      <c r="L87" s="119">
        <v>106.4</v>
      </c>
      <c r="M87" s="135">
        <v>510</v>
      </c>
      <c r="N87" s="119"/>
      <c r="O87" s="119">
        <v>72.2</v>
      </c>
      <c r="P87" s="119">
        <v>65.2</v>
      </c>
      <c r="Q87" s="119">
        <v>79.099999999999994</v>
      </c>
      <c r="R87" s="135">
        <v>377</v>
      </c>
      <c r="S87" s="106"/>
    </row>
    <row r="88" spans="1:19" ht="15" x14ac:dyDescent="0.25">
      <c r="B88" s="276"/>
      <c r="C88" s="132">
        <v>2016</v>
      </c>
      <c r="E88" s="119">
        <v>178.1</v>
      </c>
      <c r="F88" s="119">
        <v>167.3</v>
      </c>
      <c r="G88" s="119">
        <v>189</v>
      </c>
      <c r="H88" s="120">
        <v>940</v>
      </c>
      <c r="I88" s="134"/>
      <c r="J88" s="119">
        <v>104.4</v>
      </c>
      <c r="K88" s="119">
        <v>96.1</v>
      </c>
      <c r="L88" s="119">
        <v>112.8</v>
      </c>
      <c r="M88" s="135">
        <v>552.5</v>
      </c>
      <c r="N88" s="119"/>
      <c r="O88" s="119">
        <v>73.7</v>
      </c>
      <c r="P88" s="119">
        <v>66.7</v>
      </c>
      <c r="Q88" s="119">
        <v>80.7</v>
      </c>
      <c r="R88" s="135">
        <v>387.5</v>
      </c>
      <c r="S88" s="106"/>
    </row>
    <row r="89" spans="1:19" ht="15" x14ac:dyDescent="0.25">
      <c r="B89" s="276"/>
      <c r="C89" s="132">
        <v>2017</v>
      </c>
      <c r="E89" s="119">
        <v>162.6</v>
      </c>
      <c r="F89" s="119">
        <v>152.4</v>
      </c>
      <c r="G89" s="119">
        <v>172.8</v>
      </c>
      <c r="H89" s="120">
        <v>888</v>
      </c>
      <c r="I89" s="134"/>
      <c r="J89" s="119">
        <v>93.2</v>
      </c>
      <c r="K89" s="119">
        <v>85.5</v>
      </c>
      <c r="L89" s="119">
        <v>101</v>
      </c>
      <c r="M89" s="135">
        <v>510</v>
      </c>
      <c r="N89" s="119"/>
      <c r="O89" s="119">
        <v>69.3</v>
      </c>
      <c r="P89" s="119">
        <v>62.7</v>
      </c>
      <c r="Q89" s="119">
        <v>76</v>
      </c>
      <c r="R89" s="135">
        <v>378</v>
      </c>
      <c r="S89" s="106"/>
    </row>
    <row r="90" spans="1:19" ht="15" x14ac:dyDescent="0.25">
      <c r="B90" s="276"/>
      <c r="C90" s="132">
        <v>2018</v>
      </c>
      <c r="E90" s="119">
        <v>166.2</v>
      </c>
      <c r="F90" s="119">
        <v>156</v>
      </c>
      <c r="G90" s="119">
        <v>176.4</v>
      </c>
      <c r="H90" s="120">
        <v>924</v>
      </c>
      <c r="I90" s="134"/>
      <c r="J90" s="119">
        <v>96.9</v>
      </c>
      <c r="K90" s="119">
        <v>89.1</v>
      </c>
      <c r="L90" s="119">
        <v>104.7</v>
      </c>
      <c r="M90" s="135">
        <v>539.5</v>
      </c>
      <c r="N90" s="119"/>
      <c r="O90" s="119">
        <v>69.3</v>
      </c>
      <c r="P90" s="119">
        <v>62.7</v>
      </c>
      <c r="Q90" s="119">
        <v>75.900000000000006</v>
      </c>
      <c r="R90" s="135">
        <v>384.5</v>
      </c>
      <c r="S90" s="106"/>
    </row>
    <row r="91" spans="1:19" ht="15" x14ac:dyDescent="0.25">
      <c r="B91" s="276"/>
      <c r="C91" s="132">
        <v>2019</v>
      </c>
      <c r="E91" s="119">
        <v>161.4</v>
      </c>
      <c r="F91" s="119">
        <v>151.4</v>
      </c>
      <c r="G91" s="119">
        <v>171.4</v>
      </c>
      <c r="H91" s="120">
        <v>913</v>
      </c>
      <c r="I91" s="134"/>
      <c r="J91" s="119">
        <v>93.5</v>
      </c>
      <c r="K91" s="119">
        <v>85.9</v>
      </c>
      <c r="L91" s="119">
        <v>101.2</v>
      </c>
      <c r="M91" s="135">
        <v>528</v>
      </c>
      <c r="N91" s="119"/>
      <c r="O91" s="119">
        <v>67.8</v>
      </c>
      <c r="P91" s="119">
        <v>61.4</v>
      </c>
      <c r="Q91" s="119">
        <v>74.3</v>
      </c>
      <c r="R91" s="135">
        <v>385</v>
      </c>
      <c r="S91" s="106"/>
    </row>
    <row r="92" spans="1:19" ht="15" x14ac:dyDescent="0.25">
      <c r="B92" s="276"/>
      <c r="C92" s="132">
        <v>2020</v>
      </c>
      <c r="E92" s="119">
        <v>177.3</v>
      </c>
      <c r="F92" s="119">
        <v>166.9</v>
      </c>
      <c r="G92" s="119">
        <v>187.7</v>
      </c>
      <c r="H92" s="120">
        <v>1019</v>
      </c>
      <c r="I92" s="134"/>
      <c r="J92" s="119">
        <v>108.5</v>
      </c>
      <c r="K92" s="119">
        <v>100.4</v>
      </c>
      <c r="L92" s="119">
        <v>116.6</v>
      </c>
      <c r="M92" s="135">
        <v>627</v>
      </c>
      <c r="N92" s="119"/>
      <c r="O92" s="119">
        <v>68.8</v>
      </c>
      <c r="P92" s="119">
        <v>62.3</v>
      </c>
      <c r="Q92" s="119">
        <v>75.3</v>
      </c>
      <c r="R92" s="135">
        <v>392</v>
      </c>
      <c r="S92" s="106"/>
    </row>
    <row r="93" spans="1:19" ht="15" x14ac:dyDescent="0.25">
      <c r="A93" s="123"/>
      <c r="B93" s="277"/>
      <c r="C93" s="136">
        <v>2021</v>
      </c>
      <c r="D93" s="123"/>
      <c r="E93" s="124">
        <v>183.5</v>
      </c>
      <c r="F93" s="124">
        <v>173.1</v>
      </c>
      <c r="G93" s="124">
        <v>194</v>
      </c>
      <c r="H93" s="125">
        <v>1078</v>
      </c>
      <c r="I93" s="137"/>
      <c r="J93" s="124">
        <v>110.9</v>
      </c>
      <c r="K93" s="124">
        <v>102.8</v>
      </c>
      <c r="L93" s="124">
        <v>119.1</v>
      </c>
      <c r="M93" s="138">
        <v>654.5</v>
      </c>
      <c r="N93" s="124"/>
      <c r="O93" s="124">
        <v>72.599999999999994</v>
      </c>
      <c r="P93" s="124">
        <v>66</v>
      </c>
      <c r="Q93" s="124">
        <v>79.2</v>
      </c>
      <c r="R93" s="138">
        <v>423.5</v>
      </c>
      <c r="S93" s="106"/>
    </row>
    <row r="94" spans="1:19" ht="14.25" customHeight="1" x14ac:dyDescent="0.25">
      <c r="B94" s="256" t="s">
        <v>364</v>
      </c>
      <c r="C94" s="132">
        <v>2001</v>
      </c>
      <c r="E94" s="119">
        <v>189.5</v>
      </c>
      <c r="F94" s="119">
        <v>176.8</v>
      </c>
      <c r="G94" s="119">
        <v>202.2</v>
      </c>
      <c r="H94" s="120">
        <v>783</v>
      </c>
      <c r="I94" s="134"/>
      <c r="J94" s="119">
        <v>99.5</v>
      </c>
      <c r="K94" s="119">
        <v>90.3</v>
      </c>
      <c r="L94" s="119">
        <v>108.8</v>
      </c>
      <c r="M94" s="135">
        <v>409</v>
      </c>
      <c r="N94" s="119"/>
      <c r="O94" s="119">
        <v>90</v>
      </c>
      <c r="P94" s="119">
        <v>81.2</v>
      </c>
      <c r="Q94" s="119">
        <v>98.7</v>
      </c>
      <c r="R94" s="135">
        <v>374</v>
      </c>
      <c r="S94" s="106"/>
    </row>
    <row r="95" spans="1:19" ht="15" x14ac:dyDescent="0.25">
      <c r="B95" s="256"/>
      <c r="C95" s="132">
        <v>2002</v>
      </c>
      <c r="E95" s="119">
        <v>193</v>
      </c>
      <c r="F95" s="119">
        <v>180.3</v>
      </c>
      <c r="G95" s="119">
        <v>205.7</v>
      </c>
      <c r="H95" s="120">
        <v>806</v>
      </c>
      <c r="I95" s="134"/>
      <c r="J95" s="119">
        <v>98.1</v>
      </c>
      <c r="K95" s="119">
        <v>89</v>
      </c>
      <c r="L95" s="119">
        <v>107.2</v>
      </c>
      <c r="M95" s="135">
        <v>409</v>
      </c>
      <c r="N95" s="119"/>
      <c r="O95" s="119">
        <v>94.9</v>
      </c>
      <c r="P95" s="119">
        <v>85.9</v>
      </c>
      <c r="Q95" s="119">
        <v>103.8</v>
      </c>
      <c r="R95" s="135">
        <v>397</v>
      </c>
      <c r="S95" s="106"/>
    </row>
    <row r="96" spans="1:19" ht="15" x14ac:dyDescent="0.25">
      <c r="B96" s="256"/>
      <c r="C96" s="132">
        <v>2003</v>
      </c>
      <c r="E96" s="119">
        <v>192</v>
      </c>
      <c r="F96" s="119">
        <v>179.4</v>
      </c>
      <c r="G96" s="119">
        <v>204.5</v>
      </c>
      <c r="H96" s="120">
        <v>823</v>
      </c>
      <c r="I96" s="134"/>
      <c r="J96" s="119">
        <v>91.3</v>
      </c>
      <c r="K96" s="119">
        <v>82.6</v>
      </c>
      <c r="L96" s="119">
        <v>100</v>
      </c>
      <c r="M96" s="135">
        <v>389.5</v>
      </c>
      <c r="N96" s="119"/>
      <c r="O96" s="119">
        <v>100.6</v>
      </c>
      <c r="P96" s="119">
        <v>91.6</v>
      </c>
      <c r="Q96" s="119">
        <v>109.7</v>
      </c>
      <c r="R96" s="135">
        <v>433.5</v>
      </c>
      <c r="S96" s="106"/>
    </row>
    <row r="97" spans="2:19" ht="15" x14ac:dyDescent="0.25">
      <c r="B97" s="256"/>
      <c r="C97" s="132">
        <v>2004</v>
      </c>
      <c r="E97" s="119">
        <v>178.8</v>
      </c>
      <c r="F97" s="119">
        <v>166.6</v>
      </c>
      <c r="G97" s="119">
        <v>191</v>
      </c>
      <c r="H97" s="120">
        <v>757</v>
      </c>
      <c r="I97" s="134"/>
      <c r="J97" s="119">
        <v>93.3</v>
      </c>
      <c r="K97" s="119">
        <v>84.4</v>
      </c>
      <c r="L97" s="119">
        <v>102.1</v>
      </c>
      <c r="M97" s="135">
        <v>395.5</v>
      </c>
      <c r="N97" s="119"/>
      <c r="O97" s="119">
        <v>85.5</v>
      </c>
      <c r="P97" s="119">
        <v>77.099999999999994</v>
      </c>
      <c r="Q97" s="119">
        <v>94</v>
      </c>
      <c r="R97" s="135">
        <v>361.5</v>
      </c>
      <c r="S97" s="106"/>
    </row>
    <row r="98" spans="2:19" ht="15" x14ac:dyDescent="0.25">
      <c r="B98" s="256"/>
      <c r="C98" s="132">
        <v>2005</v>
      </c>
      <c r="E98" s="119">
        <v>175.5</v>
      </c>
      <c r="F98" s="119">
        <v>163.5</v>
      </c>
      <c r="G98" s="119">
        <v>187.5</v>
      </c>
      <c r="H98" s="120">
        <v>757</v>
      </c>
      <c r="I98" s="134"/>
      <c r="J98" s="119">
        <v>92.9</v>
      </c>
      <c r="K98" s="119">
        <v>84.1</v>
      </c>
      <c r="L98" s="119">
        <v>101.7</v>
      </c>
      <c r="M98" s="135">
        <v>395</v>
      </c>
      <c r="N98" s="119"/>
      <c r="O98" s="119">
        <v>82.6</v>
      </c>
      <c r="P98" s="119">
        <v>74.400000000000006</v>
      </c>
      <c r="Q98" s="119">
        <v>90.8</v>
      </c>
      <c r="R98" s="135">
        <v>362</v>
      </c>
      <c r="S98" s="106"/>
    </row>
    <row r="99" spans="2:19" ht="15" x14ac:dyDescent="0.25">
      <c r="B99" s="256"/>
      <c r="C99" s="132">
        <v>2006</v>
      </c>
      <c r="E99" s="119">
        <v>171.9</v>
      </c>
      <c r="F99" s="119">
        <v>160.1</v>
      </c>
      <c r="G99" s="119">
        <v>183.7</v>
      </c>
      <c r="H99" s="120">
        <v>748</v>
      </c>
      <c r="I99" s="134"/>
      <c r="J99" s="119">
        <v>88.4</v>
      </c>
      <c r="K99" s="119">
        <v>79.900000000000006</v>
      </c>
      <c r="L99" s="119">
        <v>96.8</v>
      </c>
      <c r="M99" s="135">
        <v>382.5</v>
      </c>
      <c r="N99" s="119"/>
      <c r="O99" s="119">
        <v>83.6</v>
      </c>
      <c r="P99" s="119">
        <v>75.3</v>
      </c>
      <c r="Q99" s="119">
        <v>91.8</v>
      </c>
      <c r="R99" s="135">
        <v>365.5</v>
      </c>
      <c r="S99" s="106"/>
    </row>
    <row r="100" spans="2:19" ht="15" x14ac:dyDescent="0.25">
      <c r="B100" s="256"/>
      <c r="C100" s="132">
        <v>2007</v>
      </c>
      <c r="E100" s="119">
        <v>159.1</v>
      </c>
      <c r="F100" s="119">
        <v>147.9</v>
      </c>
      <c r="G100" s="119">
        <v>170.3</v>
      </c>
      <c r="H100" s="120">
        <v>717</v>
      </c>
      <c r="I100" s="134"/>
      <c r="J100" s="119">
        <v>76.599999999999994</v>
      </c>
      <c r="K100" s="119">
        <v>68.8</v>
      </c>
      <c r="L100" s="119">
        <v>84.4</v>
      </c>
      <c r="M100" s="135">
        <v>344.5</v>
      </c>
      <c r="N100" s="119"/>
      <c r="O100" s="119">
        <v>82.5</v>
      </c>
      <c r="P100" s="119">
        <v>74.5</v>
      </c>
      <c r="Q100" s="119">
        <v>90.5</v>
      </c>
      <c r="R100" s="135">
        <v>372.5</v>
      </c>
      <c r="S100" s="106"/>
    </row>
    <row r="101" spans="2:19" ht="15" x14ac:dyDescent="0.25">
      <c r="B101" s="256"/>
      <c r="C101" s="132">
        <v>2008</v>
      </c>
      <c r="E101" s="119">
        <v>148.4</v>
      </c>
      <c r="F101" s="119">
        <v>137.69999999999999</v>
      </c>
      <c r="G101" s="119">
        <v>159</v>
      </c>
      <c r="H101" s="120">
        <v>684</v>
      </c>
      <c r="I101" s="134"/>
      <c r="J101" s="119">
        <v>77.5</v>
      </c>
      <c r="K101" s="119">
        <v>69.8</v>
      </c>
      <c r="L101" s="119">
        <v>85.3</v>
      </c>
      <c r="M101" s="135">
        <v>356</v>
      </c>
      <c r="N101" s="119"/>
      <c r="O101" s="119">
        <v>70.8</v>
      </c>
      <c r="P101" s="119">
        <v>63.5</v>
      </c>
      <c r="Q101" s="119">
        <v>78.2</v>
      </c>
      <c r="R101" s="135">
        <v>328</v>
      </c>
      <c r="S101" s="106"/>
    </row>
    <row r="102" spans="2:19" ht="15" x14ac:dyDescent="0.25">
      <c r="B102" s="256"/>
      <c r="C102" s="132">
        <v>2009</v>
      </c>
      <c r="E102" s="119">
        <v>149.5</v>
      </c>
      <c r="F102" s="119">
        <v>138.9</v>
      </c>
      <c r="G102" s="119">
        <v>160</v>
      </c>
      <c r="H102" s="120">
        <v>707</v>
      </c>
      <c r="I102" s="134"/>
      <c r="J102" s="119">
        <v>75</v>
      </c>
      <c r="K102" s="119">
        <v>67.400000000000006</v>
      </c>
      <c r="L102" s="119">
        <v>82.5</v>
      </c>
      <c r="M102" s="135">
        <v>351</v>
      </c>
      <c r="N102" s="119"/>
      <c r="O102" s="119">
        <v>74.5</v>
      </c>
      <c r="P102" s="119">
        <v>67.099999999999994</v>
      </c>
      <c r="Q102" s="119">
        <v>82</v>
      </c>
      <c r="R102" s="135">
        <v>356</v>
      </c>
      <c r="S102" s="106"/>
    </row>
    <row r="103" spans="2:19" ht="15" x14ac:dyDescent="0.25">
      <c r="B103" s="256"/>
      <c r="C103" s="132">
        <v>2010</v>
      </c>
      <c r="E103" s="119">
        <v>147.1</v>
      </c>
      <c r="F103" s="119">
        <v>136.6</v>
      </c>
      <c r="G103" s="119">
        <v>157.6</v>
      </c>
      <c r="H103" s="120">
        <v>695</v>
      </c>
      <c r="I103" s="134"/>
      <c r="J103" s="119">
        <v>81.5</v>
      </c>
      <c r="K103" s="119">
        <v>73.7</v>
      </c>
      <c r="L103" s="119">
        <v>89.4</v>
      </c>
      <c r="M103" s="135">
        <v>382.5</v>
      </c>
      <c r="N103" s="119"/>
      <c r="O103" s="119">
        <v>65.599999999999994</v>
      </c>
      <c r="P103" s="119">
        <v>58.6</v>
      </c>
      <c r="Q103" s="119">
        <v>72.5</v>
      </c>
      <c r="R103" s="135">
        <v>312.5</v>
      </c>
      <c r="S103" s="106"/>
    </row>
    <row r="104" spans="2:19" ht="15" x14ac:dyDescent="0.25">
      <c r="B104" s="256"/>
      <c r="C104" s="132">
        <v>2011</v>
      </c>
      <c r="E104" s="119">
        <v>149.5</v>
      </c>
      <c r="F104" s="119">
        <v>139.1</v>
      </c>
      <c r="G104" s="119">
        <v>160</v>
      </c>
      <c r="H104" s="120">
        <v>725</v>
      </c>
      <c r="I104" s="134"/>
      <c r="J104" s="119">
        <v>81.2</v>
      </c>
      <c r="K104" s="119">
        <v>73.5</v>
      </c>
      <c r="L104" s="119">
        <v>88.9</v>
      </c>
      <c r="M104" s="135">
        <v>391.5</v>
      </c>
      <c r="N104" s="119"/>
      <c r="O104" s="119">
        <v>68.3</v>
      </c>
      <c r="P104" s="119">
        <v>61.3</v>
      </c>
      <c r="Q104" s="119">
        <v>75.400000000000006</v>
      </c>
      <c r="R104" s="135">
        <v>333.5</v>
      </c>
      <c r="S104" s="106"/>
    </row>
    <row r="105" spans="2:19" ht="15" x14ac:dyDescent="0.25">
      <c r="B105" s="256"/>
      <c r="C105" s="132">
        <v>2012</v>
      </c>
      <c r="E105" s="119">
        <v>148.80000000000001</v>
      </c>
      <c r="F105" s="119">
        <v>138.4</v>
      </c>
      <c r="G105" s="119">
        <v>159.1</v>
      </c>
      <c r="H105" s="120">
        <v>731</v>
      </c>
      <c r="I105" s="134"/>
      <c r="J105" s="119">
        <v>76.3</v>
      </c>
      <c r="K105" s="119">
        <v>68.900000000000006</v>
      </c>
      <c r="L105" s="119">
        <v>83.7</v>
      </c>
      <c r="M105" s="135">
        <v>373.5</v>
      </c>
      <c r="N105" s="119"/>
      <c r="O105" s="119">
        <v>72.5</v>
      </c>
      <c r="P105" s="119">
        <v>65.3</v>
      </c>
      <c r="Q105" s="119">
        <v>79.7</v>
      </c>
      <c r="R105" s="135">
        <v>357.5</v>
      </c>
      <c r="S105" s="106"/>
    </row>
    <row r="106" spans="2:19" ht="15" x14ac:dyDescent="0.25">
      <c r="B106" s="256"/>
      <c r="C106" s="132">
        <v>2013</v>
      </c>
      <c r="E106" s="119">
        <v>143.5</v>
      </c>
      <c r="F106" s="119">
        <v>133.5</v>
      </c>
      <c r="G106" s="119">
        <v>153.5</v>
      </c>
      <c r="H106" s="120">
        <v>728</v>
      </c>
      <c r="I106" s="134"/>
      <c r="J106" s="119">
        <v>77.2</v>
      </c>
      <c r="K106" s="119">
        <v>69.900000000000006</v>
      </c>
      <c r="L106" s="119">
        <v>84.5</v>
      </c>
      <c r="M106" s="135">
        <v>392</v>
      </c>
      <c r="N106" s="119"/>
      <c r="O106" s="119">
        <v>66.3</v>
      </c>
      <c r="P106" s="119">
        <v>59.5</v>
      </c>
      <c r="Q106" s="119">
        <v>73.099999999999994</v>
      </c>
      <c r="R106" s="135">
        <v>336</v>
      </c>
      <c r="S106" s="106"/>
    </row>
    <row r="107" spans="2:19" ht="15" x14ac:dyDescent="0.25">
      <c r="B107" s="256"/>
      <c r="C107" s="132">
        <v>2014</v>
      </c>
      <c r="E107" s="119">
        <v>125.6</v>
      </c>
      <c r="F107" s="119">
        <v>116.2</v>
      </c>
      <c r="G107" s="119">
        <v>134.9</v>
      </c>
      <c r="H107" s="120">
        <v>637</v>
      </c>
      <c r="I107" s="134"/>
      <c r="J107" s="119">
        <v>70.099999999999994</v>
      </c>
      <c r="K107" s="119">
        <v>63.1</v>
      </c>
      <c r="L107" s="119">
        <v>77.099999999999994</v>
      </c>
      <c r="M107" s="135">
        <v>354</v>
      </c>
      <c r="N107" s="119"/>
      <c r="O107" s="119">
        <v>55.4</v>
      </c>
      <c r="P107" s="119">
        <v>49.2</v>
      </c>
      <c r="Q107" s="119">
        <v>61.6</v>
      </c>
      <c r="R107" s="135">
        <v>283</v>
      </c>
      <c r="S107" s="106"/>
    </row>
    <row r="108" spans="2:19" ht="15" x14ac:dyDescent="0.25">
      <c r="B108" s="256"/>
      <c r="C108" s="132">
        <v>2015</v>
      </c>
      <c r="E108" s="119">
        <v>124.8</v>
      </c>
      <c r="F108" s="119">
        <v>115.6</v>
      </c>
      <c r="G108" s="119">
        <v>134</v>
      </c>
      <c r="H108" s="120">
        <v>646</v>
      </c>
      <c r="I108" s="134"/>
      <c r="J108" s="119">
        <v>70.2</v>
      </c>
      <c r="K108" s="119">
        <v>63.3</v>
      </c>
      <c r="L108" s="119">
        <v>77.099999999999994</v>
      </c>
      <c r="M108" s="135">
        <v>363</v>
      </c>
      <c r="N108" s="119"/>
      <c r="O108" s="119">
        <v>54.6</v>
      </c>
      <c r="P108" s="119">
        <v>48.5</v>
      </c>
      <c r="Q108" s="119">
        <v>60.7</v>
      </c>
      <c r="R108" s="135">
        <v>283</v>
      </c>
      <c r="S108" s="106"/>
    </row>
    <row r="109" spans="2:19" ht="15" x14ac:dyDescent="0.25">
      <c r="B109" s="256"/>
      <c r="C109" s="132">
        <v>2016</v>
      </c>
      <c r="E109" s="119">
        <v>137.1</v>
      </c>
      <c r="F109" s="119">
        <v>127.6</v>
      </c>
      <c r="G109" s="119">
        <v>146.6</v>
      </c>
      <c r="H109" s="120">
        <v>723</v>
      </c>
      <c r="I109" s="134"/>
      <c r="J109" s="119">
        <v>69.7</v>
      </c>
      <c r="K109" s="119">
        <v>62.9</v>
      </c>
      <c r="L109" s="119">
        <v>76.5</v>
      </c>
      <c r="M109" s="135">
        <v>368.5</v>
      </c>
      <c r="N109" s="119"/>
      <c r="O109" s="119">
        <v>67.400000000000006</v>
      </c>
      <c r="P109" s="119">
        <v>60.7</v>
      </c>
      <c r="Q109" s="119">
        <v>74.099999999999994</v>
      </c>
      <c r="R109" s="135">
        <v>354.5</v>
      </c>
      <c r="S109" s="106"/>
    </row>
    <row r="110" spans="2:19" ht="15" x14ac:dyDescent="0.25">
      <c r="B110" s="256"/>
      <c r="C110" s="132">
        <v>2017</v>
      </c>
      <c r="E110" s="119">
        <v>121.7</v>
      </c>
      <c r="F110" s="119">
        <v>112.8</v>
      </c>
      <c r="G110" s="119">
        <v>130.6</v>
      </c>
      <c r="H110" s="120">
        <v>653</v>
      </c>
      <c r="I110" s="134"/>
      <c r="J110" s="119">
        <v>66.5</v>
      </c>
      <c r="K110" s="119">
        <v>59.9</v>
      </c>
      <c r="L110" s="119">
        <v>73.099999999999994</v>
      </c>
      <c r="M110" s="135">
        <v>356.5</v>
      </c>
      <c r="N110" s="119"/>
      <c r="O110" s="119">
        <v>55.2</v>
      </c>
      <c r="P110" s="119">
        <v>49.2</v>
      </c>
      <c r="Q110" s="119">
        <v>61.2</v>
      </c>
      <c r="R110" s="135">
        <v>296.5</v>
      </c>
      <c r="S110" s="106"/>
    </row>
    <row r="111" spans="2:19" ht="15" x14ac:dyDescent="0.25">
      <c r="B111" s="256"/>
      <c r="C111" s="132">
        <v>2018</v>
      </c>
      <c r="E111" s="119">
        <v>114.3</v>
      </c>
      <c r="F111" s="119">
        <v>105.8</v>
      </c>
      <c r="G111" s="119">
        <v>122.9</v>
      </c>
      <c r="H111" s="120">
        <v>624</v>
      </c>
      <c r="I111" s="134"/>
      <c r="J111" s="119">
        <v>57.8</v>
      </c>
      <c r="K111" s="119">
        <v>51.7</v>
      </c>
      <c r="L111" s="119">
        <v>63.8</v>
      </c>
      <c r="M111" s="135">
        <v>316</v>
      </c>
      <c r="N111" s="119"/>
      <c r="O111" s="119">
        <v>56.6</v>
      </c>
      <c r="P111" s="119">
        <v>50.5</v>
      </c>
      <c r="Q111" s="119">
        <v>62.6</v>
      </c>
      <c r="R111" s="135">
        <v>308</v>
      </c>
      <c r="S111" s="106"/>
    </row>
    <row r="112" spans="2:19" ht="15" x14ac:dyDescent="0.25">
      <c r="B112" s="256"/>
      <c r="C112" s="132">
        <v>2019</v>
      </c>
      <c r="E112" s="119">
        <v>123.1</v>
      </c>
      <c r="F112" s="119">
        <v>114.3</v>
      </c>
      <c r="G112" s="119">
        <v>131.9</v>
      </c>
      <c r="H112" s="120">
        <v>684</v>
      </c>
      <c r="I112" s="134"/>
      <c r="J112" s="119">
        <v>68</v>
      </c>
      <c r="K112" s="119">
        <v>61.5</v>
      </c>
      <c r="L112" s="119">
        <v>74.599999999999994</v>
      </c>
      <c r="M112" s="135">
        <v>379.5</v>
      </c>
      <c r="N112" s="119"/>
      <c r="O112" s="119">
        <v>55.1</v>
      </c>
      <c r="P112" s="119">
        <v>49.2</v>
      </c>
      <c r="Q112" s="119">
        <v>61</v>
      </c>
      <c r="R112" s="135">
        <v>304.5</v>
      </c>
      <c r="S112" s="106"/>
    </row>
    <row r="113" spans="1:19" ht="15" x14ac:dyDescent="0.25">
      <c r="B113" s="256"/>
      <c r="C113" s="132">
        <v>2020</v>
      </c>
      <c r="E113" s="119">
        <v>119.9</v>
      </c>
      <c r="F113" s="119">
        <v>111.3</v>
      </c>
      <c r="G113" s="119">
        <v>128.5</v>
      </c>
      <c r="H113" s="120">
        <v>679</v>
      </c>
      <c r="I113" s="134"/>
      <c r="J113" s="119">
        <v>68.8</v>
      </c>
      <c r="K113" s="119">
        <v>62.3</v>
      </c>
      <c r="L113" s="119">
        <v>75.400000000000006</v>
      </c>
      <c r="M113" s="135">
        <v>391</v>
      </c>
      <c r="N113" s="119"/>
      <c r="O113" s="119">
        <v>51</v>
      </c>
      <c r="P113" s="119">
        <v>45.4</v>
      </c>
      <c r="Q113" s="119">
        <v>56.7</v>
      </c>
      <c r="R113" s="135">
        <v>288</v>
      </c>
      <c r="S113" s="106"/>
    </row>
    <row r="114" spans="1:19" ht="15" x14ac:dyDescent="0.25">
      <c r="A114" s="123"/>
      <c r="B114" s="274"/>
      <c r="C114" s="136">
        <v>2021</v>
      </c>
      <c r="D114" s="123"/>
      <c r="E114" s="124">
        <v>130.69999999999999</v>
      </c>
      <c r="F114" s="124">
        <v>121.7</v>
      </c>
      <c r="G114" s="124">
        <v>139.69999999999999</v>
      </c>
      <c r="H114" s="125">
        <v>737</v>
      </c>
      <c r="I114" s="137"/>
      <c r="J114" s="124">
        <v>71.099999999999994</v>
      </c>
      <c r="K114" s="124">
        <v>64.5</v>
      </c>
      <c r="L114" s="124">
        <v>77.7</v>
      </c>
      <c r="M114" s="138">
        <v>404</v>
      </c>
      <c r="N114" s="124"/>
      <c r="O114" s="124">
        <v>59.6</v>
      </c>
      <c r="P114" s="124">
        <v>53.5</v>
      </c>
      <c r="Q114" s="124">
        <v>65.7</v>
      </c>
      <c r="R114" s="138">
        <v>333</v>
      </c>
      <c r="S114" s="106"/>
    </row>
    <row r="115" spans="1:19" x14ac:dyDescent="0.25">
      <c r="S115" s="106"/>
    </row>
    <row r="116" spans="1:19" x14ac:dyDescent="0.25">
      <c r="A116" s="108" t="s">
        <v>78</v>
      </c>
      <c r="B116" s="43"/>
      <c r="C116" s="43"/>
      <c r="D116" s="43"/>
      <c r="E116" s="43"/>
      <c r="F116" s="43"/>
      <c r="G116" s="43"/>
      <c r="H116" s="43"/>
      <c r="I116" s="43"/>
      <c r="J116" s="43"/>
      <c r="K116" s="43"/>
      <c r="L116" s="43"/>
      <c r="M116" s="43"/>
      <c r="N116" s="43"/>
      <c r="O116" s="43"/>
      <c r="P116" s="43"/>
      <c r="Q116" s="43"/>
      <c r="R116" s="43"/>
      <c r="S116" s="106"/>
    </row>
    <row r="117" spans="1:19" ht="13.2" customHeight="1" x14ac:dyDescent="0.25">
      <c r="A117" s="251" t="s">
        <v>369</v>
      </c>
      <c r="B117" s="251"/>
      <c r="C117" s="251"/>
      <c r="D117" s="251"/>
      <c r="E117" s="251"/>
      <c r="F117" s="251"/>
      <c r="G117" s="251"/>
      <c r="H117" s="251"/>
      <c r="I117" s="251"/>
      <c r="J117" s="251"/>
      <c r="K117" s="251"/>
      <c r="L117" s="75"/>
      <c r="M117" s="75"/>
      <c r="N117" s="75"/>
      <c r="O117" s="75"/>
      <c r="P117" s="75"/>
      <c r="Q117" s="75"/>
      <c r="R117" s="75"/>
      <c r="S117" s="106"/>
    </row>
    <row r="118" spans="1:19" x14ac:dyDescent="0.25">
      <c r="A118" s="251"/>
      <c r="B118" s="251"/>
      <c r="C118" s="251"/>
      <c r="D118" s="251"/>
      <c r="E118" s="251"/>
      <c r="F118" s="251"/>
      <c r="G118" s="251"/>
      <c r="H118" s="251"/>
      <c r="I118" s="251"/>
      <c r="J118" s="251"/>
      <c r="K118" s="251"/>
      <c r="L118" s="75"/>
      <c r="M118" s="75"/>
      <c r="N118" s="75"/>
      <c r="O118" s="75"/>
      <c r="P118" s="75"/>
      <c r="Q118" s="75"/>
      <c r="R118" s="75"/>
      <c r="S118" s="106"/>
    </row>
    <row r="119" spans="1:19" x14ac:dyDescent="0.25">
      <c r="A119" s="251" t="s">
        <v>85</v>
      </c>
      <c r="B119" s="251"/>
      <c r="C119" s="251"/>
      <c r="D119" s="251"/>
      <c r="E119" s="251"/>
      <c r="F119" s="251"/>
      <c r="G119" s="251"/>
      <c r="H119" s="251"/>
      <c r="I119" s="251"/>
      <c r="J119" s="251"/>
      <c r="K119" s="251"/>
      <c r="L119" s="251"/>
      <c r="M119" s="251"/>
      <c r="N119" s="251"/>
      <c r="O119" s="251"/>
      <c r="P119" s="251"/>
      <c r="Q119" s="251"/>
      <c r="R119" s="251"/>
      <c r="S119" s="106"/>
    </row>
    <row r="120" spans="1:19" x14ac:dyDescent="0.25">
      <c r="A120" s="287" t="s">
        <v>82</v>
      </c>
      <c r="B120" s="251"/>
      <c r="C120" s="251"/>
      <c r="D120" s="251"/>
      <c r="E120" s="251"/>
      <c r="F120" s="251"/>
      <c r="G120" s="251"/>
      <c r="H120" s="251"/>
      <c r="I120" s="251"/>
      <c r="J120" s="251"/>
      <c r="K120" s="251"/>
      <c r="L120" s="251"/>
      <c r="M120" s="251"/>
      <c r="N120" s="251"/>
      <c r="O120" s="251"/>
      <c r="P120" s="251"/>
      <c r="Q120" s="251"/>
      <c r="R120" s="251"/>
      <c r="S120" s="106"/>
    </row>
    <row r="121" spans="1:19" x14ac:dyDescent="0.25">
      <c r="A121" s="251" t="s">
        <v>86</v>
      </c>
      <c r="B121" s="251"/>
      <c r="C121" s="251"/>
      <c r="D121" s="251"/>
      <c r="E121" s="251"/>
      <c r="F121" s="251"/>
      <c r="G121" s="251"/>
      <c r="H121" s="251"/>
      <c r="I121" s="251"/>
      <c r="J121" s="251"/>
      <c r="K121" s="251"/>
      <c r="L121" s="251"/>
      <c r="M121" s="251"/>
      <c r="N121" s="251"/>
      <c r="O121" s="251"/>
      <c r="P121" s="251"/>
      <c r="Q121" s="251"/>
      <c r="R121" s="251"/>
      <c r="S121" s="106"/>
    </row>
    <row r="122" spans="1:19" x14ac:dyDescent="0.25">
      <c r="A122" s="252" t="s">
        <v>83</v>
      </c>
      <c r="B122" s="252"/>
      <c r="C122" s="252"/>
      <c r="D122" s="252"/>
      <c r="E122" s="252"/>
      <c r="F122" s="252"/>
      <c r="G122" s="252"/>
      <c r="H122" s="252"/>
      <c r="I122" s="252"/>
      <c r="J122" s="252"/>
      <c r="K122" s="252"/>
      <c r="L122" s="252"/>
      <c r="M122" s="252"/>
      <c r="N122" s="252"/>
      <c r="O122" s="252"/>
      <c r="P122" s="252"/>
      <c r="Q122" s="252"/>
      <c r="R122" s="252"/>
      <c r="S122" s="106"/>
    </row>
    <row r="123" spans="1:19" x14ac:dyDescent="0.25">
      <c r="A123" s="43"/>
      <c r="B123" s="43"/>
      <c r="C123" s="43"/>
      <c r="D123" s="43"/>
      <c r="E123" s="43"/>
      <c r="F123" s="43"/>
      <c r="G123" s="43"/>
      <c r="H123" s="43"/>
      <c r="I123" s="43"/>
      <c r="J123" s="43"/>
      <c r="K123" s="43"/>
      <c r="L123" s="43"/>
      <c r="M123" s="43"/>
      <c r="N123" s="43"/>
      <c r="O123" s="43"/>
      <c r="P123" s="43"/>
      <c r="Q123" s="43"/>
      <c r="R123" s="43"/>
      <c r="S123" s="106"/>
    </row>
    <row r="124" spans="1:19" x14ac:dyDescent="0.25">
      <c r="A124" s="283" t="s">
        <v>351</v>
      </c>
      <c r="B124" s="283"/>
      <c r="C124" s="283"/>
      <c r="D124" s="43"/>
      <c r="E124" s="43"/>
      <c r="F124" s="43"/>
      <c r="G124" s="43"/>
      <c r="H124" s="43"/>
      <c r="I124" s="43"/>
      <c r="J124" s="43"/>
      <c r="K124" s="43"/>
      <c r="L124" s="43"/>
      <c r="M124" s="43"/>
      <c r="N124" s="43"/>
      <c r="O124" s="43"/>
      <c r="P124" s="43"/>
      <c r="Q124" s="43"/>
      <c r="R124" s="43"/>
      <c r="S124" s="106"/>
    </row>
    <row r="125" spans="1:19" x14ac:dyDescent="0.25">
      <c r="A125" s="43"/>
      <c r="B125" s="43"/>
      <c r="C125" s="43"/>
      <c r="D125" s="43"/>
      <c r="E125" s="43"/>
      <c r="F125" s="43"/>
      <c r="G125" s="43"/>
      <c r="H125" s="43"/>
      <c r="I125" s="43"/>
      <c r="J125" s="43"/>
      <c r="K125" s="43"/>
      <c r="L125" s="43"/>
      <c r="M125" s="43"/>
      <c r="N125" s="43"/>
      <c r="O125" s="43"/>
      <c r="P125" s="43"/>
      <c r="Q125" s="43"/>
      <c r="R125" s="43"/>
      <c r="S125" s="106"/>
    </row>
    <row r="126" spans="1:19" x14ac:dyDescent="0.25">
      <c r="A126" s="43"/>
      <c r="B126" s="43"/>
      <c r="C126" s="43"/>
      <c r="D126" s="43"/>
      <c r="E126" s="43"/>
      <c r="F126" s="43"/>
      <c r="G126" s="43"/>
      <c r="H126" s="43"/>
      <c r="I126" s="43"/>
      <c r="J126" s="43"/>
      <c r="K126" s="43"/>
      <c r="L126" s="43"/>
      <c r="M126" s="43"/>
      <c r="N126" s="43"/>
      <c r="O126" s="43"/>
      <c r="P126" s="43"/>
      <c r="Q126" s="43"/>
      <c r="R126" s="43"/>
      <c r="S126" s="106"/>
    </row>
    <row r="127" spans="1:19" x14ac:dyDescent="0.25">
      <c r="A127" s="43"/>
      <c r="B127" s="43"/>
      <c r="C127" s="43"/>
      <c r="D127" s="43"/>
      <c r="E127" s="43"/>
      <c r="F127" s="43"/>
      <c r="G127" s="43"/>
      <c r="H127" s="43"/>
      <c r="I127" s="43"/>
      <c r="J127" s="43"/>
      <c r="K127" s="43"/>
      <c r="L127" s="43"/>
      <c r="M127" s="43"/>
      <c r="N127" s="43"/>
      <c r="O127" s="43"/>
      <c r="P127" s="43"/>
      <c r="Q127" s="43"/>
      <c r="R127" s="43"/>
      <c r="S127" s="106"/>
    </row>
    <row r="128" spans="1:19" x14ac:dyDescent="0.25">
      <c r="S128" s="106"/>
    </row>
    <row r="129" spans="19:19" x14ac:dyDescent="0.25">
      <c r="S129" s="106"/>
    </row>
    <row r="130" spans="19:19" x14ac:dyDescent="0.25">
      <c r="S130" s="106"/>
    </row>
    <row r="131" spans="19:19" x14ac:dyDescent="0.25">
      <c r="S131" s="106"/>
    </row>
    <row r="132" spans="19:19" x14ac:dyDescent="0.25">
      <c r="S132" s="106"/>
    </row>
    <row r="133" spans="19:19" x14ac:dyDescent="0.25">
      <c r="S133" s="106"/>
    </row>
    <row r="134" spans="19:19" x14ac:dyDescent="0.25">
      <c r="S134" s="106"/>
    </row>
    <row r="135" spans="19:19" x14ac:dyDescent="0.25">
      <c r="S135" s="106"/>
    </row>
    <row r="136" spans="19:19" x14ac:dyDescent="0.25">
      <c r="S136" s="106"/>
    </row>
    <row r="137" spans="19:19" x14ac:dyDescent="0.25">
      <c r="S137" s="106"/>
    </row>
    <row r="138" spans="19:19" x14ac:dyDescent="0.25">
      <c r="S138" s="106"/>
    </row>
    <row r="139" spans="19:19" x14ac:dyDescent="0.25">
      <c r="S139" s="106"/>
    </row>
    <row r="140" spans="19:19" x14ac:dyDescent="0.25">
      <c r="S140" s="106"/>
    </row>
    <row r="141" spans="19:19" x14ac:dyDescent="0.25">
      <c r="S141" s="106"/>
    </row>
    <row r="142" spans="19:19" x14ac:dyDescent="0.25">
      <c r="S142" s="106"/>
    </row>
    <row r="143" spans="19:19" x14ac:dyDescent="0.25">
      <c r="S143" s="106"/>
    </row>
    <row r="144" spans="19:19" x14ac:dyDescent="0.25">
      <c r="S144" s="106"/>
    </row>
    <row r="145" spans="19:19" x14ac:dyDescent="0.25">
      <c r="S145" s="106"/>
    </row>
    <row r="146" spans="19:19" x14ac:dyDescent="0.25">
      <c r="S146" s="106"/>
    </row>
    <row r="147" spans="19:19" x14ac:dyDescent="0.25">
      <c r="S147" s="106"/>
    </row>
    <row r="148" spans="19:19" x14ac:dyDescent="0.25">
      <c r="S148" s="106"/>
    </row>
    <row r="149" spans="19:19" x14ac:dyDescent="0.25">
      <c r="S149" s="106"/>
    </row>
    <row r="150" spans="19:19" x14ac:dyDescent="0.25">
      <c r="S150" s="106"/>
    </row>
    <row r="151" spans="19:19" x14ac:dyDescent="0.25">
      <c r="S151" s="106"/>
    </row>
    <row r="152" spans="19:19" x14ac:dyDescent="0.25">
      <c r="S152" s="106"/>
    </row>
    <row r="153" spans="19:19" x14ac:dyDescent="0.25">
      <c r="S153" s="106"/>
    </row>
    <row r="154" spans="19:19" x14ac:dyDescent="0.25">
      <c r="S154" s="106"/>
    </row>
    <row r="155" spans="19:19" x14ac:dyDescent="0.25">
      <c r="S155" s="106"/>
    </row>
    <row r="156" spans="19:19" x14ac:dyDescent="0.25">
      <c r="S156" s="106"/>
    </row>
    <row r="157" spans="19:19" x14ac:dyDescent="0.25">
      <c r="S157" s="106"/>
    </row>
    <row r="158" spans="19:19" x14ac:dyDescent="0.25">
      <c r="S158" s="106"/>
    </row>
    <row r="159" spans="19:19" x14ac:dyDescent="0.25">
      <c r="S159" s="106"/>
    </row>
    <row r="160" spans="19:19" x14ac:dyDescent="0.25">
      <c r="S160" s="106"/>
    </row>
    <row r="161" spans="19:19" x14ac:dyDescent="0.25">
      <c r="S161" s="106"/>
    </row>
    <row r="162" spans="19:19" x14ac:dyDescent="0.25">
      <c r="S162" s="106"/>
    </row>
    <row r="163" spans="19:19" x14ac:dyDescent="0.25">
      <c r="S163" s="106"/>
    </row>
    <row r="164" spans="19:19" x14ac:dyDescent="0.25">
      <c r="S164" s="106"/>
    </row>
    <row r="165" spans="19:19" x14ac:dyDescent="0.25">
      <c r="S165" s="106"/>
    </row>
    <row r="166" spans="19:19" x14ac:dyDescent="0.25">
      <c r="S166" s="106"/>
    </row>
    <row r="167" spans="19:19" x14ac:dyDescent="0.25">
      <c r="S167" s="106"/>
    </row>
    <row r="168" spans="19:19" x14ac:dyDescent="0.25">
      <c r="S168" s="106"/>
    </row>
    <row r="169" spans="19:19" x14ac:dyDescent="0.25">
      <c r="S169" s="106"/>
    </row>
    <row r="170" spans="19:19" x14ac:dyDescent="0.25">
      <c r="S170" s="106"/>
    </row>
    <row r="171" spans="19:19" x14ac:dyDescent="0.25">
      <c r="S171" s="106"/>
    </row>
    <row r="172" spans="19:19" x14ac:dyDescent="0.25">
      <c r="S172" s="106"/>
    </row>
    <row r="173" spans="19:19" x14ac:dyDescent="0.25">
      <c r="S173" s="106"/>
    </row>
    <row r="174" spans="19:19" x14ac:dyDescent="0.25">
      <c r="S174" s="106"/>
    </row>
    <row r="175" spans="19:19" x14ac:dyDescent="0.25">
      <c r="S175" s="106"/>
    </row>
    <row r="176" spans="19:19" x14ac:dyDescent="0.25">
      <c r="S176" s="106"/>
    </row>
    <row r="177" spans="19:19" x14ac:dyDescent="0.25">
      <c r="S177" s="106"/>
    </row>
    <row r="178" spans="19:19" x14ac:dyDescent="0.25">
      <c r="S178" s="106"/>
    </row>
    <row r="179" spans="19:19" x14ac:dyDescent="0.25">
      <c r="S179" s="106"/>
    </row>
    <row r="180" spans="19:19" x14ac:dyDescent="0.25">
      <c r="S180" s="106"/>
    </row>
    <row r="181" spans="19:19" x14ac:dyDescent="0.25">
      <c r="S181" s="106"/>
    </row>
    <row r="182" spans="19:19" x14ac:dyDescent="0.25">
      <c r="S182" s="106"/>
    </row>
    <row r="183" spans="19:19" x14ac:dyDescent="0.25">
      <c r="S183" s="106"/>
    </row>
    <row r="184" spans="19:19" x14ac:dyDescent="0.25">
      <c r="S184" s="106"/>
    </row>
    <row r="185" spans="19:19" x14ac:dyDescent="0.25">
      <c r="S185" s="106"/>
    </row>
    <row r="186" spans="19:19" x14ac:dyDescent="0.25">
      <c r="S186" s="106"/>
    </row>
    <row r="187" spans="19:19" x14ac:dyDescent="0.25">
      <c r="S187" s="106"/>
    </row>
    <row r="188" spans="19:19" x14ac:dyDescent="0.25">
      <c r="S188" s="106"/>
    </row>
    <row r="189" spans="19:19" x14ac:dyDescent="0.25">
      <c r="S189" s="106"/>
    </row>
    <row r="190" spans="19:19" x14ac:dyDescent="0.25">
      <c r="S190" s="106"/>
    </row>
    <row r="191" spans="19:19" x14ac:dyDescent="0.25">
      <c r="S191" s="106"/>
    </row>
    <row r="192" spans="19:19" x14ac:dyDescent="0.25">
      <c r="S192" s="106"/>
    </row>
    <row r="193" spans="19:19" x14ac:dyDescent="0.25">
      <c r="S193" s="106"/>
    </row>
    <row r="194" spans="19:19" x14ac:dyDescent="0.25">
      <c r="S194" s="106"/>
    </row>
    <row r="195" spans="19:19" ht="15.9" customHeight="1" x14ac:dyDescent="0.25">
      <c r="S195" s="106"/>
    </row>
    <row r="196" spans="19:19" x14ac:dyDescent="0.25">
      <c r="S196" s="106"/>
    </row>
    <row r="197" spans="19:19" x14ac:dyDescent="0.25">
      <c r="S197" s="106"/>
    </row>
    <row r="198" spans="19:19" x14ac:dyDescent="0.25">
      <c r="S198" s="106"/>
    </row>
    <row r="199" spans="19:19" x14ac:dyDescent="0.25">
      <c r="S199" s="106"/>
    </row>
    <row r="200" spans="19:19" x14ac:dyDescent="0.25">
      <c r="S200" s="106"/>
    </row>
    <row r="201" spans="19:19" x14ac:dyDescent="0.25">
      <c r="S201" s="106"/>
    </row>
    <row r="202" spans="19:19" x14ac:dyDescent="0.25">
      <c r="S202" s="106"/>
    </row>
    <row r="203" spans="19:19" x14ac:dyDescent="0.25">
      <c r="S203" s="106"/>
    </row>
    <row r="204" spans="19:19" x14ac:dyDescent="0.25">
      <c r="S204" s="106"/>
    </row>
    <row r="205" spans="19:19" x14ac:dyDescent="0.25">
      <c r="S205" s="106"/>
    </row>
    <row r="206" spans="19:19" x14ac:dyDescent="0.25">
      <c r="S206" s="106"/>
    </row>
    <row r="207" spans="19:19" x14ac:dyDescent="0.25">
      <c r="S207" s="106"/>
    </row>
    <row r="208" spans="19:19" x14ac:dyDescent="0.25">
      <c r="S208" s="106"/>
    </row>
    <row r="209" spans="19:19" x14ac:dyDescent="0.25">
      <c r="S209" s="106"/>
    </row>
    <row r="210" spans="19:19" x14ac:dyDescent="0.25">
      <c r="S210" s="106"/>
    </row>
    <row r="211" spans="19:19" x14ac:dyDescent="0.25">
      <c r="S211" s="106"/>
    </row>
    <row r="212" spans="19:19" x14ac:dyDescent="0.25">
      <c r="S212" s="106"/>
    </row>
    <row r="213" spans="19:19" x14ac:dyDescent="0.25">
      <c r="S213" s="106"/>
    </row>
  </sheetData>
  <mergeCells count="26">
    <mergeCell ref="B31:B51"/>
    <mergeCell ref="B52:B72"/>
    <mergeCell ref="B73:B93"/>
    <mergeCell ref="B94:B114"/>
    <mergeCell ref="P7:Q8"/>
    <mergeCell ref="E6:E9"/>
    <mergeCell ref="H6:H9"/>
    <mergeCell ref="J6:J9"/>
    <mergeCell ref="M6:M9"/>
    <mergeCell ref="O6:O9"/>
    <mergeCell ref="R6:R9"/>
    <mergeCell ref="A7:B7"/>
    <mergeCell ref="F7:G8"/>
    <mergeCell ref="K7:L8"/>
    <mergeCell ref="B10:B30"/>
    <mergeCell ref="W1:Y1"/>
    <mergeCell ref="E5:H5"/>
    <mergeCell ref="J5:M5"/>
    <mergeCell ref="O5:R5"/>
    <mergeCell ref="A1:M1"/>
    <mergeCell ref="A117:K118"/>
    <mergeCell ref="A124:C124"/>
    <mergeCell ref="A119:R119"/>
    <mergeCell ref="A120:R120"/>
    <mergeCell ref="A121:R121"/>
    <mergeCell ref="A122:R122"/>
  </mergeCells>
  <hyperlinks>
    <hyperlink ref="A120" r:id="rId1" xr:uid="{99AD9FDA-1B78-491F-9700-D82BA9045D71}"/>
    <hyperlink ref="A122" r:id="rId2" xr:uid="{3BB2F19B-EC40-49BE-81A3-95A08A9E4592}"/>
    <hyperlink ref="W1" location="Contents!A1" display="back to contents" xr:uid="{6A0FAC0F-D585-42FC-8B42-9BACD19E666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66"/>
  <sheetViews>
    <sheetView showGridLines="0" zoomScaleNormal="100" workbookViewId="0">
      <selection sqref="A1:H2"/>
    </sheetView>
  </sheetViews>
  <sheetFormatPr defaultColWidth="9.109375" defaultRowHeight="13.2" x14ac:dyDescent="0.25"/>
  <cols>
    <col min="1" max="1" width="2.88671875" style="53" customWidth="1"/>
    <col min="2" max="2" width="53.44140625" style="53" customWidth="1"/>
    <col min="3" max="3" width="25.5546875" style="53" customWidth="1"/>
    <col min="4" max="4" width="9.44140625" style="53" customWidth="1"/>
    <col min="5" max="5" width="8.44140625" style="53" customWidth="1"/>
    <col min="6" max="6" width="10.5546875" style="49" customWidth="1"/>
    <col min="7" max="7" width="3" style="49" customWidth="1"/>
    <col min="8" max="8" width="24.88671875" style="49" customWidth="1"/>
    <col min="9" max="9" width="10.5546875" style="49" customWidth="1"/>
    <col min="10" max="10" width="9.88671875" style="49" customWidth="1"/>
    <col min="11" max="11" width="14.5546875" style="45" customWidth="1"/>
    <col min="12" max="12" width="22.5546875" style="45" customWidth="1"/>
    <col min="13" max="14" width="9.109375" style="45" customWidth="1"/>
    <col min="15" max="15" width="13.44140625" style="45" customWidth="1"/>
    <col min="16" max="16" width="1.88671875" style="45" customWidth="1"/>
    <col min="17" max="16384" width="9.109375" style="45"/>
  </cols>
  <sheetData>
    <row r="1" spans="1:15" ht="18" customHeight="1" x14ac:dyDescent="0.25">
      <c r="A1" s="290" t="s">
        <v>387</v>
      </c>
      <c r="B1" s="290"/>
      <c r="C1" s="290"/>
      <c r="D1" s="290"/>
      <c r="E1" s="290"/>
      <c r="F1" s="290"/>
      <c r="G1" s="290"/>
      <c r="H1" s="290"/>
      <c r="J1" s="291" t="s">
        <v>84</v>
      </c>
      <c r="K1" s="291"/>
      <c r="L1" s="291"/>
    </row>
    <row r="2" spans="1:15" ht="18" customHeight="1" x14ac:dyDescent="0.25">
      <c r="A2" s="290"/>
      <c r="B2" s="290"/>
      <c r="C2" s="290"/>
      <c r="D2" s="290"/>
      <c r="E2" s="290"/>
      <c r="F2" s="290"/>
      <c r="G2" s="290"/>
      <c r="H2" s="290"/>
    </row>
    <row r="3" spans="1:15" ht="13.5" customHeight="1" x14ac:dyDescent="0.25">
      <c r="A3" s="156"/>
      <c r="B3" s="156"/>
      <c r="C3" s="156"/>
      <c r="D3" s="156"/>
      <c r="E3" s="156"/>
      <c r="F3" s="156"/>
      <c r="G3" s="156"/>
      <c r="H3" s="156"/>
    </row>
    <row r="4" spans="1:15" ht="13.8" thickBot="1" x14ac:dyDescent="0.3">
      <c r="A4" s="146"/>
      <c r="B4" s="50"/>
      <c r="C4" s="147"/>
      <c r="D4" s="147"/>
      <c r="E4" s="147"/>
      <c r="F4" s="48"/>
      <c r="H4" s="266" t="s">
        <v>324</v>
      </c>
      <c r="I4" s="266"/>
      <c r="J4" s="266"/>
      <c r="K4" s="266"/>
      <c r="L4" s="266"/>
      <c r="M4" s="266"/>
      <c r="N4" s="266"/>
      <c r="O4" s="266"/>
    </row>
    <row r="5" spans="1:15" ht="12.75" customHeight="1" x14ac:dyDescent="0.25">
      <c r="A5" s="50"/>
      <c r="B5" s="50"/>
      <c r="C5" s="292" t="s">
        <v>332</v>
      </c>
      <c r="D5" s="292"/>
      <c r="E5" s="292"/>
      <c r="F5" s="292"/>
      <c r="G5" s="52"/>
      <c r="H5" s="294" t="s">
        <v>333</v>
      </c>
      <c r="I5" s="294"/>
      <c r="J5" s="294"/>
      <c r="K5" s="294"/>
      <c r="L5" s="296" t="s">
        <v>334</v>
      </c>
      <c r="M5" s="296"/>
      <c r="N5" s="296"/>
      <c r="O5" s="296"/>
    </row>
    <row r="6" spans="1:15" ht="12.75" customHeight="1" x14ac:dyDescent="0.25">
      <c r="A6" s="50"/>
      <c r="B6" s="50"/>
      <c r="C6" s="293"/>
      <c r="D6" s="293"/>
      <c r="E6" s="293"/>
      <c r="F6" s="293"/>
      <c r="G6" s="52"/>
      <c r="H6" s="295"/>
      <c r="I6" s="295"/>
      <c r="J6" s="295"/>
      <c r="K6" s="295"/>
      <c r="L6" s="297"/>
      <c r="M6" s="297"/>
      <c r="N6" s="297"/>
      <c r="O6" s="297"/>
    </row>
    <row r="7" spans="1:15" ht="12.75" customHeight="1" x14ac:dyDescent="0.25">
      <c r="A7" s="45"/>
      <c r="B7" s="45"/>
      <c r="C7" s="258" t="s">
        <v>97</v>
      </c>
      <c r="D7" s="61"/>
      <c r="E7" s="61"/>
      <c r="F7" s="253" t="s">
        <v>98</v>
      </c>
      <c r="G7" s="52"/>
      <c r="H7" s="258" t="s">
        <v>97</v>
      </c>
      <c r="I7" s="61"/>
      <c r="J7" s="61"/>
      <c r="K7" s="253" t="s">
        <v>98</v>
      </c>
      <c r="L7" s="258" t="s">
        <v>97</v>
      </c>
      <c r="M7" s="61"/>
      <c r="N7" s="61"/>
      <c r="O7" s="253" t="s">
        <v>98</v>
      </c>
    </row>
    <row r="8" spans="1:15" ht="12.6" customHeight="1" x14ac:dyDescent="0.25">
      <c r="A8" s="45"/>
      <c r="B8" s="45"/>
      <c r="C8" s="256"/>
      <c r="D8" s="256" t="s">
        <v>331</v>
      </c>
      <c r="E8" s="256"/>
      <c r="F8" s="254"/>
      <c r="G8" s="52"/>
      <c r="H8" s="256"/>
      <c r="I8" s="256" t="s">
        <v>331</v>
      </c>
      <c r="J8" s="256"/>
      <c r="K8" s="254"/>
      <c r="L8" s="256"/>
      <c r="M8" s="256" t="s">
        <v>331</v>
      </c>
      <c r="N8" s="256"/>
      <c r="O8" s="254"/>
    </row>
    <row r="9" spans="1:15" ht="12.9" customHeight="1" x14ac:dyDescent="0.25">
      <c r="A9" s="45"/>
      <c r="B9" s="50"/>
      <c r="C9" s="256"/>
      <c r="D9" s="256"/>
      <c r="E9" s="256"/>
      <c r="F9" s="254"/>
      <c r="G9" s="52"/>
      <c r="H9" s="256"/>
      <c r="I9" s="256"/>
      <c r="J9" s="256"/>
      <c r="K9" s="254"/>
      <c r="L9" s="256"/>
      <c r="M9" s="256"/>
      <c r="N9" s="256"/>
      <c r="O9" s="254"/>
    </row>
    <row r="10" spans="1:15" ht="15" customHeight="1" x14ac:dyDescent="0.25">
      <c r="A10" s="299" t="s">
        <v>43</v>
      </c>
      <c r="B10" s="299"/>
      <c r="C10" s="274"/>
      <c r="D10" s="130" t="s">
        <v>96</v>
      </c>
      <c r="E10" s="130" t="s">
        <v>79</v>
      </c>
      <c r="F10" s="288"/>
      <c r="G10" s="148"/>
      <c r="H10" s="274"/>
      <c r="I10" s="130" t="s">
        <v>96</v>
      </c>
      <c r="J10" s="130" t="s">
        <v>79</v>
      </c>
      <c r="K10" s="288"/>
      <c r="L10" s="274"/>
      <c r="M10" s="130" t="s">
        <v>96</v>
      </c>
      <c r="N10" s="130" t="s">
        <v>79</v>
      </c>
      <c r="O10" s="288"/>
    </row>
    <row r="11" spans="1:15" ht="15.6" x14ac:dyDescent="0.25">
      <c r="A11" s="50"/>
      <c r="B11" s="50" t="s">
        <v>986</v>
      </c>
      <c r="C11" s="50"/>
      <c r="D11" s="50"/>
      <c r="E11" s="50"/>
      <c r="F11" s="52"/>
      <c r="G11" s="52"/>
      <c r="H11" s="52"/>
      <c r="I11" s="52"/>
      <c r="J11" s="60"/>
    </row>
    <row r="13" spans="1:15" x14ac:dyDescent="0.25">
      <c r="A13" s="299" t="s">
        <v>328</v>
      </c>
      <c r="B13" s="299"/>
      <c r="C13" s="50"/>
      <c r="D13" s="50"/>
      <c r="E13" s="50"/>
      <c r="F13" s="52"/>
      <c r="G13" s="52"/>
      <c r="H13" s="52"/>
      <c r="I13" s="52"/>
      <c r="J13" s="52"/>
    </row>
    <row r="14" spans="1:15" x14ac:dyDescent="0.25">
      <c r="A14" s="45"/>
      <c r="B14" s="50"/>
    </row>
    <row r="15" spans="1:15" x14ac:dyDescent="0.25">
      <c r="A15" s="86"/>
      <c r="B15" s="86" t="s">
        <v>325</v>
      </c>
      <c r="C15" s="157">
        <v>4.5999999999999996</v>
      </c>
      <c r="D15" s="157">
        <v>4.0999999999999996</v>
      </c>
      <c r="E15" s="157">
        <v>5.2</v>
      </c>
      <c r="F15" s="157">
        <v>241</v>
      </c>
      <c r="G15" s="158"/>
      <c r="H15" s="157">
        <v>0.8</v>
      </c>
      <c r="I15" s="157">
        <v>0.6</v>
      </c>
      <c r="J15" s="157">
        <v>1.1000000000000001</v>
      </c>
      <c r="K15" s="157">
        <v>42</v>
      </c>
      <c r="L15" s="157">
        <v>3.8</v>
      </c>
      <c r="M15" s="157">
        <v>3.3</v>
      </c>
      <c r="N15" s="157">
        <v>4.3</v>
      </c>
      <c r="O15" s="157">
        <v>199</v>
      </c>
    </row>
    <row r="16" spans="1:15" x14ac:dyDescent="0.25">
      <c r="A16" s="50"/>
      <c r="B16" s="50" t="s">
        <v>106</v>
      </c>
      <c r="C16" s="159">
        <v>21.7</v>
      </c>
      <c r="D16" s="159">
        <v>20.5</v>
      </c>
      <c r="E16" s="159">
        <v>22.9</v>
      </c>
      <c r="F16" s="159">
        <v>1093</v>
      </c>
      <c r="G16" s="65"/>
      <c r="H16" s="159">
        <v>21.7</v>
      </c>
      <c r="I16" s="159">
        <v>20.5</v>
      </c>
      <c r="J16" s="159">
        <v>22.9</v>
      </c>
      <c r="K16" s="159">
        <v>1093</v>
      </c>
      <c r="L16" s="159">
        <v>0</v>
      </c>
      <c r="M16" s="159">
        <v>0</v>
      </c>
      <c r="N16" s="159">
        <v>0</v>
      </c>
      <c r="O16" s="159">
        <v>0</v>
      </c>
    </row>
    <row r="17" spans="1:15" x14ac:dyDescent="0.25">
      <c r="A17" s="50"/>
      <c r="B17" s="50" t="s">
        <v>103</v>
      </c>
      <c r="C17" s="159">
        <v>21.9</v>
      </c>
      <c r="D17" s="159">
        <v>20.7</v>
      </c>
      <c r="E17" s="159">
        <v>23.1</v>
      </c>
      <c r="F17" s="159">
        <v>1104</v>
      </c>
      <c r="G17" s="65"/>
      <c r="H17" s="159">
        <v>4.4000000000000004</v>
      </c>
      <c r="I17" s="159">
        <v>3.9</v>
      </c>
      <c r="J17" s="159">
        <v>5</v>
      </c>
      <c r="K17" s="159">
        <v>229.5</v>
      </c>
      <c r="L17" s="159">
        <v>17.5</v>
      </c>
      <c r="M17" s="159">
        <v>16.399999999999999</v>
      </c>
      <c r="N17" s="159">
        <v>18.600000000000001</v>
      </c>
      <c r="O17" s="159">
        <v>874.5</v>
      </c>
    </row>
    <row r="18" spans="1:15" x14ac:dyDescent="0.25">
      <c r="A18" s="50"/>
      <c r="B18" s="50" t="s">
        <v>327</v>
      </c>
      <c r="C18" s="159">
        <v>27.2</v>
      </c>
      <c r="D18" s="159">
        <v>25.9</v>
      </c>
      <c r="E18" s="159">
        <v>28.6</v>
      </c>
      <c r="F18" s="159">
        <v>1423</v>
      </c>
      <c r="G18" s="65"/>
      <c r="H18" s="159">
        <v>20.7</v>
      </c>
      <c r="I18" s="159">
        <v>19.600000000000001</v>
      </c>
      <c r="J18" s="159">
        <v>21.9</v>
      </c>
      <c r="K18" s="159">
        <v>1087</v>
      </c>
      <c r="L18" s="159">
        <v>6.5</v>
      </c>
      <c r="M18" s="159">
        <v>5.8</v>
      </c>
      <c r="N18" s="159">
        <v>7.2</v>
      </c>
      <c r="O18" s="159">
        <v>336</v>
      </c>
    </row>
    <row r="19" spans="1:15" x14ac:dyDescent="0.25">
      <c r="A19" s="50"/>
      <c r="B19" s="50" t="s">
        <v>352</v>
      </c>
      <c r="C19" s="159">
        <v>34.5</v>
      </c>
      <c r="D19" s="159">
        <v>33</v>
      </c>
      <c r="E19" s="159">
        <v>36.1</v>
      </c>
      <c r="F19" s="159">
        <v>1797</v>
      </c>
      <c r="G19" s="65"/>
      <c r="H19" s="159">
        <v>34.5</v>
      </c>
      <c r="I19" s="159">
        <v>33</v>
      </c>
      <c r="J19" s="159">
        <v>36.1</v>
      </c>
      <c r="K19" s="159">
        <v>1797</v>
      </c>
      <c r="L19" s="159">
        <v>0</v>
      </c>
      <c r="M19" s="159">
        <v>0</v>
      </c>
      <c r="N19" s="159">
        <v>0</v>
      </c>
      <c r="O19" s="159">
        <v>0</v>
      </c>
    </row>
    <row r="20" spans="1:15" x14ac:dyDescent="0.25">
      <c r="A20" s="50"/>
      <c r="B20" s="50" t="s">
        <v>342</v>
      </c>
      <c r="C20" s="159">
        <v>53.2</v>
      </c>
      <c r="D20" s="159">
        <v>51.3</v>
      </c>
      <c r="E20" s="159">
        <v>55.2</v>
      </c>
      <c r="F20" s="159">
        <v>2641</v>
      </c>
      <c r="G20" s="65"/>
      <c r="H20" s="159">
        <v>53.2</v>
      </c>
      <c r="I20" s="159">
        <v>51.3</v>
      </c>
      <c r="J20" s="159">
        <v>55.2</v>
      </c>
      <c r="K20" s="159">
        <v>2641</v>
      </c>
      <c r="L20" s="159">
        <v>0</v>
      </c>
      <c r="M20" s="159">
        <v>0</v>
      </c>
      <c r="N20" s="159">
        <v>0</v>
      </c>
      <c r="O20" s="159">
        <v>0</v>
      </c>
    </row>
    <row r="21" spans="1:15" x14ac:dyDescent="0.25">
      <c r="A21" s="50"/>
      <c r="B21" s="50" t="s">
        <v>326</v>
      </c>
      <c r="C21" s="159">
        <v>85.9</v>
      </c>
      <c r="D21" s="159">
        <v>83.5</v>
      </c>
      <c r="E21" s="159">
        <v>88.3</v>
      </c>
      <c r="F21" s="159">
        <v>4478</v>
      </c>
      <c r="G21" s="65"/>
      <c r="H21" s="159">
        <v>44.8</v>
      </c>
      <c r="I21" s="159">
        <v>43</v>
      </c>
      <c r="J21" s="159">
        <v>46.5</v>
      </c>
      <c r="K21" s="159">
        <v>2332.5</v>
      </c>
      <c r="L21" s="159">
        <v>41.1</v>
      </c>
      <c r="M21" s="159">
        <v>39.5</v>
      </c>
      <c r="N21" s="159">
        <v>42.8</v>
      </c>
      <c r="O21" s="159">
        <v>2145.5</v>
      </c>
    </row>
    <row r="22" spans="1:15" x14ac:dyDescent="0.25">
      <c r="A22" s="93"/>
      <c r="B22" s="93" t="s">
        <v>357</v>
      </c>
      <c r="C22" s="160">
        <v>97.5</v>
      </c>
      <c r="D22" s="160">
        <v>94.9</v>
      </c>
      <c r="E22" s="160">
        <v>100.1</v>
      </c>
      <c r="F22" s="160">
        <v>5085</v>
      </c>
      <c r="G22" s="161"/>
      <c r="H22" s="160">
        <v>67.5</v>
      </c>
      <c r="I22" s="160">
        <v>65.400000000000006</v>
      </c>
      <c r="J22" s="160">
        <v>69.599999999999994</v>
      </c>
      <c r="K22" s="160">
        <v>3530</v>
      </c>
      <c r="L22" s="160">
        <v>30</v>
      </c>
      <c r="M22" s="160">
        <v>28.6</v>
      </c>
      <c r="N22" s="160">
        <v>31.4</v>
      </c>
      <c r="O22" s="160">
        <v>1555</v>
      </c>
    </row>
    <row r="23" spans="1:15" x14ac:dyDescent="0.25">
      <c r="A23" s="50"/>
      <c r="C23" s="64"/>
      <c r="D23" s="64"/>
      <c r="E23" s="64"/>
      <c r="F23" s="81"/>
      <c r="G23" s="81"/>
      <c r="H23" s="162"/>
      <c r="I23" s="162"/>
      <c r="J23" s="162"/>
      <c r="K23" s="163"/>
      <c r="L23" s="164"/>
      <c r="M23" s="165"/>
      <c r="N23" s="54"/>
      <c r="O23" s="163"/>
    </row>
    <row r="24" spans="1:15" x14ac:dyDescent="0.25">
      <c r="A24" s="299" t="s">
        <v>1</v>
      </c>
      <c r="B24" s="299"/>
      <c r="C24" s="64"/>
      <c r="D24" s="64"/>
      <c r="E24" s="64"/>
      <c r="F24" s="166"/>
      <c r="G24" s="81"/>
      <c r="H24" s="167"/>
      <c r="I24" s="167"/>
      <c r="J24" s="167"/>
      <c r="K24" s="163"/>
      <c r="L24" s="164"/>
      <c r="M24" s="165"/>
      <c r="N24" s="54"/>
      <c r="O24" s="163"/>
    </row>
    <row r="25" spans="1:15" x14ac:dyDescent="0.25">
      <c r="A25" s="45"/>
      <c r="B25" s="50"/>
      <c r="C25" s="64"/>
      <c r="D25" s="64"/>
      <c r="E25" s="64"/>
      <c r="F25" s="168"/>
      <c r="G25" s="81"/>
      <c r="H25" s="169"/>
      <c r="I25" s="169"/>
      <c r="J25" s="169"/>
      <c r="K25" s="163"/>
      <c r="L25" s="164"/>
      <c r="M25" s="165"/>
      <c r="N25" s="54"/>
      <c r="O25" s="163"/>
    </row>
    <row r="26" spans="1:15" x14ac:dyDescent="0.25">
      <c r="A26" s="86"/>
      <c r="B26" s="86" t="s">
        <v>325</v>
      </c>
      <c r="C26" s="157">
        <v>5</v>
      </c>
      <c r="D26" s="157">
        <v>4.0999999999999996</v>
      </c>
      <c r="E26" s="157">
        <v>5.8</v>
      </c>
      <c r="F26" s="157">
        <v>125</v>
      </c>
      <c r="G26" s="170"/>
      <c r="H26" s="157">
        <v>1.1000000000000001</v>
      </c>
      <c r="I26" s="157">
        <v>0.7</v>
      </c>
      <c r="J26" s="157">
        <v>1.5</v>
      </c>
      <c r="K26" s="157">
        <v>26.5</v>
      </c>
      <c r="L26" s="157">
        <v>3.9</v>
      </c>
      <c r="M26" s="157">
        <v>3.2</v>
      </c>
      <c r="N26" s="157">
        <v>4.5999999999999996</v>
      </c>
      <c r="O26" s="157">
        <v>98.5</v>
      </c>
    </row>
    <row r="27" spans="1:15" x14ac:dyDescent="0.25">
      <c r="A27" s="50"/>
      <c r="B27" s="50" t="s">
        <v>357</v>
      </c>
      <c r="C27" s="159">
        <v>101.7</v>
      </c>
      <c r="D27" s="159">
        <v>98</v>
      </c>
      <c r="E27" s="159">
        <v>105.5</v>
      </c>
      <c r="F27" s="159">
        <v>2551</v>
      </c>
      <c r="G27" s="65"/>
      <c r="H27" s="159">
        <v>81.900000000000006</v>
      </c>
      <c r="I27" s="159">
        <v>78.5</v>
      </c>
      <c r="J27" s="159">
        <v>85.2</v>
      </c>
      <c r="K27" s="159">
        <v>2053</v>
      </c>
      <c r="L27" s="159">
        <v>19.899999999999999</v>
      </c>
      <c r="M27" s="159">
        <v>18.2</v>
      </c>
      <c r="N27" s="159">
        <v>21.6</v>
      </c>
      <c r="O27" s="159">
        <v>498</v>
      </c>
    </row>
    <row r="28" spans="1:15" x14ac:dyDescent="0.25">
      <c r="A28" s="50"/>
      <c r="B28" s="50" t="s">
        <v>103</v>
      </c>
      <c r="C28" s="159">
        <v>25.7</v>
      </c>
      <c r="D28" s="159">
        <v>23.8</v>
      </c>
      <c r="E28" s="159">
        <v>27.6</v>
      </c>
      <c r="F28" s="159">
        <v>630</v>
      </c>
      <c r="G28" s="65"/>
      <c r="H28" s="159">
        <v>5.3</v>
      </c>
      <c r="I28" s="159">
        <v>4.5</v>
      </c>
      <c r="J28" s="159">
        <v>6.2</v>
      </c>
      <c r="K28" s="159">
        <v>133</v>
      </c>
      <c r="L28" s="159">
        <v>20.399999999999999</v>
      </c>
      <c r="M28" s="159">
        <v>18.7</v>
      </c>
      <c r="N28" s="159">
        <v>22.1</v>
      </c>
      <c r="O28" s="159">
        <v>497</v>
      </c>
    </row>
    <row r="29" spans="1:15" x14ac:dyDescent="0.25">
      <c r="A29" s="50"/>
      <c r="B29" s="50" t="s">
        <v>326</v>
      </c>
      <c r="C29" s="159">
        <v>120.4</v>
      </c>
      <c r="D29" s="159">
        <v>116.3</v>
      </c>
      <c r="E29" s="159">
        <v>124.5</v>
      </c>
      <c r="F29" s="159">
        <v>3015</v>
      </c>
      <c r="G29" s="65"/>
      <c r="H29" s="159">
        <v>62.3</v>
      </c>
      <c r="I29" s="159">
        <v>59.4</v>
      </c>
      <c r="J29" s="159">
        <v>65.3</v>
      </c>
      <c r="K29" s="159">
        <v>1561</v>
      </c>
      <c r="L29" s="159">
        <v>58.1</v>
      </c>
      <c r="M29" s="159">
        <v>55.2</v>
      </c>
      <c r="N29" s="159">
        <v>60.9</v>
      </c>
      <c r="O29" s="159">
        <v>1454</v>
      </c>
    </row>
    <row r="30" spans="1:15" x14ac:dyDescent="0.25">
      <c r="A30" s="50"/>
      <c r="B30" s="50" t="s">
        <v>327</v>
      </c>
      <c r="C30" s="159">
        <v>27.3</v>
      </c>
      <c r="D30" s="159">
        <v>25.4</v>
      </c>
      <c r="E30" s="159">
        <v>29.3</v>
      </c>
      <c r="F30" s="159">
        <v>684</v>
      </c>
      <c r="G30" s="65"/>
      <c r="H30" s="159">
        <v>20.100000000000001</v>
      </c>
      <c r="I30" s="159">
        <v>18.5</v>
      </c>
      <c r="J30" s="159">
        <v>21.8</v>
      </c>
      <c r="K30" s="159">
        <v>505</v>
      </c>
      <c r="L30" s="159">
        <v>7.2</v>
      </c>
      <c r="M30" s="159">
        <v>6.2</v>
      </c>
      <c r="N30" s="159">
        <v>8.1999999999999993</v>
      </c>
      <c r="O30" s="159">
        <v>179</v>
      </c>
    </row>
    <row r="31" spans="1:15" x14ac:dyDescent="0.25">
      <c r="A31" s="50"/>
      <c r="B31" s="50" t="s">
        <v>106</v>
      </c>
      <c r="C31" s="159">
        <v>33.200000000000003</v>
      </c>
      <c r="D31" s="159">
        <v>31</v>
      </c>
      <c r="E31" s="159">
        <v>35.4</v>
      </c>
      <c r="F31" s="159">
        <v>817</v>
      </c>
      <c r="G31" s="65"/>
      <c r="H31" s="159">
        <v>33.200000000000003</v>
      </c>
      <c r="I31" s="159">
        <v>31</v>
      </c>
      <c r="J31" s="159">
        <v>35.4</v>
      </c>
      <c r="K31" s="159">
        <v>817</v>
      </c>
      <c r="L31" s="159">
        <v>0</v>
      </c>
      <c r="M31" s="159">
        <v>0</v>
      </c>
      <c r="N31" s="159">
        <v>0</v>
      </c>
      <c r="O31" s="159">
        <v>0</v>
      </c>
    </row>
    <row r="32" spans="1:15" x14ac:dyDescent="0.25">
      <c r="A32" s="50"/>
      <c r="B32" s="50" t="s">
        <v>352</v>
      </c>
      <c r="C32" s="159">
        <v>42.7</v>
      </c>
      <c r="D32" s="159">
        <v>40.200000000000003</v>
      </c>
      <c r="E32" s="159">
        <v>45.1</v>
      </c>
      <c r="F32" s="159">
        <v>1068</v>
      </c>
      <c r="G32" s="65"/>
      <c r="H32" s="159">
        <v>42.7</v>
      </c>
      <c r="I32" s="159">
        <v>40.200000000000003</v>
      </c>
      <c r="J32" s="159">
        <v>45.1</v>
      </c>
      <c r="K32" s="159">
        <v>1068</v>
      </c>
      <c r="L32" s="159">
        <v>0</v>
      </c>
      <c r="M32" s="159">
        <v>0</v>
      </c>
      <c r="N32" s="159">
        <v>0</v>
      </c>
      <c r="O32" s="159">
        <v>0</v>
      </c>
    </row>
    <row r="33" spans="1:18" x14ac:dyDescent="0.25">
      <c r="A33" s="93"/>
      <c r="B33" s="93" t="s">
        <v>342</v>
      </c>
      <c r="C33" s="160">
        <v>74</v>
      </c>
      <c r="D33" s="160">
        <v>70.7</v>
      </c>
      <c r="E33" s="160">
        <v>77.3</v>
      </c>
      <c r="F33" s="160">
        <v>1788</v>
      </c>
      <c r="G33" s="161"/>
      <c r="H33" s="160">
        <v>74</v>
      </c>
      <c r="I33" s="160">
        <v>70.7</v>
      </c>
      <c r="J33" s="160">
        <v>77.3</v>
      </c>
      <c r="K33" s="160">
        <v>1788</v>
      </c>
      <c r="L33" s="160">
        <v>0</v>
      </c>
      <c r="M33" s="160">
        <v>0</v>
      </c>
      <c r="N33" s="160">
        <v>0</v>
      </c>
      <c r="O33" s="160">
        <v>0</v>
      </c>
    </row>
    <row r="34" spans="1:18" x14ac:dyDescent="0.25">
      <c r="A34" s="50"/>
      <c r="C34" s="64"/>
      <c r="D34" s="64"/>
      <c r="E34" s="64"/>
      <c r="F34" s="168"/>
      <c r="G34" s="81"/>
      <c r="H34" s="169"/>
      <c r="I34" s="169"/>
      <c r="J34" s="169"/>
      <c r="K34" s="163"/>
      <c r="L34" s="164"/>
      <c r="M34" s="165"/>
      <c r="N34" s="54"/>
      <c r="O34" s="163"/>
    </row>
    <row r="35" spans="1:18" x14ac:dyDescent="0.25">
      <c r="A35" s="299" t="s">
        <v>2</v>
      </c>
      <c r="B35" s="299"/>
      <c r="C35" s="64"/>
      <c r="D35" s="64"/>
      <c r="E35" s="64"/>
      <c r="F35" s="168"/>
      <c r="G35" s="81"/>
      <c r="H35" s="169"/>
      <c r="I35" s="169"/>
      <c r="J35" s="169"/>
      <c r="K35" s="163"/>
      <c r="L35" s="164"/>
      <c r="M35" s="165"/>
      <c r="N35" s="54"/>
      <c r="O35" s="163"/>
    </row>
    <row r="36" spans="1:18" x14ac:dyDescent="0.25">
      <c r="A36" s="45"/>
      <c r="B36" s="50"/>
      <c r="C36" s="64"/>
      <c r="D36" s="64"/>
      <c r="E36" s="64"/>
      <c r="F36" s="168"/>
      <c r="G36" s="81"/>
      <c r="H36" s="169"/>
      <c r="I36" s="169"/>
      <c r="J36" s="169"/>
      <c r="K36" s="163"/>
      <c r="L36" s="164"/>
      <c r="M36" s="165"/>
      <c r="N36" s="54"/>
      <c r="O36" s="163"/>
    </row>
    <row r="37" spans="1:18" ht="12.6" customHeight="1" x14ac:dyDescent="0.25">
      <c r="A37" s="86"/>
      <c r="B37" s="86" t="s">
        <v>325</v>
      </c>
      <c r="C37" s="157">
        <v>4.3</v>
      </c>
      <c r="D37" s="157">
        <v>3.6</v>
      </c>
      <c r="E37" s="157">
        <v>5.0999999999999996</v>
      </c>
      <c r="F37" s="157">
        <v>116</v>
      </c>
      <c r="G37" s="170"/>
      <c r="H37" s="157">
        <v>0.6</v>
      </c>
      <c r="I37" s="157">
        <v>0.3</v>
      </c>
      <c r="J37" s="157">
        <v>0.9</v>
      </c>
      <c r="K37" s="157">
        <v>15.5</v>
      </c>
      <c r="L37" s="157">
        <v>3.7</v>
      </c>
      <c r="M37" s="157">
        <v>3</v>
      </c>
      <c r="N37" s="157">
        <v>4.4000000000000004</v>
      </c>
      <c r="O37" s="157">
        <v>100.5</v>
      </c>
    </row>
    <row r="38" spans="1:18" ht="12.6" customHeight="1" x14ac:dyDescent="0.25">
      <c r="A38" s="50"/>
      <c r="B38" s="50" t="s">
        <v>357</v>
      </c>
      <c r="C38" s="159">
        <v>93.7</v>
      </c>
      <c r="D38" s="159">
        <v>90.2</v>
      </c>
      <c r="E38" s="159">
        <v>97.2</v>
      </c>
      <c r="F38" s="159">
        <v>2534</v>
      </c>
      <c r="G38" s="65"/>
      <c r="H38" s="159">
        <v>54.3</v>
      </c>
      <c r="I38" s="159">
        <v>51.7</v>
      </c>
      <c r="J38" s="159">
        <v>56.9</v>
      </c>
      <c r="K38" s="159">
        <v>1477</v>
      </c>
      <c r="L38" s="159">
        <v>39.4</v>
      </c>
      <c r="M38" s="159">
        <v>37.1</v>
      </c>
      <c r="N38" s="159">
        <v>41.7</v>
      </c>
      <c r="O38" s="159">
        <v>1057</v>
      </c>
    </row>
    <row r="39" spans="1:18" x14ac:dyDescent="0.25">
      <c r="A39" s="50"/>
      <c r="B39" s="50" t="s">
        <v>103</v>
      </c>
      <c r="C39" s="159">
        <v>18.399999999999999</v>
      </c>
      <c r="D39" s="159">
        <v>16.8</v>
      </c>
      <c r="E39" s="159">
        <v>20</v>
      </c>
      <c r="F39" s="159">
        <v>474</v>
      </c>
      <c r="G39" s="65"/>
      <c r="H39" s="159">
        <v>3.6</v>
      </c>
      <c r="I39" s="159">
        <v>2.9</v>
      </c>
      <c r="J39" s="159">
        <v>4.3</v>
      </c>
      <c r="K39" s="159">
        <v>96.5</v>
      </c>
      <c r="L39" s="159">
        <v>14.8</v>
      </c>
      <c r="M39" s="159">
        <v>13.4</v>
      </c>
      <c r="N39" s="159">
        <v>16.2</v>
      </c>
      <c r="O39" s="159">
        <v>377.5</v>
      </c>
    </row>
    <row r="40" spans="1:18" x14ac:dyDescent="0.25">
      <c r="A40" s="50"/>
      <c r="B40" s="50" t="s">
        <v>326</v>
      </c>
      <c r="C40" s="159">
        <v>54</v>
      </c>
      <c r="D40" s="159">
        <v>51.3</v>
      </c>
      <c r="E40" s="159">
        <v>56.6</v>
      </c>
      <c r="F40" s="159">
        <v>1463</v>
      </c>
      <c r="G40" s="65"/>
      <c r="H40" s="159">
        <v>28.5</v>
      </c>
      <c r="I40" s="159">
        <v>26.6</v>
      </c>
      <c r="J40" s="159">
        <v>30.4</v>
      </c>
      <c r="K40" s="159">
        <v>771.5</v>
      </c>
      <c r="L40" s="159">
        <v>25.5</v>
      </c>
      <c r="M40" s="159">
        <v>23.7</v>
      </c>
      <c r="N40" s="159">
        <v>27.3</v>
      </c>
      <c r="O40" s="159">
        <v>691.5</v>
      </c>
    </row>
    <row r="41" spans="1:18" x14ac:dyDescent="0.25">
      <c r="A41" s="50"/>
      <c r="B41" s="50" t="s">
        <v>327</v>
      </c>
      <c r="C41" s="159">
        <v>27.2</v>
      </c>
      <c r="D41" s="159">
        <v>25.3</v>
      </c>
      <c r="E41" s="159">
        <v>29</v>
      </c>
      <c r="F41" s="159">
        <v>739</v>
      </c>
      <c r="G41" s="65"/>
      <c r="H41" s="159">
        <v>21.3</v>
      </c>
      <c r="I41" s="159">
        <v>19.600000000000001</v>
      </c>
      <c r="J41" s="159">
        <v>22.9</v>
      </c>
      <c r="K41" s="159">
        <v>582</v>
      </c>
      <c r="L41" s="159">
        <v>5.9</v>
      </c>
      <c r="M41" s="159">
        <v>5</v>
      </c>
      <c r="N41" s="159">
        <v>6.8</v>
      </c>
      <c r="O41" s="159">
        <v>157</v>
      </c>
    </row>
    <row r="42" spans="1:18" x14ac:dyDescent="0.25">
      <c r="A42" s="50"/>
      <c r="B42" s="50" t="s">
        <v>106</v>
      </c>
      <c r="C42" s="159">
        <v>10.6</v>
      </c>
      <c r="D42" s="159">
        <v>9.4</v>
      </c>
      <c r="E42" s="159">
        <v>11.8</v>
      </c>
      <c r="F42" s="159">
        <v>276</v>
      </c>
      <c r="H42" s="159">
        <v>10.6</v>
      </c>
      <c r="I42" s="159">
        <v>9.4</v>
      </c>
      <c r="J42" s="159">
        <v>11.8</v>
      </c>
      <c r="K42" s="159">
        <v>276</v>
      </c>
      <c r="L42" s="159">
        <v>0</v>
      </c>
      <c r="M42" s="159">
        <v>0</v>
      </c>
      <c r="N42" s="159">
        <v>0</v>
      </c>
      <c r="O42" s="159">
        <v>0</v>
      </c>
    </row>
    <row r="43" spans="1:18" x14ac:dyDescent="0.25">
      <c r="A43" s="50"/>
      <c r="B43" s="50" t="s">
        <v>352</v>
      </c>
      <c r="C43" s="159">
        <v>27</v>
      </c>
      <c r="D43" s="159">
        <v>25.2</v>
      </c>
      <c r="E43" s="159">
        <v>28.9</v>
      </c>
      <c r="F43" s="159">
        <v>729</v>
      </c>
      <c r="G43" s="65"/>
      <c r="H43" s="159">
        <v>27</v>
      </c>
      <c r="I43" s="159">
        <v>25.2</v>
      </c>
      <c r="J43" s="159">
        <v>28.9</v>
      </c>
      <c r="K43" s="159">
        <v>729</v>
      </c>
      <c r="L43" s="159">
        <v>0</v>
      </c>
      <c r="M43" s="159">
        <v>0</v>
      </c>
      <c r="N43" s="159">
        <v>0</v>
      </c>
      <c r="O43" s="159">
        <v>0</v>
      </c>
    </row>
    <row r="44" spans="1:18" x14ac:dyDescent="0.25">
      <c r="A44" s="50"/>
      <c r="B44" s="50" t="s">
        <v>342</v>
      </c>
      <c r="C44" s="159">
        <v>33.5</v>
      </c>
      <c r="D44" s="159">
        <v>31.3</v>
      </c>
      <c r="E44" s="159">
        <v>35.6</v>
      </c>
      <c r="F44" s="159">
        <v>853</v>
      </c>
      <c r="G44" s="65"/>
      <c r="H44" s="159">
        <v>33.5</v>
      </c>
      <c r="I44" s="159">
        <v>31.3</v>
      </c>
      <c r="J44" s="159">
        <v>35.6</v>
      </c>
      <c r="K44" s="159">
        <v>853</v>
      </c>
      <c r="L44" s="159">
        <v>0</v>
      </c>
      <c r="M44" s="159">
        <v>0</v>
      </c>
      <c r="N44" s="159">
        <v>0</v>
      </c>
      <c r="O44" s="159">
        <v>0</v>
      </c>
    </row>
    <row r="45" spans="1:18" x14ac:dyDescent="0.25">
      <c r="A45" s="149"/>
      <c r="B45" s="149"/>
      <c r="C45" s="149"/>
      <c r="D45" s="149"/>
      <c r="E45" s="149"/>
      <c r="F45" s="150"/>
      <c r="G45" s="150"/>
      <c r="H45" s="150"/>
      <c r="I45" s="150"/>
      <c r="J45" s="150"/>
      <c r="K45" s="151"/>
      <c r="L45" s="151"/>
      <c r="M45" s="151"/>
      <c r="N45" s="151"/>
      <c r="O45" s="151"/>
    </row>
    <row r="47" spans="1:18" x14ac:dyDescent="0.25">
      <c r="A47" s="298" t="s">
        <v>48</v>
      </c>
      <c r="B47" s="298"/>
      <c r="C47" s="152"/>
      <c r="D47" s="152"/>
      <c r="E47" s="152"/>
      <c r="F47" s="100"/>
      <c r="G47" s="100"/>
      <c r="H47" s="100"/>
      <c r="I47" s="100"/>
      <c r="J47" s="100"/>
      <c r="K47" s="171"/>
      <c r="L47" s="171"/>
      <c r="M47" s="171"/>
      <c r="N47" s="171"/>
      <c r="O47" s="171"/>
      <c r="P47" s="171"/>
      <c r="Q47" s="171"/>
      <c r="R47" s="171"/>
    </row>
    <row r="48" spans="1:18" x14ac:dyDescent="0.25">
      <c r="A48" s="283" t="s">
        <v>329</v>
      </c>
      <c r="B48" s="283"/>
      <c r="C48" s="283"/>
      <c r="D48" s="283"/>
      <c r="E48" s="283"/>
      <c r="F48" s="283"/>
      <c r="G48" s="283"/>
      <c r="H48" s="283"/>
      <c r="I48" s="100"/>
      <c r="J48" s="100"/>
      <c r="K48" s="171"/>
      <c r="L48" s="171"/>
      <c r="M48" s="171"/>
      <c r="N48" s="171"/>
      <c r="O48" s="171"/>
      <c r="P48" s="171"/>
      <c r="Q48" s="171"/>
      <c r="R48" s="171"/>
    </row>
    <row r="49" spans="1:18" ht="13.2" customHeight="1" x14ac:dyDescent="0.25">
      <c r="A49" s="251" t="s">
        <v>85</v>
      </c>
      <c r="B49" s="251"/>
      <c r="C49" s="251"/>
      <c r="D49" s="251"/>
      <c r="E49" s="251"/>
      <c r="F49" s="251"/>
      <c r="G49" s="251"/>
      <c r="H49" s="251"/>
      <c r="I49" s="75"/>
      <c r="J49" s="75"/>
      <c r="K49" s="75"/>
      <c r="L49" s="75"/>
      <c r="M49" s="75"/>
      <c r="N49" s="75"/>
      <c r="O49" s="75"/>
      <c r="P49" s="75"/>
      <c r="Q49" s="75"/>
      <c r="R49" s="75"/>
    </row>
    <row r="50" spans="1:18" ht="12.6" customHeight="1" x14ac:dyDescent="0.25">
      <c r="A50" s="287" t="s">
        <v>82</v>
      </c>
      <c r="B50" s="287"/>
      <c r="C50" s="287"/>
      <c r="D50" s="287"/>
      <c r="E50" s="287"/>
      <c r="F50" s="287"/>
      <c r="G50" s="287"/>
      <c r="H50" s="287"/>
      <c r="I50" s="75"/>
      <c r="J50" s="75"/>
      <c r="K50" s="75"/>
      <c r="L50" s="75"/>
      <c r="M50" s="75"/>
      <c r="N50" s="75"/>
      <c r="O50" s="75"/>
      <c r="P50" s="75"/>
      <c r="Q50" s="75"/>
      <c r="R50" s="75"/>
    </row>
    <row r="51" spans="1:18" ht="11.25" customHeight="1" x14ac:dyDescent="0.25">
      <c r="A51" s="251" t="s">
        <v>86</v>
      </c>
      <c r="B51" s="251"/>
      <c r="C51" s="251"/>
      <c r="D51" s="251"/>
      <c r="E51" s="251"/>
      <c r="F51" s="251"/>
      <c r="G51" s="251"/>
      <c r="H51" s="251"/>
      <c r="I51" s="75"/>
      <c r="J51" s="75"/>
      <c r="K51" s="75"/>
      <c r="L51" s="75"/>
      <c r="M51" s="75"/>
      <c r="N51" s="75"/>
      <c r="O51" s="75"/>
      <c r="P51" s="75"/>
      <c r="Q51" s="75"/>
      <c r="R51" s="75"/>
    </row>
    <row r="52" spans="1:18" x14ac:dyDescent="0.25">
      <c r="A52" s="252" t="s">
        <v>83</v>
      </c>
      <c r="B52" s="252"/>
      <c r="C52" s="252"/>
      <c r="D52" s="252"/>
      <c r="E52" s="252"/>
      <c r="F52" s="252"/>
      <c r="G52" s="252"/>
      <c r="H52" s="252"/>
      <c r="I52" s="76"/>
      <c r="J52" s="76"/>
      <c r="K52" s="76"/>
      <c r="L52" s="76"/>
      <c r="M52" s="76"/>
      <c r="N52" s="76"/>
      <c r="O52" s="76"/>
      <c r="P52" s="76"/>
      <c r="Q52" s="76"/>
      <c r="R52" s="76"/>
    </row>
    <row r="53" spans="1:18" ht="12.75" customHeight="1" x14ac:dyDescent="0.25">
      <c r="A53" s="301" t="s">
        <v>330</v>
      </c>
      <c r="B53" s="301"/>
      <c r="C53" s="301"/>
      <c r="D53" s="301"/>
      <c r="E53" s="301"/>
      <c r="F53" s="43"/>
      <c r="G53" s="43"/>
      <c r="H53" s="43"/>
      <c r="I53" s="43"/>
      <c r="J53" s="43"/>
      <c r="K53" s="43"/>
      <c r="L53" s="43"/>
      <c r="M53" s="43"/>
      <c r="N53" s="43"/>
      <c r="O53" s="43"/>
      <c r="P53" s="43"/>
      <c r="Q53" s="43"/>
      <c r="R53" s="43"/>
    </row>
    <row r="54" spans="1:18" ht="12.75" customHeight="1" x14ac:dyDescent="0.25">
      <c r="A54" s="300" t="s">
        <v>337</v>
      </c>
      <c r="B54" s="300"/>
      <c r="C54" s="43"/>
      <c r="D54" s="43"/>
      <c r="E54" s="43"/>
      <c r="F54" s="43"/>
      <c r="G54" s="43"/>
      <c r="H54" s="43"/>
      <c r="I54" s="43"/>
      <c r="J54" s="43"/>
      <c r="K54" s="43"/>
      <c r="L54" s="43"/>
      <c r="M54" s="43"/>
      <c r="N54" s="43"/>
      <c r="O54" s="43"/>
      <c r="P54" s="43"/>
      <c r="Q54" s="43"/>
      <c r="R54" s="43"/>
    </row>
    <row r="55" spans="1:18" x14ac:dyDescent="0.25">
      <c r="A55" s="15"/>
      <c r="B55" s="15"/>
      <c r="C55" s="15"/>
      <c r="D55" s="15"/>
      <c r="E55" s="15"/>
      <c r="F55" s="100"/>
      <c r="G55" s="100"/>
      <c r="H55" s="100"/>
      <c r="I55" s="100"/>
      <c r="J55" s="100"/>
      <c r="K55" s="171"/>
      <c r="L55" s="171"/>
      <c r="M55" s="171"/>
      <c r="N55" s="171"/>
      <c r="O55" s="171"/>
      <c r="P55" s="171"/>
      <c r="Q55" s="171"/>
      <c r="R55" s="171"/>
    </row>
    <row r="56" spans="1:18" x14ac:dyDescent="0.25">
      <c r="A56" s="250" t="s">
        <v>351</v>
      </c>
      <c r="B56" s="250"/>
      <c r="C56" s="15"/>
      <c r="D56" s="15"/>
      <c r="E56" s="15"/>
      <c r="F56" s="100"/>
      <c r="G56" s="100"/>
      <c r="H56" s="100"/>
      <c r="I56" s="100"/>
      <c r="J56" s="100"/>
      <c r="K56" s="171"/>
      <c r="L56" s="171"/>
      <c r="M56" s="171"/>
      <c r="N56" s="171"/>
      <c r="O56" s="171"/>
      <c r="P56" s="171"/>
      <c r="Q56" s="171"/>
      <c r="R56" s="171"/>
    </row>
    <row r="59" spans="1:18" x14ac:dyDescent="0.25">
      <c r="B59" s="45"/>
      <c r="C59" s="45"/>
      <c r="D59" s="45"/>
      <c r="E59" s="45"/>
      <c r="F59" s="45"/>
    </row>
    <row r="60" spans="1:18" x14ac:dyDescent="0.25">
      <c r="B60" s="154" t="s">
        <v>338</v>
      </c>
      <c r="C60" s="45"/>
      <c r="D60" s="45"/>
      <c r="E60" s="45"/>
      <c r="F60" s="45"/>
    </row>
    <row r="61" spans="1:18" x14ac:dyDescent="0.25">
      <c r="B61" s="155" t="s">
        <v>102</v>
      </c>
    </row>
    <row r="62" spans="1:18" x14ac:dyDescent="0.25">
      <c r="B62" s="155" t="s">
        <v>103</v>
      </c>
    </row>
    <row r="63" spans="1:18" x14ac:dyDescent="0.25">
      <c r="B63" s="155" t="s">
        <v>104</v>
      </c>
    </row>
    <row r="64" spans="1:18" x14ac:dyDescent="0.25">
      <c r="B64" s="155" t="s">
        <v>105</v>
      </c>
    </row>
    <row r="65" spans="2:2" x14ac:dyDescent="0.25">
      <c r="B65" s="155" t="s">
        <v>106</v>
      </c>
    </row>
    <row r="66" spans="2:2" x14ac:dyDescent="0.25">
      <c r="B66" s="155" t="s">
        <v>339</v>
      </c>
    </row>
  </sheetData>
  <sortState xmlns:xlrd2="http://schemas.microsoft.com/office/spreadsheetml/2017/richdata2" ref="B37:O44">
    <sortCondition ref="C37:C44"/>
  </sortState>
  <mergeCells count="28">
    <mergeCell ref="A56:B56"/>
    <mergeCell ref="A48:H48"/>
    <mergeCell ref="A49:H49"/>
    <mergeCell ref="A50:H50"/>
    <mergeCell ref="A51:H51"/>
    <mergeCell ref="A52:H52"/>
    <mergeCell ref="A54:B54"/>
    <mergeCell ref="A53:E53"/>
    <mergeCell ref="A47:B47"/>
    <mergeCell ref="A24:B24"/>
    <mergeCell ref="A13:B13"/>
    <mergeCell ref="A10:B10"/>
    <mergeCell ref="A35:B35"/>
    <mergeCell ref="A1:H2"/>
    <mergeCell ref="J1:L1"/>
    <mergeCell ref="H4:O4"/>
    <mergeCell ref="C7:C10"/>
    <mergeCell ref="F7:F10"/>
    <mergeCell ref="D8:E9"/>
    <mergeCell ref="C5:F6"/>
    <mergeCell ref="H7:H10"/>
    <mergeCell ref="K7:K10"/>
    <mergeCell ref="I8:J9"/>
    <mergeCell ref="L7:L10"/>
    <mergeCell ref="O7:O10"/>
    <mergeCell ref="M8:N9"/>
    <mergeCell ref="H5:K6"/>
    <mergeCell ref="L5:O6"/>
  </mergeCells>
  <hyperlinks>
    <hyperlink ref="J1" location="Contents!A1" display="back to contents" xr:uid="{00000000-0004-0000-1100-000000000000}"/>
    <hyperlink ref="A50" r:id="rId1" xr:uid="{00000000-0004-0000-1100-000001000000}"/>
    <hyperlink ref="A52" r:id="rId2" xr:uid="{00000000-0004-0000-1100-000002000000}"/>
    <hyperlink ref="A54:B54" location="Definitions!A1" display="Definitions " xr:uid="{00000000-0004-0000-1100-000003000000}"/>
  </hyperlinks>
  <pageMargins left="0.23622047244094491" right="0.23622047244094491" top="0.74803149606299213" bottom="0.74803149606299213" header="0.31496062992125984" footer="0.31496062992125984"/>
  <pageSetup paperSize="9" scale="78"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214"/>
  <sheetViews>
    <sheetView showGridLines="0" zoomScaleNormal="100" workbookViewId="0">
      <selection sqref="A1:F1"/>
    </sheetView>
  </sheetViews>
  <sheetFormatPr defaultColWidth="8.6640625" defaultRowHeight="13.2" x14ac:dyDescent="0.25"/>
  <cols>
    <col min="1" max="1" width="29.88671875" customWidth="1"/>
    <col min="2" max="2" width="31.6640625" customWidth="1"/>
    <col min="3" max="3" width="18" customWidth="1"/>
    <col min="6" max="6" width="18.6640625" customWidth="1"/>
    <col min="7" max="7" width="26.88671875" customWidth="1"/>
  </cols>
  <sheetData>
    <row r="1" spans="1:10" ht="15.75" customHeight="1" x14ac:dyDescent="0.3">
      <c r="A1" s="302" t="s">
        <v>390</v>
      </c>
      <c r="B1" s="302"/>
      <c r="C1" s="302"/>
      <c r="D1" s="302"/>
      <c r="E1" s="302"/>
      <c r="F1" s="302"/>
      <c r="G1" s="10"/>
      <c r="H1" s="263" t="s">
        <v>84</v>
      </c>
      <c r="I1" s="263"/>
      <c r="J1" s="263"/>
    </row>
    <row r="2" spans="1:10" ht="12.75" customHeight="1" x14ac:dyDescent="0.25">
      <c r="A2" s="175"/>
      <c r="B2" s="175"/>
      <c r="C2" s="175"/>
      <c r="D2" s="175"/>
      <c r="E2" s="175"/>
      <c r="F2" s="175"/>
    </row>
    <row r="3" spans="1:10" x14ac:dyDescent="0.25">
      <c r="A3" s="10" t="s">
        <v>99</v>
      </c>
    </row>
    <row r="4" spans="1:10" ht="13.8" thickBot="1" x14ac:dyDescent="0.3"/>
    <row r="5" spans="1:10" x14ac:dyDescent="0.25">
      <c r="C5" s="303" t="s">
        <v>74</v>
      </c>
      <c r="D5" s="278"/>
      <c r="E5" s="278"/>
      <c r="F5" s="278"/>
      <c r="G5" s="10"/>
    </row>
    <row r="6" spans="1:10" ht="12.75" customHeight="1" x14ac:dyDescent="0.25">
      <c r="A6" s="275" t="s">
        <v>77</v>
      </c>
      <c r="B6" s="275" t="s">
        <v>371</v>
      </c>
      <c r="C6" s="258" t="s">
        <v>97</v>
      </c>
      <c r="D6" s="61"/>
      <c r="E6" s="61"/>
      <c r="F6" s="253" t="s">
        <v>98</v>
      </c>
      <c r="G6" s="10"/>
    </row>
    <row r="7" spans="1:10" ht="12.9" customHeight="1" x14ac:dyDescent="0.25">
      <c r="A7" s="276"/>
      <c r="B7" s="276"/>
      <c r="C7" s="256"/>
      <c r="D7" s="256" t="s">
        <v>331</v>
      </c>
      <c r="E7" s="256"/>
      <c r="F7" s="254"/>
      <c r="G7" s="10"/>
    </row>
    <row r="8" spans="1:10" x14ac:dyDescent="0.25">
      <c r="A8" s="276"/>
      <c r="B8" s="276"/>
      <c r="C8" s="256"/>
      <c r="D8" s="256"/>
      <c r="E8" s="256"/>
      <c r="F8" s="254"/>
      <c r="G8" s="10"/>
    </row>
    <row r="9" spans="1:10" ht="15" customHeight="1" x14ac:dyDescent="0.25">
      <c r="A9" s="277"/>
      <c r="B9" s="277"/>
      <c r="C9" s="274"/>
      <c r="D9" s="130" t="s">
        <v>96</v>
      </c>
      <c r="E9" s="130" t="s">
        <v>79</v>
      </c>
      <c r="F9" s="288"/>
      <c r="G9" s="10"/>
    </row>
    <row r="10" spans="1:10" ht="14.25" customHeight="1" x14ac:dyDescent="0.25">
      <c r="A10" s="10">
        <v>2001</v>
      </c>
      <c r="B10" t="s">
        <v>114</v>
      </c>
      <c r="C10" s="159">
        <v>4.9000000000000004</v>
      </c>
      <c r="D10" s="159">
        <v>4.3</v>
      </c>
      <c r="E10" s="159">
        <v>5.5</v>
      </c>
      <c r="F10" s="159">
        <v>246</v>
      </c>
      <c r="G10" s="10"/>
      <c r="H10" s="106"/>
    </row>
    <row r="11" spans="1:10" x14ac:dyDescent="0.25">
      <c r="A11" s="10"/>
      <c r="B11" t="s">
        <v>102</v>
      </c>
      <c r="C11" s="159">
        <v>107.6</v>
      </c>
      <c r="D11" s="159">
        <v>104.9</v>
      </c>
      <c r="E11" s="159">
        <v>110.3</v>
      </c>
      <c r="F11" s="159">
        <v>5534</v>
      </c>
      <c r="G11" s="10"/>
      <c r="H11" s="106"/>
    </row>
    <row r="12" spans="1:10" x14ac:dyDescent="0.25">
      <c r="A12" s="10"/>
      <c r="B12" t="s">
        <v>103</v>
      </c>
      <c r="C12" s="159">
        <v>21.7</v>
      </c>
      <c r="D12" s="159">
        <v>20.399999999999999</v>
      </c>
      <c r="E12" s="159">
        <v>22.9</v>
      </c>
      <c r="F12" s="159">
        <v>1071</v>
      </c>
      <c r="G12" s="10"/>
      <c r="H12" s="106"/>
    </row>
    <row r="13" spans="1:10" x14ac:dyDescent="0.25">
      <c r="A13" s="10"/>
      <c r="B13" t="s">
        <v>326</v>
      </c>
      <c r="C13" s="159">
        <v>137.9</v>
      </c>
      <c r="D13" s="159">
        <v>134.80000000000001</v>
      </c>
      <c r="E13" s="159">
        <v>140.9</v>
      </c>
      <c r="F13" s="159">
        <v>7086</v>
      </c>
      <c r="G13" s="10"/>
      <c r="H13" s="106"/>
    </row>
    <row r="14" spans="1:10" x14ac:dyDescent="0.25">
      <c r="A14" s="10"/>
      <c r="B14" t="s">
        <v>327</v>
      </c>
      <c r="C14" s="159">
        <v>32.9</v>
      </c>
      <c r="D14" s="159">
        <v>31.4</v>
      </c>
      <c r="E14" s="159">
        <v>34.4</v>
      </c>
      <c r="F14" s="159">
        <v>1699</v>
      </c>
      <c r="G14" s="10"/>
      <c r="H14" s="106"/>
    </row>
    <row r="15" spans="1:10" x14ac:dyDescent="0.25">
      <c r="A15" s="10"/>
      <c r="B15" t="s">
        <v>106</v>
      </c>
      <c r="C15" s="159">
        <v>27.7</v>
      </c>
      <c r="D15" s="159">
        <v>26.3</v>
      </c>
      <c r="E15" s="159">
        <v>29.1</v>
      </c>
      <c r="F15" s="159">
        <v>1375</v>
      </c>
      <c r="G15" s="10"/>
      <c r="H15" s="106"/>
    </row>
    <row r="16" spans="1:10" x14ac:dyDescent="0.25">
      <c r="A16" s="10"/>
      <c r="B16" t="s">
        <v>342</v>
      </c>
      <c r="C16" s="159">
        <v>34.700000000000003</v>
      </c>
      <c r="D16" s="159">
        <v>33.1</v>
      </c>
      <c r="E16" s="159">
        <v>36.299999999999997</v>
      </c>
      <c r="F16" s="159">
        <v>1733</v>
      </c>
      <c r="G16" s="10"/>
      <c r="H16" s="106"/>
    </row>
    <row r="17" spans="1:8" x14ac:dyDescent="0.25">
      <c r="A17" s="10">
        <v>2002</v>
      </c>
      <c r="B17" t="s">
        <v>114</v>
      </c>
      <c r="C17" s="159">
        <v>5.3</v>
      </c>
      <c r="D17" s="159">
        <v>4.7</v>
      </c>
      <c r="E17" s="159">
        <v>5.9</v>
      </c>
      <c r="F17" s="159">
        <v>268</v>
      </c>
      <c r="G17" s="10"/>
      <c r="H17" s="106"/>
    </row>
    <row r="18" spans="1:8" x14ac:dyDescent="0.25">
      <c r="A18" s="10"/>
      <c r="B18" t="s">
        <v>102</v>
      </c>
      <c r="C18" s="159">
        <v>107.9</v>
      </c>
      <c r="D18" s="159">
        <v>105.2</v>
      </c>
      <c r="E18" s="159">
        <v>110.6</v>
      </c>
      <c r="F18" s="159">
        <v>5555</v>
      </c>
      <c r="G18" s="10"/>
      <c r="H18" s="106"/>
    </row>
    <row r="19" spans="1:8" x14ac:dyDescent="0.25">
      <c r="A19" s="10"/>
      <c r="B19" t="s">
        <v>103</v>
      </c>
      <c r="C19" s="159">
        <v>21.3</v>
      </c>
      <c r="D19" s="159">
        <v>20.100000000000001</v>
      </c>
      <c r="E19" s="159">
        <v>22.6</v>
      </c>
      <c r="F19" s="159">
        <v>1056</v>
      </c>
      <c r="G19" s="10"/>
      <c r="H19" s="106"/>
    </row>
    <row r="20" spans="1:8" x14ac:dyDescent="0.25">
      <c r="A20" s="10"/>
      <c r="B20" t="s">
        <v>326</v>
      </c>
      <c r="C20" s="159">
        <v>132.9</v>
      </c>
      <c r="D20" s="159">
        <v>129.9</v>
      </c>
      <c r="E20" s="159">
        <v>135.9</v>
      </c>
      <c r="F20" s="159">
        <v>6824</v>
      </c>
      <c r="G20" s="10"/>
      <c r="H20" s="106"/>
    </row>
    <row r="21" spans="1:8" x14ac:dyDescent="0.25">
      <c r="A21" s="10"/>
      <c r="B21" t="s">
        <v>327</v>
      </c>
      <c r="C21" s="159">
        <v>34.299999999999997</v>
      </c>
      <c r="D21" s="159">
        <v>32.799999999999997</v>
      </c>
      <c r="E21" s="159">
        <v>35.9</v>
      </c>
      <c r="F21" s="159">
        <v>1768</v>
      </c>
      <c r="G21" s="10"/>
      <c r="H21" s="106"/>
    </row>
    <row r="22" spans="1:8" x14ac:dyDescent="0.25">
      <c r="A22" s="10"/>
      <c r="B22" t="s">
        <v>106</v>
      </c>
      <c r="C22" s="159">
        <v>26.9</v>
      </c>
      <c r="D22" s="159">
        <v>25.5</v>
      </c>
      <c r="E22" s="159">
        <v>28.3</v>
      </c>
      <c r="F22" s="159">
        <v>1341</v>
      </c>
      <c r="G22" s="10"/>
      <c r="H22" s="106"/>
    </row>
    <row r="23" spans="1:8" x14ac:dyDescent="0.25">
      <c r="A23" s="10"/>
      <c r="B23" t="s">
        <v>342</v>
      </c>
      <c r="C23" s="159">
        <v>37</v>
      </c>
      <c r="D23" s="159">
        <v>35.4</v>
      </c>
      <c r="E23" s="159">
        <v>38.6</v>
      </c>
      <c r="F23" s="159">
        <v>1852</v>
      </c>
      <c r="G23" s="10"/>
      <c r="H23" s="106"/>
    </row>
    <row r="24" spans="1:8" x14ac:dyDescent="0.25">
      <c r="A24" s="10">
        <v>2003</v>
      </c>
      <c r="B24" t="s">
        <v>114</v>
      </c>
      <c r="C24" s="159">
        <v>5.9</v>
      </c>
      <c r="D24" s="159">
        <v>5.2</v>
      </c>
      <c r="E24" s="159">
        <v>6.5</v>
      </c>
      <c r="F24" s="159">
        <v>295</v>
      </c>
      <c r="G24" s="10"/>
      <c r="H24" s="106"/>
    </row>
    <row r="25" spans="1:8" x14ac:dyDescent="0.25">
      <c r="A25" s="10"/>
      <c r="B25" t="s">
        <v>102</v>
      </c>
      <c r="C25" s="159">
        <v>104.9</v>
      </c>
      <c r="D25" s="159">
        <v>102.2</v>
      </c>
      <c r="E25" s="159">
        <v>107.5</v>
      </c>
      <c r="F25" s="159">
        <v>5401</v>
      </c>
      <c r="G25" s="10"/>
      <c r="H25" s="106"/>
    </row>
    <row r="26" spans="1:8" x14ac:dyDescent="0.25">
      <c r="A26" s="10"/>
      <c r="B26" t="s">
        <v>103</v>
      </c>
      <c r="C26" s="159">
        <v>21.4</v>
      </c>
      <c r="D26" s="159">
        <v>20.2</v>
      </c>
      <c r="E26" s="159">
        <v>22.6</v>
      </c>
      <c r="F26" s="159">
        <v>1064</v>
      </c>
      <c r="G26" s="10"/>
      <c r="H26" s="106"/>
    </row>
    <row r="27" spans="1:8" x14ac:dyDescent="0.25">
      <c r="A27" s="10"/>
      <c r="B27" t="s">
        <v>326</v>
      </c>
      <c r="C27" s="159">
        <v>129.5</v>
      </c>
      <c r="D27" s="159">
        <v>126.5</v>
      </c>
      <c r="E27" s="159">
        <v>132.5</v>
      </c>
      <c r="F27" s="159">
        <v>6652</v>
      </c>
      <c r="G27" s="10"/>
      <c r="H27" s="106"/>
    </row>
    <row r="28" spans="1:8" x14ac:dyDescent="0.25">
      <c r="A28" s="10"/>
      <c r="B28" t="s">
        <v>327</v>
      </c>
      <c r="C28" s="159">
        <v>36.1</v>
      </c>
      <c r="D28" s="159">
        <v>34.5</v>
      </c>
      <c r="E28" s="159">
        <v>37.6</v>
      </c>
      <c r="F28" s="159">
        <v>1858</v>
      </c>
      <c r="G28" s="10"/>
      <c r="H28" s="106"/>
    </row>
    <row r="29" spans="1:8" x14ac:dyDescent="0.25">
      <c r="A29" s="10"/>
      <c r="B29" t="s">
        <v>106</v>
      </c>
      <c r="C29" s="159">
        <v>25.2</v>
      </c>
      <c r="D29" s="159">
        <v>23.9</v>
      </c>
      <c r="E29" s="159">
        <v>26.6</v>
      </c>
      <c r="F29" s="159">
        <v>1251</v>
      </c>
      <c r="G29" s="10"/>
      <c r="H29" s="106"/>
    </row>
    <row r="30" spans="1:8" x14ac:dyDescent="0.25">
      <c r="A30" s="10"/>
      <c r="B30" t="s">
        <v>342</v>
      </c>
      <c r="C30" s="159">
        <v>35.799999999999997</v>
      </c>
      <c r="D30" s="159">
        <v>34.299999999999997</v>
      </c>
      <c r="E30" s="159">
        <v>37.4</v>
      </c>
      <c r="F30" s="159">
        <v>1795</v>
      </c>
      <c r="G30" s="10"/>
      <c r="H30" s="106"/>
    </row>
    <row r="31" spans="1:8" x14ac:dyDescent="0.25">
      <c r="A31" s="10">
        <v>2004</v>
      </c>
      <c r="B31" t="s">
        <v>114</v>
      </c>
      <c r="C31" s="159">
        <v>5.5</v>
      </c>
      <c r="D31" s="159">
        <v>4.9000000000000004</v>
      </c>
      <c r="E31" s="159">
        <v>6.1</v>
      </c>
      <c r="F31" s="159">
        <v>276</v>
      </c>
      <c r="G31" s="10"/>
      <c r="H31" s="106"/>
    </row>
    <row r="32" spans="1:8" x14ac:dyDescent="0.25">
      <c r="A32" s="10"/>
      <c r="B32" t="s">
        <v>102</v>
      </c>
      <c r="C32" s="159">
        <v>104.8</v>
      </c>
      <c r="D32" s="159">
        <v>102.1</v>
      </c>
      <c r="E32" s="159">
        <v>107.5</v>
      </c>
      <c r="F32" s="159">
        <v>5389</v>
      </c>
      <c r="G32" s="10"/>
      <c r="H32" s="106"/>
    </row>
    <row r="33" spans="1:15" x14ac:dyDescent="0.25">
      <c r="A33" s="10"/>
      <c r="B33" t="s">
        <v>103</v>
      </c>
      <c r="C33" s="159">
        <v>19.5</v>
      </c>
      <c r="D33" s="159">
        <v>18.3</v>
      </c>
      <c r="E33" s="159">
        <v>20.7</v>
      </c>
      <c r="F33" s="159">
        <v>967</v>
      </c>
      <c r="G33" s="10"/>
      <c r="H33" s="106"/>
    </row>
    <row r="34" spans="1:15" x14ac:dyDescent="0.25">
      <c r="A34" s="10"/>
      <c r="B34" t="s">
        <v>326</v>
      </c>
      <c r="C34" s="159">
        <v>117.9</v>
      </c>
      <c r="D34" s="159">
        <v>115</v>
      </c>
      <c r="E34" s="159">
        <v>120.7</v>
      </c>
      <c r="F34" s="159">
        <v>6055</v>
      </c>
      <c r="G34" s="10"/>
      <c r="H34" s="106"/>
    </row>
    <row r="35" spans="1:15" x14ac:dyDescent="0.25">
      <c r="A35" s="10"/>
      <c r="B35" t="s">
        <v>327</v>
      </c>
      <c r="C35" s="159">
        <v>32.799999999999997</v>
      </c>
      <c r="D35" s="159">
        <v>31.3</v>
      </c>
      <c r="E35" s="159">
        <v>34.299999999999997</v>
      </c>
      <c r="F35" s="159">
        <v>1689</v>
      </c>
      <c r="G35" s="10"/>
      <c r="H35" s="106"/>
    </row>
    <row r="36" spans="1:15" ht="15" x14ac:dyDescent="0.25">
      <c r="A36" s="10"/>
      <c r="B36" t="s">
        <v>106</v>
      </c>
      <c r="C36" s="159">
        <v>26.3</v>
      </c>
      <c r="D36" s="159">
        <v>24.9</v>
      </c>
      <c r="E36" s="159">
        <v>27.7</v>
      </c>
      <c r="F36" s="159">
        <v>1302</v>
      </c>
      <c r="G36" s="10"/>
      <c r="H36" s="106"/>
      <c r="O36" s="132"/>
    </row>
    <row r="37" spans="1:15" x14ac:dyDescent="0.25">
      <c r="A37" s="10"/>
      <c r="B37" t="s">
        <v>342</v>
      </c>
      <c r="C37" s="159">
        <v>35.9</v>
      </c>
      <c r="D37" s="159">
        <v>34.299999999999997</v>
      </c>
      <c r="E37" s="159">
        <v>37.5</v>
      </c>
      <c r="F37" s="159">
        <v>1794</v>
      </c>
      <c r="G37" s="10"/>
      <c r="H37" s="106"/>
    </row>
    <row r="38" spans="1:15" x14ac:dyDescent="0.25">
      <c r="A38" s="10">
        <v>2005</v>
      </c>
      <c r="B38" t="s">
        <v>114</v>
      </c>
      <c r="C38" s="159">
        <v>5.8</v>
      </c>
      <c r="D38" s="159">
        <v>5.2</v>
      </c>
      <c r="E38" s="159">
        <v>6.5</v>
      </c>
      <c r="F38" s="159">
        <v>293</v>
      </c>
      <c r="G38" s="10"/>
      <c r="H38" s="106"/>
    </row>
    <row r="39" spans="1:15" x14ac:dyDescent="0.25">
      <c r="A39" s="10"/>
      <c r="B39" t="s">
        <v>102</v>
      </c>
      <c r="C39" s="159">
        <v>104.9</v>
      </c>
      <c r="D39" s="159">
        <v>102.3</v>
      </c>
      <c r="E39" s="159">
        <v>107.6</v>
      </c>
      <c r="F39" s="159">
        <v>5394</v>
      </c>
      <c r="G39" s="10"/>
      <c r="H39" s="106"/>
    </row>
    <row r="40" spans="1:15" x14ac:dyDescent="0.25">
      <c r="A40" s="10"/>
      <c r="B40" t="s">
        <v>103</v>
      </c>
      <c r="C40" s="159">
        <v>19.7</v>
      </c>
      <c r="D40" s="159">
        <v>18.5</v>
      </c>
      <c r="E40" s="159">
        <v>20.8</v>
      </c>
      <c r="F40" s="159">
        <v>971</v>
      </c>
      <c r="G40" s="10"/>
      <c r="H40" s="106"/>
    </row>
    <row r="41" spans="1:15" x14ac:dyDescent="0.25">
      <c r="A41" s="10"/>
      <c r="B41" t="s">
        <v>326</v>
      </c>
      <c r="C41" s="159">
        <v>113.6</v>
      </c>
      <c r="D41" s="159">
        <v>110.9</v>
      </c>
      <c r="E41" s="159">
        <v>116.4</v>
      </c>
      <c r="F41" s="159">
        <v>5829</v>
      </c>
      <c r="G41" s="10"/>
      <c r="H41" s="106"/>
    </row>
    <row r="42" spans="1:15" x14ac:dyDescent="0.25">
      <c r="A42" s="10"/>
      <c r="B42" t="s">
        <v>327</v>
      </c>
      <c r="C42" s="159">
        <v>33.700000000000003</v>
      </c>
      <c r="D42" s="159">
        <v>32.200000000000003</v>
      </c>
      <c r="E42" s="159">
        <v>35.200000000000003</v>
      </c>
      <c r="F42" s="159">
        <v>1732</v>
      </c>
      <c r="G42" s="10"/>
      <c r="H42" s="106"/>
    </row>
    <row r="43" spans="1:15" x14ac:dyDescent="0.25">
      <c r="A43" s="10"/>
      <c r="B43" t="s">
        <v>106</v>
      </c>
      <c r="C43" s="159">
        <v>23.7</v>
      </c>
      <c r="D43" s="159">
        <v>22.4</v>
      </c>
      <c r="E43" s="159">
        <v>25</v>
      </c>
      <c r="F43" s="159">
        <v>1175</v>
      </c>
      <c r="G43" s="10"/>
      <c r="H43" s="106"/>
    </row>
    <row r="44" spans="1:15" x14ac:dyDescent="0.25">
      <c r="A44" s="10"/>
      <c r="B44" t="s">
        <v>342</v>
      </c>
      <c r="C44" s="159">
        <v>35.799999999999997</v>
      </c>
      <c r="D44" s="159">
        <v>34.299999999999997</v>
      </c>
      <c r="E44" s="159">
        <v>37.4</v>
      </c>
      <c r="F44" s="159">
        <v>1786</v>
      </c>
      <c r="G44" s="10"/>
      <c r="H44" s="106"/>
    </row>
    <row r="45" spans="1:15" x14ac:dyDescent="0.25">
      <c r="A45" s="10">
        <v>2006</v>
      </c>
      <c r="B45" t="s">
        <v>114</v>
      </c>
      <c r="C45" s="159">
        <v>5</v>
      </c>
      <c r="D45" s="159">
        <v>4.4000000000000004</v>
      </c>
      <c r="E45" s="159">
        <v>5.6</v>
      </c>
      <c r="F45" s="159">
        <v>253</v>
      </c>
      <c r="G45" s="10"/>
      <c r="H45" s="106"/>
    </row>
    <row r="46" spans="1:15" x14ac:dyDescent="0.25">
      <c r="A46" s="10"/>
      <c r="B46" t="s">
        <v>102</v>
      </c>
      <c r="C46" s="159">
        <v>104.3</v>
      </c>
      <c r="D46" s="159">
        <v>101.6</v>
      </c>
      <c r="E46" s="159">
        <v>107</v>
      </c>
      <c r="F46" s="159">
        <v>5368</v>
      </c>
      <c r="G46" s="10"/>
      <c r="H46" s="106"/>
    </row>
    <row r="47" spans="1:15" x14ac:dyDescent="0.25">
      <c r="A47" s="10"/>
      <c r="B47" t="s">
        <v>103</v>
      </c>
      <c r="C47" s="159">
        <v>20.7</v>
      </c>
      <c r="D47" s="159">
        <v>19.5</v>
      </c>
      <c r="E47" s="159">
        <v>21.9</v>
      </c>
      <c r="F47" s="159">
        <v>1029</v>
      </c>
      <c r="G47" s="10"/>
      <c r="H47" s="106"/>
    </row>
    <row r="48" spans="1:15" x14ac:dyDescent="0.25">
      <c r="A48" s="10"/>
      <c r="B48" t="s">
        <v>326</v>
      </c>
      <c r="C48" s="159">
        <v>105.5</v>
      </c>
      <c r="D48" s="159">
        <v>102.8</v>
      </c>
      <c r="E48" s="159">
        <v>108.1</v>
      </c>
      <c r="F48" s="159">
        <v>5410</v>
      </c>
      <c r="G48" s="10"/>
      <c r="H48" s="106"/>
    </row>
    <row r="49" spans="1:8" x14ac:dyDescent="0.25">
      <c r="A49" s="10"/>
      <c r="B49" t="s">
        <v>327</v>
      </c>
      <c r="C49" s="159">
        <v>34.799999999999997</v>
      </c>
      <c r="D49" s="159">
        <v>33.299999999999997</v>
      </c>
      <c r="E49" s="159">
        <v>36.299999999999997</v>
      </c>
      <c r="F49" s="159">
        <v>1791</v>
      </c>
      <c r="G49" s="10"/>
      <c r="H49" s="106"/>
    </row>
    <row r="50" spans="1:8" x14ac:dyDescent="0.25">
      <c r="A50" s="10"/>
      <c r="B50" t="s">
        <v>106</v>
      </c>
      <c r="C50" s="159">
        <v>24.5</v>
      </c>
      <c r="D50" s="159">
        <v>23.2</v>
      </c>
      <c r="E50" s="159">
        <v>25.8</v>
      </c>
      <c r="F50" s="159">
        <v>1210</v>
      </c>
      <c r="G50" s="10"/>
      <c r="H50" s="106"/>
    </row>
    <row r="51" spans="1:8" x14ac:dyDescent="0.25">
      <c r="A51" s="10"/>
      <c r="B51" t="s">
        <v>342</v>
      </c>
      <c r="C51" s="159">
        <v>39.1</v>
      </c>
      <c r="D51" s="159">
        <v>37.4</v>
      </c>
      <c r="E51" s="159">
        <v>40.700000000000003</v>
      </c>
      <c r="F51" s="159">
        <v>1948</v>
      </c>
      <c r="G51" s="10"/>
      <c r="H51" s="106"/>
    </row>
    <row r="52" spans="1:8" x14ac:dyDescent="0.25">
      <c r="A52" s="10">
        <v>2007</v>
      </c>
      <c r="B52" t="s">
        <v>114</v>
      </c>
      <c r="C52" s="159">
        <v>6.4</v>
      </c>
      <c r="D52" s="159">
        <v>5.7</v>
      </c>
      <c r="E52" s="159">
        <v>7.1</v>
      </c>
      <c r="F52" s="159">
        <v>323</v>
      </c>
      <c r="G52" s="10"/>
      <c r="H52" s="106"/>
    </row>
    <row r="53" spans="1:8" x14ac:dyDescent="0.25">
      <c r="A53" s="10"/>
      <c r="B53" t="s">
        <v>102</v>
      </c>
      <c r="C53" s="159">
        <v>103.8</v>
      </c>
      <c r="D53" s="159">
        <v>101.1</v>
      </c>
      <c r="E53" s="159">
        <v>106.4</v>
      </c>
      <c r="F53" s="159">
        <v>5339</v>
      </c>
      <c r="G53" s="10"/>
      <c r="H53" s="106"/>
    </row>
    <row r="54" spans="1:8" x14ac:dyDescent="0.25">
      <c r="A54" s="10"/>
      <c r="B54" t="s">
        <v>103</v>
      </c>
      <c r="C54" s="159">
        <v>19.899999999999999</v>
      </c>
      <c r="D54" s="159">
        <v>18.7</v>
      </c>
      <c r="E54" s="159">
        <v>21.1</v>
      </c>
      <c r="F54" s="159">
        <v>984</v>
      </c>
      <c r="G54" s="10"/>
      <c r="H54" s="106"/>
    </row>
    <row r="55" spans="1:8" x14ac:dyDescent="0.25">
      <c r="A55" s="10"/>
      <c r="B55" t="s">
        <v>326</v>
      </c>
      <c r="C55" s="159">
        <v>104.3</v>
      </c>
      <c r="D55" s="159">
        <v>101.7</v>
      </c>
      <c r="E55" s="159">
        <v>107</v>
      </c>
      <c r="F55" s="159">
        <v>5353</v>
      </c>
      <c r="G55" s="10"/>
      <c r="H55" s="106"/>
    </row>
    <row r="56" spans="1:8" x14ac:dyDescent="0.25">
      <c r="A56" s="10"/>
      <c r="B56" t="s">
        <v>327</v>
      </c>
      <c r="C56" s="159">
        <v>33.9</v>
      </c>
      <c r="D56" s="159">
        <v>32.4</v>
      </c>
      <c r="E56" s="159">
        <v>35.5</v>
      </c>
      <c r="F56" s="159">
        <v>1746</v>
      </c>
      <c r="G56" s="10"/>
      <c r="H56" s="106"/>
    </row>
    <row r="57" spans="1:8" x14ac:dyDescent="0.25">
      <c r="A57" s="10"/>
      <c r="B57" t="s">
        <v>106</v>
      </c>
      <c r="C57" s="159">
        <v>24.5</v>
      </c>
      <c r="D57" s="159">
        <v>23.2</v>
      </c>
      <c r="E57" s="159">
        <v>25.8</v>
      </c>
      <c r="F57" s="159">
        <v>1215</v>
      </c>
      <c r="G57" s="10"/>
      <c r="H57" s="106"/>
    </row>
    <row r="58" spans="1:8" x14ac:dyDescent="0.25">
      <c r="A58" s="10"/>
      <c r="B58" t="s">
        <v>342</v>
      </c>
      <c r="C58" s="159">
        <v>35.799999999999997</v>
      </c>
      <c r="D58" s="159">
        <v>34.200000000000003</v>
      </c>
      <c r="E58" s="159">
        <v>37.4</v>
      </c>
      <c r="F58" s="159">
        <v>1787</v>
      </c>
      <c r="G58" s="10"/>
      <c r="H58" s="106"/>
    </row>
    <row r="59" spans="1:8" x14ac:dyDescent="0.25">
      <c r="A59" s="10">
        <v>2008</v>
      </c>
      <c r="B59" t="s">
        <v>114</v>
      </c>
      <c r="C59" s="159">
        <v>6.3</v>
      </c>
      <c r="D59" s="159">
        <v>5.7</v>
      </c>
      <c r="E59" s="159">
        <v>7</v>
      </c>
      <c r="F59" s="159">
        <v>319</v>
      </c>
      <c r="G59" s="10"/>
      <c r="H59" s="106"/>
    </row>
    <row r="60" spans="1:8" x14ac:dyDescent="0.25">
      <c r="A60" s="10"/>
      <c r="B60" t="s">
        <v>102</v>
      </c>
      <c r="C60" s="159">
        <v>103.4</v>
      </c>
      <c r="D60" s="159">
        <v>100.8</v>
      </c>
      <c r="E60" s="159">
        <v>106.1</v>
      </c>
      <c r="F60" s="159">
        <v>5318</v>
      </c>
      <c r="G60" s="10"/>
      <c r="H60" s="106"/>
    </row>
    <row r="61" spans="1:8" x14ac:dyDescent="0.25">
      <c r="A61" s="10"/>
      <c r="B61" t="s">
        <v>103</v>
      </c>
      <c r="C61" s="159">
        <v>19.899999999999999</v>
      </c>
      <c r="D61" s="159">
        <v>18.7</v>
      </c>
      <c r="E61" s="159">
        <v>21.1</v>
      </c>
      <c r="F61" s="159">
        <v>989</v>
      </c>
      <c r="G61" s="10"/>
      <c r="H61" s="106"/>
    </row>
    <row r="62" spans="1:8" x14ac:dyDescent="0.25">
      <c r="A62" s="10"/>
      <c r="B62" t="s">
        <v>326</v>
      </c>
      <c r="C62" s="159">
        <v>98.9</v>
      </c>
      <c r="D62" s="159">
        <v>96.3</v>
      </c>
      <c r="E62" s="159">
        <v>101.5</v>
      </c>
      <c r="F62" s="159">
        <v>5072</v>
      </c>
      <c r="G62" s="10"/>
      <c r="H62" s="106"/>
    </row>
    <row r="63" spans="1:8" x14ac:dyDescent="0.25">
      <c r="A63" s="10"/>
      <c r="B63" t="s">
        <v>327</v>
      </c>
      <c r="C63" s="159">
        <v>33.6</v>
      </c>
      <c r="D63" s="159">
        <v>32.1</v>
      </c>
      <c r="E63" s="159">
        <v>35.1</v>
      </c>
      <c r="F63" s="159">
        <v>1730</v>
      </c>
      <c r="G63" s="10"/>
      <c r="H63" s="106"/>
    </row>
    <row r="64" spans="1:8" x14ac:dyDescent="0.25">
      <c r="A64" s="10"/>
      <c r="B64" t="s">
        <v>106</v>
      </c>
      <c r="C64" s="159">
        <v>23.8</v>
      </c>
      <c r="D64" s="159">
        <v>22.5</v>
      </c>
      <c r="E64" s="159">
        <v>25.1</v>
      </c>
      <c r="F64" s="159">
        <v>1181</v>
      </c>
      <c r="G64" s="10"/>
      <c r="H64" s="106"/>
    </row>
    <row r="65" spans="1:8" x14ac:dyDescent="0.25">
      <c r="A65" s="10"/>
      <c r="B65" t="s">
        <v>342</v>
      </c>
      <c r="C65" s="159">
        <v>37.799999999999997</v>
      </c>
      <c r="D65" s="159">
        <v>36.200000000000003</v>
      </c>
      <c r="E65" s="159">
        <v>39.5</v>
      </c>
      <c r="F65" s="159">
        <v>1885</v>
      </c>
      <c r="G65" s="10"/>
      <c r="H65" s="106"/>
    </row>
    <row r="66" spans="1:8" x14ac:dyDescent="0.25">
      <c r="A66" s="10">
        <v>2009</v>
      </c>
      <c r="B66" t="s">
        <v>114</v>
      </c>
      <c r="C66" s="159">
        <v>6</v>
      </c>
      <c r="D66" s="159">
        <v>5.4</v>
      </c>
      <c r="E66" s="159">
        <v>6.7</v>
      </c>
      <c r="F66" s="159">
        <v>304</v>
      </c>
      <c r="G66" s="10"/>
      <c r="H66" s="106"/>
    </row>
    <row r="67" spans="1:8" x14ac:dyDescent="0.25">
      <c r="A67" s="10"/>
      <c r="B67" t="s">
        <v>102</v>
      </c>
      <c r="C67" s="159">
        <v>103.7</v>
      </c>
      <c r="D67" s="159">
        <v>101</v>
      </c>
      <c r="E67" s="159">
        <v>106.3</v>
      </c>
      <c r="F67" s="159">
        <v>5330</v>
      </c>
      <c r="G67" s="10"/>
      <c r="H67" s="106"/>
    </row>
    <row r="68" spans="1:8" x14ac:dyDescent="0.25">
      <c r="A68" s="10"/>
      <c r="B68" t="s">
        <v>103</v>
      </c>
      <c r="C68" s="159">
        <v>18</v>
      </c>
      <c r="D68" s="159">
        <v>16.899999999999999</v>
      </c>
      <c r="E68" s="159">
        <v>19.2</v>
      </c>
      <c r="F68" s="159">
        <v>898</v>
      </c>
      <c r="G68" s="10"/>
      <c r="H68" s="106"/>
    </row>
    <row r="69" spans="1:8" x14ac:dyDescent="0.25">
      <c r="A69" s="10"/>
      <c r="B69" t="s">
        <v>326</v>
      </c>
      <c r="C69" s="159">
        <v>90.2</v>
      </c>
      <c r="D69" s="159">
        <v>87.7</v>
      </c>
      <c r="E69" s="159">
        <v>92.6</v>
      </c>
      <c r="F69" s="159">
        <v>4619</v>
      </c>
      <c r="G69" s="10"/>
      <c r="H69" s="106"/>
    </row>
    <row r="70" spans="1:8" x14ac:dyDescent="0.25">
      <c r="A70" s="10"/>
      <c r="B70" t="s">
        <v>327</v>
      </c>
      <c r="C70" s="159">
        <v>33.5</v>
      </c>
      <c r="D70" s="159">
        <v>32</v>
      </c>
      <c r="E70" s="159">
        <v>35</v>
      </c>
      <c r="F70" s="159">
        <v>1720</v>
      </c>
      <c r="G70" s="10"/>
      <c r="H70" s="106"/>
    </row>
    <row r="71" spans="1:8" x14ac:dyDescent="0.25">
      <c r="A71" s="10"/>
      <c r="B71" t="s">
        <v>106</v>
      </c>
      <c r="C71" s="159">
        <v>23.4</v>
      </c>
      <c r="D71" s="159">
        <v>22.1</v>
      </c>
      <c r="E71" s="159">
        <v>24.7</v>
      </c>
      <c r="F71" s="159">
        <v>1159</v>
      </c>
      <c r="G71" s="10"/>
      <c r="H71" s="106"/>
    </row>
    <row r="72" spans="1:8" x14ac:dyDescent="0.25">
      <c r="A72" s="10"/>
      <c r="B72" t="s">
        <v>342</v>
      </c>
      <c r="C72" s="159">
        <v>36.4</v>
      </c>
      <c r="D72" s="159">
        <v>34.799999999999997</v>
      </c>
      <c r="E72" s="159">
        <v>38</v>
      </c>
      <c r="F72" s="159">
        <v>1806</v>
      </c>
      <c r="G72" s="10"/>
      <c r="H72" s="106"/>
    </row>
    <row r="73" spans="1:8" x14ac:dyDescent="0.25">
      <c r="A73" s="10">
        <v>2010</v>
      </c>
      <c r="B73" t="s">
        <v>114</v>
      </c>
      <c r="C73" s="159">
        <v>5.6</v>
      </c>
      <c r="D73" s="159">
        <v>5</v>
      </c>
      <c r="E73" s="159">
        <v>6.2</v>
      </c>
      <c r="F73" s="159">
        <v>284</v>
      </c>
      <c r="G73" s="10"/>
      <c r="H73" s="106"/>
    </row>
    <row r="74" spans="1:8" x14ac:dyDescent="0.25">
      <c r="A74" s="10"/>
      <c r="B74" t="s">
        <v>102</v>
      </c>
      <c r="C74" s="159">
        <v>101.6</v>
      </c>
      <c r="D74" s="159">
        <v>98.9</v>
      </c>
      <c r="E74" s="159">
        <v>104.2</v>
      </c>
      <c r="F74" s="159">
        <v>5229</v>
      </c>
      <c r="G74" s="10"/>
      <c r="H74" s="106"/>
    </row>
    <row r="75" spans="1:8" x14ac:dyDescent="0.25">
      <c r="A75" s="10"/>
      <c r="B75" t="s">
        <v>103</v>
      </c>
      <c r="C75" s="159">
        <v>19.3</v>
      </c>
      <c r="D75" s="159">
        <v>18.100000000000001</v>
      </c>
      <c r="E75" s="159">
        <v>20.5</v>
      </c>
      <c r="F75" s="159">
        <v>967</v>
      </c>
      <c r="G75" s="10"/>
      <c r="H75" s="106"/>
    </row>
    <row r="76" spans="1:8" x14ac:dyDescent="0.25">
      <c r="A76" s="10"/>
      <c r="B76" t="s">
        <v>326</v>
      </c>
      <c r="C76" s="159">
        <v>88.2</v>
      </c>
      <c r="D76" s="159">
        <v>85.7</v>
      </c>
      <c r="E76" s="159">
        <v>90.6</v>
      </c>
      <c r="F76" s="159">
        <v>4520</v>
      </c>
      <c r="G76" s="10"/>
      <c r="H76" s="106"/>
    </row>
    <row r="77" spans="1:8" x14ac:dyDescent="0.25">
      <c r="A77" s="10"/>
      <c r="B77" t="s">
        <v>327</v>
      </c>
      <c r="C77" s="159">
        <v>31.7</v>
      </c>
      <c r="D77" s="159">
        <v>30.2</v>
      </c>
      <c r="E77" s="159">
        <v>33.1</v>
      </c>
      <c r="F77" s="159">
        <v>1634</v>
      </c>
      <c r="G77" s="10"/>
      <c r="H77" s="106"/>
    </row>
    <row r="78" spans="1:8" x14ac:dyDescent="0.25">
      <c r="A78" s="10"/>
      <c r="B78" t="s">
        <v>106</v>
      </c>
      <c r="C78" s="159">
        <v>22.5</v>
      </c>
      <c r="D78" s="159">
        <v>21.3</v>
      </c>
      <c r="E78" s="159">
        <v>23.8</v>
      </c>
      <c r="F78" s="159">
        <v>1121</v>
      </c>
      <c r="G78" s="10"/>
      <c r="H78" s="106"/>
    </row>
    <row r="79" spans="1:8" x14ac:dyDescent="0.25">
      <c r="A79" s="10"/>
      <c r="B79" t="s">
        <v>342</v>
      </c>
      <c r="C79" s="159">
        <v>35.799999999999997</v>
      </c>
      <c r="D79" s="159">
        <v>34.200000000000003</v>
      </c>
      <c r="E79" s="159">
        <v>37.4</v>
      </c>
      <c r="F79" s="159">
        <v>1785</v>
      </c>
      <c r="G79" s="10"/>
      <c r="H79" s="106"/>
    </row>
    <row r="80" spans="1:8" x14ac:dyDescent="0.25">
      <c r="A80" s="10">
        <v>2011</v>
      </c>
      <c r="B80" t="s">
        <v>114</v>
      </c>
      <c r="C80" s="159">
        <v>5.7</v>
      </c>
      <c r="D80" s="159">
        <v>5</v>
      </c>
      <c r="E80" s="159">
        <v>6.3</v>
      </c>
      <c r="F80" s="159">
        <v>287</v>
      </c>
      <c r="G80" s="10"/>
      <c r="H80" s="106"/>
    </row>
    <row r="81" spans="1:8" x14ac:dyDescent="0.25">
      <c r="A81" s="10"/>
      <c r="B81" t="s">
        <v>102</v>
      </c>
      <c r="C81" s="159">
        <v>103.9</v>
      </c>
      <c r="D81" s="159">
        <v>101.3</v>
      </c>
      <c r="E81" s="159">
        <v>106.6</v>
      </c>
      <c r="F81" s="159">
        <v>5347</v>
      </c>
      <c r="G81" s="10"/>
      <c r="H81" s="106"/>
    </row>
    <row r="82" spans="1:8" x14ac:dyDescent="0.25">
      <c r="A82" s="10"/>
      <c r="B82" t="s">
        <v>103</v>
      </c>
      <c r="C82" s="159">
        <v>19.100000000000001</v>
      </c>
      <c r="D82" s="159">
        <v>17.899999999999999</v>
      </c>
      <c r="E82" s="159">
        <v>20.3</v>
      </c>
      <c r="F82" s="159">
        <v>951</v>
      </c>
      <c r="G82" s="10"/>
      <c r="H82" s="106"/>
    </row>
    <row r="83" spans="1:8" x14ac:dyDescent="0.25">
      <c r="A83" s="10"/>
      <c r="B83" t="s">
        <v>326</v>
      </c>
      <c r="C83" s="159">
        <v>83.6</v>
      </c>
      <c r="D83" s="159">
        <v>81.2</v>
      </c>
      <c r="E83" s="159">
        <v>86</v>
      </c>
      <c r="F83" s="159">
        <v>4285</v>
      </c>
      <c r="G83" s="10"/>
      <c r="H83" s="106"/>
    </row>
    <row r="84" spans="1:8" x14ac:dyDescent="0.25">
      <c r="A84" s="10"/>
      <c r="B84" t="s">
        <v>327</v>
      </c>
      <c r="C84" s="159">
        <v>32.5</v>
      </c>
      <c r="D84" s="159">
        <v>31</v>
      </c>
      <c r="E84" s="159">
        <v>34</v>
      </c>
      <c r="F84" s="159">
        <v>1671</v>
      </c>
      <c r="G84" s="10"/>
      <c r="H84" s="106"/>
    </row>
    <row r="85" spans="1:8" x14ac:dyDescent="0.25">
      <c r="A85" s="10"/>
      <c r="B85" t="s">
        <v>106</v>
      </c>
      <c r="C85" s="159">
        <v>21.5</v>
      </c>
      <c r="D85" s="159">
        <v>20.3</v>
      </c>
      <c r="E85" s="159">
        <v>22.8</v>
      </c>
      <c r="F85" s="159">
        <v>1067</v>
      </c>
      <c r="G85" s="10"/>
      <c r="H85" s="106"/>
    </row>
    <row r="86" spans="1:8" x14ac:dyDescent="0.25">
      <c r="A86" s="10"/>
      <c r="B86" t="s">
        <v>342</v>
      </c>
      <c r="C86" s="159">
        <v>33.1</v>
      </c>
      <c r="D86" s="159">
        <v>31.6</v>
      </c>
      <c r="E86" s="159">
        <v>34.700000000000003</v>
      </c>
      <c r="F86" s="159">
        <v>1650</v>
      </c>
      <c r="G86" s="10"/>
      <c r="H86" s="106"/>
    </row>
    <row r="87" spans="1:8" x14ac:dyDescent="0.25">
      <c r="A87" s="10">
        <v>2012</v>
      </c>
      <c r="B87" t="s">
        <v>114</v>
      </c>
      <c r="C87" s="159">
        <v>4.5</v>
      </c>
      <c r="D87" s="159">
        <v>3.9</v>
      </c>
      <c r="E87" s="159">
        <v>5</v>
      </c>
      <c r="F87" s="159">
        <v>229</v>
      </c>
      <c r="G87" s="10"/>
      <c r="H87" s="106"/>
    </row>
    <row r="88" spans="1:8" x14ac:dyDescent="0.25">
      <c r="A88" s="10"/>
      <c r="B88" t="s">
        <v>102</v>
      </c>
      <c r="C88" s="159">
        <v>103.5</v>
      </c>
      <c r="D88" s="159">
        <v>100.9</v>
      </c>
      <c r="E88" s="159">
        <v>106.2</v>
      </c>
      <c r="F88" s="159">
        <v>5330</v>
      </c>
      <c r="G88" s="10"/>
      <c r="H88" s="106"/>
    </row>
    <row r="89" spans="1:8" x14ac:dyDescent="0.25">
      <c r="A89" s="10"/>
      <c r="B89" t="s">
        <v>103</v>
      </c>
      <c r="C89" s="159">
        <v>18.3</v>
      </c>
      <c r="D89" s="159">
        <v>17.2</v>
      </c>
      <c r="E89" s="159">
        <v>19.399999999999999</v>
      </c>
      <c r="F89" s="159">
        <v>911</v>
      </c>
      <c r="G89" s="10"/>
      <c r="H89" s="106"/>
    </row>
    <row r="90" spans="1:8" ht="14.25" customHeight="1" x14ac:dyDescent="0.25">
      <c r="A90" s="10"/>
      <c r="B90" t="s">
        <v>326</v>
      </c>
      <c r="C90" s="159">
        <v>81.900000000000006</v>
      </c>
      <c r="D90" s="159">
        <v>79.5</v>
      </c>
      <c r="E90" s="159">
        <v>84.2</v>
      </c>
      <c r="F90" s="159">
        <v>4196</v>
      </c>
      <c r="G90" s="10"/>
      <c r="H90" s="106"/>
    </row>
    <row r="91" spans="1:8" x14ac:dyDescent="0.25">
      <c r="A91" s="10"/>
      <c r="B91" t="s">
        <v>327</v>
      </c>
      <c r="C91" s="159">
        <v>33.200000000000003</v>
      </c>
      <c r="D91" s="159">
        <v>31.7</v>
      </c>
      <c r="E91" s="159">
        <v>34.700000000000003</v>
      </c>
      <c r="F91" s="159">
        <v>1704</v>
      </c>
      <c r="G91" s="10"/>
      <c r="H91" s="106"/>
    </row>
    <row r="92" spans="1:8" x14ac:dyDescent="0.25">
      <c r="A92" s="10"/>
      <c r="B92" t="s">
        <v>106</v>
      </c>
      <c r="C92" s="159">
        <v>20.6</v>
      </c>
      <c r="D92" s="159">
        <v>19.399999999999999</v>
      </c>
      <c r="E92" s="159">
        <v>21.8</v>
      </c>
      <c r="F92" s="159">
        <v>1024</v>
      </c>
      <c r="G92" s="10"/>
      <c r="H92" s="106"/>
    </row>
    <row r="93" spans="1:8" x14ac:dyDescent="0.25">
      <c r="A93" s="10"/>
      <c r="B93" t="s">
        <v>342</v>
      </c>
      <c r="C93" s="159">
        <v>30.9</v>
      </c>
      <c r="D93" s="159">
        <v>29.4</v>
      </c>
      <c r="E93" s="159">
        <v>32.4</v>
      </c>
      <c r="F93" s="159">
        <v>1538</v>
      </c>
      <c r="G93" s="10"/>
      <c r="H93" s="106"/>
    </row>
    <row r="94" spans="1:8" x14ac:dyDescent="0.25">
      <c r="A94" s="10">
        <v>2013</v>
      </c>
      <c r="B94" t="s">
        <v>114</v>
      </c>
      <c r="C94" s="159">
        <v>5.4</v>
      </c>
      <c r="D94" s="159">
        <v>4.8</v>
      </c>
      <c r="E94" s="159">
        <v>6</v>
      </c>
      <c r="F94" s="159">
        <v>277</v>
      </c>
      <c r="G94" s="10"/>
      <c r="H94" s="106"/>
    </row>
    <row r="95" spans="1:8" x14ac:dyDescent="0.25">
      <c r="A95" s="10"/>
      <c r="B95" t="s">
        <v>102</v>
      </c>
      <c r="C95" s="159">
        <v>102.5</v>
      </c>
      <c r="D95" s="159">
        <v>99.9</v>
      </c>
      <c r="E95" s="159">
        <v>105.2</v>
      </c>
      <c r="F95" s="159">
        <v>5280</v>
      </c>
      <c r="G95" s="10"/>
      <c r="H95" s="106"/>
    </row>
    <row r="96" spans="1:8" x14ac:dyDescent="0.25">
      <c r="A96" s="10"/>
      <c r="B96" t="s">
        <v>103</v>
      </c>
      <c r="C96" s="159">
        <v>17</v>
      </c>
      <c r="D96" s="159">
        <v>15.9</v>
      </c>
      <c r="E96" s="159">
        <v>18.100000000000001</v>
      </c>
      <c r="F96" s="159">
        <v>848</v>
      </c>
      <c r="G96" s="10"/>
      <c r="H96" s="106"/>
    </row>
    <row r="97" spans="1:8" x14ac:dyDescent="0.25">
      <c r="A97" s="10"/>
      <c r="B97" t="s">
        <v>326</v>
      </c>
      <c r="C97" s="159">
        <v>80.3</v>
      </c>
      <c r="D97" s="159">
        <v>78</v>
      </c>
      <c r="E97" s="159">
        <v>82.7</v>
      </c>
      <c r="F97" s="159">
        <v>4122</v>
      </c>
      <c r="G97" s="10"/>
      <c r="H97" s="106"/>
    </row>
    <row r="98" spans="1:8" x14ac:dyDescent="0.25">
      <c r="A98" s="10"/>
      <c r="B98" t="s">
        <v>327</v>
      </c>
      <c r="C98" s="159">
        <v>31.7</v>
      </c>
      <c r="D98" s="159">
        <v>30.3</v>
      </c>
      <c r="E98" s="159">
        <v>33.200000000000003</v>
      </c>
      <c r="F98" s="159">
        <v>1629</v>
      </c>
      <c r="G98" s="10"/>
      <c r="H98" s="106"/>
    </row>
    <row r="99" spans="1:8" x14ac:dyDescent="0.25">
      <c r="A99" s="10"/>
      <c r="B99" t="s">
        <v>106</v>
      </c>
      <c r="C99" s="159">
        <v>21.5</v>
      </c>
      <c r="D99" s="159">
        <v>20.3</v>
      </c>
      <c r="E99" s="159">
        <v>22.8</v>
      </c>
      <c r="F99" s="159">
        <v>1070</v>
      </c>
      <c r="G99" s="10"/>
      <c r="H99" s="106"/>
    </row>
    <row r="100" spans="1:8" x14ac:dyDescent="0.25">
      <c r="A100" s="10"/>
      <c r="B100" t="s">
        <v>342</v>
      </c>
      <c r="C100" s="159">
        <v>31.8</v>
      </c>
      <c r="D100" s="159">
        <v>30.3</v>
      </c>
      <c r="E100" s="159">
        <v>33.299999999999997</v>
      </c>
      <c r="F100" s="159">
        <v>1576</v>
      </c>
      <c r="G100" s="10"/>
      <c r="H100" s="106"/>
    </row>
    <row r="101" spans="1:8" x14ac:dyDescent="0.25">
      <c r="A101" s="10">
        <v>2014</v>
      </c>
      <c r="B101" t="s">
        <v>114</v>
      </c>
      <c r="C101" s="159">
        <v>4.7</v>
      </c>
      <c r="D101" s="159">
        <v>4.0999999999999996</v>
      </c>
      <c r="E101" s="159">
        <v>5.3</v>
      </c>
      <c r="F101" s="159">
        <v>237</v>
      </c>
      <c r="G101" s="10"/>
      <c r="H101" s="106"/>
    </row>
    <row r="102" spans="1:8" x14ac:dyDescent="0.25">
      <c r="A102" s="10"/>
      <c r="B102" t="s">
        <v>102</v>
      </c>
      <c r="C102" s="159">
        <v>100.9</v>
      </c>
      <c r="D102" s="159">
        <v>98.3</v>
      </c>
      <c r="E102" s="159">
        <v>103.5</v>
      </c>
      <c r="F102" s="159">
        <v>5191</v>
      </c>
      <c r="G102" s="10"/>
      <c r="H102" s="106"/>
    </row>
    <row r="103" spans="1:8" x14ac:dyDescent="0.25">
      <c r="A103" s="10"/>
      <c r="B103" t="s">
        <v>103</v>
      </c>
      <c r="C103" s="159">
        <v>18</v>
      </c>
      <c r="D103" s="159">
        <v>16.8</v>
      </c>
      <c r="E103" s="159">
        <v>19.100000000000001</v>
      </c>
      <c r="F103" s="159">
        <v>894</v>
      </c>
      <c r="G103" s="10"/>
      <c r="H103" s="106"/>
    </row>
    <row r="104" spans="1:8" x14ac:dyDescent="0.25">
      <c r="A104" s="10"/>
      <c r="B104" t="s">
        <v>326</v>
      </c>
      <c r="C104" s="159">
        <v>74.3</v>
      </c>
      <c r="D104" s="159">
        <v>72</v>
      </c>
      <c r="E104" s="159">
        <v>76.5</v>
      </c>
      <c r="F104" s="159">
        <v>3802</v>
      </c>
      <c r="G104" s="10"/>
      <c r="H104" s="106"/>
    </row>
    <row r="105" spans="1:8" x14ac:dyDescent="0.25">
      <c r="A105" s="10"/>
      <c r="B105" t="s">
        <v>327</v>
      </c>
      <c r="C105" s="159">
        <v>30.6</v>
      </c>
      <c r="D105" s="159">
        <v>29.2</v>
      </c>
      <c r="E105" s="159">
        <v>32.1</v>
      </c>
      <c r="F105" s="159">
        <v>1575</v>
      </c>
      <c r="G105" s="10"/>
      <c r="H105" s="106"/>
    </row>
    <row r="106" spans="1:8" x14ac:dyDescent="0.25">
      <c r="A106" s="10"/>
      <c r="B106" t="s">
        <v>106</v>
      </c>
      <c r="C106" s="159">
        <v>19.399999999999999</v>
      </c>
      <c r="D106" s="159">
        <v>18.2</v>
      </c>
      <c r="E106" s="159">
        <v>20.5</v>
      </c>
      <c r="F106" s="159">
        <v>962</v>
      </c>
      <c r="G106" s="10"/>
      <c r="H106" s="106"/>
    </row>
    <row r="107" spans="1:8" x14ac:dyDescent="0.25">
      <c r="A107" s="10"/>
      <c r="B107" t="s">
        <v>342</v>
      </c>
      <c r="C107" s="159">
        <v>34.200000000000003</v>
      </c>
      <c r="D107" s="159">
        <v>32.6</v>
      </c>
      <c r="E107" s="159">
        <v>35.700000000000003</v>
      </c>
      <c r="F107" s="159">
        <v>1692</v>
      </c>
      <c r="G107" s="10"/>
      <c r="H107" s="106"/>
    </row>
    <row r="108" spans="1:8" x14ac:dyDescent="0.25">
      <c r="A108" s="10">
        <v>2015</v>
      </c>
      <c r="B108" t="s">
        <v>114</v>
      </c>
      <c r="C108" s="159">
        <v>5.5</v>
      </c>
      <c r="D108" s="159">
        <v>4.9000000000000004</v>
      </c>
      <c r="E108" s="159">
        <v>6.1</v>
      </c>
      <c r="F108" s="159">
        <v>278</v>
      </c>
      <c r="G108" s="10"/>
      <c r="H108" s="106"/>
    </row>
    <row r="109" spans="1:8" x14ac:dyDescent="0.25">
      <c r="A109" s="10"/>
      <c r="B109" t="s">
        <v>102</v>
      </c>
      <c r="C109" s="159">
        <v>102.2</v>
      </c>
      <c r="D109" s="159">
        <v>99.6</v>
      </c>
      <c r="E109" s="159">
        <v>104.8</v>
      </c>
      <c r="F109" s="159">
        <v>5252</v>
      </c>
      <c r="G109" s="10"/>
      <c r="H109" s="106"/>
    </row>
    <row r="110" spans="1:8" x14ac:dyDescent="0.25">
      <c r="A110" s="10"/>
      <c r="B110" t="s">
        <v>103</v>
      </c>
      <c r="C110" s="159">
        <v>17.8</v>
      </c>
      <c r="D110" s="159">
        <v>16.600000000000001</v>
      </c>
      <c r="E110" s="159">
        <v>18.899999999999999</v>
      </c>
      <c r="F110" s="159">
        <v>891</v>
      </c>
      <c r="G110" s="10"/>
      <c r="H110" s="106"/>
    </row>
    <row r="111" spans="1:8" x14ac:dyDescent="0.25">
      <c r="A111" s="10"/>
      <c r="B111" t="s">
        <v>326</v>
      </c>
      <c r="C111" s="159">
        <v>78.3</v>
      </c>
      <c r="D111" s="159">
        <v>76</v>
      </c>
      <c r="E111" s="159">
        <v>80.7</v>
      </c>
      <c r="F111" s="159">
        <v>4014</v>
      </c>
      <c r="G111" s="10"/>
      <c r="H111" s="106"/>
    </row>
    <row r="112" spans="1:8" x14ac:dyDescent="0.25">
      <c r="A112" s="10"/>
      <c r="B112" t="s">
        <v>327</v>
      </c>
      <c r="C112" s="159">
        <v>33.700000000000003</v>
      </c>
      <c r="D112" s="159">
        <v>32.200000000000003</v>
      </c>
      <c r="E112" s="159">
        <v>35.200000000000003</v>
      </c>
      <c r="F112" s="159">
        <v>1734</v>
      </c>
      <c r="G112" s="10"/>
      <c r="H112" s="106"/>
    </row>
    <row r="113" spans="1:8" x14ac:dyDescent="0.25">
      <c r="A113" s="10"/>
      <c r="B113" t="s">
        <v>106</v>
      </c>
      <c r="C113" s="159">
        <v>20</v>
      </c>
      <c r="D113" s="159">
        <v>18.899999999999999</v>
      </c>
      <c r="E113" s="159">
        <v>21.2</v>
      </c>
      <c r="F113" s="159">
        <v>1001</v>
      </c>
      <c r="G113" s="10"/>
      <c r="H113" s="106"/>
    </row>
    <row r="114" spans="1:8" x14ac:dyDescent="0.25">
      <c r="A114" s="10"/>
      <c r="B114" t="s">
        <v>342</v>
      </c>
      <c r="C114" s="159">
        <v>36.1</v>
      </c>
      <c r="D114" s="159">
        <v>34.5</v>
      </c>
      <c r="E114" s="159">
        <v>37.700000000000003</v>
      </c>
      <c r="F114" s="159">
        <v>1789</v>
      </c>
      <c r="G114" s="10"/>
      <c r="H114" s="106"/>
    </row>
    <row r="115" spans="1:8" x14ac:dyDescent="0.25">
      <c r="A115" s="10">
        <v>2016</v>
      </c>
      <c r="B115" t="s">
        <v>114</v>
      </c>
      <c r="C115" s="159">
        <v>5.8</v>
      </c>
      <c r="D115" s="159">
        <v>5.2</v>
      </c>
      <c r="E115" s="159">
        <v>6.4</v>
      </c>
      <c r="F115" s="159">
        <v>294</v>
      </c>
      <c r="G115" s="10"/>
      <c r="H115" s="106"/>
    </row>
    <row r="116" spans="1:8" ht="12.75" customHeight="1" x14ac:dyDescent="0.25">
      <c r="A116" s="10"/>
      <c r="B116" t="s">
        <v>102</v>
      </c>
      <c r="C116" s="159">
        <v>100.6</v>
      </c>
      <c r="D116" s="159">
        <v>97.9</v>
      </c>
      <c r="E116" s="159">
        <v>103.2</v>
      </c>
      <c r="F116" s="159">
        <v>5161</v>
      </c>
      <c r="G116" s="10"/>
      <c r="H116" s="106"/>
    </row>
    <row r="117" spans="1:8" x14ac:dyDescent="0.25">
      <c r="A117" s="10"/>
      <c r="B117" t="s">
        <v>103</v>
      </c>
      <c r="C117" s="159">
        <v>19.8</v>
      </c>
      <c r="D117" s="159">
        <v>18.600000000000001</v>
      </c>
      <c r="E117" s="159">
        <v>21</v>
      </c>
      <c r="F117" s="159">
        <v>989</v>
      </c>
      <c r="G117" s="10"/>
      <c r="H117" s="106"/>
    </row>
    <row r="118" spans="1:8" ht="12.75" customHeight="1" x14ac:dyDescent="0.25">
      <c r="A118" s="10"/>
      <c r="B118" t="s">
        <v>326</v>
      </c>
      <c r="C118" s="159">
        <v>78.5</v>
      </c>
      <c r="D118" s="159">
        <v>76.2</v>
      </c>
      <c r="E118" s="159">
        <v>80.8</v>
      </c>
      <c r="F118" s="159">
        <v>4029</v>
      </c>
      <c r="G118" s="10"/>
      <c r="H118" s="106"/>
    </row>
    <row r="119" spans="1:8" ht="12.75" customHeight="1" x14ac:dyDescent="0.25">
      <c r="A119" s="10"/>
      <c r="B119" t="s">
        <v>327</v>
      </c>
      <c r="C119" s="159">
        <v>34.799999999999997</v>
      </c>
      <c r="D119" s="159">
        <v>33.200000000000003</v>
      </c>
      <c r="E119" s="159">
        <v>36.299999999999997</v>
      </c>
      <c r="F119" s="159">
        <v>1789</v>
      </c>
      <c r="G119" s="10"/>
      <c r="H119" s="106"/>
    </row>
    <row r="120" spans="1:8" ht="12.75" customHeight="1" x14ac:dyDescent="0.25">
      <c r="A120" s="10"/>
      <c r="B120" t="s">
        <v>106</v>
      </c>
      <c r="C120" s="159">
        <v>21.8</v>
      </c>
      <c r="D120" s="159">
        <v>20.6</v>
      </c>
      <c r="E120" s="159">
        <v>23.1</v>
      </c>
      <c r="F120" s="159">
        <v>1092</v>
      </c>
      <c r="G120" s="10"/>
      <c r="H120" s="106"/>
    </row>
    <row r="121" spans="1:8" x14ac:dyDescent="0.25">
      <c r="A121" s="10"/>
      <c r="B121" t="s">
        <v>342</v>
      </c>
      <c r="C121" s="159">
        <v>41.3</v>
      </c>
      <c r="D121" s="159">
        <v>39.6</v>
      </c>
      <c r="E121" s="159">
        <v>43</v>
      </c>
      <c r="F121" s="159">
        <v>2038</v>
      </c>
      <c r="G121" s="10"/>
      <c r="H121" s="106"/>
    </row>
    <row r="122" spans="1:8" x14ac:dyDescent="0.25">
      <c r="A122" s="10">
        <v>2017</v>
      </c>
      <c r="B122" t="s">
        <v>114</v>
      </c>
      <c r="C122" s="159">
        <v>4.7</v>
      </c>
      <c r="D122" s="159">
        <v>4.2</v>
      </c>
      <c r="E122" s="159">
        <v>5.3</v>
      </c>
      <c r="F122" s="159">
        <v>242</v>
      </c>
      <c r="G122" s="10"/>
      <c r="H122" s="106"/>
    </row>
    <row r="123" spans="1:8" x14ac:dyDescent="0.25">
      <c r="A123" s="10"/>
      <c r="B123" t="s">
        <v>102</v>
      </c>
      <c r="C123" s="159">
        <v>100.4</v>
      </c>
      <c r="D123" s="159">
        <v>97.8</v>
      </c>
      <c r="E123" s="159">
        <v>103.1</v>
      </c>
      <c r="F123" s="159">
        <v>5169</v>
      </c>
      <c r="G123" s="10"/>
      <c r="H123" s="106"/>
    </row>
    <row r="124" spans="1:8" x14ac:dyDescent="0.25">
      <c r="A124" s="10"/>
      <c r="B124" t="s">
        <v>103</v>
      </c>
      <c r="C124" s="159">
        <v>18.100000000000001</v>
      </c>
      <c r="D124" s="159">
        <v>17</v>
      </c>
      <c r="E124" s="159">
        <v>19.2</v>
      </c>
      <c r="F124" s="159">
        <v>903</v>
      </c>
      <c r="G124" s="10"/>
      <c r="H124" s="106"/>
    </row>
    <row r="125" spans="1:8" x14ac:dyDescent="0.25">
      <c r="A125" s="10"/>
      <c r="B125" t="s">
        <v>326</v>
      </c>
      <c r="C125" s="159">
        <v>78.099999999999994</v>
      </c>
      <c r="D125" s="159">
        <v>75.8</v>
      </c>
      <c r="E125" s="159">
        <v>80.400000000000006</v>
      </c>
      <c r="F125" s="159">
        <v>4008</v>
      </c>
      <c r="G125" s="10"/>
      <c r="H125" s="106"/>
    </row>
    <row r="126" spans="1:8" x14ac:dyDescent="0.25">
      <c r="A126" s="10"/>
      <c r="B126" t="s">
        <v>327</v>
      </c>
      <c r="C126" s="159">
        <v>32.6</v>
      </c>
      <c r="D126" s="159">
        <v>31.1</v>
      </c>
      <c r="E126" s="159">
        <v>34</v>
      </c>
      <c r="F126" s="159">
        <v>1678</v>
      </c>
      <c r="G126" s="10"/>
      <c r="H126" s="106"/>
    </row>
    <row r="127" spans="1:8" x14ac:dyDescent="0.25">
      <c r="A127" s="10"/>
      <c r="B127" t="s">
        <v>106</v>
      </c>
      <c r="C127" s="159">
        <v>20.7</v>
      </c>
      <c r="D127" s="159">
        <v>19.5</v>
      </c>
      <c r="E127" s="159">
        <v>21.9</v>
      </c>
      <c r="F127" s="159">
        <v>1035</v>
      </c>
      <c r="G127" s="10"/>
      <c r="H127" s="106"/>
    </row>
    <row r="128" spans="1:8" x14ac:dyDescent="0.25">
      <c r="A128" s="10"/>
      <c r="B128" t="s">
        <v>342</v>
      </c>
      <c r="C128" s="159">
        <v>42.6</v>
      </c>
      <c r="D128" s="159">
        <v>40.9</v>
      </c>
      <c r="E128" s="159">
        <v>44.3</v>
      </c>
      <c r="F128" s="159">
        <v>2103</v>
      </c>
      <c r="G128" s="10"/>
      <c r="H128" s="106"/>
    </row>
    <row r="129" spans="1:8" x14ac:dyDescent="0.25">
      <c r="A129" s="10">
        <v>2018</v>
      </c>
      <c r="B129" t="s">
        <v>114</v>
      </c>
      <c r="C129" s="159">
        <v>5.4</v>
      </c>
      <c r="D129" s="159">
        <v>4.8</v>
      </c>
      <c r="E129" s="159">
        <v>6.1</v>
      </c>
      <c r="F129" s="159">
        <v>277</v>
      </c>
      <c r="G129" s="10"/>
      <c r="H129" s="106"/>
    </row>
    <row r="130" spans="1:8" x14ac:dyDescent="0.25">
      <c r="A130" s="10"/>
      <c r="B130" t="s">
        <v>102</v>
      </c>
      <c r="C130" s="159">
        <v>101.8</v>
      </c>
      <c r="D130" s="159">
        <v>99.1</v>
      </c>
      <c r="E130" s="159">
        <v>104.4</v>
      </c>
      <c r="F130" s="159">
        <v>5242</v>
      </c>
      <c r="G130" s="10"/>
      <c r="H130" s="106"/>
    </row>
    <row r="131" spans="1:8" x14ac:dyDescent="0.25">
      <c r="A131" s="10"/>
      <c r="B131" t="s">
        <v>103</v>
      </c>
      <c r="C131" s="159">
        <v>19.5</v>
      </c>
      <c r="D131" s="159">
        <v>18.399999999999999</v>
      </c>
      <c r="E131" s="159">
        <v>20.7</v>
      </c>
      <c r="F131" s="159">
        <v>980</v>
      </c>
      <c r="G131" s="10"/>
      <c r="H131" s="106"/>
    </row>
    <row r="132" spans="1:8" x14ac:dyDescent="0.25">
      <c r="A132" s="10"/>
      <c r="B132" t="s">
        <v>326</v>
      </c>
      <c r="C132" s="159">
        <v>75.599999999999994</v>
      </c>
      <c r="D132" s="159">
        <v>73.3</v>
      </c>
      <c r="E132" s="159">
        <v>77.900000000000006</v>
      </c>
      <c r="F132" s="159">
        <v>3893</v>
      </c>
      <c r="G132" s="10"/>
      <c r="H132" s="106"/>
    </row>
    <row r="133" spans="1:8" x14ac:dyDescent="0.25">
      <c r="A133" s="10"/>
      <c r="B133" t="s">
        <v>327</v>
      </c>
      <c r="C133" s="159">
        <v>32.4</v>
      </c>
      <c r="D133" s="159">
        <v>30.9</v>
      </c>
      <c r="E133" s="159">
        <v>33.9</v>
      </c>
      <c r="F133" s="159">
        <v>1666</v>
      </c>
      <c r="G133" s="10"/>
      <c r="H133" s="106"/>
    </row>
    <row r="134" spans="1:8" x14ac:dyDescent="0.25">
      <c r="A134" s="10"/>
      <c r="B134" t="s">
        <v>106</v>
      </c>
      <c r="C134" s="159">
        <v>21.2</v>
      </c>
      <c r="D134" s="159">
        <v>20</v>
      </c>
      <c r="E134" s="159">
        <v>22.4</v>
      </c>
      <c r="F134" s="159">
        <v>1062</v>
      </c>
      <c r="G134" s="10"/>
      <c r="H134" s="106"/>
    </row>
    <row r="135" spans="1:8" x14ac:dyDescent="0.25">
      <c r="A135" s="10"/>
      <c r="B135" t="s">
        <v>342</v>
      </c>
      <c r="C135" s="159">
        <v>48</v>
      </c>
      <c r="D135" s="159">
        <v>46.2</v>
      </c>
      <c r="E135" s="159">
        <v>49.9</v>
      </c>
      <c r="F135" s="159">
        <v>2360</v>
      </c>
      <c r="G135" s="10"/>
      <c r="H135" s="106"/>
    </row>
    <row r="136" spans="1:8" x14ac:dyDescent="0.25">
      <c r="A136" s="10">
        <v>2019</v>
      </c>
      <c r="B136" t="s">
        <v>114</v>
      </c>
      <c r="C136" s="159">
        <v>4.8</v>
      </c>
      <c r="D136" s="159">
        <v>4.2</v>
      </c>
      <c r="E136" s="159">
        <v>5.4</v>
      </c>
      <c r="F136" s="159">
        <v>241</v>
      </c>
      <c r="G136" s="10"/>
      <c r="H136" s="106"/>
    </row>
    <row r="137" spans="1:8" x14ac:dyDescent="0.25">
      <c r="A137" s="10"/>
      <c r="B137" t="s">
        <v>102</v>
      </c>
      <c r="C137" s="159">
        <v>101.1</v>
      </c>
      <c r="D137" s="159">
        <v>98.5</v>
      </c>
      <c r="E137" s="159">
        <v>103.7</v>
      </c>
      <c r="F137" s="159">
        <v>5211</v>
      </c>
      <c r="G137" s="10"/>
      <c r="H137" s="106"/>
    </row>
    <row r="138" spans="1:8" x14ac:dyDescent="0.25">
      <c r="A138" s="10"/>
      <c r="B138" t="s">
        <v>103</v>
      </c>
      <c r="C138" s="159">
        <v>19.2</v>
      </c>
      <c r="D138" s="159">
        <v>18</v>
      </c>
      <c r="E138" s="159">
        <v>20.3</v>
      </c>
      <c r="F138" s="159">
        <v>967</v>
      </c>
      <c r="G138" s="10"/>
      <c r="H138" s="106"/>
    </row>
    <row r="139" spans="1:8" x14ac:dyDescent="0.25">
      <c r="A139" s="10"/>
      <c r="B139" t="s">
        <v>326</v>
      </c>
      <c r="C139" s="159">
        <v>75.599999999999994</v>
      </c>
      <c r="D139" s="159">
        <v>73.3</v>
      </c>
      <c r="E139" s="159">
        <v>77.900000000000006</v>
      </c>
      <c r="F139" s="159">
        <v>3885</v>
      </c>
      <c r="G139" s="10"/>
      <c r="H139" s="106"/>
    </row>
    <row r="140" spans="1:8" x14ac:dyDescent="0.25">
      <c r="A140" s="10"/>
      <c r="B140" t="s">
        <v>327</v>
      </c>
      <c r="C140" s="159">
        <v>33.299999999999997</v>
      </c>
      <c r="D140" s="159">
        <v>31.8</v>
      </c>
      <c r="E140" s="159">
        <v>34.799999999999997</v>
      </c>
      <c r="F140" s="159">
        <v>1712</v>
      </c>
      <c r="G140" s="10"/>
      <c r="H140" s="106"/>
    </row>
    <row r="141" spans="1:8" x14ac:dyDescent="0.25">
      <c r="A141" s="10"/>
      <c r="B141" t="s">
        <v>106</v>
      </c>
      <c r="C141" s="159">
        <v>23</v>
      </c>
      <c r="D141" s="159">
        <v>21.7</v>
      </c>
      <c r="E141" s="159">
        <v>24.2</v>
      </c>
      <c r="F141" s="159">
        <v>1151</v>
      </c>
      <c r="G141" s="10"/>
      <c r="H141" s="106"/>
    </row>
    <row r="142" spans="1:8" x14ac:dyDescent="0.25">
      <c r="A142" s="10"/>
      <c r="B142" t="s">
        <v>342</v>
      </c>
      <c r="C142" s="159">
        <v>48.1</v>
      </c>
      <c r="D142" s="159">
        <v>46.2</v>
      </c>
      <c r="E142" s="159">
        <v>49.9</v>
      </c>
      <c r="F142" s="159">
        <v>2353</v>
      </c>
      <c r="G142" s="10"/>
      <c r="H142" s="106"/>
    </row>
    <row r="143" spans="1:8" x14ac:dyDescent="0.25">
      <c r="A143" s="10">
        <v>2020</v>
      </c>
      <c r="B143" t="s">
        <v>114</v>
      </c>
      <c r="C143" s="159">
        <v>4.7</v>
      </c>
      <c r="D143" s="159">
        <v>4.2</v>
      </c>
      <c r="E143" s="159">
        <v>5.3</v>
      </c>
      <c r="F143" s="159">
        <v>240</v>
      </c>
      <c r="G143" s="10"/>
      <c r="H143" s="106"/>
    </row>
    <row r="144" spans="1:8" x14ac:dyDescent="0.25">
      <c r="A144" s="10"/>
      <c r="B144" t="s">
        <v>102</v>
      </c>
      <c r="C144" s="159">
        <v>98</v>
      </c>
      <c r="D144" s="159">
        <v>95.4</v>
      </c>
      <c r="E144" s="159">
        <v>100.5</v>
      </c>
      <c r="F144" s="159">
        <v>5043</v>
      </c>
      <c r="G144" s="10"/>
      <c r="H144" s="106"/>
    </row>
    <row r="145" spans="1:16" x14ac:dyDescent="0.25">
      <c r="A145" s="10"/>
      <c r="B145" t="s">
        <v>103</v>
      </c>
      <c r="C145" s="159">
        <v>20.8</v>
      </c>
      <c r="D145" s="159">
        <v>19.600000000000001</v>
      </c>
      <c r="E145" s="159">
        <v>22.1</v>
      </c>
      <c r="F145" s="159">
        <v>1054</v>
      </c>
      <c r="G145" s="10"/>
      <c r="H145" s="106"/>
    </row>
    <row r="146" spans="1:16" x14ac:dyDescent="0.25">
      <c r="A146" s="10"/>
      <c r="B146" t="s">
        <v>326</v>
      </c>
      <c r="C146" s="159">
        <v>82.9</v>
      </c>
      <c r="D146" s="159">
        <v>80.599999999999994</v>
      </c>
      <c r="E146" s="159">
        <v>85.3</v>
      </c>
      <c r="F146" s="159">
        <v>4270</v>
      </c>
      <c r="G146" s="10"/>
      <c r="H146" s="106"/>
    </row>
    <row r="147" spans="1:16" x14ac:dyDescent="0.25">
      <c r="A147" s="10"/>
      <c r="B147" t="s">
        <v>327</v>
      </c>
      <c r="C147" s="159">
        <v>26.9</v>
      </c>
      <c r="D147" s="159">
        <v>25.5</v>
      </c>
      <c r="E147" s="159">
        <v>28.2</v>
      </c>
      <c r="F147" s="159">
        <v>1386</v>
      </c>
      <c r="G147" s="10"/>
      <c r="H147" s="106"/>
    </row>
    <row r="148" spans="1:16" x14ac:dyDescent="0.25">
      <c r="A148" s="10"/>
      <c r="B148" t="s">
        <v>106</v>
      </c>
      <c r="C148" s="159">
        <v>22.3</v>
      </c>
      <c r="D148" s="159">
        <v>21</v>
      </c>
      <c r="E148" s="159">
        <v>23.5</v>
      </c>
      <c r="F148" s="159">
        <v>1117</v>
      </c>
      <c r="G148" s="10"/>
      <c r="H148" s="106"/>
    </row>
    <row r="149" spans="1:16" x14ac:dyDescent="0.25">
      <c r="A149" s="10"/>
      <c r="B149" t="s">
        <v>358</v>
      </c>
      <c r="C149" s="159">
        <v>28.5</v>
      </c>
      <c r="D149" s="159">
        <v>27.1</v>
      </c>
      <c r="E149" s="159">
        <v>29.9</v>
      </c>
      <c r="F149" s="159">
        <v>1467</v>
      </c>
      <c r="G149" s="10"/>
      <c r="H149" s="106"/>
    </row>
    <row r="150" spans="1:16" x14ac:dyDescent="0.25">
      <c r="A150" s="10"/>
      <c r="B150" t="s">
        <v>342</v>
      </c>
      <c r="C150" s="159">
        <v>52.1</v>
      </c>
      <c r="D150" s="159">
        <v>50.2</v>
      </c>
      <c r="E150" s="159">
        <v>54</v>
      </c>
      <c r="F150" s="159">
        <v>2576</v>
      </c>
      <c r="G150" s="10"/>
      <c r="H150" s="106"/>
    </row>
    <row r="151" spans="1:16" x14ac:dyDescent="0.25">
      <c r="A151" s="10">
        <v>2021</v>
      </c>
      <c r="B151" t="s">
        <v>114</v>
      </c>
      <c r="C151" s="159">
        <v>4.5999999999999996</v>
      </c>
      <c r="D151" s="159">
        <v>4.0999999999999996</v>
      </c>
      <c r="E151" s="159">
        <v>5.2</v>
      </c>
      <c r="F151" s="159">
        <v>241</v>
      </c>
      <c r="G151" s="10"/>
      <c r="H151" s="106"/>
    </row>
    <row r="152" spans="1:16" x14ac:dyDescent="0.25">
      <c r="A152" s="10"/>
      <c r="B152" t="s">
        <v>102</v>
      </c>
      <c r="C152" s="159">
        <v>97.5</v>
      </c>
      <c r="D152" s="159">
        <v>94.9</v>
      </c>
      <c r="E152" s="159">
        <v>100.1</v>
      </c>
      <c r="F152" s="159">
        <v>5085</v>
      </c>
      <c r="G152" s="10"/>
      <c r="H152" s="106"/>
    </row>
    <row r="153" spans="1:16" x14ac:dyDescent="0.25">
      <c r="A153" s="10"/>
      <c r="B153" t="s">
        <v>103</v>
      </c>
      <c r="C153" s="159">
        <v>21.9</v>
      </c>
      <c r="D153" s="159">
        <v>20.7</v>
      </c>
      <c r="E153" s="159">
        <v>23.1</v>
      </c>
      <c r="F153" s="159">
        <v>1104</v>
      </c>
      <c r="G153" s="10"/>
      <c r="H153" s="106"/>
    </row>
    <row r="154" spans="1:16" x14ac:dyDescent="0.25">
      <c r="A154" s="10"/>
      <c r="B154" t="s">
        <v>326</v>
      </c>
      <c r="C154" s="159">
        <v>85.9</v>
      </c>
      <c r="D154" s="159">
        <v>83.5</v>
      </c>
      <c r="E154" s="159">
        <v>88.3</v>
      </c>
      <c r="F154" s="159">
        <v>4478</v>
      </c>
      <c r="G154" s="10"/>
      <c r="H154" s="106"/>
    </row>
    <row r="155" spans="1:16" x14ac:dyDescent="0.25">
      <c r="A155" s="10"/>
      <c r="B155" t="s">
        <v>327</v>
      </c>
      <c r="C155" s="159">
        <v>27.2</v>
      </c>
      <c r="D155" s="159">
        <v>25.9</v>
      </c>
      <c r="E155" s="159">
        <v>28.6</v>
      </c>
      <c r="F155" s="159">
        <v>1423</v>
      </c>
      <c r="G155" s="10"/>
      <c r="H155" s="106"/>
    </row>
    <row r="156" spans="1:16" x14ac:dyDescent="0.25">
      <c r="A156" s="10"/>
      <c r="B156" t="s">
        <v>106</v>
      </c>
      <c r="C156" s="159">
        <v>21.7</v>
      </c>
      <c r="D156" s="159">
        <v>20.5</v>
      </c>
      <c r="E156" s="159">
        <v>22.9</v>
      </c>
      <c r="F156" s="159">
        <v>1093</v>
      </c>
      <c r="G156" s="10"/>
      <c r="H156" s="106"/>
    </row>
    <row r="157" spans="1:16" x14ac:dyDescent="0.25">
      <c r="A157" s="10"/>
      <c r="B157" t="s">
        <v>358</v>
      </c>
      <c r="C157" s="159">
        <v>34.5</v>
      </c>
      <c r="D157" s="159">
        <v>33</v>
      </c>
      <c r="E157" s="159">
        <v>36.1</v>
      </c>
      <c r="F157" s="159">
        <v>1797</v>
      </c>
      <c r="G157" s="10"/>
      <c r="H157" s="106"/>
    </row>
    <row r="158" spans="1:16" x14ac:dyDescent="0.25">
      <c r="A158" s="128"/>
      <c r="B158" s="123" t="s">
        <v>342</v>
      </c>
      <c r="C158" s="160">
        <v>53.2</v>
      </c>
      <c r="D158" s="160">
        <v>51.3</v>
      </c>
      <c r="E158" s="160">
        <v>55.2</v>
      </c>
      <c r="F158" s="160">
        <v>2641</v>
      </c>
      <c r="G158" s="10"/>
      <c r="H158" s="106"/>
    </row>
    <row r="159" spans="1:16" x14ac:dyDescent="0.25">
      <c r="A159" s="10"/>
      <c r="B159" s="10"/>
      <c r="C159" s="10"/>
      <c r="D159" s="10"/>
      <c r="E159" s="10"/>
      <c r="F159" s="10"/>
      <c r="G159" s="10"/>
      <c r="H159" s="106"/>
    </row>
    <row r="160" spans="1:16" s="45" customFormat="1" x14ac:dyDescent="0.25">
      <c r="A160" s="108" t="s">
        <v>48</v>
      </c>
      <c r="B160" s="108"/>
      <c r="C160" s="108"/>
      <c r="D160" s="108"/>
      <c r="E160" s="108"/>
      <c r="F160" s="108"/>
      <c r="G160" s="100"/>
      <c r="H160" s="100"/>
      <c r="I160" s="171"/>
      <c r="J160" s="171"/>
      <c r="K160" s="171"/>
      <c r="L160" s="171"/>
      <c r="M160" s="171"/>
      <c r="N160" s="171"/>
      <c r="O160" s="171"/>
      <c r="P160" s="171"/>
    </row>
    <row r="161" spans="1:22" s="45" customFormat="1" x14ac:dyDescent="0.25">
      <c r="A161" s="43" t="s">
        <v>370</v>
      </c>
      <c r="B161" s="113"/>
      <c r="C161" s="153"/>
      <c r="D161" s="100"/>
      <c r="E161" s="100"/>
      <c r="F161" s="100"/>
      <c r="G161" s="100"/>
      <c r="H161" s="100"/>
      <c r="I161" s="171"/>
      <c r="J161" s="171"/>
      <c r="K161" s="171"/>
      <c r="L161" s="171"/>
      <c r="M161" s="171"/>
      <c r="N161" s="171"/>
      <c r="O161" s="171"/>
      <c r="P161" s="171"/>
    </row>
    <row r="162" spans="1:22" s="45" customFormat="1" ht="12.75" customHeight="1" x14ac:dyDescent="0.25">
      <c r="A162" s="251" t="s">
        <v>85</v>
      </c>
      <c r="B162" s="251"/>
      <c r="C162" s="251"/>
      <c r="D162" s="251"/>
      <c r="E162" s="251"/>
      <c r="F162" s="251"/>
      <c r="G162" s="251"/>
      <c r="H162" s="251"/>
      <c r="I162" s="251"/>
      <c r="J162" s="251"/>
      <c r="K162" s="251"/>
      <c r="L162" s="251"/>
      <c r="M162" s="251"/>
      <c r="N162" s="251"/>
      <c r="O162" s="251"/>
      <c r="P162" s="251"/>
    </row>
    <row r="163" spans="1:22" s="45" customFormat="1" ht="12.6" customHeight="1" x14ac:dyDescent="0.25">
      <c r="A163" s="287" t="s">
        <v>82</v>
      </c>
      <c r="B163" s="287"/>
      <c r="C163" s="287"/>
      <c r="D163" s="287"/>
      <c r="E163" s="287"/>
      <c r="F163" s="287"/>
      <c r="G163" s="287"/>
      <c r="H163" s="287"/>
      <c r="I163" s="287"/>
      <c r="J163" s="287"/>
      <c r="K163" s="287"/>
      <c r="L163" s="287"/>
      <c r="M163" s="287"/>
      <c r="N163" s="287"/>
      <c r="O163" s="287"/>
      <c r="P163" s="287"/>
    </row>
    <row r="164" spans="1:22" s="45" customFormat="1" ht="11.25" customHeight="1" x14ac:dyDescent="0.25">
      <c r="A164" s="251" t="s">
        <v>86</v>
      </c>
      <c r="B164" s="251"/>
      <c r="C164" s="251"/>
      <c r="D164" s="251"/>
      <c r="E164" s="251"/>
      <c r="F164" s="251"/>
      <c r="G164" s="251"/>
      <c r="H164" s="251"/>
      <c r="I164" s="251"/>
      <c r="J164" s="251"/>
      <c r="K164" s="251"/>
      <c r="L164" s="251"/>
      <c r="M164" s="251"/>
      <c r="N164" s="251"/>
      <c r="O164" s="251"/>
      <c r="P164" s="251"/>
    </row>
    <row r="165" spans="1:22" s="45" customFormat="1" x14ac:dyDescent="0.25">
      <c r="A165" s="252" t="s">
        <v>83</v>
      </c>
      <c r="B165" s="252"/>
      <c r="C165" s="252"/>
      <c r="D165" s="252"/>
      <c r="E165" s="252"/>
      <c r="F165" s="252"/>
      <c r="G165" s="252"/>
      <c r="H165" s="252"/>
      <c r="I165" s="252"/>
      <c r="J165" s="252"/>
      <c r="K165" s="252"/>
      <c r="L165" s="252"/>
      <c r="M165" s="252"/>
      <c r="N165" s="252"/>
      <c r="O165" s="252"/>
      <c r="P165" s="252"/>
    </row>
    <row r="166" spans="1:22" s="45" customFormat="1" ht="12.75" customHeight="1" x14ac:dyDescent="0.25">
      <c r="A166" s="300" t="s">
        <v>337</v>
      </c>
      <c r="B166" s="300"/>
      <c r="C166" s="43"/>
      <c r="D166" s="43"/>
      <c r="E166" s="43"/>
      <c r="F166" s="43"/>
      <c r="G166" s="43"/>
      <c r="H166" s="43"/>
      <c r="I166" s="43"/>
      <c r="J166" s="43"/>
      <c r="K166" s="43"/>
      <c r="L166" s="43"/>
      <c r="M166" s="43"/>
      <c r="N166" s="43"/>
      <c r="O166" s="43"/>
      <c r="P166" s="43"/>
    </row>
    <row r="167" spans="1:22" x14ac:dyDescent="0.25">
      <c r="A167" s="43"/>
      <c r="B167" s="43"/>
      <c r="C167" s="43"/>
      <c r="D167" s="43"/>
      <c r="E167" s="43"/>
      <c r="F167" s="43"/>
      <c r="G167" s="43"/>
      <c r="H167" s="43"/>
      <c r="I167" s="43"/>
      <c r="J167" s="43"/>
      <c r="K167" s="43"/>
      <c r="L167" s="43"/>
      <c r="M167" s="43"/>
      <c r="N167" s="43"/>
      <c r="O167" s="43"/>
      <c r="P167" s="43"/>
    </row>
    <row r="168" spans="1:22" s="45" customFormat="1" x14ac:dyDescent="0.25">
      <c r="A168" s="15" t="s">
        <v>351</v>
      </c>
      <c r="B168" s="15"/>
      <c r="C168" s="15"/>
      <c r="D168" s="100"/>
      <c r="E168" s="100"/>
      <c r="F168" s="100"/>
      <c r="G168" s="100"/>
      <c r="H168" s="100"/>
      <c r="I168" s="171"/>
      <c r="J168" s="171"/>
      <c r="K168" s="171"/>
      <c r="L168" s="171"/>
      <c r="M168" s="171"/>
      <c r="N168" s="171"/>
      <c r="O168" s="171"/>
      <c r="P168" s="171"/>
    </row>
    <row r="169" spans="1:22" x14ac:dyDescent="0.25">
      <c r="C169" s="143"/>
      <c r="D169" s="143"/>
      <c r="E169" s="143"/>
      <c r="F169" s="143"/>
      <c r="G169" s="143"/>
      <c r="H169" s="106"/>
    </row>
    <row r="170" spans="1:22" x14ac:dyDescent="0.25">
      <c r="H170" s="106"/>
    </row>
    <row r="171" spans="1:22" x14ac:dyDescent="0.25">
      <c r="H171" s="106"/>
    </row>
    <row r="172" spans="1:22" x14ac:dyDescent="0.25">
      <c r="H172" s="106"/>
    </row>
    <row r="173" spans="1:22" x14ac:dyDescent="0.25">
      <c r="A173" s="172"/>
      <c r="B173" s="172"/>
      <c r="C173" s="172"/>
      <c r="D173" s="172"/>
      <c r="E173" s="172"/>
      <c r="F173" s="172"/>
      <c r="G173" s="172"/>
      <c r="H173" s="173"/>
      <c r="I173" s="172"/>
      <c r="J173" s="172"/>
      <c r="K173" s="172"/>
      <c r="L173" s="172"/>
      <c r="M173" s="172"/>
      <c r="N173" s="172"/>
      <c r="O173" s="172"/>
      <c r="P173" s="172"/>
      <c r="Q173" s="172"/>
      <c r="R173" s="172"/>
      <c r="S173" s="172"/>
      <c r="T173" s="172"/>
      <c r="U173" s="172"/>
    </row>
    <row r="174" spans="1:22" x14ac:dyDescent="0.25">
      <c r="A174" s="12"/>
      <c r="B174" s="12"/>
      <c r="C174" s="12"/>
      <c r="D174" s="12"/>
      <c r="E174" s="12"/>
      <c r="F174" s="12"/>
      <c r="G174" s="12"/>
      <c r="H174" s="13"/>
      <c r="I174" s="12"/>
      <c r="J174" s="12"/>
      <c r="K174" s="12"/>
      <c r="L174" s="12"/>
      <c r="M174" s="12"/>
      <c r="N174" s="12"/>
      <c r="O174" s="12"/>
      <c r="P174" s="12"/>
      <c r="Q174" s="12"/>
      <c r="R174" s="12"/>
      <c r="S174" s="12"/>
      <c r="T174" s="12"/>
      <c r="U174" s="12"/>
      <c r="V174" s="12"/>
    </row>
    <row r="175" spans="1:22" x14ac:dyDescent="0.25">
      <c r="A175" s="12"/>
      <c r="B175" s="12"/>
      <c r="C175" s="12"/>
      <c r="D175" s="12"/>
      <c r="E175" s="12"/>
      <c r="F175" s="12"/>
      <c r="G175" s="12"/>
      <c r="H175" s="13"/>
      <c r="I175" s="12"/>
      <c r="J175" s="12"/>
      <c r="K175" s="12"/>
      <c r="L175" s="12"/>
      <c r="M175" s="12"/>
      <c r="N175" s="12"/>
      <c r="O175" s="12"/>
      <c r="P175" s="12"/>
      <c r="Q175" s="12"/>
      <c r="R175" s="12"/>
      <c r="S175" s="12"/>
      <c r="T175" s="12"/>
      <c r="U175" s="12"/>
      <c r="V175" s="12"/>
    </row>
    <row r="176" spans="1:22" x14ac:dyDescent="0.25">
      <c r="A176" s="174"/>
      <c r="B176" s="174">
        <v>2001</v>
      </c>
      <c r="C176" s="174">
        <v>2004</v>
      </c>
      <c r="D176" s="174">
        <v>2005</v>
      </c>
      <c r="E176" s="174">
        <v>2006</v>
      </c>
      <c r="F176" s="174">
        <v>2007</v>
      </c>
      <c r="G176" s="174">
        <v>2008</v>
      </c>
      <c r="H176" s="174">
        <v>2009</v>
      </c>
      <c r="I176" s="174">
        <v>2010</v>
      </c>
      <c r="J176" s="174">
        <v>2011</v>
      </c>
      <c r="K176" s="174">
        <v>2012</v>
      </c>
      <c r="L176" s="174">
        <v>2013</v>
      </c>
      <c r="M176" s="174">
        <v>2014</v>
      </c>
      <c r="N176" s="174">
        <v>2015</v>
      </c>
      <c r="O176" s="174">
        <v>2016</v>
      </c>
      <c r="P176" s="174">
        <v>2017</v>
      </c>
      <c r="Q176" s="174">
        <v>2018</v>
      </c>
      <c r="R176" s="174">
        <v>2019</v>
      </c>
      <c r="S176" s="174">
        <v>2020</v>
      </c>
      <c r="T176" s="12">
        <v>2021</v>
      </c>
      <c r="U176" s="12"/>
      <c r="V176" s="12"/>
    </row>
    <row r="177" spans="1:22" x14ac:dyDescent="0.25">
      <c r="A177" s="176" t="s">
        <v>114</v>
      </c>
      <c r="B177" s="11">
        <v>4.9000000000000004</v>
      </c>
      <c r="C177" s="11">
        <v>5.5</v>
      </c>
      <c r="D177" s="11">
        <v>5.8</v>
      </c>
      <c r="E177" s="11">
        <v>5</v>
      </c>
      <c r="F177" s="11">
        <v>6.4</v>
      </c>
      <c r="G177" s="11">
        <v>6.3</v>
      </c>
      <c r="H177" s="11">
        <v>6</v>
      </c>
      <c r="I177" s="11">
        <v>5.6</v>
      </c>
      <c r="J177" s="11">
        <v>5.7</v>
      </c>
      <c r="K177" s="11">
        <v>4.5</v>
      </c>
      <c r="L177" s="11">
        <v>5.4</v>
      </c>
      <c r="M177" s="11">
        <v>4.7</v>
      </c>
      <c r="N177" s="11">
        <v>5.5</v>
      </c>
      <c r="O177" s="11">
        <v>5.8</v>
      </c>
      <c r="P177" s="11">
        <v>4.7</v>
      </c>
      <c r="Q177" s="11">
        <v>5.4</v>
      </c>
      <c r="R177" s="11">
        <v>4.8</v>
      </c>
      <c r="S177" s="11">
        <v>4.7</v>
      </c>
      <c r="T177" s="12">
        <v>4.7</v>
      </c>
      <c r="U177" s="12"/>
      <c r="V177" s="12"/>
    </row>
    <row r="178" spans="1:22" x14ac:dyDescent="0.25">
      <c r="A178" s="176" t="s">
        <v>102</v>
      </c>
      <c r="B178" s="11">
        <v>107.6</v>
      </c>
      <c r="C178" s="11">
        <v>104.8</v>
      </c>
      <c r="D178" s="11">
        <v>104.9</v>
      </c>
      <c r="E178" s="11">
        <v>104.3</v>
      </c>
      <c r="F178" s="11">
        <v>103.8</v>
      </c>
      <c r="G178" s="11">
        <v>103.4</v>
      </c>
      <c r="H178" s="11">
        <v>103.7</v>
      </c>
      <c r="I178" s="11">
        <v>101.6</v>
      </c>
      <c r="J178" s="11">
        <v>103.9</v>
      </c>
      <c r="K178" s="11">
        <v>103.5</v>
      </c>
      <c r="L178" s="11">
        <v>102.5</v>
      </c>
      <c r="M178" s="11">
        <v>100.9</v>
      </c>
      <c r="N178" s="11">
        <v>102.2</v>
      </c>
      <c r="O178" s="11">
        <v>100.6</v>
      </c>
      <c r="P178" s="11">
        <v>100.4</v>
      </c>
      <c r="Q178" s="11">
        <v>101.8</v>
      </c>
      <c r="R178" s="11">
        <v>101.1</v>
      </c>
      <c r="S178" s="11">
        <v>98</v>
      </c>
      <c r="T178" s="12">
        <v>98.7</v>
      </c>
      <c r="U178" s="12"/>
      <c r="V178" s="12"/>
    </row>
    <row r="179" spans="1:22" x14ac:dyDescent="0.25">
      <c r="A179" s="176" t="s">
        <v>103</v>
      </c>
      <c r="B179" s="11">
        <v>21.7</v>
      </c>
      <c r="C179" s="11">
        <v>19.5</v>
      </c>
      <c r="D179" s="11">
        <v>19.7</v>
      </c>
      <c r="E179" s="11">
        <v>20.7</v>
      </c>
      <c r="F179" s="11">
        <v>19.899999999999999</v>
      </c>
      <c r="G179" s="11">
        <v>19.899999999999999</v>
      </c>
      <c r="H179" s="11">
        <v>18</v>
      </c>
      <c r="I179" s="11">
        <v>19.3</v>
      </c>
      <c r="J179" s="11">
        <v>19.100000000000001</v>
      </c>
      <c r="K179" s="11">
        <v>18.3</v>
      </c>
      <c r="L179" s="11">
        <v>17</v>
      </c>
      <c r="M179" s="11">
        <v>18</v>
      </c>
      <c r="N179" s="11">
        <v>17.8</v>
      </c>
      <c r="O179" s="11">
        <v>19.8</v>
      </c>
      <c r="P179" s="11">
        <v>18.100000000000001</v>
      </c>
      <c r="Q179" s="11">
        <v>19.5</v>
      </c>
      <c r="R179" s="11">
        <v>19.2</v>
      </c>
      <c r="S179" s="11">
        <v>20.8</v>
      </c>
      <c r="T179" s="12">
        <v>22</v>
      </c>
      <c r="U179" s="12"/>
      <c r="V179" s="12"/>
    </row>
    <row r="180" spans="1:22" x14ac:dyDescent="0.25">
      <c r="A180" s="176" t="s">
        <v>326</v>
      </c>
      <c r="B180" s="11">
        <v>137.9</v>
      </c>
      <c r="C180" s="11">
        <v>117.9</v>
      </c>
      <c r="D180" s="11">
        <v>113.6</v>
      </c>
      <c r="E180" s="11">
        <v>105.5</v>
      </c>
      <c r="F180" s="11">
        <v>104.3</v>
      </c>
      <c r="G180" s="11">
        <v>98.9</v>
      </c>
      <c r="H180" s="11">
        <v>90.2</v>
      </c>
      <c r="I180" s="11">
        <v>88.2</v>
      </c>
      <c r="J180" s="11">
        <v>83.6</v>
      </c>
      <c r="K180" s="11">
        <v>81.900000000000006</v>
      </c>
      <c r="L180" s="11">
        <v>80.3</v>
      </c>
      <c r="M180" s="11">
        <v>74.3</v>
      </c>
      <c r="N180" s="11">
        <v>78.3</v>
      </c>
      <c r="O180" s="11">
        <v>78.5</v>
      </c>
      <c r="P180" s="11">
        <v>78.099999999999994</v>
      </c>
      <c r="Q180" s="11">
        <v>75.599999999999994</v>
      </c>
      <c r="R180" s="11">
        <v>75.599999999999994</v>
      </c>
      <c r="S180" s="11">
        <v>82.9</v>
      </c>
      <c r="T180" s="12">
        <v>86.9</v>
      </c>
      <c r="U180" s="12"/>
      <c r="V180" s="12"/>
    </row>
    <row r="181" spans="1:22" x14ac:dyDescent="0.25">
      <c r="A181" s="176" t="s">
        <v>327</v>
      </c>
      <c r="B181" s="11">
        <v>32.9</v>
      </c>
      <c r="C181" s="11">
        <v>32.799999999999997</v>
      </c>
      <c r="D181" s="11">
        <v>33.700000000000003</v>
      </c>
      <c r="E181" s="11">
        <v>34.799999999999997</v>
      </c>
      <c r="F181" s="11">
        <v>33.9</v>
      </c>
      <c r="G181" s="11">
        <v>33.6</v>
      </c>
      <c r="H181" s="11">
        <v>33.5</v>
      </c>
      <c r="I181" s="11">
        <v>31.7</v>
      </c>
      <c r="J181" s="11">
        <v>32.5</v>
      </c>
      <c r="K181" s="11">
        <v>33.200000000000003</v>
      </c>
      <c r="L181" s="11">
        <v>31.7</v>
      </c>
      <c r="M181" s="11">
        <v>30.6</v>
      </c>
      <c r="N181" s="11">
        <v>33.700000000000003</v>
      </c>
      <c r="O181" s="11">
        <v>34.799999999999997</v>
      </c>
      <c r="P181" s="11">
        <v>32.6</v>
      </c>
      <c r="Q181" s="11">
        <v>32.4</v>
      </c>
      <c r="R181" s="11">
        <v>33.299999999999997</v>
      </c>
      <c r="S181" s="11">
        <v>26.9</v>
      </c>
      <c r="T181" s="12">
        <v>27.6</v>
      </c>
      <c r="U181" s="12"/>
      <c r="V181" s="12"/>
    </row>
    <row r="182" spans="1:22" x14ac:dyDescent="0.25">
      <c r="A182" s="176" t="s">
        <v>106</v>
      </c>
      <c r="B182" s="11">
        <v>27.7</v>
      </c>
      <c r="C182" s="11">
        <v>26.3</v>
      </c>
      <c r="D182" s="11">
        <v>23.7</v>
      </c>
      <c r="E182" s="11">
        <v>24.5</v>
      </c>
      <c r="F182" s="11">
        <v>24.5</v>
      </c>
      <c r="G182" s="11">
        <v>23.8</v>
      </c>
      <c r="H182" s="11">
        <v>23.4</v>
      </c>
      <c r="I182" s="11">
        <v>22.5</v>
      </c>
      <c r="J182" s="11">
        <v>21.5</v>
      </c>
      <c r="K182" s="11">
        <v>20.6</v>
      </c>
      <c r="L182" s="11">
        <v>21.5</v>
      </c>
      <c r="M182" s="11">
        <v>19.399999999999999</v>
      </c>
      <c r="N182" s="11">
        <v>20</v>
      </c>
      <c r="O182" s="11">
        <v>21.8</v>
      </c>
      <c r="P182" s="11">
        <v>20.7</v>
      </c>
      <c r="Q182" s="11">
        <v>21.2</v>
      </c>
      <c r="R182" s="11">
        <v>23</v>
      </c>
      <c r="S182" s="11">
        <v>22.3</v>
      </c>
      <c r="T182" s="12">
        <v>21.8</v>
      </c>
      <c r="U182" s="12"/>
      <c r="V182" s="12"/>
    </row>
    <row r="183" spans="1:22" ht="26.4" x14ac:dyDescent="0.25">
      <c r="A183" s="177" t="s">
        <v>352</v>
      </c>
      <c r="B183" s="11">
        <v>0</v>
      </c>
      <c r="C183" s="11">
        <v>0</v>
      </c>
      <c r="D183" s="11">
        <v>0</v>
      </c>
      <c r="E183" s="11">
        <v>0</v>
      </c>
      <c r="F183" s="11">
        <v>0</v>
      </c>
      <c r="G183" s="11">
        <v>0</v>
      </c>
      <c r="H183" s="11">
        <v>0</v>
      </c>
      <c r="I183" s="11">
        <v>0</v>
      </c>
      <c r="J183" s="11">
        <v>0</v>
      </c>
      <c r="K183" s="11">
        <v>0</v>
      </c>
      <c r="L183" s="11">
        <v>0</v>
      </c>
      <c r="M183" s="11">
        <v>0</v>
      </c>
      <c r="N183" s="11">
        <v>0</v>
      </c>
      <c r="O183" s="11">
        <v>0</v>
      </c>
      <c r="P183" s="11">
        <v>0</v>
      </c>
      <c r="Q183" s="11">
        <v>0</v>
      </c>
      <c r="R183" s="11">
        <v>0</v>
      </c>
      <c r="S183" s="11">
        <v>28.5</v>
      </c>
      <c r="T183" s="12">
        <v>34.9</v>
      </c>
      <c r="U183" s="12"/>
      <c r="V183" s="12"/>
    </row>
    <row r="184" spans="1:22" x14ac:dyDescent="0.25">
      <c r="A184" s="176" t="s">
        <v>342</v>
      </c>
      <c r="B184" s="11">
        <v>34.700000000000003</v>
      </c>
      <c r="C184" s="11">
        <v>35.9</v>
      </c>
      <c r="D184" s="11">
        <v>35.799999999999997</v>
      </c>
      <c r="E184" s="11">
        <v>39.1</v>
      </c>
      <c r="F184" s="11">
        <v>35.799999999999997</v>
      </c>
      <c r="G184" s="11">
        <v>37.799999999999997</v>
      </c>
      <c r="H184" s="11">
        <v>36.4</v>
      </c>
      <c r="I184" s="11">
        <v>35.799999999999997</v>
      </c>
      <c r="J184" s="11">
        <v>33.1</v>
      </c>
      <c r="K184" s="11">
        <v>30.9</v>
      </c>
      <c r="L184" s="11">
        <v>31.8</v>
      </c>
      <c r="M184" s="11">
        <v>34.200000000000003</v>
      </c>
      <c r="N184" s="11">
        <v>36.1</v>
      </c>
      <c r="O184" s="11">
        <v>41.3</v>
      </c>
      <c r="P184" s="11">
        <v>42.6</v>
      </c>
      <c r="Q184" s="11">
        <v>48</v>
      </c>
      <c r="R184" s="11">
        <v>48.1</v>
      </c>
      <c r="S184" s="11">
        <v>52.1</v>
      </c>
      <c r="T184" s="12">
        <v>53.4</v>
      </c>
      <c r="U184" s="12"/>
      <c r="V184" s="12"/>
    </row>
    <row r="185" spans="1:22" x14ac:dyDescent="0.25">
      <c r="A185" s="12"/>
      <c r="B185" s="12"/>
      <c r="C185" s="12"/>
      <c r="D185" s="12"/>
      <c r="E185" s="12"/>
      <c r="F185" s="12"/>
      <c r="G185" s="12"/>
      <c r="H185" s="13"/>
      <c r="I185" s="12"/>
      <c r="J185" s="12"/>
      <c r="K185" s="12"/>
      <c r="L185" s="12"/>
      <c r="M185" s="12"/>
      <c r="N185" s="12"/>
      <c r="O185" s="12"/>
      <c r="P185" s="12"/>
      <c r="Q185" s="12"/>
      <c r="R185" s="12"/>
      <c r="S185" s="12"/>
      <c r="T185" s="12"/>
      <c r="U185" s="12"/>
      <c r="V185" s="12"/>
    </row>
    <row r="186" spans="1:22" x14ac:dyDescent="0.25">
      <c r="A186" s="12"/>
      <c r="B186" s="12"/>
      <c r="C186" s="12"/>
      <c r="D186" s="12"/>
      <c r="E186" s="12"/>
      <c r="F186" s="12"/>
      <c r="G186" s="12"/>
      <c r="H186" s="13"/>
      <c r="I186" s="12"/>
      <c r="J186" s="12"/>
      <c r="K186" s="12"/>
      <c r="L186" s="12"/>
      <c r="M186" s="12"/>
      <c r="N186" s="12"/>
      <c r="O186" s="12"/>
      <c r="P186" s="12"/>
      <c r="Q186" s="12"/>
      <c r="R186" s="12"/>
      <c r="S186" s="12"/>
      <c r="T186" s="12"/>
      <c r="U186" s="12"/>
      <c r="V186" s="12"/>
    </row>
    <row r="187" spans="1:22" x14ac:dyDescent="0.25">
      <c r="A187" s="12"/>
      <c r="B187" s="12"/>
      <c r="C187" s="12"/>
      <c r="D187" s="12"/>
      <c r="E187" s="12"/>
      <c r="F187" s="12"/>
      <c r="G187" s="12"/>
      <c r="H187" s="13"/>
      <c r="I187" s="12"/>
      <c r="J187" s="12"/>
      <c r="K187" s="12"/>
      <c r="L187" s="12"/>
      <c r="M187" s="12"/>
      <c r="N187" s="12"/>
      <c r="O187" s="12"/>
      <c r="P187" s="12"/>
      <c r="Q187" s="12"/>
      <c r="R187" s="12"/>
      <c r="S187" s="12"/>
      <c r="T187" s="12"/>
      <c r="U187" s="12"/>
      <c r="V187" s="12"/>
    </row>
    <row r="188" spans="1:22" x14ac:dyDescent="0.25">
      <c r="A188" s="172"/>
      <c r="B188" s="172"/>
      <c r="C188" s="172"/>
      <c r="D188" s="172"/>
      <c r="E188" s="172"/>
      <c r="F188" s="172"/>
      <c r="G188" s="172"/>
      <c r="H188" s="173"/>
      <c r="I188" s="172"/>
      <c r="J188" s="172"/>
      <c r="K188" s="172"/>
      <c r="L188" s="172"/>
      <c r="M188" s="172"/>
      <c r="N188" s="172"/>
      <c r="O188" s="172"/>
      <c r="P188" s="172"/>
      <c r="Q188" s="172"/>
      <c r="R188" s="172"/>
      <c r="S188" s="172"/>
      <c r="T188" s="172"/>
      <c r="U188" s="172"/>
    </row>
    <row r="189" spans="1:22" x14ac:dyDescent="0.25">
      <c r="A189" s="172"/>
      <c r="B189" s="172"/>
      <c r="C189" s="172"/>
      <c r="D189" s="172"/>
      <c r="E189" s="172"/>
      <c r="F189" s="172"/>
      <c r="G189" s="172"/>
      <c r="H189" s="173"/>
      <c r="I189" s="172"/>
      <c r="J189" s="172"/>
      <c r="K189" s="172"/>
      <c r="L189" s="172"/>
      <c r="M189" s="172"/>
      <c r="N189" s="172"/>
      <c r="O189" s="172"/>
      <c r="P189" s="172"/>
      <c r="Q189" s="172"/>
      <c r="R189" s="172"/>
      <c r="S189" s="172"/>
      <c r="T189" s="172"/>
      <c r="U189" s="172"/>
    </row>
    <row r="190" spans="1:22" x14ac:dyDescent="0.25">
      <c r="A190" s="172"/>
      <c r="B190" s="172"/>
      <c r="C190" s="172"/>
      <c r="D190" s="172"/>
      <c r="E190" s="172"/>
      <c r="F190" s="172"/>
      <c r="G190" s="172"/>
      <c r="H190" s="173"/>
      <c r="I190" s="172"/>
      <c r="J190" s="172"/>
      <c r="K190" s="172"/>
      <c r="L190" s="172"/>
      <c r="M190" s="172"/>
      <c r="N190" s="172"/>
      <c r="O190" s="172"/>
      <c r="P190" s="172"/>
      <c r="Q190" s="172"/>
      <c r="R190" s="172"/>
      <c r="S190" s="172"/>
      <c r="T190" s="172"/>
      <c r="U190" s="172"/>
    </row>
    <row r="191" spans="1:22" x14ac:dyDescent="0.25">
      <c r="A191" s="172"/>
      <c r="B191" s="172"/>
      <c r="C191" s="172"/>
      <c r="D191" s="172"/>
      <c r="E191" s="172"/>
      <c r="F191" s="172"/>
      <c r="G191" s="172"/>
      <c r="H191" s="173"/>
      <c r="I191" s="172"/>
      <c r="J191" s="172"/>
      <c r="K191" s="172"/>
      <c r="L191" s="172"/>
      <c r="M191" s="172"/>
      <c r="N191" s="172"/>
      <c r="O191" s="172"/>
      <c r="P191" s="172"/>
      <c r="Q191" s="172"/>
      <c r="R191" s="172"/>
      <c r="S191" s="172"/>
      <c r="T191" s="172"/>
      <c r="U191" s="172"/>
    </row>
    <row r="192" spans="1:22" x14ac:dyDescent="0.25">
      <c r="A192" s="172"/>
      <c r="B192" s="172"/>
      <c r="C192" s="172"/>
      <c r="D192" s="172"/>
      <c r="E192" s="172"/>
      <c r="F192" s="172"/>
      <c r="G192" s="172"/>
      <c r="H192" s="173"/>
      <c r="I192" s="172"/>
      <c r="J192" s="172"/>
      <c r="K192" s="172"/>
      <c r="L192" s="172"/>
      <c r="M192" s="172"/>
      <c r="N192" s="172"/>
      <c r="O192" s="172"/>
      <c r="P192" s="172"/>
      <c r="Q192" s="172"/>
      <c r="R192" s="172"/>
      <c r="S192" s="172"/>
      <c r="T192" s="172"/>
      <c r="U192" s="172"/>
    </row>
    <row r="193" spans="1:21" x14ac:dyDescent="0.25">
      <c r="A193" s="172"/>
      <c r="B193" s="172"/>
      <c r="C193" s="172"/>
      <c r="D193" s="172"/>
      <c r="E193" s="172"/>
      <c r="F193" s="172"/>
      <c r="G193" s="172"/>
      <c r="H193" s="173"/>
      <c r="I193" s="172"/>
      <c r="J193" s="172"/>
      <c r="K193" s="172"/>
      <c r="L193" s="172"/>
      <c r="M193" s="172"/>
      <c r="N193" s="172"/>
      <c r="O193" s="172"/>
      <c r="P193" s="172"/>
      <c r="Q193" s="172"/>
      <c r="R193" s="172"/>
      <c r="S193" s="172"/>
      <c r="T193" s="172"/>
      <c r="U193" s="172"/>
    </row>
    <row r="194" spans="1:21" x14ac:dyDescent="0.25">
      <c r="A194" s="172"/>
      <c r="B194" s="172"/>
      <c r="C194" s="172"/>
      <c r="D194" s="172"/>
      <c r="E194" s="172"/>
      <c r="F194" s="172"/>
      <c r="G194" s="172"/>
      <c r="H194" s="173"/>
      <c r="I194" s="172"/>
      <c r="J194" s="172"/>
      <c r="K194" s="172"/>
      <c r="L194" s="172"/>
      <c r="M194" s="172"/>
      <c r="N194" s="172"/>
      <c r="O194" s="172"/>
      <c r="P194" s="172"/>
      <c r="Q194" s="172"/>
      <c r="R194" s="172"/>
      <c r="S194" s="172"/>
      <c r="T194" s="172"/>
      <c r="U194" s="172"/>
    </row>
    <row r="195" spans="1:21" x14ac:dyDescent="0.25">
      <c r="A195" s="172"/>
      <c r="B195" s="172"/>
      <c r="C195" s="172"/>
      <c r="D195" s="172"/>
      <c r="E195" s="172"/>
      <c r="F195" s="172"/>
      <c r="G195" s="172"/>
      <c r="H195" s="173"/>
      <c r="I195" s="172"/>
      <c r="J195" s="172"/>
      <c r="K195" s="172"/>
      <c r="L195" s="172"/>
      <c r="M195" s="172"/>
      <c r="N195" s="172"/>
      <c r="O195" s="172"/>
      <c r="P195" s="172"/>
      <c r="Q195" s="172"/>
      <c r="R195" s="172"/>
      <c r="S195" s="172"/>
      <c r="T195" s="172"/>
      <c r="U195" s="172"/>
    </row>
    <row r="196" spans="1:21" ht="15.9" customHeight="1" x14ac:dyDescent="0.25">
      <c r="A196" s="172"/>
      <c r="B196" s="172"/>
      <c r="C196" s="172"/>
      <c r="D196" s="172"/>
      <c r="E196" s="172"/>
      <c r="F196" s="172"/>
      <c r="G196" s="172"/>
      <c r="H196" s="173"/>
      <c r="I196" s="172"/>
      <c r="J196" s="172"/>
      <c r="K196" s="172"/>
      <c r="L196" s="172"/>
      <c r="M196" s="172"/>
      <c r="N196" s="172"/>
      <c r="O196" s="172"/>
      <c r="P196" s="172"/>
      <c r="Q196" s="172"/>
      <c r="R196" s="172"/>
      <c r="S196" s="172"/>
      <c r="T196" s="172"/>
      <c r="U196" s="172"/>
    </row>
    <row r="197" spans="1:21" x14ac:dyDescent="0.25">
      <c r="A197" s="172"/>
      <c r="B197" s="172"/>
      <c r="C197" s="172"/>
      <c r="D197" s="172"/>
      <c r="E197" s="172"/>
      <c r="F197" s="172"/>
      <c r="G197" s="172"/>
      <c r="H197" s="173"/>
      <c r="I197" s="172"/>
      <c r="J197" s="172"/>
      <c r="K197" s="172"/>
      <c r="L197" s="172"/>
      <c r="M197" s="172"/>
      <c r="N197" s="172"/>
      <c r="O197" s="172"/>
      <c r="P197" s="172"/>
      <c r="Q197" s="172"/>
      <c r="R197" s="172"/>
      <c r="S197" s="172"/>
      <c r="T197" s="172"/>
      <c r="U197" s="172"/>
    </row>
    <row r="198" spans="1:21" x14ac:dyDescent="0.25">
      <c r="A198" s="172"/>
      <c r="B198" s="172"/>
      <c r="C198" s="172"/>
      <c r="D198" s="172"/>
      <c r="E198" s="172"/>
      <c r="F198" s="172"/>
      <c r="G198" s="172"/>
      <c r="H198" s="173"/>
      <c r="I198" s="172"/>
      <c r="J198" s="172"/>
      <c r="K198" s="172"/>
      <c r="L198" s="172"/>
      <c r="M198" s="172"/>
      <c r="N198" s="172"/>
      <c r="O198" s="172"/>
      <c r="P198" s="172"/>
      <c r="Q198" s="172"/>
      <c r="R198" s="172"/>
      <c r="S198" s="172"/>
      <c r="T198" s="172"/>
      <c r="U198" s="172"/>
    </row>
    <row r="199" spans="1:21" x14ac:dyDescent="0.25">
      <c r="A199" s="172"/>
      <c r="B199" s="172"/>
      <c r="C199" s="172"/>
      <c r="D199" s="172"/>
      <c r="E199" s="172"/>
      <c r="F199" s="172"/>
      <c r="G199" s="172"/>
      <c r="H199" s="173"/>
      <c r="I199" s="172"/>
      <c r="J199" s="172"/>
      <c r="K199" s="172"/>
      <c r="L199" s="172"/>
      <c r="M199" s="172"/>
      <c r="N199" s="172"/>
      <c r="O199" s="172"/>
      <c r="P199" s="172"/>
      <c r="Q199" s="172"/>
      <c r="R199" s="172"/>
      <c r="S199" s="172"/>
      <c r="T199" s="172"/>
      <c r="U199" s="172"/>
    </row>
    <row r="200" spans="1:21" x14ac:dyDescent="0.25">
      <c r="A200" s="172"/>
      <c r="B200" s="172"/>
      <c r="C200" s="172"/>
      <c r="D200" s="172"/>
      <c r="E200" s="172"/>
      <c r="F200" s="172"/>
      <c r="G200" s="172"/>
      <c r="H200" s="173"/>
      <c r="I200" s="172"/>
      <c r="J200" s="172"/>
      <c r="K200" s="172"/>
      <c r="L200" s="172"/>
      <c r="M200" s="172"/>
      <c r="N200" s="172"/>
      <c r="O200" s="172"/>
      <c r="P200" s="172"/>
      <c r="Q200" s="172"/>
      <c r="R200" s="172"/>
      <c r="S200" s="172"/>
      <c r="T200" s="172"/>
      <c r="U200" s="172"/>
    </row>
    <row r="201" spans="1:21" x14ac:dyDescent="0.25">
      <c r="A201" s="172"/>
      <c r="B201" s="172"/>
      <c r="C201" s="172"/>
      <c r="D201" s="172"/>
      <c r="E201" s="172"/>
      <c r="F201" s="172"/>
      <c r="G201" s="172"/>
      <c r="H201" s="173"/>
      <c r="I201" s="172"/>
      <c r="J201" s="172"/>
      <c r="K201" s="172"/>
      <c r="L201" s="172"/>
      <c r="M201" s="172"/>
      <c r="N201" s="172"/>
      <c r="O201" s="172"/>
      <c r="P201" s="172"/>
      <c r="Q201" s="172"/>
      <c r="R201" s="172"/>
      <c r="S201" s="172"/>
      <c r="T201" s="172"/>
      <c r="U201" s="172"/>
    </row>
    <row r="202" spans="1:21" x14ac:dyDescent="0.25">
      <c r="A202" s="172"/>
      <c r="B202" s="172"/>
      <c r="C202" s="172"/>
      <c r="D202" s="172"/>
      <c r="E202" s="172"/>
      <c r="F202" s="172"/>
      <c r="G202" s="172"/>
      <c r="H202" s="173"/>
      <c r="I202" s="172"/>
      <c r="J202" s="172"/>
      <c r="K202" s="172"/>
      <c r="L202" s="172"/>
      <c r="M202" s="172"/>
      <c r="N202" s="172"/>
      <c r="O202" s="172"/>
      <c r="P202" s="172"/>
      <c r="Q202" s="172"/>
      <c r="R202" s="172"/>
      <c r="S202" s="172"/>
      <c r="T202" s="172"/>
      <c r="U202" s="172"/>
    </row>
    <row r="203" spans="1:21" x14ac:dyDescent="0.25">
      <c r="A203" s="172"/>
      <c r="B203" s="172"/>
      <c r="C203" s="172"/>
      <c r="D203" s="172"/>
      <c r="E203" s="172"/>
      <c r="F203" s="172"/>
      <c r="G203" s="172"/>
      <c r="H203" s="173"/>
      <c r="I203" s="172"/>
      <c r="J203" s="172"/>
      <c r="K203" s="172"/>
      <c r="L203" s="172"/>
      <c r="M203" s="172"/>
      <c r="N203" s="172"/>
      <c r="O203" s="172"/>
      <c r="P203" s="172"/>
      <c r="Q203" s="172"/>
      <c r="R203" s="172"/>
      <c r="S203" s="172"/>
      <c r="T203" s="172"/>
      <c r="U203" s="172"/>
    </row>
    <row r="204" spans="1:21" x14ac:dyDescent="0.25">
      <c r="A204" s="172"/>
      <c r="B204" s="172"/>
      <c r="C204" s="172"/>
      <c r="D204" s="172"/>
      <c r="E204" s="172"/>
      <c r="F204" s="172"/>
      <c r="G204" s="172"/>
      <c r="H204" s="173"/>
      <c r="I204" s="172"/>
      <c r="J204" s="172"/>
      <c r="K204" s="172"/>
      <c r="L204" s="172"/>
      <c r="M204" s="172"/>
      <c r="N204" s="172"/>
      <c r="O204" s="172"/>
      <c r="P204" s="172"/>
      <c r="Q204" s="172"/>
      <c r="R204" s="172"/>
      <c r="S204" s="172"/>
      <c r="T204" s="172"/>
      <c r="U204" s="172"/>
    </row>
    <row r="205" spans="1:21" x14ac:dyDescent="0.25">
      <c r="A205" s="172"/>
      <c r="B205" s="172"/>
      <c r="C205" s="172"/>
      <c r="D205" s="172"/>
      <c r="E205" s="172"/>
      <c r="F205" s="172"/>
      <c r="G205" s="172"/>
      <c r="H205" s="173"/>
      <c r="I205" s="172"/>
      <c r="J205" s="172"/>
      <c r="K205" s="172"/>
      <c r="L205" s="172"/>
      <c r="M205" s="172"/>
      <c r="N205" s="172"/>
      <c r="O205" s="172"/>
      <c r="P205" s="172"/>
      <c r="Q205" s="172"/>
      <c r="R205" s="172"/>
      <c r="S205" s="172"/>
      <c r="T205" s="172"/>
      <c r="U205" s="172"/>
    </row>
    <row r="206" spans="1:21" x14ac:dyDescent="0.25">
      <c r="A206" s="172"/>
      <c r="B206" s="172"/>
      <c r="C206" s="172"/>
      <c r="D206" s="172"/>
      <c r="E206" s="172"/>
      <c r="F206" s="172"/>
      <c r="G206" s="172"/>
      <c r="H206" s="173"/>
      <c r="I206" s="172"/>
      <c r="J206" s="172"/>
      <c r="K206" s="172"/>
      <c r="L206" s="172"/>
      <c r="M206" s="172"/>
      <c r="N206" s="172"/>
      <c r="O206" s="172"/>
      <c r="P206" s="172"/>
      <c r="Q206" s="172"/>
      <c r="R206" s="172"/>
      <c r="S206" s="172"/>
      <c r="T206" s="172"/>
      <c r="U206" s="172"/>
    </row>
    <row r="207" spans="1:21" x14ac:dyDescent="0.25">
      <c r="A207" s="172"/>
      <c r="B207" s="172"/>
      <c r="C207" s="172"/>
      <c r="D207" s="172"/>
      <c r="E207" s="172"/>
      <c r="F207" s="172"/>
      <c r="G207" s="172"/>
      <c r="H207" s="173"/>
      <c r="I207" s="172"/>
      <c r="J207" s="172"/>
      <c r="K207" s="172"/>
      <c r="L207" s="172"/>
      <c r="M207" s="172"/>
      <c r="N207" s="172"/>
      <c r="O207" s="172"/>
      <c r="P207" s="172"/>
      <c r="Q207" s="172"/>
      <c r="R207" s="172"/>
      <c r="S207" s="172"/>
      <c r="T207" s="172"/>
      <c r="U207" s="172"/>
    </row>
    <row r="208" spans="1:21" x14ac:dyDescent="0.25">
      <c r="H208" s="106"/>
    </row>
    <row r="209" spans="8:8" x14ac:dyDescent="0.25">
      <c r="H209" s="106"/>
    </row>
    <row r="210" spans="8:8" x14ac:dyDescent="0.25">
      <c r="H210" s="106"/>
    </row>
    <row r="211" spans="8:8" x14ac:dyDescent="0.25">
      <c r="H211" s="106"/>
    </row>
    <row r="212" spans="8:8" x14ac:dyDescent="0.25">
      <c r="H212" s="106"/>
    </row>
    <row r="213" spans="8:8" x14ac:dyDescent="0.25">
      <c r="H213" s="106"/>
    </row>
    <row r="214" spans="8:8" x14ac:dyDescent="0.25">
      <c r="H214" s="106"/>
    </row>
  </sheetData>
  <autoFilter ref="A6:F158" xr:uid="{00000000-0009-0000-0000-000012000000}"/>
  <mergeCells count="13">
    <mergeCell ref="A163:P163"/>
    <mergeCell ref="A164:P164"/>
    <mergeCell ref="A165:P165"/>
    <mergeCell ref="A166:B166"/>
    <mergeCell ref="D7:E8"/>
    <mergeCell ref="A162:P162"/>
    <mergeCell ref="A1:F1"/>
    <mergeCell ref="F6:F9"/>
    <mergeCell ref="C6:C9"/>
    <mergeCell ref="H1:J1"/>
    <mergeCell ref="C5:F5"/>
    <mergeCell ref="B6:B9"/>
    <mergeCell ref="A6:A9"/>
  </mergeCells>
  <hyperlinks>
    <hyperlink ref="H1" location="Contents!A1" display="back to contents" xr:uid="{00000000-0004-0000-1200-000000000000}"/>
    <hyperlink ref="A163" r:id="rId1" xr:uid="{00000000-0004-0000-1200-000001000000}"/>
    <hyperlink ref="A165" r:id="rId2" xr:uid="{00000000-0004-0000-1200-000002000000}"/>
    <hyperlink ref="B166" location="Definitions!A1" display="Definitions " xr:uid="{00000000-0004-0000-1200-000003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116"/>
  <sheetViews>
    <sheetView showGridLines="0" zoomScaleNormal="100" workbookViewId="0">
      <selection sqref="A1:H2"/>
    </sheetView>
  </sheetViews>
  <sheetFormatPr defaultColWidth="9.109375" defaultRowHeight="13.2" x14ac:dyDescent="0.25"/>
  <cols>
    <col min="1" max="1" width="18.44140625" style="53" customWidth="1"/>
    <col min="2" max="2" width="8.88671875" style="53" customWidth="1"/>
    <col min="3" max="3" width="10.44140625" style="49" customWidth="1"/>
    <col min="4" max="4" width="20.44140625" style="49" customWidth="1"/>
    <col min="5" max="6" width="10.44140625" style="49" customWidth="1"/>
    <col min="7" max="7" width="13.88671875" style="49" customWidth="1"/>
    <col min="8" max="8" width="4.5546875" style="49" customWidth="1"/>
    <col min="9" max="9" width="9.109375" style="45"/>
    <col min="10" max="10" width="4.44140625" style="45" customWidth="1"/>
    <col min="11" max="12" width="9.109375" style="45"/>
    <col min="13" max="13" width="1.5546875" style="45" customWidth="1"/>
    <col min="14" max="14" width="36.44140625" style="45" customWidth="1"/>
    <col min="15" max="16384" width="9.109375" style="45"/>
  </cols>
  <sheetData>
    <row r="1" spans="1:12" ht="18" customHeight="1" x14ac:dyDescent="0.25">
      <c r="A1" s="269" t="s">
        <v>391</v>
      </c>
      <c r="B1" s="269"/>
      <c r="C1" s="269"/>
      <c r="D1" s="269"/>
      <c r="E1" s="269"/>
      <c r="F1" s="269"/>
      <c r="G1" s="269"/>
      <c r="H1" s="269"/>
      <c r="J1" s="263" t="s">
        <v>84</v>
      </c>
      <c r="K1" s="263"/>
      <c r="L1" s="263"/>
    </row>
    <row r="2" spans="1:12" ht="15" customHeight="1" x14ac:dyDescent="0.25">
      <c r="A2" s="269"/>
      <c r="B2" s="269"/>
      <c r="C2" s="269"/>
      <c r="D2" s="269"/>
      <c r="E2" s="269"/>
      <c r="F2" s="269"/>
      <c r="G2" s="269"/>
      <c r="H2" s="269"/>
    </row>
    <row r="4" spans="1:12" ht="13.8" thickBot="1" x14ac:dyDescent="0.3">
      <c r="C4" s="47"/>
      <c r="D4" s="47"/>
      <c r="E4" s="47"/>
      <c r="F4" s="47"/>
      <c r="G4" s="48"/>
      <c r="J4" s="49"/>
      <c r="K4" s="49"/>
      <c r="L4" s="49"/>
    </row>
    <row r="5" spans="1:12" ht="12.75" customHeight="1" x14ac:dyDescent="0.25">
      <c r="A5" s="50"/>
      <c r="B5" s="50"/>
      <c r="C5" s="51"/>
      <c r="D5" s="51"/>
      <c r="E5" s="51"/>
      <c r="F5" s="51"/>
      <c r="H5" s="52"/>
    </row>
    <row r="6" spans="1:12" ht="12.75" customHeight="1" x14ac:dyDescent="0.25">
      <c r="C6" s="54"/>
      <c r="D6" s="268" t="s">
        <v>321</v>
      </c>
      <c r="E6" s="268"/>
      <c r="F6" s="268"/>
      <c r="G6" s="268"/>
      <c r="H6" s="52"/>
      <c r="I6" s="55"/>
      <c r="K6" s="267"/>
      <c r="L6" s="267"/>
    </row>
    <row r="7" spans="1:12" x14ac:dyDescent="0.25">
      <c r="C7" s="45"/>
      <c r="D7" s="59"/>
      <c r="E7" s="59"/>
      <c r="F7" s="59"/>
      <c r="G7" s="59"/>
      <c r="H7" s="52"/>
      <c r="I7" s="55"/>
      <c r="K7" s="267"/>
      <c r="L7" s="267"/>
    </row>
    <row r="8" spans="1:12" ht="12.9" customHeight="1" x14ac:dyDescent="0.25">
      <c r="A8" s="45"/>
      <c r="B8" s="50"/>
      <c r="C8" s="52"/>
      <c r="D8" s="258" t="s">
        <v>101</v>
      </c>
      <c r="E8" s="61"/>
      <c r="F8" s="61"/>
      <c r="G8" s="253" t="s">
        <v>98</v>
      </c>
      <c r="H8" s="52"/>
      <c r="I8" s="55"/>
      <c r="K8" s="267"/>
      <c r="L8" s="267"/>
    </row>
    <row r="9" spans="1:12" ht="12.6" customHeight="1" x14ac:dyDescent="0.25">
      <c r="A9" s="45"/>
      <c r="B9" s="50"/>
      <c r="C9" s="52"/>
      <c r="D9" s="256"/>
      <c r="E9" s="256" t="s">
        <v>373</v>
      </c>
      <c r="F9" s="256"/>
      <c r="G9" s="254"/>
      <c r="H9" s="52"/>
      <c r="I9" s="55"/>
      <c r="K9" s="267"/>
      <c r="L9" s="267"/>
    </row>
    <row r="10" spans="1:12" ht="12.9" customHeight="1" x14ac:dyDescent="0.25">
      <c r="A10" s="45"/>
      <c r="B10" s="50"/>
      <c r="C10" s="52"/>
      <c r="D10" s="256"/>
      <c r="E10" s="256"/>
      <c r="F10" s="256"/>
      <c r="G10" s="254"/>
      <c r="H10" s="52"/>
    </row>
    <row r="11" spans="1:12" ht="12.6" customHeight="1" thickBot="1" x14ac:dyDescent="0.3">
      <c r="A11" s="45"/>
      <c r="B11" s="50"/>
      <c r="C11" s="64"/>
      <c r="D11" s="259"/>
      <c r="E11" s="63" t="s">
        <v>96</v>
      </c>
      <c r="F11" s="63" t="s">
        <v>79</v>
      </c>
      <c r="G11" s="255"/>
      <c r="H11" s="52"/>
    </row>
    <row r="12" spans="1:12" ht="12.6" customHeight="1" x14ac:dyDescent="0.25">
      <c r="A12" s="45"/>
      <c r="B12" s="50"/>
      <c r="C12" s="64"/>
      <c r="D12" s="64"/>
      <c r="E12" s="64"/>
      <c r="F12" s="64"/>
      <c r="G12" s="64"/>
      <c r="H12" s="52"/>
    </row>
    <row r="13" spans="1:12" ht="12.6" customHeight="1" x14ac:dyDescent="0.25">
      <c r="A13" s="179" t="s">
        <v>360</v>
      </c>
      <c r="B13" s="180"/>
      <c r="C13" s="181"/>
      <c r="D13" s="181"/>
      <c r="E13" s="181"/>
      <c r="F13" s="181"/>
      <c r="G13" s="181"/>
      <c r="H13" s="65"/>
    </row>
    <row r="14" spans="1:12" x14ac:dyDescent="0.25">
      <c r="A14" s="45"/>
      <c r="B14" s="107">
        <v>2001</v>
      </c>
      <c r="C14" s="81"/>
      <c r="D14" s="159">
        <v>459.7</v>
      </c>
      <c r="E14" s="159">
        <v>453.5</v>
      </c>
      <c r="F14" s="159">
        <v>466</v>
      </c>
      <c r="G14" s="120">
        <v>18744</v>
      </c>
      <c r="H14" s="81"/>
    </row>
    <row r="15" spans="1:12" x14ac:dyDescent="0.25">
      <c r="A15" s="45"/>
      <c r="B15" s="107">
        <v>2002</v>
      </c>
      <c r="C15" s="81"/>
      <c r="D15" s="159">
        <v>453.6</v>
      </c>
      <c r="E15" s="159">
        <v>447.5</v>
      </c>
      <c r="F15" s="159">
        <v>459.8</v>
      </c>
      <c r="G15" s="120">
        <v>18664</v>
      </c>
      <c r="H15" s="81"/>
    </row>
    <row r="16" spans="1:12" x14ac:dyDescent="0.25">
      <c r="A16" s="45"/>
      <c r="B16" s="107">
        <v>2003</v>
      </c>
      <c r="C16" s="81"/>
      <c r="D16" s="159">
        <v>441.2</v>
      </c>
      <c r="E16" s="159">
        <v>435.2</v>
      </c>
      <c r="F16" s="159">
        <v>447.3</v>
      </c>
      <c r="G16" s="120">
        <v>18316</v>
      </c>
      <c r="H16" s="81"/>
    </row>
    <row r="17" spans="1:12" x14ac:dyDescent="0.25">
      <c r="A17" s="45"/>
      <c r="B17" s="107">
        <v>2004</v>
      </c>
      <c r="C17" s="81"/>
      <c r="D17" s="159">
        <v>416.4</v>
      </c>
      <c r="E17" s="159">
        <v>410.5</v>
      </c>
      <c r="F17" s="159">
        <v>422.3</v>
      </c>
      <c r="G17" s="120">
        <v>17472</v>
      </c>
      <c r="H17" s="81"/>
    </row>
    <row r="18" spans="1:12" x14ac:dyDescent="0.25">
      <c r="A18" s="45"/>
      <c r="B18" s="107">
        <v>2005</v>
      </c>
      <c r="C18" s="81"/>
      <c r="D18" s="159">
        <v>405.5</v>
      </c>
      <c r="E18" s="159">
        <v>399.7</v>
      </c>
      <c r="F18" s="159">
        <v>411.2</v>
      </c>
      <c r="G18" s="120">
        <v>17180</v>
      </c>
      <c r="H18" s="81"/>
    </row>
    <row r="19" spans="1:12" x14ac:dyDescent="0.25">
      <c r="A19" s="45"/>
      <c r="B19" s="107">
        <v>2006</v>
      </c>
      <c r="C19" s="81"/>
      <c r="D19" s="159">
        <v>397.4</v>
      </c>
      <c r="E19" s="159">
        <v>391.7</v>
      </c>
      <c r="F19" s="159">
        <v>403</v>
      </c>
      <c r="G19" s="120">
        <v>17009</v>
      </c>
      <c r="H19" s="81"/>
    </row>
    <row r="20" spans="1:12" x14ac:dyDescent="0.25">
      <c r="A20" s="45"/>
      <c r="B20" s="107">
        <v>2007</v>
      </c>
      <c r="C20" s="81"/>
      <c r="D20" s="159">
        <v>386.4</v>
      </c>
      <c r="E20" s="159">
        <v>380.9</v>
      </c>
      <c r="F20" s="159">
        <v>392</v>
      </c>
      <c r="G20" s="120">
        <v>16747</v>
      </c>
      <c r="H20" s="81"/>
    </row>
    <row r="21" spans="1:12" x14ac:dyDescent="0.25">
      <c r="A21" s="45"/>
      <c r="B21" s="107">
        <v>2008</v>
      </c>
      <c r="C21" s="81"/>
      <c r="D21" s="159">
        <v>374.9</v>
      </c>
      <c r="E21" s="159">
        <v>369.5</v>
      </c>
      <c r="F21" s="159">
        <v>380.4</v>
      </c>
      <c r="G21" s="120">
        <v>16494</v>
      </c>
      <c r="H21" s="81"/>
    </row>
    <row r="22" spans="1:12" x14ac:dyDescent="0.25">
      <c r="A22" s="50"/>
      <c r="B22" s="107">
        <v>2009</v>
      </c>
      <c r="C22" s="81"/>
      <c r="D22" s="159">
        <v>355</v>
      </c>
      <c r="E22" s="159">
        <v>349.7</v>
      </c>
      <c r="F22" s="159">
        <v>360.3</v>
      </c>
      <c r="G22" s="120">
        <v>15836</v>
      </c>
      <c r="H22" s="81"/>
      <c r="I22" s="52"/>
      <c r="K22" s="52"/>
      <c r="L22" s="52"/>
    </row>
    <row r="23" spans="1:12" x14ac:dyDescent="0.25">
      <c r="A23" s="50"/>
      <c r="B23" s="107">
        <v>2010</v>
      </c>
      <c r="C23" s="81"/>
      <c r="D23" s="159">
        <v>345.4</v>
      </c>
      <c r="E23" s="159">
        <v>340.3</v>
      </c>
      <c r="F23" s="159">
        <v>350.6</v>
      </c>
      <c r="G23" s="120">
        <v>15540</v>
      </c>
      <c r="H23" s="81"/>
      <c r="I23" s="49"/>
      <c r="K23" s="52"/>
      <c r="L23" s="49"/>
    </row>
    <row r="24" spans="1:12" x14ac:dyDescent="0.25">
      <c r="A24" s="50"/>
      <c r="B24" s="107">
        <v>2011</v>
      </c>
      <c r="C24" s="81"/>
      <c r="D24" s="159">
        <v>336.3</v>
      </c>
      <c r="E24" s="159">
        <v>331.2</v>
      </c>
      <c r="F24" s="159">
        <v>341.4</v>
      </c>
      <c r="G24" s="120">
        <v>15258</v>
      </c>
      <c r="H24" s="81"/>
      <c r="I24" s="52"/>
      <c r="L24" s="52"/>
    </row>
    <row r="25" spans="1:12" x14ac:dyDescent="0.25">
      <c r="A25" s="50"/>
      <c r="B25" s="107">
        <v>2012</v>
      </c>
      <c r="C25" s="81"/>
      <c r="D25" s="159">
        <v>324.5</v>
      </c>
      <c r="E25" s="159">
        <v>319.5</v>
      </c>
      <c r="F25" s="159">
        <v>329.4</v>
      </c>
      <c r="G25" s="120">
        <v>14932</v>
      </c>
      <c r="H25" s="81"/>
      <c r="I25" s="52"/>
      <c r="L25" s="52"/>
    </row>
    <row r="26" spans="1:12" x14ac:dyDescent="0.25">
      <c r="A26" s="50"/>
      <c r="B26" s="107">
        <v>2013</v>
      </c>
      <c r="C26" s="81"/>
      <c r="D26" s="159">
        <v>317.8</v>
      </c>
      <c r="E26" s="159">
        <v>312.89999999999998</v>
      </c>
      <c r="F26" s="159">
        <v>322.7</v>
      </c>
      <c r="G26" s="120">
        <v>14802</v>
      </c>
      <c r="H26" s="81"/>
    </row>
    <row r="27" spans="1:12" x14ac:dyDescent="0.25">
      <c r="A27" s="50"/>
      <c r="B27" s="107">
        <v>2014</v>
      </c>
      <c r="C27" s="81"/>
      <c r="D27" s="159">
        <v>303.89999999999998</v>
      </c>
      <c r="E27" s="159">
        <v>299.10000000000002</v>
      </c>
      <c r="F27" s="159">
        <v>308.60000000000002</v>
      </c>
      <c r="G27" s="120">
        <v>14353</v>
      </c>
      <c r="H27" s="81"/>
      <c r="I27" s="84"/>
      <c r="J27" s="84"/>
      <c r="K27" s="84"/>
      <c r="L27" s="84"/>
    </row>
    <row r="28" spans="1:12" x14ac:dyDescent="0.25">
      <c r="A28" s="50"/>
      <c r="B28" s="107">
        <v>2015</v>
      </c>
      <c r="C28" s="81"/>
      <c r="D28" s="159">
        <v>313.60000000000002</v>
      </c>
      <c r="E28" s="159">
        <v>308.8</v>
      </c>
      <c r="F28" s="159">
        <v>318.39999999999998</v>
      </c>
      <c r="G28" s="120">
        <v>14959</v>
      </c>
      <c r="H28" s="81"/>
      <c r="I28" s="84"/>
      <c r="J28" s="84"/>
      <c r="K28" s="84"/>
      <c r="L28" s="84"/>
    </row>
    <row r="29" spans="1:12" x14ac:dyDescent="0.25">
      <c r="A29" s="50"/>
      <c r="B29" s="107">
        <v>2016</v>
      </c>
      <c r="C29" s="81"/>
      <c r="D29" s="159">
        <v>317.2</v>
      </c>
      <c r="E29" s="159">
        <v>312.39999999999998</v>
      </c>
      <c r="F29" s="159">
        <v>322</v>
      </c>
      <c r="G29" s="120">
        <v>15392</v>
      </c>
      <c r="H29" s="81"/>
      <c r="I29" s="84"/>
      <c r="J29" s="84"/>
      <c r="K29" s="84"/>
      <c r="L29" s="84"/>
    </row>
    <row r="30" spans="1:12" x14ac:dyDescent="0.25">
      <c r="A30" s="50"/>
      <c r="B30" s="107">
        <v>2017</v>
      </c>
      <c r="C30" s="81"/>
      <c r="D30" s="159">
        <v>306.60000000000002</v>
      </c>
      <c r="E30" s="159">
        <v>301.89999999999998</v>
      </c>
      <c r="F30" s="159">
        <v>311.2</v>
      </c>
      <c r="G30" s="120">
        <v>15138</v>
      </c>
      <c r="H30" s="81"/>
      <c r="I30" s="84"/>
      <c r="J30" s="84"/>
      <c r="K30" s="84"/>
      <c r="L30" s="84"/>
    </row>
    <row r="31" spans="1:12" x14ac:dyDescent="0.25">
      <c r="A31" s="50"/>
      <c r="B31" s="107">
        <v>2018</v>
      </c>
      <c r="C31" s="81"/>
      <c r="D31" s="159">
        <v>309.89999999999998</v>
      </c>
      <c r="E31" s="159">
        <v>305.3</v>
      </c>
      <c r="F31" s="159">
        <v>314.60000000000002</v>
      </c>
      <c r="G31" s="120">
        <v>15480</v>
      </c>
      <c r="H31" s="81"/>
      <c r="I31" s="84"/>
      <c r="J31" s="84"/>
      <c r="K31" s="84"/>
      <c r="L31" s="84"/>
    </row>
    <row r="32" spans="1:12" x14ac:dyDescent="0.25">
      <c r="A32" s="50"/>
      <c r="B32" s="107">
        <v>2019</v>
      </c>
      <c r="C32" s="81"/>
      <c r="D32" s="159">
        <v>307.8</v>
      </c>
      <c r="E32" s="159">
        <v>303.2</v>
      </c>
      <c r="F32" s="159">
        <v>312.39999999999998</v>
      </c>
      <c r="G32" s="120">
        <v>15520</v>
      </c>
      <c r="H32" s="81"/>
      <c r="I32" s="182">
        <f>D32-D99</f>
        <v>76.100000000000023</v>
      </c>
      <c r="J32" s="84"/>
      <c r="K32" s="84"/>
      <c r="L32" s="84"/>
    </row>
    <row r="33" spans="1:12" x14ac:dyDescent="0.25">
      <c r="A33" s="50"/>
      <c r="B33" s="107">
        <v>2020</v>
      </c>
      <c r="C33" s="81"/>
      <c r="D33" s="159">
        <v>336.2</v>
      </c>
      <c r="E33" s="159">
        <v>331.4</v>
      </c>
      <c r="F33" s="159">
        <v>341</v>
      </c>
      <c r="G33" s="120">
        <v>17153</v>
      </c>
      <c r="H33" s="81"/>
      <c r="I33" s="182">
        <f>D33-D100</f>
        <v>70.300000000000011</v>
      </c>
      <c r="J33" s="84"/>
      <c r="K33" s="84"/>
      <c r="L33" s="84"/>
    </row>
    <row r="34" spans="1:12" x14ac:dyDescent="0.25">
      <c r="A34" s="50"/>
      <c r="B34" s="107">
        <v>2021</v>
      </c>
      <c r="C34" s="81"/>
      <c r="D34" s="159">
        <v>346.6</v>
      </c>
      <c r="E34" s="159">
        <v>341.8</v>
      </c>
      <c r="F34" s="159">
        <v>351.5</v>
      </c>
      <c r="G34" s="120">
        <v>17862</v>
      </c>
      <c r="H34" s="81"/>
      <c r="I34" s="182"/>
      <c r="J34" s="84"/>
      <c r="K34" s="84"/>
      <c r="L34" s="84"/>
    </row>
    <row r="35" spans="1:12" x14ac:dyDescent="0.25">
      <c r="A35" s="50"/>
      <c r="B35" s="50"/>
      <c r="C35" s="81"/>
      <c r="D35" s="45"/>
      <c r="E35" s="45"/>
      <c r="F35" s="45"/>
      <c r="G35" s="45"/>
      <c r="H35" s="81"/>
      <c r="I35" s="67"/>
      <c r="K35" s="178"/>
      <c r="L35" s="67"/>
    </row>
    <row r="36" spans="1:12" x14ac:dyDescent="0.25">
      <c r="A36" s="183" t="s">
        <v>359</v>
      </c>
      <c r="B36" s="180"/>
      <c r="C36" s="184"/>
      <c r="D36" s="185"/>
      <c r="E36" s="68"/>
      <c r="F36" s="68"/>
      <c r="G36" s="66"/>
      <c r="H36" s="81"/>
      <c r="I36" s="67"/>
      <c r="K36" s="178"/>
      <c r="L36" s="67"/>
    </row>
    <row r="37" spans="1:12" x14ac:dyDescent="0.25">
      <c r="A37" s="50"/>
      <c r="B37" s="107">
        <v>2001</v>
      </c>
      <c r="C37" s="81"/>
      <c r="D37" s="159">
        <v>340.5</v>
      </c>
      <c r="E37" s="68"/>
      <c r="F37" s="68"/>
      <c r="G37" s="66"/>
      <c r="H37" s="81"/>
      <c r="I37" s="67"/>
      <c r="K37" s="178"/>
      <c r="L37" s="67"/>
    </row>
    <row r="38" spans="1:12" x14ac:dyDescent="0.25">
      <c r="A38" s="50"/>
      <c r="B38" s="107">
        <v>2002</v>
      </c>
      <c r="C38" s="81"/>
      <c r="D38" s="159">
        <v>329.9</v>
      </c>
      <c r="E38" s="68"/>
      <c r="F38" s="68"/>
      <c r="G38" s="66"/>
      <c r="H38" s="81"/>
      <c r="I38" s="67"/>
      <c r="K38" s="178"/>
      <c r="L38" s="67"/>
    </row>
    <row r="39" spans="1:12" x14ac:dyDescent="0.25">
      <c r="A39" s="50"/>
      <c r="B39" s="107">
        <v>2003</v>
      </c>
      <c r="C39" s="81"/>
      <c r="D39" s="159">
        <v>321.89999999999998</v>
      </c>
      <c r="E39" s="68"/>
      <c r="F39" s="68"/>
      <c r="G39" s="66"/>
      <c r="H39" s="81"/>
      <c r="I39" s="67"/>
      <c r="K39" s="178"/>
      <c r="L39" s="67"/>
    </row>
    <row r="40" spans="1:12" x14ac:dyDescent="0.25">
      <c r="A40" s="50"/>
      <c r="B40" s="107">
        <v>2004</v>
      </c>
      <c r="C40" s="81"/>
      <c r="D40" s="159">
        <v>304.5</v>
      </c>
      <c r="E40" s="68"/>
      <c r="F40" s="68"/>
      <c r="G40" s="66"/>
      <c r="H40" s="81"/>
      <c r="I40" s="67"/>
      <c r="K40" s="178"/>
      <c r="L40" s="67"/>
    </row>
    <row r="41" spans="1:12" x14ac:dyDescent="0.25">
      <c r="A41" s="50"/>
      <c r="B41" s="107">
        <v>2005</v>
      </c>
      <c r="C41" s="81"/>
      <c r="D41" s="159">
        <v>295.2</v>
      </c>
      <c r="E41" s="68"/>
      <c r="F41" s="68"/>
      <c r="G41" s="66"/>
      <c r="H41" s="81"/>
      <c r="I41" s="67"/>
      <c r="K41" s="178"/>
      <c r="L41" s="67"/>
    </row>
    <row r="42" spans="1:12" x14ac:dyDescent="0.25">
      <c r="A42" s="50"/>
      <c r="B42" s="107">
        <v>2006</v>
      </c>
      <c r="C42" s="81"/>
      <c r="D42" s="159">
        <v>284.8</v>
      </c>
      <c r="E42" s="68"/>
      <c r="F42" s="68"/>
      <c r="G42" s="66"/>
      <c r="H42" s="81"/>
      <c r="I42" s="67"/>
      <c r="K42" s="178"/>
      <c r="L42" s="67"/>
    </row>
    <row r="43" spans="1:12" x14ac:dyDescent="0.25">
      <c r="A43" s="50"/>
      <c r="B43" s="107">
        <v>2007</v>
      </c>
      <c r="C43" s="81"/>
      <c r="D43" s="159">
        <v>275.7</v>
      </c>
      <c r="E43" s="68"/>
      <c r="F43" s="68"/>
      <c r="G43" s="66"/>
      <c r="H43" s="81"/>
      <c r="I43" s="67"/>
      <c r="K43" s="178"/>
      <c r="L43" s="67"/>
    </row>
    <row r="44" spans="1:12" x14ac:dyDescent="0.25">
      <c r="A44" s="50"/>
      <c r="B44" s="107">
        <v>2008</v>
      </c>
      <c r="C44" s="81"/>
      <c r="D44" s="159">
        <v>271.39999999999998</v>
      </c>
      <c r="E44" s="68"/>
      <c r="F44" s="68"/>
      <c r="G44" s="66"/>
      <c r="H44" s="81"/>
      <c r="I44" s="67"/>
      <c r="K44" s="178"/>
      <c r="L44" s="67"/>
    </row>
    <row r="45" spans="1:12" x14ac:dyDescent="0.25">
      <c r="A45" s="50"/>
      <c r="B45" s="107">
        <v>2009</v>
      </c>
      <c r="C45" s="81"/>
      <c r="D45" s="159">
        <v>258.10000000000002</v>
      </c>
      <c r="E45" s="68"/>
      <c r="F45" s="68"/>
      <c r="G45" s="66"/>
      <c r="H45" s="81"/>
      <c r="I45" s="67"/>
      <c r="K45" s="178"/>
      <c r="L45" s="67"/>
    </row>
    <row r="46" spans="1:12" x14ac:dyDescent="0.25">
      <c r="A46" s="50"/>
      <c r="B46" s="107">
        <v>2010</v>
      </c>
      <c r="C46" s="81"/>
      <c r="D46" s="159">
        <v>251.6</v>
      </c>
      <c r="E46" s="68"/>
      <c r="F46" s="68"/>
      <c r="G46" s="66"/>
      <c r="H46" s="81"/>
      <c r="I46" s="67"/>
      <c r="K46" s="178"/>
      <c r="L46" s="67"/>
    </row>
    <row r="47" spans="1:12" x14ac:dyDescent="0.25">
      <c r="A47" s="50"/>
      <c r="B47" s="107">
        <v>2011</v>
      </c>
      <c r="C47" s="81"/>
      <c r="D47" s="159">
        <v>242</v>
      </c>
      <c r="E47" s="68"/>
      <c r="F47" s="68"/>
      <c r="G47" s="66"/>
      <c r="H47" s="81"/>
      <c r="I47" s="67"/>
      <c r="K47" s="178"/>
      <c r="L47" s="67"/>
    </row>
    <row r="48" spans="1:12" x14ac:dyDescent="0.25">
      <c r="A48" s="50"/>
      <c r="B48" s="107">
        <v>2012</v>
      </c>
      <c r="C48" s="81"/>
      <c r="D48" s="159">
        <v>235.1</v>
      </c>
      <c r="E48" s="68"/>
      <c r="F48" s="68"/>
      <c r="G48" s="66"/>
      <c r="H48" s="81"/>
      <c r="I48" s="67"/>
      <c r="K48" s="178"/>
      <c r="L48" s="67"/>
    </row>
    <row r="49" spans="1:12" x14ac:dyDescent="0.25">
      <c r="A49" s="50"/>
      <c r="B49" s="107">
        <v>2013</v>
      </c>
      <c r="C49" s="81"/>
      <c r="D49" s="159">
        <v>233.9</v>
      </c>
      <c r="E49" s="68"/>
      <c r="F49" s="68"/>
      <c r="G49" s="66"/>
      <c r="H49" s="81"/>
      <c r="I49" s="67"/>
      <c r="K49" s="178"/>
      <c r="L49" s="67"/>
    </row>
    <row r="50" spans="1:12" x14ac:dyDescent="0.25">
      <c r="B50" s="107">
        <v>2014</v>
      </c>
      <c r="C50" s="81"/>
      <c r="D50" s="159">
        <v>231.8</v>
      </c>
      <c r="E50" s="68"/>
      <c r="F50" s="68"/>
      <c r="G50" s="66"/>
      <c r="H50" s="81"/>
      <c r="I50" s="67"/>
      <c r="K50" s="178"/>
      <c r="L50" s="67"/>
    </row>
    <row r="51" spans="1:12" x14ac:dyDescent="0.25">
      <c r="A51" s="50"/>
      <c r="B51" s="107">
        <v>2015</v>
      </c>
      <c r="C51" s="81"/>
      <c r="D51" s="159">
        <v>231.5</v>
      </c>
      <c r="E51" s="68"/>
      <c r="F51" s="68"/>
      <c r="G51" s="66"/>
      <c r="H51" s="81"/>
      <c r="I51" s="67"/>
      <c r="K51" s="178"/>
      <c r="L51" s="67"/>
    </row>
    <row r="52" spans="1:12" x14ac:dyDescent="0.25">
      <c r="A52" s="50"/>
      <c r="B52" s="107">
        <v>2016</v>
      </c>
      <c r="C52" s="81"/>
      <c r="D52" s="159">
        <v>230.7</v>
      </c>
      <c r="E52" s="68"/>
      <c r="F52" s="68"/>
      <c r="G52" s="66"/>
      <c r="H52" s="81"/>
      <c r="I52" s="67"/>
      <c r="K52" s="178"/>
      <c r="L52" s="67"/>
    </row>
    <row r="53" spans="1:12" x14ac:dyDescent="0.25">
      <c r="A53" s="50"/>
      <c r="B53" s="107">
        <v>2017</v>
      </c>
      <c r="C53" s="81"/>
      <c r="D53" s="159">
        <v>225.7</v>
      </c>
      <c r="E53" s="68"/>
      <c r="F53" s="68"/>
      <c r="G53" s="66"/>
      <c r="H53" s="81"/>
      <c r="I53" s="67"/>
      <c r="K53" s="178"/>
      <c r="L53" s="67"/>
    </row>
    <row r="54" spans="1:12" x14ac:dyDescent="0.25">
      <c r="A54" s="50"/>
      <c r="B54" s="107">
        <v>2018</v>
      </c>
      <c r="C54" s="81"/>
      <c r="D54" s="159">
        <v>226.9</v>
      </c>
      <c r="E54" s="68"/>
      <c r="F54" s="68"/>
      <c r="G54" s="66"/>
      <c r="H54" s="81"/>
      <c r="I54" s="67"/>
      <c r="K54" s="178"/>
      <c r="L54" s="67"/>
    </row>
    <row r="55" spans="1:12" x14ac:dyDescent="0.25">
      <c r="A55" s="50"/>
      <c r="B55" s="107">
        <v>2019</v>
      </c>
      <c r="C55" s="81"/>
      <c r="D55" s="159">
        <v>220.9</v>
      </c>
      <c r="E55" s="186">
        <f>D32-D55</f>
        <v>86.9</v>
      </c>
      <c r="F55" s="68"/>
      <c r="G55" s="66"/>
      <c r="H55" s="81"/>
      <c r="I55" s="67"/>
      <c r="K55" s="178"/>
      <c r="L55" s="67"/>
    </row>
    <row r="56" spans="1:12" x14ac:dyDescent="0.25">
      <c r="A56" s="50"/>
      <c r="B56" s="107">
        <v>2020</v>
      </c>
      <c r="C56" s="81"/>
      <c r="D56" s="159">
        <v>256.60000000000002</v>
      </c>
      <c r="E56" s="186">
        <f>D33-D56</f>
        <v>79.599999999999966</v>
      </c>
      <c r="F56" s="68"/>
      <c r="G56" s="66"/>
      <c r="H56" s="81"/>
      <c r="I56" s="67"/>
      <c r="K56" s="178"/>
      <c r="L56" s="67"/>
    </row>
    <row r="57" spans="1:12" x14ac:dyDescent="0.25">
      <c r="A57" s="50"/>
      <c r="B57" s="50"/>
      <c r="C57" s="81"/>
      <c r="D57" s="68"/>
      <c r="E57" s="186"/>
      <c r="F57" s="68"/>
      <c r="G57" s="66"/>
      <c r="H57" s="81"/>
      <c r="I57" s="67"/>
      <c r="K57" s="178"/>
      <c r="L57" s="67"/>
    </row>
    <row r="58" spans="1:12" x14ac:dyDescent="0.25">
      <c r="A58" s="183" t="s">
        <v>361</v>
      </c>
      <c r="B58" s="180"/>
      <c r="C58" s="184"/>
      <c r="D58" s="185"/>
      <c r="E58" s="186"/>
      <c r="F58" s="68"/>
      <c r="G58" s="66"/>
      <c r="H58" s="81"/>
      <c r="I58" s="67"/>
      <c r="K58" s="178"/>
      <c r="L58" s="67"/>
    </row>
    <row r="59" spans="1:12" x14ac:dyDescent="0.25">
      <c r="A59" s="50"/>
      <c r="B59" s="107">
        <v>2001</v>
      </c>
      <c r="C59" s="81"/>
      <c r="D59" s="159">
        <v>376.1</v>
      </c>
      <c r="E59" s="186"/>
      <c r="F59" s="68"/>
      <c r="G59" s="66"/>
      <c r="H59" s="81"/>
      <c r="I59" s="67"/>
      <c r="K59" s="178"/>
      <c r="L59" s="67"/>
    </row>
    <row r="60" spans="1:12" x14ac:dyDescent="0.25">
      <c r="A60" s="50"/>
      <c r="B60" s="107">
        <v>2002</v>
      </c>
      <c r="C60" s="81"/>
      <c r="D60" s="159">
        <v>366</v>
      </c>
      <c r="E60" s="186"/>
      <c r="F60" s="68"/>
      <c r="G60" s="66"/>
      <c r="H60" s="81"/>
      <c r="I60" s="67"/>
      <c r="K60" s="178"/>
      <c r="L60" s="67"/>
    </row>
    <row r="61" spans="1:12" x14ac:dyDescent="0.25">
      <c r="A61" s="50"/>
      <c r="B61" s="107">
        <v>2003</v>
      </c>
      <c r="C61" s="81"/>
      <c r="D61" s="159">
        <v>356.9</v>
      </c>
      <c r="E61" s="186"/>
      <c r="F61" s="68"/>
      <c r="G61" s="66"/>
      <c r="H61" s="81"/>
      <c r="I61" s="67"/>
      <c r="K61" s="178"/>
      <c r="L61" s="67"/>
    </row>
    <row r="62" spans="1:12" x14ac:dyDescent="0.25">
      <c r="A62" s="50"/>
      <c r="B62" s="107">
        <v>2004</v>
      </c>
      <c r="C62" s="81"/>
      <c r="D62" s="159">
        <v>331.6</v>
      </c>
      <c r="E62" s="186"/>
      <c r="F62" s="68"/>
      <c r="G62" s="66"/>
      <c r="H62" s="81"/>
      <c r="I62" s="67"/>
      <c r="K62" s="178"/>
      <c r="L62" s="67"/>
    </row>
    <row r="63" spans="1:12" x14ac:dyDescent="0.25">
      <c r="A63" s="50"/>
      <c r="B63" s="107">
        <v>2005</v>
      </c>
      <c r="C63" s="81"/>
      <c r="D63" s="159">
        <v>326.39999999999998</v>
      </c>
      <c r="E63" s="186"/>
      <c r="F63" s="68"/>
      <c r="G63" s="66"/>
      <c r="H63" s="81"/>
      <c r="I63" s="67"/>
      <c r="K63" s="178"/>
      <c r="L63" s="67"/>
    </row>
    <row r="64" spans="1:12" x14ac:dyDescent="0.25">
      <c r="A64" s="50"/>
      <c r="B64" s="107">
        <v>2006</v>
      </c>
      <c r="C64" s="81"/>
      <c r="D64" s="159">
        <v>312.3</v>
      </c>
      <c r="E64" s="186"/>
      <c r="F64" s="68"/>
      <c r="G64" s="66"/>
      <c r="H64" s="81"/>
      <c r="I64" s="67"/>
      <c r="K64" s="178"/>
      <c r="L64" s="67"/>
    </row>
    <row r="65" spans="1:12" x14ac:dyDescent="0.25">
      <c r="A65" s="50"/>
      <c r="B65" s="107">
        <v>2007</v>
      </c>
      <c r="C65" s="81"/>
      <c r="D65" s="159">
        <v>312.39999999999998</v>
      </c>
      <c r="E65" s="186"/>
      <c r="F65" s="68"/>
      <c r="G65" s="66"/>
      <c r="H65" s="81"/>
      <c r="I65" s="67"/>
      <c r="K65" s="178"/>
      <c r="L65" s="67"/>
    </row>
    <row r="66" spans="1:12" x14ac:dyDescent="0.25">
      <c r="A66" s="50"/>
      <c r="B66" s="107">
        <v>2008</v>
      </c>
      <c r="C66" s="81"/>
      <c r="D66" s="159">
        <v>303.2</v>
      </c>
      <c r="E66" s="186"/>
      <c r="F66" s="68"/>
      <c r="G66" s="66"/>
      <c r="H66" s="81"/>
      <c r="I66" s="67"/>
      <c r="K66" s="178"/>
      <c r="L66" s="67"/>
    </row>
    <row r="67" spans="1:12" x14ac:dyDescent="0.25">
      <c r="A67" s="50"/>
      <c r="B67" s="107">
        <v>2009</v>
      </c>
      <c r="C67" s="81"/>
      <c r="D67" s="159">
        <v>291.8</v>
      </c>
      <c r="E67" s="186"/>
      <c r="F67" s="68"/>
      <c r="G67" s="66"/>
      <c r="H67" s="81"/>
      <c r="I67" s="67"/>
      <c r="K67" s="178"/>
      <c r="L67" s="67"/>
    </row>
    <row r="68" spans="1:12" x14ac:dyDescent="0.25">
      <c r="A68" s="50"/>
      <c r="B68" s="107">
        <v>2010</v>
      </c>
      <c r="C68" s="81"/>
      <c r="D68" s="159">
        <v>280.89999999999998</v>
      </c>
      <c r="E68" s="186"/>
      <c r="F68" s="68"/>
      <c r="G68" s="66"/>
      <c r="H68" s="81"/>
      <c r="I68" s="67"/>
      <c r="K68" s="178"/>
      <c r="L68" s="67"/>
    </row>
    <row r="69" spans="1:12" x14ac:dyDescent="0.25">
      <c r="A69" s="50"/>
      <c r="B69" s="107">
        <v>2011</v>
      </c>
      <c r="C69" s="81"/>
      <c r="D69" s="159">
        <v>275.2</v>
      </c>
      <c r="E69" s="186"/>
      <c r="F69" s="68"/>
      <c r="G69" s="66"/>
      <c r="H69" s="81"/>
      <c r="I69" s="67"/>
      <c r="K69" s="178"/>
      <c r="L69" s="67"/>
    </row>
    <row r="70" spans="1:12" x14ac:dyDescent="0.25">
      <c r="A70" s="50"/>
      <c r="B70" s="107">
        <v>2012</v>
      </c>
      <c r="C70" s="81"/>
      <c r="D70" s="159">
        <v>267.60000000000002</v>
      </c>
      <c r="E70" s="186"/>
      <c r="F70" s="68"/>
      <c r="G70" s="66"/>
      <c r="H70" s="81"/>
      <c r="I70" s="67"/>
      <c r="K70" s="178"/>
      <c r="L70" s="67"/>
    </row>
    <row r="71" spans="1:12" x14ac:dyDescent="0.25">
      <c r="A71" s="50"/>
      <c r="B71" s="107">
        <v>2013</v>
      </c>
      <c r="C71" s="81"/>
      <c r="D71" s="159">
        <v>266.10000000000002</v>
      </c>
      <c r="E71" s="186"/>
      <c r="F71" s="68"/>
      <c r="G71" s="66"/>
      <c r="H71" s="81"/>
      <c r="I71" s="67"/>
      <c r="K71" s="178"/>
      <c r="L71" s="67"/>
    </row>
    <row r="72" spans="1:12" x14ac:dyDescent="0.25">
      <c r="A72" s="45"/>
      <c r="B72" s="107">
        <v>2014</v>
      </c>
      <c r="C72" s="81"/>
      <c r="D72" s="159">
        <v>255.1</v>
      </c>
      <c r="E72" s="186"/>
      <c r="F72" s="68"/>
      <c r="G72" s="66"/>
      <c r="H72" s="81"/>
      <c r="I72" s="67"/>
      <c r="K72" s="178"/>
      <c r="L72" s="67"/>
    </row>
    <row r="73" spans="1:12" x14ac:dyDescent="0.25">
      <c r="A73" s="50"/>
      <c r="B73" s="107">
        <v>2015</v>
      </c>
      <c r="C73" s="81"/>
      <c r="D73" s="159">
        <v>271.5</v>
      </c>
      <c r="E73" s="186"/>
      <c r="F73" s="68"/>
      <c r="G73" s="66"/>
      <c r="H73" s="81"/>
      <c r="I73" s="67"/>
      <c r="K73" s="178"/>
      <c r="L73" s="67"/>
    </row>
    <row r="74" spans="1:12" x14ac:dyDescent="0.25">
      <c r="B74" s="107">
        <v>2016</v>
      </c>
      <c r="C74" s="81"/>
      <c r="D74" s="159">
        <v>270.39999999999998</v>
      </c>
      <c r="E74" s="186"/>
      <c r="F74" s="68"/>
      <c r="G74" s="66"/>
      <c r="H74" s="81"/>
      <c r="I74" s="67"/>
      <c r="K74" s="178"/>
      <c r="L74" s="67"/>
    </row>
    <row r="75" spans="1:12" x14ac:dyDescent="0.25">
      <c r="B75" s="107">
        <v>2017</v>
      </c>
      <c r="C75" s="81"/>
      <c r="D75" s="159">
        <v>263.60000000000002</v>
      </c>
      <c r="E75" s="186"/>
      <c r="F75" s="68"/>
      <c r="G75" s="66"/>
      <c r="H75" s="81"/>
      <c r="I75" s="67"/>
      <c r="K75" s="178"/>
      <c r="L75" s="67"/>
    </row>
    <row r="76" spans="1:12" x14ac:dyDescent="0.25">
      <c r="B76" s="107">
        <v>2018</v>
      </c>
      <c r="C76" s="81"/>
      <c r="D76" s="159">
        <v>267</v>
      </c>
      <c r="E76" s="186"/>
      <c r="F76" s="68"/>
      <c r="G76" s="66"/>
      <c r="H76" s="81"/>
      <c r="I76" s="67"/>
      <c r="K76" s="178"/>
      <c r="L76" s="67"/>
    </row>
    <row r="77" spans="1:12" x14ac:dyDescent="0.25">
      <c r="B77" s="107">
        <v>2019</v>
      </c>
      <c r="C77" s="81"/>
      <c r="D77" s="159">
        <v>258.5</v>
      </c>
      <c r="E77" s="186">
        <f>D32-D77</f>
        <v>49.300000000000011</v>
      </c>
      <c r="F77" s="68"/>
      <c r="G77" s="66"/>
      <c r="H77" s="81"/>
      <c r="I77" s="67"/>
      <c r="K77" s="178"/>
      <c r="L77" s="67"/>
    </row>
    <row r="78" spans="1:12" x14ac:dyDescent="0.25">
      <c r="B78" s="107">
        <v>2020</v>
      </c>
      <c r="C78" s="81"/>
      <c r="D78" s="159">
        <v>286.89999999999998</v>
      </c>
      <c r="E78" s="186">
        <f>D33-D78</f>
        <v>49.300000000000011</v>
      </c>
      <c r="F78" s="68"/>
      <c r="G78" s="66"/>
      <c r="H78" s="81"/>
      <c r="I78" s="67"/>
      <c r="K78" s="178"/>
      <c r="L78" s="67"/>
    </row>
    <row r="79" spans="1:12" x14ac:dyDescent="0.25">
      <c r="A79" s="45"/>
      <c r="B79" s="45"/>
      <c r="C79" s="45"/>
      <c r="D79" s="45"/>
      <c r="E79" s="186"/>
      <c r="F79" s="68"/>
      <c r="G79" s="66"/>
      <c r="I79" s="49"/>
      <c r="J79" s="49"/>
      <c r="K79" s="49"/>
      <c r="L79" s="49"/>
    </row>
    <row r="80" spans="1:12" x14ac:dyDescent="0.25">
      <c r="A80" s="183" t="s">
        <v>362</v>
      </c>
      <c r="B80" s="180"/>
      <c r="C80" s="184"/>
      <c r="D80" s="185"/>
      <c r="E80" s="186"/>
      <c r="F80" s="68"/>
      <c r="G80" s="66"/>
    </row>
    <row r="81" spans="1:8" x14ac:dyDescent="0.25">
      <c r="A81" s="50"/>
      <c r="B81" s="107">
        <v>2001</v>
      </c>
      <c r="C81" s="81"/>
      <c r="D81" s="159">
        <v>354.9</v>
      </c>
      <c r="E81" s="186"/>
      <c r="F81" s="68"/>
      <c r="G81" s="66"/>
    </row>
    <row r="82" spans="1:8" x14ac:dyDescent="0.25">
      <c r="A82" s="50"/>
      <c r="B82" s="107">
        <v>2002</v>
      </c>
      <c r="C82" s="81"/>
      <c r="D82" s="159">
        <v>344.6</v>
      </c>
      <c r="E82" s="186"/>
      <c r="F82" s="68"/>
      <c r="G82" s="66"/>
    </row>
    <row r="83" spans="1:8" x14ac:dyDescent="0.25">
      <c r="A83" s="50"/>
      <c r="B83" s="107">
        <v>2003</v>
      </c>
      <c r="C83" s="81"/>
      <c r="D83" s="159">
        <v>336.1</v>
      </c>
      <c r="E83" s="186"/>
      <c r="F83" s="68"/>
      <c r="G83" s="66"/>
    </row>
    <row r="84" spans="1:8" ht="12.75" customHeight="1" x14ac:dyDescent="0.25">
      <c r="A84" s="50"/>
      <c r="B84" s="107">
        <v>2004</v>
      </c>
      <c r="C84" s="81"/>
      <c r="D84" s="159">
        <v>317.60000000000002</v>
      </c>
      <c r="E84" s="186"/>
      <c r="F84" s="68"/>
      <c r="G84" s="66"/>
      <c r="H84" s="142"/>
    </row>
    <row r="85" spans="1:8" x14ac:dyDescent="0.25">
      <c r="A85" s="50"/>
      <c r="B85" s="107">
        <v>2005</v>
      </c>
      <c r="C85" s="81"/>
      <c r="D85" s="159">
        <v>308.2</v>
      </c>
      <c r="E85" s="186"/>
      <c r="F85" s="68"/>
      <c r="G85" s="66"/>
      <c r="H85" s="143"/>
    </row>
    <row r="86" spans="1:8" x14ac:dyDescent="0.25">
      <c r="A86" s="50"/>
      <c r="B86" s="107">
        <v>2006</v>
      </c>
      <c r="C86" s="81"/>
      <c r="D86" s="159">
        <v>297.8</v>
      </c>
      <c r="E86" s="186"/>
      <c r="F86" s="68"/>
      <c r="G86" s="66"/>
      <c r="H86"/>
    </row>
    <row r="87" spans="1:8" x14ac:dyDescent="0.25">
      <c r="A87" s="50"/>
      <c r="B87" s="107">
        <v>2007</v>
      </c>
      <c r="C87" s="81"/>
      <c r="D87" s="159">
        <v>289</v>
      </c>
      <c r="E87" s="186"/>
      <c r="F87" s="68"/>
      <c r="G87" s="66"/>
    </row>
    <row r="88" spans="1:8" x14ac:dyDescent="0.25">
      <c r="A88" s="50"/>
      <c r="B88" s="107">
        <v>2008</v>
      </c>
      <c r="C88" s="81"/>
      <c r="D88" s="159">
        <v>283.89999999999998</v>
      </c>
      <c r="E88" s="186"/>
      <c r="F88" s="68"/>
      <c r="G88" s="66"/>
    </row>
    <row r="89" spans="1:8" x14ac:dyDescent="0.25">
      <c r="A89" s="50"/>
      <c r="B89" s="107">
        <v>2009</v>
      </c>
      <c r="C89" s="81"/>
      <c r="D89" s="159">
        <v>269.89999999999998</v>
      </c>
      <c r="E89" s="186"/>
      <c r="F89" s="68"/>
      <c r="G89" s="66"/>
    </row>
    <row r="90" spans="1:8" x14ac:dyDescent="0.25">
      <c r="A90" s="50"/>
      <c r="B90" s="107">
        <v>2010</v>
      </c>
      <c r="C90" s="81"/>
      <c r="D90" s="159">
        <v>262.7</v>
      </c>
      <c r="E90" s="186"/>
      <c r="F90" s="68"/>
      <c r="G90" s="66"/>
    </row>
    <row r="91" spans="1:8" x14ac:dyDescent="0.25">
      <c r="A91" s="50"/>
      <c r="B91" s="107">
        <v>2011</v>
      </c>
      <c r="C91" s="81"/>
      <c r="D91" s="159">
        <v>253.3</v>
      </c>
      <c r="E91" s="186"/>
      <c r="F91" s="68"/>
      <c r="G91" s="66"/>
    </row>
    <row r="92" spans="1:8" x14ac:dyDescent="0.25">
      <c r="A92" s="50"/>
      <c r="B92" s="107">
        <v>2012</v>
      </c>
      <c r="C92" s="81"/>
      <c r="D92" s="159">
        <v>245.8</v>
      </c>
      <c r="E92" s="186"/>
      <c r="F92" s="68"/>
      <c r="G92" s="66"/>
    </row>
    <row r="93" spans="1:8" x14ac:dyDescent="0.25">
      <c r="A93" s="50"/>
      <c r="B93" s="107">
        <v>2013</v>
      </c>
      <c r="C93" s="81"/>
      <c r="D93" s="159">
        <v>244.2</v>
      </c>
      <c r="E93" s="186"/>
      <c r="F93" s="68"/>
      <c r="G93" s="66"/>
    </row>
    <row r="94" spans="1:8" x14ac:dyDescent="0.25">
      <c r="A94" s="45"/>
      <c r="B94" s="107">
        <v>2014</v>
      </c>
      <c r="C94" s="81"/>
      <c r="D94" s="159">
        <v>240.6</v>
      </c>
      <c r="E94" s="186"/>
      <c r="F94" s="68"/>
      <c r="G94" s="66"/>
    </row>
    <row r="95" spans="1:8" x14ac:dyDescent="0.25">
      <c r="A95" s="50"/>
      <c r="B95" s="107">
        <v>2015</v>
      </c>
      <c r="C95" s="81"/>
      <c r="D95" s="159">
        <v>242</v>
      </c>
      <c r="E95" s="186"/>
      <c r="F95" s="68"/>
      <c r="G95" s="66"/>
    </row>
    <row r="96" spans="1:8" x14ac:dyDescent="0.25">
      <c r="B96" s="107">
        <v>2016</v>
      </c>
      <c r="C96" s="81"/>
      <c r="D96" s="159">
        <v>241.5</v>
      </c>
      <c r="E96" s="186"/>
      <c r="F96" s="68"/>
      <c r="G96" s="66"/>
    </row>
    <row r="97" spans="1:18" x14ac:dyDescent="0.25">
      <c r="B97" s="107">
        <v>2017</v>
      </c>
      <c r="C97" s="81"/>
      <c r="D97" s="159">
        <v>235.8</v>
      </c>
      <c r="E97" s="186"/>
      <c r="F97" s="68"/>
      <c r="G97" s="66"/>
    </row>
    <row r="98" spans="1:18" x14ac:dyDescent="0.25">
      <c r="B98" s="107">
        <v>2018</v>
      </c>
      <c r="C98" s="81"/>
      <c r="D98" s="159">
        <v>237.5</v>
      </c>
      <c r="E98" s="186"/>
      <c r="F98" s="68"/>
      <c r="G98" s="66"/>
    </row>
    <row r="99" spans="1:18" x14ac:dyDescent="0.25">
      <c r="B99" s="107">
        <v>2019</v>
      </c>
      <c r="C99" s="81"/>
      <c r="D99" s="159">
        <v>231.7</v>
      </c>
      <c r="E99" s="186"/>
      <c r="F99" s="68"/>
      <c r="G99" s="66"/>
    </row>
    <row r="100" spans="1:18" x14ac:dyDescent="0.25">
      <c r="A100" s="57"/>
      <c r="B100" s="122">
        <v>2020</v>
      </c>
      <c r="C100" s="97"/>
      <c r="D100" s="160">
        <v>265.89999999999998</v>
      </c>
      <c r="E100" s="186"/>
      <c r="F100" s="68"/>
      <c r="G100" s="66"/>
    </row>
    <row r="102" spans="1:18" x14ac:dyDescent="0.25">
      <c r="A102" s="257" t="s">
        <v>48</v>
      </c>
      <c r="B102" s="250"/>
      <c r="C102" s="15"/>
      <c r="D102" s="15"/>
      <c r="E102" s="15"/>
      <c r="F102" s="15"/>
      <c r="G102" s="100"/>
      <c r="H102" s="100"/>
      <c r="I102" s="171"/>
      <c r="J102" s="171"/>
      <c r="K102" s="171"/>
      <c r="L102" s="171"/>
      <c r="M102" s="171"/>
      <c r="N102" s="171"/>
      <c r="O102" s="171"/>
      <c r="P102" s="171"/>
      <c r="Q102" s="171"/>
      <c r="R102" s="171"/>
    </row>
    <row r="103" spans="1:18" ht="13.2" customHeight="1" x14ac:dyDescent="0.25">
      <c r="A103" s="251" t="s">
        <v>372</v>
      </c>
      <c r="B103" s="251"/>
      <c r="C103" s="251"/>
      <c r="D103" s="251"/>
      <c r="E103" s="251"/>
      <c r="F103" s="251"/>
      <c r="G103" s="251"/>
      <c r="H103" s="251"/>
      <c r="I103" s="251"/>
      <c r="J103" s="251"/>
      <c r="K103" s="251"/>
      <c r="L103" s="251"/>
      <c r="M103" s="75"/>
      <c r="N103" s="75"/>
      <c r="O103" s="75"/>
      <c r="P103" s="75"/>
      <c r="Q103" s="75"/>
      <c r="R103" s="75"/>
    </row>
    <row r="104" spans="1:18" ht="13.2" customHeight="1" x14ac:dyDescent="0.25">
      <c r="A104" s="287" t="s">
        <v>82</v>
      </c>
      <c r="B104" s="287"/>
      <c r="C104" s="287"/>
      <c r="D104" s="287"/>
      <c r="E104" s="287"/>
      <c r="F104" s="287"/>
      <c r="G104" s="287"/>
      <c r="H104" s="287"/>
      <c r="I104" s="287"/>
      <c r="J104" s="287"/>
      <c r="K104" s="287"/>
      <c r="L104" s="287"/>
      <c r="M104" s="133"/>
      <c r="N104" s="133"/>
      <c r="O104" s="133"/>
      <c r="P104" s="133"/>
      <c r="Q104" s="133"/>
      <c r="R104" s="133"/>
    </row>
    <row r="105" spans="1:18" ht="21.75" customHeight="1" x14ac:dyDescent="0.25">
      <c r="A105" s="251" t="s">
        <v>374</v>
      </c>
      <c r="B105" s="251"/>
      <c r="C105" s="251"/>
      <c r="D105" s="251"/>
      <c r="E105" s="251"/>
      <c r="F105" s="251"/>
      <c r="G105" s="251"/>
      <c r="H105" s="251"/>
      <c r="I105" s="251"/>
      <c r="J105" s="251"/>
      <c r="K105" s="251"/>
      <c r="L105" s="75"/>
      <c r="M105" s="75"/>
      <c r="N105" s="75"/>
      <c r="O105" s="171"/>
      <c r="P105" s="171"/>
      <c r="Q105" s="171"/>
      <c r="R105" s="171"/>
    </row>
    <row r="106" spans="1:18" x14ac:dyDescent="0.25">
      <c r="A106" s="252" t="s">
        <v>83</v>
      </c>
      <c r="B106" s="252"/>
      <c r="C106" s="252"/>
      <c r="D106" s="252"/>
      <c r="E106" s="252"/>
      <c r="F106" s="252"/>
      <c r="G106" s="252"/>
      <c r="H106" s="252"/>
      <c r="I106" s="252"/>
      <c r="J106" s="252"/>
      <c r="K106" s="252"/>
      <c r="L106" s="252"/>
      <c r="M106" s="171"/>
      <c r="N106" s="171"/>
      <c r="O106" s="171"/>
      <c r="P106" s="171"/>
      <c r="Q106" s="171"/>
      <c r="R106" s="171"/>
    </row>
    <row r="107" spans="1:18" ht="13.2" customHeight="1" x14ac:dyDescent="0.25">
      <c r="A107" s="251" t="s">
        <v>375</v>
      </c>
      <c r="B107" s="251"/>
      <c r="C107" s="251"/>
      <c r="D107" s="75"/>
      <c r="E107" s="75"/>
      <c r="F107" s="75"/>
      <c r="G107" s="75"/>
      <c r="H107" s="75"/>
      <c r="I107" s="75"/>
      <c r="J107" s="75"/>
      <c r="K107" s="75"/>
      <c r="L107" s="75"/>
      <c r="M107" s="75"/>
      <c r="N107" s="75"/>
      <c r="O107" s="75"/>
      <c r="P107" s="75"/>
      <c r="Q107" s="75"/>
      <c r="R107" s="75"/>
    </row>
    <row r="108" spans="1:18" x14ac:dyDescent="0.25">
      <c r="A108" s="171"/>
      <c r="B108" s="15"/>
      <c r="C108" s="100"/>
      <c r="D108" s="100"/>
      <c r="E108" s="100"/>
      <c r="F108" s="100"/>
      <c r="G108" s="100"/>
      <c r="H108" s="100"/>
      <c r="I108" s="171"/>
      <c r="J108" s="171"/>
      <c r="K108" s="171"/>
      <c r="L108" s="171"/>
      <c r="M108" s="171"/>
      <c r="N108" s="171"/>
      <c r="O108" s="171"/>
      <c r="P108" s="171"/>
      <c r="Q108" s="171"/>
      <c r="R108" s="171"/>
    </row>
    <row r="109" spans="1:18" x14ac:dyDescent="0.25">
      <c r="A109" s="15" t="s">
        <v>351</v>
      </c>
      <c r="B109" s="15"/>
      <c r="C109" s="100"/>
      <c r="D109" s="100"/>
      <c r="E109" s="100"/>
      <c r="F109" s="100"/>
      <c r="G109" s="100"/>
      <c r="H109" s="100"/>
      <c r="I109" s="171"/>
      <c r="J109" s="171"/>
      <c r="K109" s="171"/>
      <c r="L109" s="171"/>
      <c r="M109" s="171"/>
      <c r="N109" s="171"/>
      <c r="O109" s="171"/>
      <c r="P109" s="171"/>
      <c r="Q109" s="171"/>
      <c r="R109" s="171"/>
    </row>
    <row r="110" spans="1:18" x14ac:dyDescent="0.25">
      <c r="A110" s="15"/>
      <c r="B110" s="15"/>
      <c r="C110" s="100"/>
      <c r="D110" s="100"/>
      <c r="E110" s="100"/>
      <c r="F110" s="100"/>
      <c r="G110" s="100"/>
      <c r="H110" s="100"/>
      <c r="I110" s="171"/>
      <c r="J110" s="171"/>
      <c r="K110" s="171"/>
      <c r="L110" s="171"/>
      <c r="M110" s="171"/>
      <c r="N110" s="171"/>
      <c r="O110" s="171"/>
      <c r="P110" s="171"/>
      <c r="Q110" s="171"/>
      <c r="R110" s="171"/>
    </row>
    <row r="111" spans="1:18" x14ac:dyDescent="0.25">
      <c r="A111"/>
      <c r="B111" s="144"/>
      <c r="C111" s="50"/>
      <c r="D111" s="50"/>
      <c r="E111" s="50"/>
      <c r="I111" s="49"/>
      <c r="J111" s="49"/>
    </row>
    <row r="112" spans="1:18" x14ac:dyDescent="0.25">
      <c r="A112" s="305"/>
      <c r="B112" s="305"/>
      <c r="C112" s="305"/>
      <c r="D112" s="305"/>
      <c r="E112" s="305"/>
      <c r="F112" s="305"/>
      <c r="G112" s="305"/>
      <c r="H112" s="305"/>
      <c r="I112" s="305"/>
      <c r="J112" s="305"/>
      <c r="K112" s="305"/>
      <c r="L112" s="305"/>
      <c r="M112" s="305"/>
      <c r="N112" s="305"/>
      <c r="O112" s="305"/>
      <c r="P112" s="305"/>
      <c r="Q112" s="305"/>
      <c r="R112" s="305"/>
    </row>
    <row r="113" spans="1:18" x14ac:dyDescent="0.25">
      <c r="A113" s="304"/>
      <c r="B113" s="304"/>
      <c r="C113" s="304"/>
      <c r="D113" s="304"/>
      <c r="E113" s="304"/>
      <c r="F113" s="304"/>
      <c r="G113" s="304"/>
      <c r="H113" s="304"/>
      <c r="I113" s="304"/>
      <c r="J113" s="304"/>
      <c r="K113" s="304"/>
      <c r="L113" s="304"/>
      <c r="M113" s="304"/>
      <c r="N113" s="304"/>
      <c r="O113" s="304"/>
      <c r="P113" s="304"/>
      <c r="Q113" s="304"/>
      <c r="R113" s="304"/>
    </row>
    <row r="114" spans="1:18" x14ac:dyDescent="0.25">
      <c r="A114" s="305"/>
      <c r="B114" s="305"/>
      <c r="C114" s="305"/>
      <c r="D114" s="305"/>
      <c r="E114" s="305"/>
      <c r="F114" s="305"/>
      <c r="G114" s="305"/>
      <c r="H114" s="305"/>
      <c r="I114" s="305"/>
      <c r="J114" s="305"/>
      <c r="K114" s="305"/>
      <c r="L114" s="305"/>
      <c r="M114" s="305"/>
      <c r="N114" s="305"/>
      <c r="O114" s="305"/>
      <c r="P114" s="305"/>
      <c r="Q114" s="305"/>
      <c r="R114" s="305"/>
    </row>
    <row r="115" spans="1:18" x14ac:dyDescent="0.25">
      <c r="A115" s="306"/>
      <c r="B115" s="306"/>
      <c r="C115" s="306"/>
      <c r="D115" s="306"/>
      <c r="E115" s="306"/>
      <c r="F115" s="306"/>
      <c r="G115" s="306"/>
      <c r="H115" s="306"/>
      <c r="I115" s="306"/>
      <c r="J115" s="306"/>
      <c r="K115" s="306"/>
      <c r="L115" s="306"/>
      <c r="M115" s="306"/>
      <c r="N115" s="306"/>
      <c r="O115" s="306"/>
      <c r="P115" s="306"/>
      <c r="Q115" s="306"/>
      <c r="R115" s="306"/>
    </row>
    <row r="116" spans="1:18" x14ac:dyDescent="0.25">
      <c r="A116" s="307"/>
      <c r="B116" s="307"/>
      <c r="C116"/>
      <c r="D116"/>
      <c r="E116"/>
      <c r="F116"/>
      <c r="G116"/>
      <c r="H116"/>
      <c r="I116"/>
      <c r="J116"/>
      <c r="K116"/>
      <c r="L116"/>
      <c r="M116"/>
      <c r="N116"/>
      <c r="O116"/>
      <c r="P116"/>
      <c r="Q116"/>
      <c r="R116"/>
    </row>
  </sheetData>
  <mergeCells count="18">
    <mergeCell ref="A113:R113"/>
    <mergeCell ref="A114:R114"/>
    <mergeCell ref="A115:R115"/>
    <mergeCell ref="A116:B116"/>
    <mergeCell ref="A105:K105"/>
    <mergeCell ref="A106:L106"/>
    <mergeCell ref="A107:C107"/>
    <mergeCell ref="A112:R112"/>
    <mergeCell ref="A103:L103"/>
    <mergeCell ref="A104:L104"/>
    <mergeCell ref="J1:L1"/>
    <mergeCell ref="D6:G6"/>
    <mergeCell ref="K6:L9"/>
    <mergeCell ref="E9:F10"/>
    <mergeCell ref="A102:B102"/>
    <mergeCell ref="D8:D11"/>
    <mergeCell ref="G8:G11"/>
    <mergeCell ref="A1:H2"/>
  </mergeCells>
  <hyperlinks>
    <hyperlink ref="J1" location="Contents!A1" display="back to contents" xr:uid="{00000000-0004-0000-1300-000000000000}"/>
    <hyperlink ref="A106" r:id="rId1" xr:uid="{00000000-0004-0000-1300-000001000000}"/>
    <hyperlink ref="A104" r:id="rId2" xr:uid="{00000000-0004-0000-1300-000002000000}"/>
  </hyperlinks>
  <pageMargins left="0.23622047244094491" right="0.23622047244094491" top="0.74803149606299213" bottom="0.74803149606299213" header="0.31496062992125984" footer="0.31496062992125984"/>
  <pageSetup paperSize="9" scale="97" fitToHeight="0" orientation="landscape" r:id="rId3"/>
  <headerFooter>
    <oddFooter>&amp;L&amp;F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A42085262</value>
    </field>
    <field name="Objective-Title">
      <value order="0">Avoidable Mortality - 2021 - Tables and Charts - FIXED POPULATIONS VERSION</value>
    </field>
    <field name="Objective-Description">
      <value order="0"/>
    </field>
    <field name="Objective-CreationStamp">
      <value order="0">2023-01-10T15:07:13Z</value>
    </field>
    <field name="Objective-IsApproved">
      <value order="0">false</value>
    </field>
    <field name="Objective-IsPublished">
      <value order="0">false</value>
    </field>
    <field name="Objective-DatePublished">
      <value order="0"/>
    </field>
    <field name="Objective-ModificationStamp">
      <value order="0">2023-01-12T14:58:51Z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vA62571363</value>
    </field>
    <field name="Objective-Version">
      <value order="0">1.3</value>
    </field>
    <field name="Objective-VersionNumber">
      <value order="0">4</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18</vt:i4>
      </vt:variant>
      <vt:variant>
        <vt:lpstr>Charts</vt:lpstr>
      </vt:variant>
      <vt:variant>
        <vt:i4>11</vt:i4>
      </vt:variant>
      <vt:variant>
        <vt:lpstr>Named Ranges</vt:lpstr>
      </vt:variant>
      <vt:variant>
        <vt:i4>7</vt:i4>
      </vt:variant>
    </vt:vector>
  </HeadingPairs>
  <TitlesOfParts>
    <vt:vector size="36" baseType="lpstr">
      <vt:lpstr>Contents</vt:lpstr>
      <vt:lpstr>Table A</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Sheet3</vt:lpstr>
      <vt:lpstr>Figure 1</vt:lpstr>
      <vt:lpstr>Figure 2</vt:lpstr>
      <vt:lpstr>Figure 3</vt:lpstr>
      <vt:lpstr>Figure 4</vt:lpstr>
      <vt:lpstr>Figure 5</vt:lpstr>
      <vt:lpstr>Figure 6</vt:lpstr>
      <vt:lpstr>Figure 7</vt:lpstr>
      <vt:lpstr>Figure 8</vt:lpstr>
      <vt:lpstr>Figure 9</vt:lpstr>
      <vt:lpstr>Figure 10</vt:lpstr>
      <vt:lpstr>Figure 11</vt:lpstr>
      <vt:lpstr>'Table 1'!Print_Area</vt:lpstr>
      <vt:lpstr>'Table 10'!Print_Area</vt:lpstr>
      <vt:lpstr>'Table 15'!Print_Area</vt:lpstr>
      <vt:lpstr>'Table 5'!Print_Area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Burns D (Daniel)</dc:creator>
  <cp:lastModifiedBy>u446998</cp:lastModifiedBy>
  <cp:lastPrinted>2022-02-21T15:26:05Z</cp:lastPrinted>
  <dcterms:created xsi:type="dcterms:W3CDTF">2017-04-21T09:35:18Z</dcterms:created>
  <dcterms:modified xsi:type="dcterms:W3CDTF">2023-04-06T11:19:37Z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A42085262</vt:lpwstr>
  </property>
  <property fmtid="{D5CDD505-2E9C-101B-9397-08002B2CF9AE}" pid="4" name="Objective-Title">
    <vt:lpwstr>Avoidable Mortality - 2021 - Tables and Charts - FIXED POPULATIONS VERSION</vt:lpwstr>
  </property>
  <property fmtid="{D5CDD505-2E9C-101B-9397-08002B2CF9AE}" pid="5" name="Objective-Comment">
    <vt:lpwstr/>
  </property>
  <property fmtid="{D5CDD505-2E9C-101B-9397-08002B2CF9AE}" pid="6" name="Objective-CreationStamp">
    <vt:filetime>2023-01-10T15:07:13Z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2023-01-12T14:58:51Z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
    <vt:lpwstr>1.3</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vA62571363</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