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6.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7.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1.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2.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u443992\Documents\OFFLINE\CCCnet\"/>
    </mc:Choice>
  </mc:AlternateContent>
  <xr:revisionPtr revIDLastSave="0" documentId="13_ncr:1_{348C5294-5C7E-4B94-BA81-5797F09A219B}" xr6:coauthVersionLast="47" xr6:coauthVersionMax="47" xr10:uidLastSave="{00000000-0000-0000-0000-000000000000}"/>
  <bookViews>
    <workbookView xWindow="30" yWindow="30" windowWidth="38655" windowHeight="31575" xr2:uid="{00000000-000D-0000-FFFF-FFFF00000000}"/>
  </bookViews>
  <sheets>
    <sheet name="Cover sheet" sheetId="75" r:id="rId1"/>
    <sheet name="Notes" sheetId="77" r:id="rId2"/>
    <sheet name="Table of contents" sheetId="3" r:id="rId3"/>
    <sheet name="Time Series" sheetId="55" r:id="rId4"/>
    <sheet name="Chart_1_data" sheetId="56" r:id="rId5"/>
    <sheet name="Chart_1" sheetId="82" r:id="rId6"/>
    <sheet name="Chart_2_data" sheetId="58" r:id="rId7"/>
    <sheet name="Chart_2" sheetId="80" r:id="rId8"/>
    <sheet name="Chart_3_data" sheetId="60" r:id="rId9"/>
    <sheet name="Chart_3" sheetId="83" r:id="rId10"/>
    <sheet name="Chart_4_data" sheetId="62" r:id="rId11"/>
    <sheet name="Chart_4" sheetId="63" r:id="rId12"/>
    <sheet name="Chart_5_data" sheetId="64" r:id="rId13"/>
    <sheet name="Chart_5" sheetId="65" r:id="rId14"/>
    <sheet name="Chart_6_data" sheetId="66" r:id="rId15"/>
    <sheet name="Chart_6" sheetId="74" r:id="rId16"/>
  </sheets>
  <externalReferences>
    <externalReference r:id="rId17"/>
    <externalReference r:id="rId18"/>
  </externalReferences>
  <definedNames>
    <definedName name="ASFRs" localSheetId="5">#REF!</definedName>
    <definedName name="ASFRs">#REF!</definedName>
    <definedName name="Astartpg" localSheetId="5">#REF!</definedName>
    <definedName name="Astartpg">#REF!</definedName>
    <definedName name="Births" localSheetId="5">#REF!</definedName>
    <definedName name="Births">#REF!</definedName>
    <definedName name="CHPname">[1]Pivot!$G$47:$H$87</definedName>
    <definedName name="CrownCopyright" localSheetId="5">#REF!</definedName>
    <definedName name="CrownCopyright">#REF!</definedName>
    <definedName name="DEATHNF" localSheetId="5">#REF!</definedName>
    <definedName name="DEATHNF">#REF!</definedName>
    <definedName name="DeathsF" localSheetId="5">#REF!</definedName>
    <definedName name="DeathsF">#REF!</definedName>
    <definedName name="DeathsM" localSheetId="5">#REF!</definedName>
    <definedName name="DeathsM">#REF!</definedName>
    <definedName name="DeathsP" localSheetId="5">#REF!</definedName>
    <definedName name="DeathsP">#REF!</definedName>
    <definedName name="JanpopF" localSheetId="5">#REF!</definedName>
    <definedName name="JanpopF">#REF!</definedName>
    <definedName name="janpopm" localSheetId="5">#REF!</definedName>
    <definedName name="janpopm">#REF!</definedName>
    <definedName name="janpopp" localSheetId="5">#REF!</definedName>
    <definedName name="janpopp">#REF!</definedName>
    <definedName name="midpopF" localSheetId="5">#REF!</definedName>
    <definedName name="midpopF">#REF!</definedName>
    <definedName name="midpopm" localSheetId="5">#REF!</definedName>
    <definedName name="midpopm">#REF!</definedName>
    <definedName name="midpopp" localSheetId="5">#REF!</definedName>
    <definedName name="midpopp">#REF!</definedName>
    <definedName name="MigrantsF" localSheetId="5">#REF!</definedName>
    <definedName name="MigrantsF">#REF!</definedName>
    <definedName name="MigrantsM" localSheetId="5">#REF!</definedName>
    <definedName name="MigrantsM">#REF!</definedName>
    <definedName name="MigrantsP" localSheetId="5">#REF!</definedName>
    <definedName name="MigrantsP">#REF!</definedName>
    <definedName name="mxF" localSheetId="5">#REF!</definedName>
    <definedName name="mxF">#REF!</definedName>
    <definedName name="mxM" localSheetId="5">#REF!</definedName>
    <definedName name="mxM">#REF!</definedName>
    <definedName name="mxP" localSheetId="5">#REF!</definedName>
    <definedName name="mxP">#REF!</definedName>
    <definedName name="OtherChangesF" localSheetId="5">#REF!</definedName>
    <definedName name="OtherChangesF">#REF!</definedName>
    <definedName name="OtherChangesM" localSheetId="5">#REF!</definedName>
    <definedName name="OtherChangesM">#REF!</definedName>
    <definedName name="pensionadjf" localSheetId="5">#REF!</definedName>
    <definedName name="pensionadjf">#REF!</definedName>
    <definedName name="pensionadjm" localSheetId="5">#REF!</definedName>
    <definedName name="pensionadjm">#REF!</definedName>
    <definedName name="_xlnm.Print_Area" localSheetId="5">#REF!</definedName>
    <definedName name="_xlnm.Print_Area" localSheetId="3">'Time Series'!$A$1:$U$130</definedName>
    <definedName name="_xlnm.Print_Area">#REF!</definedName>
    <definedName name="ProjBirths" localSheetId="5">[2]Scratchpad!#REF!</definedName>
    <definedName name="ProjBirths">[2]Scratchpad!#REF!</definedName>
    <definedName name="Row_A" localSheetId="5">#REF!</definedName>
    <definedName name="Row_A">#REF!</definedName>
    <definedName name="Row_B" localSheetId="5">#REF!</definedName>
    <definedName name="Row_B">#REF!</definedName>
    <definedName name="Row_C" localSheetId="5">#REF!</definedName>
    <definedName name="Row_C">#REF!</definedName>
    <definedName name="Row_D" localSheetId="5">#REF!</definedName>
    <definedName name="Row_D">#REF!</definedName>
    <definedName name="Row_E" localSheetId="5">#REF!</definedName>
    <definedName name="Row_E">#REF!</definedName>
    <definedName name="Row_F" localSheetId="5">#REF!</definedName>
    <definedName name="Row_F">#REF!</definedName>
    <definedName name="Row_G" localSheetId="5">#REF!</definedName>
    <definedName name="Row_G">#REF!</definedName>
    <definedName name="summaryf" localSheetId="5">#REF!</definedName>
    <definedName name="summaryf">#REF!</definedName>
    <definedName name="summarym" localSheetId="5">#REF!</definedName>
    <definedName name="summarym">#REF!</definedName>
    <definedName name="summaryp" localSheetId="5">#REF!</definedName>
    <definedName name="summaryp">#REF!</definedName>
    <definedName name="Textline3" localSheetId="5">#REF!</definedName>
    <definedName name="Textline3">#REF!</definedName>
    <definedName name="toolong" localSheetId="5">#REF!</definedName>
    <definedName name="toolo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63" l="1"/>
  <c r="L19" i="63"/>
  <c r="L18" i="63"/>
  <c r="L17" i="63"/>
  <c r="L16" i="63"/>
  <c r="L12" i="63"/>
  <c r="L13" i="63"/>
  <c r="L11" i="63"/>
  <c r="L10" i="63"/>
  <c r="L9" i="63"/>
  <c r="D62" i="56" l="1"/>
  <c r="C62" i="56"/>
  <c r="B62" i="56"/>
  <c r="D61" i="56"/>
  <c r="C61" i="56"/>
  <c r="B61" i="56"/>
  <c r="D60" i="56"/>
  <c r="C60" i="56"/>
  <c r="B60" i="56"/>
  <c r="D59" i="56"/>
  <c r="C59" i="56"/>
  <c r="B59" i="56"/>
  <c r="D58" i="56"/>
  <c r="C58" i="56"/>
  <c r="B58" i="56"/>
  <c r="D57" i="56"/>
  <c r="C57" i="56"/>
  <c r="B57" i="56"/>
  <c r="D56" i="56"/>
  <c r="C56" i="56"/>
  <c r="B56" i="56"/>
  <c r="D55" i="56"/>
  <c r="C55" i="56"/>
  <c r="B55" i="56"/>
  <c r="D54" i="56"/>
  <c r="C54" i="56"/>
  <c r="B54" i="56"/>
  <c r="D53" i="56"/>
  <c r="C53" i="56"/>
</calcChain>
</file>

<file path=xl/sharedStrings.xml><?xml version="1.0" encoding="utf-8"?>
<sst xmlns="http://schemas.openxmlformats.org/spreadsheetml/2006/main" count="461" uniqueCount="145">
  <si>
    <t>Males</t>
  </si>
  <si>
    <t>Females</t>
  </si>
  <si>
    <t>Persons</t>
  </si>
  <si>
    <t>90-99</t>
  </si>
  <si>
    <t>100+</t>
  </si>
  <si>
    <t>Percentage Change</t>
  </si>
  <si>
    <t>Year of birth</t>
  </si>
  <si>
    <t>Number of births</t>
  </si>
  <si>
    <t>All ages</t>
  </si>
  <si>
    <t>70-79</t>
  </si>
  <si>
    <t>80-89</t>
  </si>
  <si>
    <t>Scotland</t>
  </si>
  <si>
    <t>Population Aged 90</t>
  </si>
  <si>
    <t>Population Aged 100</t>
  </si>
  <si>
    <t>Chart 1</t>
  </si>
  <si>
    <t>Chart 2</t>
  </si>
  <si>
    <t>Chart 3</t>
  </si>
  <si>
    <t>Chart 4</t>
  </si>
  <si>
    <t>Chart 5</t>
  </si>
  <si>
    <t>Chart 6</t>
  </si>
  <si>
    <t>Chart 1 Data</t>
  </si>
  <si>
    <t>Chart 2 Data</t>
  </si>
  <si>
    <t>Chart 3 Data</t>
  </si>
  <si>
    <t>Chart 4 Data</t>
  </si>
  <si>
    <t>Chart 5 Data</t>
  </si>
  <si>
    <t>Chart 6 Data</t>
  </si>
  <si>
    <t>Notes</t>
  </si>
  <si>
    <t>Publication date</t>
  </si>
  <si>
    <t>Geographic coverage</t>
  </si>
  <si>
    <t>Time period</t>
  </si>
  <si>
    <t>Supplier</t>
  </si>
  <si>
    <t>National Records of Scotland (NRS)</t>
  </si>
  <si>
    <t>Department</t>
  </si>
  <si>
    <t>Demographic Statistics and Vital Events</t>
  </si>
  <si>
    <t>Data sources</t>
  </si>
  <si>
    <t>Methodology</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</si>
  <si>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</si>
  <si>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</si>
  <si>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</si>
  <si>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</si>
  <si>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</si>
  <si>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</si>
  <si>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</si>
  <si>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This worksheet contains one table.</t>
  </si>
  <si>
    <t>Worksheet Name</t>
  </si>
  <si>
    <t>Worksheet Title</t>
  </si>
  <si>
    <t>Cover sheet</t>
  </si>
  <si>
    <t>Notes related to the data in this spreadsheet</t>
  </si>
  <si>
    <t>Back to Table of contents</t>
  </si>
  <si>
    <t>Note Number</t>
  </si>
  <si>
    <t xml:space="preserve">Note text </t>
  </si>
  <si>
    <t>Note 1</t>
  </si>
  <si>
    <t>Note 2</t>
  </si>
  <si>
    <t>Note 3</t>
  </si>
  <si>
    <t>Note 4</t>
  </si>
  <si>
    <t>This spreadsheet contains the data tables and figures published alongside the National Records of Scotland's publication "Population Estimates for Scottish Centenarians".</t>
  </si>
  <si>
    <t>These figures are provisional estimates. The survivorship rate methodology used in these estimates means that previous years' estimates may change when a new year of data is added.</t>
  </si>
  <si>
    <t>Numbers between 1 and 4 are potentially disclosive and are shown as [c] = confidential in the tables</t>
  </si>
  <si>
    <t>Mid-Year</t>
  </si>
  <si>
    <t xml:space="preserve">This worksheet contains one table. </t>
  </si>
  <si>
    <t xml:space="preserve">All figures are estimates and may not sum exactly because of rounding to the nearest 10. Although these figures are quoted to the nearest ten people they may not be accurate to the level that might otherwise be inferred by rounding. </t>
  </si>
  <si>
    <t>3. Turn to White Text for Publication</t>
  </si>
  <si>
    <t>4. Remove the highlighted backgrounds</t>
  </si>
  <si>
    <t>Note - done to invert order of ages</t>
  </si>
  <si>
    <t>Males
Age 90+</t>
  </si>
  <si>
    <t>Females
Age 90+</t>
  </si>
  <si>
    <t>Males
Age 100+</t>
  </si>
  <si>
    <t>Females
Age 100+</t>
  </si>
  <si>
    <t>Mid-year</t>
  </si>
  <si>
    <t>Figures for births are for calendar year. The data for population of 90 year olds and 100 year olds relates to the population at 30th of June.</t>
  </si>
  <si>
    <t>Total Centenarians per 10,000 persons</t>
  </si>
  <si>
    <t>Male Centenarians per 10,000 males</t>
  </si>
  <si>
    <t xml:space="preserve">Female Centenarians per 10,000 females </t>
  </si>
  <si>
    <t>2.  Copy and over-paste values highlighted orange</t>
  </si>
  <si>
    <t>1. Check data in Chart_4_Data</t>
  </si>
  <si>
    <t>The data tables in this spreadsheet were originally published at 9.30am 22 September, 2022</t>
  </si>
  <si>
    <t>Aged 90</t>
  </si>
  <si>
    <t>Aged 91</t>
  </si>
  <si>
    <t>Aged 92</t>
  </si>
  <si>
    <t>Aged 93</t>
  </si>
  <si>
    <t>Aged 94</t>
  </si>
  <si>
    <t>Aged 95</t>
  </si>
  <si>
    <t>Aged 96</t>
  </si>
  <si>
    <t>Aged 97</t>
  </si>
  <si>
    <t>Aged 98</t>
  </si>
  <si>
    <t>Aged 99</t>
  </si>
  <si>
    <t>Aged 100</t>
  </si>
  <si>
    <t>Aged 101</t>
  </si>
  <si>
    <t>Aged 102</t>
  </si>
  <si>
    <t>Aged 103</t>
  </si>
  <si>
    <t>Aged 104</t>
  </si>
  <si>
    <t>Aged 105+</t>
  </si>
  <si>
    <t>Aged 90+</t>
  </si>
  <si>
    <t>Aged 90-99</t>
  </si>
  <si>
    <t>Aged 100+</t>
  </si>
  <si>
    <t xml:space="preserve">See notes [1] and [2] which are explained in the Notes worksheet. </t>
  </si>
  <si>
    <t xml:space="preserve">See notes [1], [2] and [4] which are explained in the Notes worksheet. </t>
  </si>
  <si>
    <t>Mid-Year
From 1991</t>
  </si>
  <si>
    <t>Mid-Year
From 2001</t>
  </si>
  <si>
    <t>mid-2011</t>
  </si>
  <si>
    <t>mid-2021</t>
  </si>
  <si>
    <t>[c]</t>
  </si>
  <si>
    <t>These estimates are produced by NRS using 2021-based population estimates and assumptions on births, deaths and migration for Scotland.</t>
  </si>
  <si>
    <t>Further information on the mid-year estimates (opens a new window).</t>
  </si>
  <si>
    <t>Website links to access estimates for the very old, other UK constituent countries (2020-based)</t>
  </si>
  <si>
    <t>Estimates of the very old, including centenarians, UK: 2002 to 2020 (opens a new window)</t>
  </si>
  <si>
    <t xml:space="preserve">Copyright and reproduction </t>
  </si>
  <si>
    <t>Table of contents</t>
  </si>
  <si>
    <t>Date published: 22 September 2022</t>
  </si>
  <si>
    <t>Numbers of 90+ Males per 100 Females</t>
  </si>
  <si>
    <t>Numbers of 100+ Males per 100 Females</t>
  </si>
  <si>
    <t>Time Series</t>
  </si>
  <si>
    <t>Population estimates for centenarians in Scotland: mid-2021</t>
  </si>
  <si>
    <t>Link to NRS website: Population estimates for centenarians in Scotland: mid-2021 (opens a new window)</t>
  </si>
  <si>
    <t xml:space="preserve"> Persons</t>
  </si>
  <si>
    <t xml:space="preserve"> Males</t>
  </si>
  <si>
    <t xml:space="preserve"> Females</t>
  </si>
  <si>
    <t xml:space="preserve"> Sex</t>
  </si>
  <si>
    <t>See notes [1], [2] and [3] which are explained in the Notes worksheet. Some shorthand is used in these tables, [c] = confidential.</t>
  </si>
  <si>
    <t>Chart 5: Males per 100 females, aged 90 and over and centenarians, Scotland: mid-1981 to mid-2021</t>
  </si>
  <si>
    <t>Chart 6 data: Number of births from 1901 to 1931 and corresponding population at 90 and 100 years of age, Scotland: mid-2021</t>
  </si>
  <si>
    <t>Chart 6: Number of births from 1901 to 1931 and corresponding population at 90 and 100 years of age, Scotland: mid-2021</t>
  </si>
  <si>
    <t>Chart 5 data: Males per 100 females, aged 90 and over and centenarians, Scotland: mid-1981 to mid-2021</t>
  </si>
  <si>
    <t>Chart 4: Percentage population change by age group and sex, Scotland: mid-2011 to mid-2021</t>
  </si>
  <si>
    <t>Chart 4 data: Percentage population change by age group and sex, Scotland: mid-2011 to mid-2021</t>
  </si>
  <si>
    <t>Chart 3: Centenarians per 10,000 population by sex, Scotland: mid-1981 to mid-2021</t>
  </si>
  <si>
    <t>Chart 3 data: Centenarians per 10,000 population by sex, Scotland: mid-1981 to mid-2021</t>
  </si>
  <si>
    <t>Chart 2: Centenarians by sex, Scotland: mid-1981 to mid-2021</t>
  </si>
  <si>
    <t>Chart 2 data: Centenarians by sex, Scotland: mid-1981 to mid-2021</t>
  </si>
  <si>
    <t>Chart 1: Population aged 90 and over by sex, Scotland: mid-1981 to mid-2021</t>
  </si>
  <si>
    <t>Chart 1 data: Population aged 90 and over by sex, Scotland: mid-1981 to mid-2021</t>
  </si>
  <si>
    <t>Time Series: Population estimates for centenarians and aged 90 and over, by sex and single year of age, Scotland: mid-1981 to mid-2021</t>
  </si>
  <si>
    <t>Population estimates for centenarians and aged 90 and over, by sex and single year of age, Scotland: mid-1981 to mid-2021</t>
  </si>
  <si>
    <t>Population aged 90 and over by sex, Scotland: mid-1981 to mid-2021</t>
  </si>
  <si>
    <t>Centenarians by sex, Scotland: mid-1981 to mid-2021</t>
  </si>
  <si>
    <t>Centenarians per 10,000 population by sex, Scotland: mid-1981 to mid-2021</t>
  </si>
  <si>
    <t>Percentage population change by age group and sex, Scotland: mid-2011 to mid-2021</t>
  </si>
  <si>
    <t>Males per 100 females, aged 90 and over and centenarians, Scotland: mid-1981 to mid-2021</t>
  </si>
  <si>
    <t>Number of births from 1901 to 1931 and corresponding population at 90 and 100 years of age, Scotland: mid-2021</t>
  </si>
  <si>
    <t>Mid-1981 to Mid-2021</t>
  </si>
  <si>
    <t>To produce single year of age estimates of the population aged 90 and over, NRS uses the Kannisto-Thatcher method. More information is available in our methodolgy document on our website.</t>
  </si>
  <si>
    <t xml:space="preserve">This worksheet contains three tables, presented next to each other vertically with one blank row between the tables. </t>
  </si>
  <si>
    <t>Population figures relate to 30 June for each year. We refer to this as mid-year.</t>
  </si>
  <si>
    <t>Methodology guide (opens a new window)</t>
  </si>
  <si>
    <t>Source: Population estimates for centenarians in Scotland: mid-2021 (opens in a new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</si>
</sst>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0_ ;\-#,##0\ "/>
    <numFmt numFmtId="167" formatCode="_-* #,##0_-;\-* #,##0_-;_-* &quot;-&quot;??_-;_-@_-"/>
    <numFmt numFmtId="168" formatCode="0.0"/>
    <numFmt numFmtId="169" formatCode="#,##0.0_ ;\-#,##0.0\ "/>
    <numFmt numFmtId="170" formatCode="0.0%"/>
    <numFmt numFmtId="171" formatCode="General_)"/>
  </numFmts>
  <fonts count="42">
    <font>
      <sz val="10"/>
      <name val="Arial"/>
    </font>
    <font>
      <sz val="11"/>
      <color theme="1"/>
      <name val="Calibri"/>
      <family val="2"/>
      <scheme val="minor"/>
    </font>
    <font>
      <sz val="11"/>
      <color theme="1"/>
      <name val="Calibri"/>
      <family val="2"/>
      <scheme val="minor"/>
    </font>
    <font>
      <u/>
      <sz val="10"/>
      <color indexed="12"/>
      <name val="Arial"/>
      <family val="2"/>
    </font>
    <font>
      <sz val="10"/>
      <color rgb="FF000000"/>
      <name val="Arial"/>
      <family val="2"/>
    </font>
    <font>
      <sz val="8"/>
      <color rgb="FF000000"/>
      <name val="Arial"/>
      <family val="2"/>
    </font>
    <font>
      <b/>
      <sz val="12"/>
      <color rgb="FF000000"/>
      <name val="Arial"/>
      <family val="2"/>
    </font>
    <font>
      <b/>
      <sz val="10"/>
      <color rgb="FF000000"/>
      <name val="Arial"/>
      <family val="2"/>
    </font>
    <font>
      <b/>
      <sz val="8"/>
      <color rgb="FF000000"/>
      <name val="Arial"/>
      <family val="2"/>
    </font>
    <font>
      <sz val="12"/>
      <color rgb="FF000000"/>
      <name val="Times New Roman"/>
      <family val="1"/>
    </font>
    <font>
      <sz val="12"/>
      <color rgb="FF000000"/>
      <name val="Arial"/>
      <family val="2"/>
    </font>
    <font>
      <sz val="10"/>
      <color rgb="FFFF0000"/>
      <name val="Arial"/>
      <family val="2"/>
    </font>
    <font>
      <sz val="10"/>
      <color theme="1"/>
      <name val="Arial"/>
      <family val="2"/>
    </font>
    <font>
      <sz val="10"/>
      <name val="Arial"/>
      <family val="2"/>
    </font>
    <font>
      <b/>
      <sz val="10"/>
      <name val="Arial"/>
      <family val="2"/>
    </font>
    <font>
      <sz val="10"/>
      <color theme="0"/>
      <name val="Arial"/>
      <family val="2"/>
    </font>
    <font>
      <b/>
      <sz val="10"/>
      <color theme="0"/>
      <name val="Arial"/>
      <family val="2"/>
    </font>
    <font>
      <u/>
      <sz val="10"/>
      <color theme="10"/>
      <name val="Arial"/>
      <family val="2"/>
    </font>
    <font>
      <sz val="10"/>
      <name val="Helv"/>
    </font>
    <font>
      <u/>
      <sz val="7.5"/>
      <color indexed="12"/>
      <name val="Helv"/>
    </font>
    <font>
      <u/>
      <sz val="10"/>
      <color indexed="30"/>
      <name val="Arial"/>
      <family val="2"/>
    </font>
    <font>
      <sz val="10"/>
      <color rgb="FF9C0006"/>
      <name val="Arial"/>
      <family val="2"/>
    </font>
    <font>
      <sz val="10"/>
      <color rgb="FF006100"/>
      <name val="Arial"/>
      <family val="2"/>
    </font>
    <font>
      <u/>
      <sz val="11"/>
      <color theme="10"/>
      <name val="Calibri"/>
      <family val="2"/>
    </font>
    <font>
      <b/>
      <sz val="15"/>
      <color theme="3"/>
      <name val="Calibri"/>
      <family val="2"/>
      <scheme val="minor"/>
    </font>
    <font>
      <b/>
      <sz val="12"/>
      <name val="Arial"/>
      <family val="2"/>
    </font>
    <font>
      <sz val="8"/>
      <name val="Arial"/>
      <family val="2"/>
    </font>
    <font>
      <b/>
      <sz val="16"/>
      <name val="Arial"/>
      <family val="2"/>
    </font>
    <font>
      <sz val="8"/>
      <color theme="1"/>
      <name val="Arial"/>
      <family val="2"/>
    </font>
    <font>
      <sz val="12"/>
      <color theme="1"/>
      <name val="Arial"/>
      <family val="2"/>
    </font>
    <font>
      <sz val="12"/>
      <name val="Arial"/>
      <family val="2"/>
    </font>
    <font>
      <u/>
      <sz val="12"/>
      <color indexed="12"/>
      <name val="Arial"/>
      <family val="2"/>
    </font>
    <font>
      <b/>
      <sz val="14"/>
      <name val="Arial"/>
      <family val="2"/>
    </font>
    <font>
      <sz val="11"/>
      <name val="Arial"/>
      <family val="2"/>
    </font>
    <font>
      <sz val="14"/>
      <color theme="1"/>
      <name val="Arial"/>
      <family val="2"/>
    </font>
    <font>
      <sz val="14"/>
      <name val="Arial"/>
      <family val="2"/>
    </font>
    <font>
      <u/>
      <sz val="12"/>
      <color theme="10"/>
      <name val="Arial"/>
      <family val="2"/>
    </font>
    <font>
      <b/>
      <sz val="12"/>
      <color rgb="FFFF0000"/>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2">
    <border>
      <left/>
      <right/>
      <top/>
      <bottom/>
      <diagonal/>
    </border>
    <border>
      <left/>
      <right/>
      <top/>
      <bottom style="thick">
        <color theme="4"/>
      </bottom>
      <diagonal/>
    </border>
  </borders>
  <cellStyleXfs count="61">
    <xf numFmtId="0" fontId="0" fillId="0" borderId="0"/>
    <xf numFmtId="0" fontId="13" fillId="0" borderId="0"/>
    <xf numFmtId="0" fontId="36" fillId="0" borderId="0" applyNumberFormat="0" applyAlignment="0" applyProtection="0"/>
    <xf numFmtId="0" fontId="3" fillId="0" borderId="0" applyNumberFormat="0" applyFill="0" applyBorder="0" applyAlignment="0" applyProtection="0">
      <alignment vertical="top"/>
      <protection locked="0"/>
    </xf>
    <xf numFmtId="165" fontId="13" fillId="0" borderId="0" applyFont="0" applyFill="0" applyBorder="0" applyAlignment="0" applyProtection="0"/>
    <xf numFmtId="0" fontId="2" fillId="0" borderId="0"/>
    <xf numFmtId="0" fontId="21" fillId="5" borderId="0" applyNumberFormat="0" applyBorder="0" applyAlignment="0" applyProtection="0"/>
    <xf numFmtId="165" fontId="2" fillId="0" borderId="0" applyFont="0" applyFill="0" applyBorder="0" applyAlignment="0" applyProtection="0"/>
    <xf numFmtId="164" fontId="1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0" fontId="22" fillId="4" borderId="0" applyNumberFormat="0" applyBorder="0" applyAlignment="0" applyProtection="0"/>
    <xf numFmtId="0" fontId="1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1" fontId="18" fillId="0" borderId="0"/>
    <xf numFmtId="0" fontId="13" fillId="0" borderId="0"/>
    <xf numFmtId="0" fontId="13" fillId="0" borderId="0"/>
    <xf numFmtId="0" fontId="13" fillId="0" borderId="0"/>
    <xf numFmtId="0" fontId="13" fillId="0" borderId="0"/>
    <xf numFmtId="0" fontId="2" fillId="0" borderId="0"/>
    <xf numFmtId="0" fontId="12" fillId="0" borderId="0"/>
    <xf numFmtId="0" fontId="13" fillId="0" borderId="0"/>
    <xf numFmtId="0" fontId="2" fillId="0" borderId="0"/>
    <xf numFmtId="0" fontId="13" fillId="0" borderId="0"/>
    <xf numFmtId="0" fontId="13" fillId="0" borderId="0"/>
    <xf numFmtId="0" fontId="2" fillId="0" borderId="0"/>
    <xf numFmtId="0" fontId="13" fillId="0" borderId="0"/>
    <xf numFmtId="0" fontId="2" fillId="0" borderId="0"/>
    <xf numFmtId="0" fontId="13"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1" applyNumberFormat="0" applyFill="0" applyAlignment="0" applyProtection="0"/>
    <xf numFmtId="0" fontId="27" fillId="0" borderId="0" applyNumberFormat="0" applyProtection="0">
      <alignment horizontal="left"/>
    </xf>
    <xf numFmtId="0" fontId="28" fillId="0" borderId="0"/>
    <xf numFmtId="0" fontId="25" fillId="0" borderId="0" applyNumberFormat="0" applyProtection="0">
      <alignment horizontal="left"/>
    </xf>
    <xf numFmtId="0" fontId="31" fillId="2" borderId="0" applyNumberFormat="0" applyBorder="0"/>
    <xf numFmtId="0" fontId="32" fillId="0" borderId="0" applyNumberFormat="0" applyProtection="0">
      <alignment horizontal="left"/>
    </xf>
    <xf numFmtId="0" fontId="4" fillId="0" borderId="0" applyNumberFormat="0" applyFill="0" applyBorder="0" applyAlignment="0" applyProtection="0"/>
    <xf numFmtId="0" fontId="13" fillId="0" borderId="0"/>
    <xf numFmtId="0" fontId="13" fillId="0" borderId="0"/>
    <xf numFmtId="0" fontId="13" fillId="0" borderId="0" applyFill="0"/>
    <xf numFmtId="0" fontId="30" fillId="0" borderId="0"/>
    <xf numFmtId="0" fontId="30" fillId="0" borderId="0" applyNumberFormat="0" applyProtection="0"/>
    <xf numFmtId="0" fontId="1" fillId="0" borderId="0"/>
    <xf numFmtId="0" fontId="36" fillId="0" borderId="0" applyNumberFormat="0" applyAlignment="0" applyProtection="0"/>
    <xf numFmtId="0" fontId="36" fillId="3" borderId="0" applyNumberFormat="0" applyBorder="0" applyProtection="0"/>
    <xf numFmtId="0" fontId="13" fillId="0" borderId="0"/>
  </cellStyleXfs>
  <cellXfs count="202">
    <xf numFmtId="0" fontId="0" fillId="0" borderId="0" xfId="0"/>
    <xf numFmtId="0" fontId="10" fillId="2" borderId="0" xfId="1" applyFont="1" applyFill="1" applyAlignment="1">
      <alignment horizontal="center"/>
    </xf>
    <xf numFmtId="0" fontId="13" fillId="0" borderId="0" xfId="1"/>
    <xf numFmtId="0" fontId="7" fillId="2" borderId="0" xfId="1" applyFont="1" applyFill="1" applyAlignment="1">
      <alignment horizontal="right"/>
    </xf>
    <xf numFmtId="0" fontId="7" fillId="2" borderId="0" xfId="1" applyFont="1" applyFill="1"/>
    <xf numFmtId="0" fontId="7" fillId="2" borderId="0" xfId="1" applyFont="1" applyFill="1" applyAlignment="1">
      <alignment horizontal="left"/>
    </xf>
    <xf numFmtId="167" fontId="7" fillId="2" borderId="0" xfId="1" applyNumberFormat="1" applyFont="1" applyFill="1" applyAlignment="1">
      <alignment horizontal="right"/>
    </xf>
    <xf numFmtId="3" fontId="4" fillId="2" borderId="0" xfId="1" applyNumberFormat="1" applyFont="1" applyFill="1" applyAlignment="1">
      <alignment horizontal="right"/>
    </xf>
    <xf numFmtId="0" fontId="7" fillId="0" borderId="0" xfId="1" applyFont="1"/>
    <xf numFmtId="167" fontId="4" fillId="0" borderId="0" xfId="1" applyNumberFormat="1" applyFont="1"/>
    <xf numFmtId="0" fontId="15" fillId="3" borderId="0" xfId="1" applyFont="1" applyFill="1" applyBorder="1" applyAlignment="1">
      <alignment horizontal="right"/>
    </xf>
    <xf numFmtId="0" fontId="15" fillId="3" borderId="0" xfId="1" applyFont="1" applyFill="1" applyBorder="1"/>
    <xf numFmtId="0" fontId="12" fillId="3" borderId="0" xfId="1" applyFont="1" applyFill="1" applyBorder="1"/>
    <xf numFmtId="0" fontId="11" fillId="3" borderId="0" xfId="1" applyFont="1" applyFill="1" applyBorder="1"/>
    <xf numFmtId="0" fontId="13" fillId="3" borderId="0" xfId="1" applyFill="1"/>
    <xf numFmtId="0" fontId="4" fillId="0" borderId="0" xfId="1" applyFont="1"/>
    <xf numFmtId="3" fontId="4" fillId="2" borderId="0" xfId="1" applyNumberFormat="1" applyFont="1" applyFill="1"/>
    <xf numFmtId="3" fontId="4" fillId="0" borderId="0" xfId="1" applyNumberFormat="1" applyFont="1"/>
    <xf numFmtId="0" fontId="4" fillId="3" borderId="0" xfId="1" applyFont="1" applyFill="1" applyAlignment="1"/>
    <xf numFmtId="1" fontId="4" fillId="0" borderId="0" xfId="1" applyNumberFormat="1" applyFont="1"/>
    <xf numFmtId="0" fontId="13" fillId="3" borderId="0" xfId="1" applyFill="1" applyBorder="1"/>
    <xf numFmtId="0" fontId="12" fillId="3" borderId="0" xfId="1" applyFont="1" applyFill="1"/>
    <xf numFmtId="0" fontId="11" fillId="3" borderId="0" xfId="1" applyFont="1" applyFill="1"/>
    <xf numFmtId="0" fontId="5" fillId="0" borderId="0" xfId="1" applyFont="1" applyAlignment="1">
      <alignment wrapText="1"/>
    </xf>
    <xf numFmtId="0" fontId="6" fillId="2" borderId="0" xfId="1" applyFont="1" applyFill="1" applyAlignment="1"/>
    <xf numFmtId="0" fontId="13" fillId="0" borderId="0" xfId="1" applyAlignment="1"/>
    <xf numFmtId="0" fontId="13" fillId="3" borderId="0" xfId="1" applyFill="1" applyAlignment="1"/>
    <xf numFmtId="0" fontId="3" fillId="0" borderId="0" xfId="1" applyFont="1" applyAlignment="1"/>
    <xf numFmtId="0" fontId="4" fillId="0" borderId="0" xfId="1" applyFont="1" applyAlignment="1"/>
    <xf numFmtId="0" fontId="36" fillId="0" borderId="0" xfId="2" applyAlignment="1"/>
    <xf numFmtId="0" fontId="25" fillId="0" borderId="0" xfId="45" applyFont="1" applyBorder="1" applyAlignment="1">
      <alignment horizontal="left"/>
    </xf>
    <xf numFmtId="0" fontId="3" fillId="3" borderId="0" xfId="1" applyFont="1" applyFill="1" applyBorder="1" applyAlignment="1"/>
    <xf numFmtId="0" fontId="13" fillId="0" borderId="0" xfId="1" applyBorder="1" applyAlignment="1"/>
    <xf numFmtId="0" fontId="7" fillId="0" borderId="0" xfId="1" applyFont="1" applyAlignment="1"/>
    <xf numFmtId="167" fontId="4" fillId="0" borderId="0" xfId="1" applyNumberFormat="1" applyFont="1" applyAlignment="1"/>
    <xf numFmtId="166" fontId="4" fillId="0" borderId="0" xfId="1" applyNumberFormat="1" applyFont="1" applyBorder="1" applyAlignment="1"/>
    <xf numFmtId="0" fontId="15" fillId="3" borderId="0" xfId="1" applyFont="1" applyFill="1" applyBorder="1" applyAlignment="1"/>
    <xf numFmtId="0" fontId="16" fillId="3" borderId="0" xfId="1" applyFont="1" applyFill="1" applyBorder="1" applyAlignment="1"/>
    <xf numFmtId="169" fontId="15" fillId="3" borderId="0" xfId="1" applyNumberFormat="1" applyFont="1" applyFill="1" applyBorder="1" applyAlignment="1"/>
    <xf numFmtId="0" fontId="12" fillId="3" borderId="0" xfId="1" applyFont="1" applyFill="1" applyBorder="1" applyAlignment="1"/>
    <xf numFmtId="0" fontId="11" fillId="3" borderId="0" xfId="1" applyFont="1" applyFill="1" applyBorder="1" applyAlignment="1"/>
    <xf numFmtId="3" fontId="4" fillId="0" borderId="0" xfId="1" applyNumberFormat="1" applyFont="1" applyBorder="1" applyAlignment="1"/>
    <xf numFmtId="3" fontId="4" fillId="0" borderId="0" xfId="1" applyNumberFormat="1" applyFont="1" applyAlignment="1"/>
    <xf numFmtId="0" fontId="5" fillId="0" borderId="0" xfId="1" applyFont="1" applyAlignment="1"/>
    <xf numFmtId="10" fontId="4" fillId="0" borderId="0" xfId="1" applyNumberFormat="1" applyFont="1" applyFill="1" applyBorder="1" applyAlignment="1"/>
    <xf numFmtId="0" fontId="13" fillId="3" borderId="0" xfId="1" applyFont="1" applyFill="1" applyBorder="1" applyAlignment="1"/>
    <xf numFmtId="0" fontId="25" fillId="0" borderId="0" xfId="45" applyFont="1" applyBorder="1" applyAlignment="1">
      <alignment horizontal="left"/>
    </xf>
    <xf numFmtId="0" fontId="7" fillId="0" borderId="0" xfId="1" applyFont="1" applyBorder="1" applyAlignment="1"/>
    <xf numFmtId="170" fontId="4" fillId="0" borderId="0" xfId="1" applyNumberFormat="1" applyFont="1" applyBorder="1" applyAlignment="1"/>
    <xf numFmtId="0" fontId="8" fillId="0" borderId="0" xfId="1" applyFont="1" applyAlignment="1"/>
    <xf numFmtId="0" fontId="26" fillId="0" borderId="0" xfId="1" applyFont="1" applyAlignment="1"/>
    <xf numFmtId="0" fontId="25" fillId="2" borderId="0" xfId="45" applyFont="1" applyFill="1" applyBorder="1" applyAlignment="1"/>
    <xf numFmtId="0" fontId="36" fillId="0" borderId="0" xfId="2" applyAlignment="1">
      <alignment horizontal="left"/>
    </xf>
    <xf numFmtId="0" fontId="27" fillId="0" borderId="0" xfId="46" applyFill="1" applyBorder="1">
      <alignment horizontal="left"/>
    </xf>
    <xf numFmtId="0" fontId="29" fillId="0" borderId="0" xfId="47" applyFont="1" applyFill="1" applyBorder="1" applyAlignment="1">
      <alignment horizontal="left" wrapText="1"/>
    </xf>
    <xf numFmtId="0" fontId="10" fillId="0" borderId="0" xfId="51" applyFont="1" applyFill="1" applyBorder="1" applyAlignment="1">
      <alignment horizontal="left" wrapText="1"/>
    </xf>
    <xf numFmtId="0" fontId="33" fillId="0" borderId="0" xfId="1" applyFont="1" applyFill="1" applyBorder="1"/>
    <xf numFmtId="0" fontId="30" fillId="0" borderId="0" xfId="1" applyFont="1" applyFill="1" applyBorder="1" applyAlignment="1">
      <alignment wrapText="1"/>
    </xf>
    <xf numFmtId="0" fontId="30" fillId="0" borderId="0" xfId="47" applyFont="1" applyFill="1" applyBorder="1" applyAlignment="1">
      <alignment horizontal="left" wrapText="1"/>
    </xf>
    <xf numFmtId="0" fontId="30" fillId="0" borderId="0" xfId="1" applyNumberFormat="1" applyFont="1" applyFill="1" applyBorder="1" applyAlignment="1">
      <alignment horizontal="left" wrapText="1"/>
    </xf>
    <xf numFmtId="0" fontId="31" fillId="0" borderId="0" xfId="49" applyFont="1" applyFill="1" applyBorder="1" applyAlignment="1" applyProtection="1">
      <alignment wrapText="1"/>
    </xf>
    <xf numFmtId="0" fontId="29" fillId="0" borderId="0" xfId="47" applyFont="1" applyFill="1" applyBorder="1" applyAlignment="1">
      <alignment wrapText="1"/>
    </xf>
    <xf numFmtId="0" fontId="30" fillId="0" borderId="0" xfId="1" applyFont="1" applyFill="1" applyBorder="1"/>
    <xf numFmtId="0" fontId="31" fillId="0" borderId="0" xfId="49" applyFont="1" applyFill="1" applyBorder="1" applyAlignment="1" applyProtection="1">
      <alignment horizontal="left" vertical="top" wrapText="1"/>
    </xf>
    <xf numFmtId="0" fontId="30" fillId="0" borderId="0" xfId="47" applyFont="1" applyFill="1" applyBorder="1" applyAlignment="1">
      <alignment vertical="top" wrapText="1"/>
    </xf>
    <xf numFmtId="0" fontId="29" fillId="0" borderId="0" xfId="47" applyFont="1" applyFill="1" applyBorder="1" applyAlignment="1">
      <alignment vertical="top" wrapText="1"/>
    </xf>
    <xf numFmtId="0" fontId="12" fillId="0" borderId="0" xfId="47" applyFont="1" applyFill="1" applyBorder="1" applyAlignment="1">
      <alignment horizontal="left" wrapText="1"/>
    </xf>
    <xf numFmtId="0" fontId="3" fillId="0" borderId="0" xfId="49" applyFont="1" applyFill="1" applyBorder="1" applyAlignment="1" applyProtection="1">
      <alignment horizontal="right"/>
    </xf>
    <xf numFmtId="0" fontId="13" fillId="0" borderId="0" xfId="1" applyFont="1" applyFill="1" applyBorder="1" applyAlignment="1"/>
    <xf numFmtId="0" fontId="13" fillId="0" borderId="0" xfId="52" applyFont="1" applyFill="1" applyBorder="1" applyAlignment="1"/>
    <xf numFmtId="0" fontId="30" fillId="0" borderId="0" xfId="52" applyFont="1" applyFill="1" applyBorder="1" applyAlignment="1"/>
    <xf numFmtId="0" fontId="30" fillId="0" borderId="0" xfId="1" applyFont="1" applyFill="1" applyBorder="1" applyAlignment="1"/>
    <xf numFmtId="0" fontId="31" fillId="0" borderId="0" xfId="49" applyFont="1" applyFill="1" applyBorder="1" applyAlignment="1" applyProtection="1"/>
    <xf numFmtId="0" fontId="34" fillId="0" borderId="0" xfId="47" applyFont="1" applyFill="1" applyBorder="1" applyAlignment="1">
      <alignment horizontal="left" wrapText="1"/>
    </xf>
    <xf numFmtId="0" fontId="25" fillId="0" borderId="0" xfId="48" applyFont="1" applyFill="1" applyBorder="1" applyAlignment="1">
      <alignment horizontal="left"/>
    </xf>
    <xf numFmtId="0" fontId="35" fillId="0" borderId="0" xfId="47" applyFont="1" applyFill="1" applyBorder="1" applyAlignment="1">
      <alignment horizontal="left"/>
    </xf>
    <xf numFmtId="0" fontId="29" fillId="0" borderId="0" xfId="47" applyFont="1" applyFill="1" applyBorder="1" applyAlignment="1">
      <alignment horizontal="left" vertical="top" wrapText="1"/>
    </xf>
    <xf numFmtId="0" fontId="27" fillId="0" borderId="0" xfId="46">
      <alignment horizontal="left"/>
    </xf>
    <xf numFmtId="0" fontId="25" fillId="0" borderId="0" xfId="0" applyFont="1" applyFill="1" applyBorder="1" applyAlignment="1"/>
    <xf numFmtId="0" fontId="25" fillId="0" borderId="0" xfId="45" applyFont="1" applyFill="1" applyBorder="1" applyAlignment="1">
      <alignment horizontal="left"/>
    </xf>
    <xf numFmtId="0" fontId="13" fillId="0" borderId="0" xfId="0" applyFont="1" applyFill="1" applyBorder="1" applyAlignment="1"/>
    <xf numFmtId="0" fontId="4" fillId="0" borderId="0" xfId="0" applyFont="1" applyFill="1" applyBorder="1" applyAlignment="1"/>
    <xf numFmtId="0" fontId="17" fillId="0" borderId="0" xfId="2" applyFont="1" applyFill="1" applyBorder="1" applyAlignment="1"/>
    <xf numFmtId="0" fontId="30" fillId="0" borderId="0" xfId="0" applyFont="1" applyFill="1" applyBorder="1"/>
    <xf numFmtId="0" fontId="3" fillId="0" borderId="0" xfId="0" applyFont="1" applyFill="1" applyBorder="1" applyAlignment="1">
      <alignment wrapText="1"/>
    </xf>
    <xf numFmtId="167" fontId="9" fillId="2" borderId="0" xfId="1" applyNumberFormat="1" applyFont="1" applyFill="1" applyAlignment="1"/>
    <xf numFmtId="0" fontId="30" fillId="0" borderId="0" xfId="56"/>
    <xf numFmtId="166" fontId="10" fillId="2" borderId="0" xfId="1" applyNumberFormat="1" applyFont="1" applyFill="1" applyBorder="1" applyAlignment="1">
      <alignment horizontal="right"/>
    </xf>
    <xf numFmtId="0" fontId="30" fillId="0" borderId="0" xfId="1" applyFont="1" applyAlignment="1"/>
    <xf numFmtId="0" fontId="10" fillId="2" borderId="0" xfId="1" applyFont="1" applyFill="1" applyBorder="1" applyAlignment="1"/>
    <xf numFmtId="0" fontId="13" fillId="0" borderId="0" xfId="1" applyFont="1" applyAlignment="1"/>
    <xf numFmtId="0" fontId="30" fillId="2" borderId="0" xfId="45" applyFont="1" applyFill="1" applyBorder="1" applyAlignment="1"/>
    <xf numFmtId="0" fontId="36" fillId="0" borderId="0" xfId="2" applyFont="1" applyAlignment="1">
      <alignment horizontal="left"/>
    </xf>
    <xf numFmtId="0" fontId="30" fillId="0" borderId="0" xfId="56" applyAlignment="1"/>
    <xf numFmtId="0" fontId="25" fillId="0" borderId="0" xfId="48" applyFont="1" applyFill="1" applyBorder="1" applyAlignment="1">
      <alignment horizontal="left" wrapText="1"/>
    </xf>
    <xf numFmtId="0" fontId="30" fillId="0" borderId="0" xfId="1" applyFont="1" applyFill="1" applyBorder="1" applyAlignment="1">
      <alignment horizontal="left" wrapText="1"/>
    </xf>
    <xf numFmtId="0" fontId="6" fillId="0" borderId="0" xfId="1" applyFont="1" applyBorder="1" applyAlignment="1">
      <alignment horizontal="right"/>
    </xf>
    <xf numFmtId="166" fontId="10" fillId="0" borderId="0" xfId="1" applyNumberFormat="1" applyFont="1" applyBorder="1" applyAlignment="1"/>
    <xf numFmtId="0" fontId="6" fillId="0" borderId="0" xfId="1" applyFont="1" applyBorder="1" applyAlignment="1"/>
    <xf numFmtId="0" fontId="5" fillId="0" borderId="0" xfId="1" applyFont="1" applyAlignment="1">
      <alignment horizontal="left"/>
    </xf>
    <xf numFmtId="0" fontId="36" fillId="0" borderId="0" xfId="2" applyAlignment="1">
      <alignment horizontal="left"/>
    </xf>
    <xf numFmtId="0" fontId="25" fillId="0" borderId="0" xfId="45" applyFont="1" applyBorder="1" applyAlignment="1">
      <alignment horizontal="left"/>
    </xf>
    <xf numFmtId="0" fontId="25" fillId="0" borderId="0" xfId="45" applyFont="1" applyBorder="1" applyAlignment="1"/>
    <xf numFmtId="0" fontId="5" fillId="0" borderId="0" xfId="1" applyFont="1" applyAlignment="1">
      <alignment horizontal="left"/>
    </xf>
    <xf numFmtId="0" fontId="36" fillId="0" borderId="0" xfId="2" applyAlignment="1">
      <alignment horizontal="left"/>
    </xf>
    <xf numFmtId="0" fontId="25" fillId="0" borderId="0" xfId="45" applyFont="1" applyBorder="1" applyAlignment="1">
      <alignment horizontal="left"/>
    </xf>
    <xf numFmtId="0" fontId="30" fillId="2" borderId="0" xfId="1" applyFont="1" applyFill="1" applyAlignment="1">
      <alignment wrapText="1"/>
    </xf>
    <xf numFmtId="9" fontId="4" fillId="0" borderId="0" xfId="1" applyNumberFormat="1" applyFont="1" applyAlignment="1"/>
    <xf numFmtId="168" fontId="4" fillId="0" borderId="0" xfId="1" applyNumberFormat="1" applyFont="1" applyAlignment="1"/>
    <xf numFmtId="168" fontId="4" fillId="0" borderId="0" xfId="1" applyNumberFormat="1" applyFont="1" applyBorder="1" applyAlignment="1"/>
    <xf numFmtId="3" fontId="4" fillId="2" borderId="0" xfId="1" applyNumberFormat="1" applyFont="1" applyFill="1" applyAlignment="1"/>
    <xf numFmtId="0" fontId="27" fillId="0" borderId="0" xfId="46" applyAlignment="1">
      <alignment horizontal="left"/>
    </xf>
    <xf numFmtId="0" fontId="27" fillId="0" borderId="0" xfId="46" applyFill="1" applyBorder="1" applyAlignment="1">
      <alignment horizontal="left"/>
    </xf>
    <xf numFmtId="0" fontId="3" fillId="0" borderId="0" xfId="1" applyFont="1" applyFill="1" applyBorder="1" applyAlignment="1"/>
    <xf numFmtId="0" fontId="4" fillId="0" borderId="0" xfId="1" applyFont="1" applyFill="1" applyBorder="1" applyAlignment="1"/>
    <xf numFmtId="0" fontId="13" fillId="0" borderId="0" xfId="1" applyFill="1" applyBorder="1" applyAlignment="1"/>
    <xf numFmtId="0" fontId="13" fillId="0" borderId="0" xfId="1" applyFill="1" applyBorder="1"/>
    <xf numFmtId="0" fontId="27" fillId="0" borderId="0" xfId="46" applyFont="1" applyFill="1" applyBorder="1" applyAlignment="1">
      <alignment horizontal="left"/>
    </xf>
    <xf numFmtId="0" fontId="15" fillId="3" borderId="0" xfId="1" applyFont="1" applyFill="1" applyAlignment="1"/>
    <xf numFmtId="0" fontId="37" fillId="0" borderId="0" xfId="45" applyFont="1" applyBorder="1" applyAlignment="1"/>
    <xf numFmtId="0" fontId="11" fillId="3" borderId="0" xfId="1" applyFont="1" applyFill="1" applyAlignment="1"/>
    <xf numFmtId="0" fontId="12" fillId="3" borderId="0" xfId="1" applyFont="1" applyFill="1" applyAlignment="1"/>
    <xf numFmtId="0" fontId="13" fillId="3" borderId="0" xfId="1" applyFont="1" applyFill="1" applyBorder="1"/>
    <xf numFmtId="0" fontId="36" fillId="0" borderId="0" xfId="58" applyAlignment="1">
      <alignment horizontal="left"/>
    </xf>
    <xf numFmtId="0" fontId="6" fillId="0" borderId="0" xfId="1" applyFont="1" applyBorder="1" applyAlignment="1">
      <alignment horizontal="right" wrapText="1"/>
    </xf>
    <xf numFmtId="168" fontId="10" fillId="0" borderId="0" xfId="1" applyNumberFormat="1" applyFont="1" applyBorder="1" applyAlignment="1"/>
    <xf numFmtId="170" fontId="10" fillId="0" borderId="0" xfId="1" applyNumberFormat="1" applyFont="1" applyBorder="1" applyAlignment="1"/>
    <xf numFmtId="3" fontId="10" fillId="0" borderId="0" xfId="1" applyNumberFormat="1" applyFont="1" applyBorder="1" applyAlignment="1"/>
    <xf numFmtId="0" fontId="36" fillId="0" borderId="0" xfId="2" applyAlignment="1">
      <alignment horizontal="left"/>
    </xf>
    <xf numFmtId="0" fontId="5" fillId="0" borderId="0" xfId="1" applyFont="1" applyAlignment="1">
      <alignment horizontal="left"/>
    </xf>
    <xf numFmtId="0" fontId="5" fillId="0" borderId="0" xfId="1" applyFont="1" applyAlignment="1">
      <alignment horizontal="left" vertical="top"/>
    </xf>
    <xf numFmtId="3" fontId="13" fillId="2" borderId="0" xfId="60" applyNumberFormat="1" applyFont="1" applyFill="1" applyAlignment="1"/>
    <xf numFmtId="0" fontId="36" fillId="0" borderId="0" xfId="2" applyAlignment="1">
      <alignment horizontal="left" vertical="top"/>
    </xf>
    <xf numFmtId="166" fontId="10" fillId="0" borderId="0" xfId="1" applyNumberFormat="1" applyFont="1" applyFill="1" applyBorder="1" applyAlignment="1">
      <alignment horizontal="right"/>
    </xf>
    <xf numFmtId="0" fontId="31" fillId="0" borderId="0" xfId="49" applyFill="1" applyBorder="1" applyAlignment="1" applyProtection="1">
      <alignment vertical="top"/>
    </xf>
    <xf numFmtId="0" fontId="12" fillId="0" borderId="0" xfId="47" applyFont="1" applyFill="1" applyBorder="1" applyAlignment="1">
      <alignment horizontal="left" vertical="top" wrapText="1"/>
    </xf>
    <xf numFmtId="0" fontId="34" fillId="0" borderId="0" xfId="47" applyFont="1" applyFill="1" applyBorder="1" applyAlignment="1">
      <alignment horizontal="left" vertical="top" wrapText="1"/>
    </xf>
    <xf numFmtId="0" fontId="25" fillId="0" borderId="0" xfId="45" applyFont="1" applyBorder="1" applyAlignment="1">
      <alignment horizontal="left" vertical="top"/>
    </xf>
    <xf numFmtId="0" fontId="3" fillId="0" borderId="0" xfId="1" applyFont="1" applyAlignment="1">
      <alignment vertical="top"/>
    </xf>
    <xf numFmtId="0" fontId="4" fillId="0" borderId="0" xfId="1" applyFont="1" applyAlignment="1">
      <alignment vertical="top"/>
    </xf>
    <xf numFmtId="0" fontId="13" fillId="0" borderId="0" xfId="1" applyAlignment="1">
      <alignment vertical="top"/>
    </xf>
    <xf numFmtId="0" fontId="13" fillId="0" borderId="0" xfId="1" applyAlignment="1">
      <alignment horizontal="left" vertical="top"/>
    </xf>
    <xf numFmtId="0" fontId="30" fillId="0" borderId="0" xfId="56" applyBorder="1" applyAlignment="1"/>
    <xf numFmtId="0" fontId="27" fillId="0" borderId="0" xfId="46" applyFont="1" applyBorder="1">
      <alignment horizontal="left"/>
    </xf>
    <xf numFmtId="0" fontId="6" fillId="2" borderId="0" xfId="1" applyFont="1" applyFill="1" applyBorder="1" applyAlignment="1"/>
    <xf numFmtId="0" fontId="36" fillId="0" borderId="0" xfId="2" applyBorder="1" applyAlignment="1">
      <alignment horizontal="left"/>
    </xf>
    <xf numFmtId="0" fontId="10" fillId="2" borderId="0" xfId="1" applyFont="1" applyFill="1" applyBorder="1" applyAlignment="1">
      <alignment horizontal="center"/>
    </xf>
    <xf numFmtId="0" fontId="30" fillId="0" borderId="0" xfId="56" applyBorder="1"/>
    <xf numFmtId="0" fontId="36" fillId="0" borderId="0" xfId="2" applyBorder="1" applyAlignment="1"/>
    <xf numFmtId="0" fontId="13" fillId="0" borderId="0" xfId="1" applyFont="1" applyBorder="1" applyAlignment="1"/>
    <xf numFmtId="167" fontId="4" fillId="0" borderId="0" xfId="1" applyNumberFormat="1" applyFont="1" applyBorder="1" applyAlignment="1"/>
    <xf numFmtId="166" fontId="13" fillId="0" borderId="0" xfId="1" applyNumberFormat="1" applyBorder="1" applyAlignment="1"/>
    <xf numFmtId="0" fontId="4" fillId="0" borderId="0" xfId="1" applyFont="1" applyBorder="1" applyAlignment="1">
      <alignment horizontal="right"/>
    </xf>
    <xf numFmtId="0" fontId="15" fillId="0" borderId="0" xfId="1" applyFont="1" applyBorder="1" applyAlignment="1"/>
    <xf numFmtId="0" fontId="12" fillId="0" borderId="0" xfId="1" applyFont="1" applyBorder="1" applyAlignment="1"/>
    <xf numFmtId="0" fontId="25" fillId="0" borderId="0" xfId="52" applyFont="1" applyFill="1" applyBorder="1" applyAlignment="1">
      <alignment horizontal="left" wrapText="1"/>
    </xf>
    <xf numFmtId="0" fontId="25" fillId="0" borderId="0" xfId="1" applyFont="1" applyFill="1" applyBorder="1" applyAlignment="1">
      <alignment horizontal="right" wrapText="1"/>
    </xf>
    <xf numFmtId="0" fontId="14" fillId="0" borderId="0" xfId="0" applyFont="1" applyFill="1" applyBorder="1" applyAlignment="1"/>
    <xf numFmtId="1" fontId="10" fillId="0" borderId="0" xfId="1" applyNumberFormat="1" applyFont="1" applyBorder="1"/>
    <xf numFmtId="167" fontId="10" fillId="0" borderId="0" xfId="1" applyNumberFormat="1" applyFont="1" applyBorder="1"/>
    <xf numFmtId="0" fontId="36" fillId="0" borderId="0" xfId="2"/>
    <xf numFmtId="0" fontId="32" fillId="0" borderId="0" xfId="50" applyFill="1" applyBorder="1">
      <alignment horizontal="left"/>
    </xf>
    <xf numFmtId="0" fontId="30" fillId="0" borderId="0" xfId="1" applyFont="1"/>
    <xf numFmtId="0" fontId="30" fillId="0" borderId="0" xfId="50" applyFont="1" applyFill="1" applyBorder="1" applyAlignment="1">
      <alignment horizontal="left"/>
    </xf>
    <xf numFmtId="0" fontId="36" fillId="0" borderId="0" xfId="2" applyNumberFormat="1" applyFill="1"/>
    <xf numFmtId="1" fontId="10" fillId="0" borderId="0" xfId="1" applyNumberFormat="1" applyFont="1" applyFill="1" applyBorder="1" applyAlignment="1">
      <alignment horizontal="right"/>
    </xf>
    <xf numFmtId="0" fontId="36" fillId="0" borderId="0" xfId="2" applyFill="1" applyBorder="1" applyAlignment="1">
      <alignment horizontal="left"/>
    </xf>
    <xf numFmtId="0" fontId="13" fillId="0" borderId="0" xfId="1" applyFont="1" applyFill="1" applyBorder="1"/>
    <xf numFmtId="0" fontId="4" fillId="0" borderId="0" xfId="1" applyFont="1" applyFill="1" applyBorder="1" applyAlignment="1">
      <alignment horizontal="left"/>
    </xf>
    <xf numFmtId="0" fontId="15" fillId="0" borderId="0" xfId="1" applyFont="1" applyFill="1" applyBorder="1"/>
    <xf numFmtId="0" fontId="15" fillId="0" borderId="0" xfId="1" applyFont="1" applyFill="1" applyBorder="1" applyAlignment="1"/>
    <xf numFmtId="0" fontId="15" fillId="0" borderId="0" xfId="1" applyFont="1" applyFill="1"/>
    <xf numFmtId="0" fontId="16" fillId="0" borderId="0" xfId="1" applyFont="1" applyFill="1" applyBorder="1" applyAlignment="1">
      <alignment vertical="center"/>
    </xf>
    <xf numFmtId="0" fontId="16" fillId="0" borderId="0" xfId="1" applyFont="1" applyFill="1" applyBorder="1" applyAlignment="1">
      <alignment horizontal="right" vertical="center" wrapText="1"/>
    </xf>
    <xf numFmtId="0" fontId="16" fillId="0" borderId="0" xfId="1" applyFont="1" applyFill="1" applyBorder="1"/>
    <xf numFmtId="9" fontId="15" fillId="0" borderId="0" xfId="1" applyNumberFormat="1" applyFont="1" applyFill="1" applyBorder="1"/>
    <xf numFmtId="3" fontId="15" fillId="0" borderId="0" xfId="1" applyNumberFormat="1" applyFont="1" applyFill="1" applyBorder="1"/>
    <xf numFmtId="170" fontId="15" fillId="0" borderId="0" xfId="1" applyNumberFormat="1" applyFont="1" applyFill="1" applyBorder="1"/>
    <xf numFmtId="170" fontId="16" fillId="0" borderId="0" xfId="1" applyNumberFormat="1" applyFont="1" applyFill="1" applyBorder="1" applyAlignment="1">
      <alignment horizontal="right" vertical="center" wrapText="1"/>
    </xf>
    <xf numFmtId="166" fontId="10" fillId="0" borderId="0" xfId="1" applyNumberFormat="1" applyFont="1" applyFill="1" applyAlignment="1">
      <alignment horizontal="right"/>
    </xf>
    <xf numFmtId="0" fontId="10" fillId="0" borderId="0" xfId="1" applyFont="1" applyFill="1" applyBorder="1" applyAlignment="1">
      <alignment horizontal="right"/>
    </xf>
    <xf numFmtId="169" fontId="13" fillId="3" borderId="0" xfId="1" applyNumberFormat="1" applyFont="1" applyFill="1" applyBorder="1" applyAlignment="1"/>
    <xf numFmtId="0" fontId="13" fillId="3" borderId="0" xfId="1" applyFont="1" applyFill="1" applyBorder="1" applyAlignment="1">
      <alignment horizontal="left"/>
    </xf>
    <xf numFmtId="0" fontId="38" fillId="0" borderId="0" xfId="1" applyFont="1" applyFill="1" applyAlignment="1"/>
    <xf numFmtId="168" fontId="39" fillId="0" borderId="0" xfId="1" applyNumberFormat="1" applyFont="1" applyFill="1" applyAlignment="1"/>
    <xf numFmtId="0" fontId="36" fillId="0" borderId="0" xfId="2" applyFill="1" applyBorder="1" applyAlignment="1">
      <alignment horizontal="left" vertical="top"/>
    </xf>
    <xf numFmtId="0" fontId="30" fillId="0" borderId="0" xfId="0" applyFont="1"/>
    <xf numFmtId="0" fontId="31" fillId="0" borderId="0" xfId="1" applyFont="1" applyAlignment="1"/>
    <xf numFmtId="167" fontId="10" fillId="0" borderId="0" xfId="1" applyNumberFormat="1" applyFont="1" applyAlignment="1"/>
    <xf numFmtId="0" fontId="40" fillId="0" borderId="0" xfId="1" applyFont="1" applyAlignment="1"/>
    <xf numFmtId="10" fontId="30" fillId="0" borderId="0" xfId="1" applyNumberFormat="1" applyFont="1" applyAlignment="1"/>
    <xf numFmtId="0" fontId="6" fillId="0" borderId="0" xfId="1" applyFont="1" applyFill="1" applyBorder="1" applyAlignment="1">
      <alignment horizontal="right" wrapText="1"/>
    </xf>
    <xf numFmtId="3" fontId="10" fillId="0" borderId="0" xfId="1" applyNumberFormat="1" applyFont="1" applyFill="1" applyBorder="1" applyAlignment="1">
      <alignment horizontal="right"/>
    </xf>
    <xf numFmtId="0" fontId="41" fillId="0" borderId="0" xfId="1" applyFont="1" applyFill="1" applyBorder="1" applyAlignment="1">
      <alignment horizontal="right"/>
    </xf>
    <xf numFmtId="3" fontId="30" fillId="0" borderId="0" xfId="1" applyNumberFormat="1" applyFont="1" applyFill="1" applyBorder="1" applyAlignment="1">
      <alignment horizontal="right"/>
    </xf>
    <xf numFmtId="0" fontId="10" fillId="0" borderId="0" xfId="1" applyFont="1" applyFill="1" applyBorder="1" applyAlignment="1">
      <alignment horizontal="left"/>
    </xf>
    <xf numFmtId="0" fontId="6" fillId="0" borderId="0" xfId="1" applyFont="1" applyFill="1" applyBorder="1" applyAlignment="1">
      <alignment horizontal="right"/>
    </xf>
    <xf numFmtId="0" fontId="30" fillId="0" borderId="0" xfId="48" applyFont="1" applyFill="1" applyBorder="1" applyAlignment="1">
      <alignment horizontal="left" wrapText="1"/>
    </xf>
    <xf numFmtId="0" fontId="36" fillId="0" borderId="0" xfId="2" applyAlignment="1" applyProtection="1"/>
    <xf numFmtId="0" fontId="5" fillId="0" borderId="0" xfId="1" applyFont="1" applyBorder="1" applyAlignment="1">
      <alignment horizontal="left"/>
    </xf>
    <xf numFmtId="0" fontId="5" fillId="0" borderId="0" xfId="1" applyFont="1" applyAlignment="1">
      <alignment horizontal="left"/>
    </xf>
    <xf numFmtId="0" fontId="5" fillId="0" borderId="0" xfId="1" applyFont="1" applyFill="1" applyBorder="1" applyAlignment="1">
      <alignment horizontal="left"/>
    </xf>
  </cellXfs>
  <cellStyles count="61">
    <cellStyle name="Bad 2" xfId="6" xr:uid="{00000000-0005-0000-0000-000000000000}"/>
    <cellStyle name="Comma [0] 2" xfId="8" xr:uid="{00000000-0005-0000-0000-000001000000}"/>
    <cellStyle name="Comma 10" xfId="39" xr:uid="{00000000-0005-0000-0000-000002000000}"/>
    <cellStyle name="Comma 11" xfId="43" xr:uid="{00000000-0005-0000-0000-000003000000}"/>
    <cellStyle name="Comma 12" xfId="40" xr:uid="{00000000-0005-0000-0000-000004000000}"/>
    <cellStyle name="Comma 13" xfId="44" xr:uid="{00000000-0005-0000-0000-000005000000}"/>
    <cellStyle name="Comma 2" xfId="4" xr:uid="{00000000-0005-0000-0000-000006000000}"/>
    <cellStyle name="Comma 2 2" xfId="10" xr:uid="{00000000-0005-0000-0000-000007000000}"/>
    <cellStyle name="Comma 2 3" xfId="9" xr:uid="{00000000-0005-0000-0000-000008000000}"/>
    <cellStyle name="Comma 3" xfId="11" xr:uid="{00000000-0005-0000-0000-000009000000}"/>
    <cellStyle name="Comma 4" xfId="12" xr:uid="{00000000-0005-0000-0000-00000A000000}"/>
    <cellStyle name="Comma 5" xfId="7" xr:uid="{00000000-0005-0000-0000-00000B000000}"/>
    <cellStyle name="Comma 6" xfId="37" xr:uid="{00000000-0005-0000-0000-00000C000000}"/>
    <cellStyle name="Comma 7" xfId="41" xr:uid="{00000000-0005-0000-0000-00000D000000}"/>
    <cellStyle name="Comma 8" xfId="38" xr:uid="{00000000-0005-0000-0000-00000E000000}"/>
    <cellStyle name="Comma 9" xfId="42" xr:uid="{00000000-0005-0000-0000-00000F000000}"/>
    <cellStyle name="Good 2" xfId="13" xr:uid="{00000000-0005-0000-0000-000010000000}"/>
    <cellStyle name="Heading 1" xfId="45" builtinId="16"/>
    <cellStyle name="Heading 1 2" xfId="46" xr:uid="{00000000-0005-0000-0000-000012000000}"/>
    <cellStyle name="Heading 2" xfId="56" builtinId="17" customBuiltin="1"/>
    <cellStyle name="Heading 2 2" xfId="48" xr:uid="{00000000-0005-0000-0000-000014000000}"/>
    <cellStyle name="Heading 2 2 2" xfId="50" xr:uid="{00000000-0005-0000-0000-000015000000}"/>
    <cellStyle name="Hyperlink" xfId="2" builtinId="8" customBuiltin="1"/>
    <cellStyle name="Hyperlink 2" xfId="3" xr:uid="{00000000-0005-0000-0000-000017000000}"/>
    <cellStyle name="Hyperlink 2 2" xfId="15" xr:uid="{00000000-0005-0000-0000-000018000000}"/>
    <cellStyle name="Hyperlink 2 3" xfId="16" xr:uid="{00000000-0005-0000-0000-000019000000}"/>
    <cellStyle name="Hyperlink 2 4" xfId="14" xr:uid="{00000000-0005-0000-0000-00001A000000}"/>
    <cellStyle name="Hyperlink 3" xfId="17" xr:uid="{00000000-0005-0000-0000-00001B000000}"/>
    <cellStyle name="Hyperlink 3 2" xfId="18" xr:uid="{00000000-0005-0000-0000-00001C000000}"/>
    <cellStyle name="Hyperlink 4" xfId="19" xr:uid="{00000000-0005-0000-0000-00001D000000}"/>
    <cellStyle name="Hyperlink 5" xfId="49" xr:uid="{00000000-0005-0000-0000-00001E000000}"/>
    <cellStyle name="Hyperlink 5 2" xfId="58" xr:uid="{00000000-0005-0000-0000-00001F000000}"/>
    <cellStyle name="Hyperlink 6" xfId="59" xr:uid="{00000000-0005-0000-0000-000020000000}"/>
    <cellStyle name="Normal" xfId="0" builtinId="0"/>
    <cellStyle name="Normal 2" xfId="1" xr:uid="{00000000-0005-0000-0000-000022000000}"/>
    <cellStyle name="Normal 2 2" xfId="20" xr:uid="{00000000-0005-0000-0000-000023000000}"/>
    <cellStyle name="Normal 2 2 2" xfId="21" xr:uid="{00000000-0005-0000-0000-000024000000}"/>
    <cellStyle name="Normal 2 2 2 2" xfId="53" xr:uid="{00000000-0005-0000-0000-000025000000}"/>
    <cellStyle name="Normal 2 3" xfId="22" xr:uid="{00000000-0005-0000-0000-000026000000}"/>
    <cellStyle name="Normal 2 3 2" xfId="23" xr:uid="{00000000-0005-0000-0000-000027000000}"/>
    <cellStyle name="Normal 2 4" xfId="24" xr:uid="{00000000-0005-0000-0000-000028000000}"/>
    <cellStyle name="Normal 2 5" xfId="25" xr:uid="{00000000-0005-0000-0000-000029000000}"/>
    <cellStyle name="Normal 22" xfId="47" xr:uid="{00000000-0005-0000-0000-00002A000000}"/>
    <cellStyle name="Normal 24" xfId="55" xr:uid="{00000000-0005-0000-0000-00002B000000}"/>
    <cellStyle name="Normal 3" xfId="26" xr:uid="{00000000-0005-0000-0000-00002C000000}"/>
    <cellStyle name="Normal 3 2" xfId="27" xr:uid="{00000000-0005-0000-0000-00002D000000}"/>
    <cellStyle name="Normal 3 2 2" xfId="28" xr:uid="{00000000-0005-0000-0000-00002E000000}"/>
    <cellStyle name="Normal 3 3" xfId="29" xr:uid="{00000000-0005-0000-0000-00002F000000}"/>
    <cellStyle name="Normal 3 3 2" xfId="30" xr:uid="{00000000-0005-0000-0000-000030000000}"/>
    <cellStyle name="Normal 4" xfId="31" xr:uid="{00000000-0005-0000-0000-000031000000}"/>
    <cellStyle name="Normal 4 2" xfId="32" xr:uid="{00000000-0005-0000-0000-000032000000}"/>
    <cellStyle name="Normal 4 3 2 3" xfId="52" xr:uid="{00000000-0005-0000-0000-000033000000}"/>
    <cellStyle name="Normal 5" xfId="33" xr:uid="{00000000-0005-0000-0000-000034000000}"/>
    <cellStyle name="Normal 5 2" xfId="34" xr:uid="{00000000-0005-0000-0000-000035000000}"/>
    <cellStyle name="Normal 6" xfId="35" xr:uid="{00000000-0005-0000-0000-000036000000}"/>
    <cellStyle name="Normal 7" xfId="36" xr:uid="{00000000-0005-0000-0000-000037000000}"/>
    <cellStyle name="Normal 8" xfId="5" xr:uid="{00000000-0005-0000-0000-000038000000}"/>
    <cellStyle name="Normal 8 2" xfId="54" xr:uid="{00000000-0005-0000-0000-000039000000}"/>
    <cellStyle name="Normal 9" xfId="57" xr:uid="{00000000-0005-0000-0000-00003A000000}"/>
    <cellStyle name="Normal_1855YY" xfId="60" xr:uid="{00000000-0005-0000-0000-00003B000000}"/>
    <cellStyle name="Paragraph Han" xfId="51" xr:uid="{00000000-0005-0000-0000-00003C000000}"/>
  </cellStyles>
  <dxfs count="85">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0"/>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70" formatCode="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70" formatCode="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70" formatCode="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8" formatCode="0.0"/>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alignment horizontal="general"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6"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alignment textRotation="0" wrapText="1"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dxf>
    <dxf>
      <alignment textRotation="0" wrapText="1" justifyLastLine="0" shrinkToFit="0" readingOrder="0"/>
    </dxf>
  </dxfs>
  <tableStyles count="0" defaultTableStyle="TableStyleMedium2" defaultPivotStyle="PivotStyleLight16"/>
  <colors>
    <mruColors>
      <color rgb="FFB9B9B9"/>
      <color rgb="FF6C297F"/>
      <color rgb="FF949494"/>
      <color rgb="FFBF78D3"/>
      <color rgb="FF808080"/>
      <color rgb="FFF46A25"/>
      <color rgb="FF333333"/>
      <color rgb="FF2DA197"/>
      <color rgb="FF248078"/>
      <color rgb="FF96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2462962962965"/>
          <c:y val="3.7229441971927422E-2"/>
          <c:w val="0.78221833333333335"/>
          <c:h val="0.80164267136893141"/>
        </c:manualLayout>
      </c:layout>
      <c:lineChart>
        <c:grouping val="standard"/>
        <c:varyColors val="0"/>
        <c:ser>
          <c:idx val="0"/>
          <c:order val="0"/>
          <c:tx>
            <c:v>Persons</c:v>
          </c:tx>
          <c:spPr>
            <a:ln w="28575" cap="rnd">
              <a:solidFill>
                <a:srgbClr val="6C297F"/>
              </a:solidFill>
              <a:round/>
            </a:ln>
            <a:effectLst/>
          </c:spPr>
          <c:marker>
            <c:symbol val="none"/>
          </c:marker>
          <c:dPt>
            <c:idx val="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0-0E69-44AF-8668-828E39CBB179}"/>
              </c:ext>
            </c:extLst>
          </c:dPt>
          <c:dPt>
            <c:idx val="10"/>
            <c:marker>
              <c:symbol val="none"/>
            </c:marker>
            <c:bubble3D val="0"/>
            <c:extLst>
              <c:ext xmlns:c16="http://schemas.microsoft.com/office/drawing/2014/chart" uri="{C3380CC4-5D6E-409C-BE32-E72D297353CC}">
                <c16:uniqueId val="{00000001-0E69-44AF-8668-828E39CBB179}"/>
              </c:ext>
            </c:extLst>
          </c:dPt>
          <c:dPt>
            <c:idx val="4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6-BCE6-48D2-A90F-472A1CD8F5CB}"/>
              </c:ext>
            </c:extLst>
          </c:dPt>
          <c:dLbls>
            <c:dLbl>
              <c:idx val="0"/>
              <c:layout>
                <c:manualLayout>
                  <c:x val="-3.8311666666666667E-2"/>
                  <c:y val="-6.17391304347826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69-44AF-8668-828E39CBB179}"/>
                </c:ext>
              </c:extLst>
            </c:dLbl>
            <c:dLbl>
              <c:idx val="10"/>
              <c:delete val="1"/>
              <c:extLst>
                <c:ext xmlns:c15="http://schemas.microsoft.com/office/drawing/2012/chart" uri="{CE6537A1-D6FC-4f65-9D91-7224C49458BB}"/>
                <c:ext xmlns:c16="http://schemas.microsoft.com/office/drawing/2014/chart" uri="{C3380CC4-5D6E-409C-BE32-E72D297353CC}">
                  <c16:uniqueId val="{00000001-0E69-44AF-8668-828E39CBB179}"/>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E6-48D2-A90F-472A1CD8F5C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Chart_1_data!$B$7:$B$47</c:f>
              <c:numCache>
                <c:formatCode>#,##0_ ;\-#,##0\ </c:formatCode>
                <c:ptCount val="41"/>
                <c:pt idx="0">
                  <c:v>13570</c:v>
                </c:pt>
                <c:pt idx="1">
                  <c:v>13710</c:v>
                </c:pt>
                <c:pt idx="2">
                  <c:v>14190</c:v>
                </c:pt>
                <c:pt idx="3">
                  <c:v>14560</c:v>
                </c:pt>
                <c:pt idx="4">
                  <c:v>15000</c:v>
                </c:pt>
                <c:pt idx="5">
                  <c:v>15210</c:v>
                </c:pt>
                <c:pt idx="6">
                  <c:v>16030</c:v>
                </c:pt>
                <c:pt idx="7">
                  <c:v>16700</c:v>
                </c:pt>
                <c:pt idx="8">
                  <c:v>17380</c:v>
                </c:pt>
                <c:pt idx="9">
                  <c:v>18150</c:v>
                </c:pt>
                <c:pt idx="10">
                  <c:v>19460</c:v>
                </c:pt>
                <c:pt idx="11">
                  <c:v>20680</c:v>
                </c:pt>
                <c:pt idx="12">
                  <c:v>21720</c:v>
                </c:pt>
                <c:pt idx="13">
                  <c:v>22480</c:v>
                </c:pt>
                <c:pt idx="14">
                  <c:v>23570</c:v>
                </c:pt>
                <c:pt idx="15">
                  <c:v>24360</c:v>
                </c:pt>
                <c:pt idx="16">
                  <c:v>25010</c:v>
                </c:pt>
                <c:pt idx="17">
                  <c:v>26090</c:v>
                </c:pt>
                <c:pt idx="18">
                  <c:v>27090</c:v>
                </c:pt>
                <c:pt idx="19">
                  <c:v>28290</c:v>
                </c:pt>
                <c:pt idx="20">
                  <c:v>29390</c:v>
                </c:pt>
                <c:pt idx="21">
                  <c:v>29670</c:v>
                </c:pt>
                <c:pt idx="22">
                  <c:v>29860</c:v>
                </c:pt>
                <c:pt idx="23">
                  <c:v>30170</c:v>
                </c:pt>
                <c:pt idx="24">
                  <c:v>30610</c:v>
                </c:pt>
                <c:pt idx="25">
                  <c:v>30640</c:v>
                </c:pt>
                <c:pt idx="26">
                  <c:v>29850</c:v>
                </c:pt>
                <c:pt idx="27">
                  <c:v>29140</c:v>
                </c:pt>
                <c:pt idx="28">
                  <c:v>29070</c:v>
                </c:pt>
                <c:pt idx="29">
                  <c:v>32440</c:v>
                </c:pt>
                <c:pt idx="30">
                  <c:v>35170</c:v>
                </c:pt>
                <c:pt idx="31">
                  <c:v>36900</c:v>
                </c:pt>
                <c:pt idx="32">
                  <c:v>37690</c:v>
                </c:pt>
                <c:pt idx="33">
                  <c:v>39560</c:v>
                </c:pt>
                <c:pt idx="34">
                  <c:v>39790</c:v>
                </c:pt>
                <c:pt idx="35">
                  <c:v>41070</c:v>
                </c:pt>
                <c:pt idx="36">
                  <c:v>41730</c:v>
                </c:pt>
                <c:pt idx="37">
                  <c:v>41930</c:v>
                </c:pt>
                <c:pt idx="38">
                  <c:v>43660</c:v>
                </c:pt>
                <c:pt idx="39">
                  <c:v>43750</c:v>
                </c:pt>
                <c:pt idx="40">
                  <c:v>45320</c:v>
                </c:pt>
              </c:numCache>
            </c:numRef>
          </c:val>
          <c:smooth val="0"/>
          <c:extLst>
            <c:ext xmlns:c16="http://schemas.microsoft.com/office/drawing/2014/chart" uri="{C3380CC4-5D6E-409C-BE32-E72D297353CC}">
              <c16:uniqueId val="{00000002-0E69-44AF-8668-828E39CBB179}"/>
            </c:ext>
          </c:extLst>
        </c:ser>
        <c:ser>
          <c:idx val="1"/>
          <c:order val="1"/>
          <c:tx>
            <c:v>Females</c:v>
          </c:tx>
          <c:spPr>
            <a:ln w="28575" cap="rnd">
              <a:solidFill>
                <a:srgbClr val="949494"/>
              </a:solidFill>
              <a:prstDash val="dash"/>
              <a:round/>
            </a:ln>
            <a:effectLst/>
          </c:spPr>
          <c:marker>
            <c:symbol val="none"/>
          </c:marker>
          <c:dPt>
            <c:idx val="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3-0E69-44AF-8668-828E39CBB179}"/>
              </c:ext>
            </c:extLst>
          </c:dPt>
          <c:dPt>
            <c:idx val="10"/>
            <c:marker>
              <c:symbol val="none"/>
            </c:marker>
            <c:bubble3D val="0"/>
            <c:extLst>
              <c:ext xmlns:c16="http://schemas.microsoft.com/office/drawing/2014/chart" uri="{C3380CC4-5D6E-409C-BE32-E72D297353CC}">
                <c16:uniqueId val="{00000004-0E69-44AF-8668-828E39CBB179}"/>
              </c:ext>
            </c:extLst>
          </c:dPt>
          <c:dPt>
            <c:idx val="4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7-BCE6-48D2-A90F-472A1CD8F5CB}"/>
              </c:ext>
            </c:extLst>
          </c:dPt>
          <c:dLbls>
            <c:dLbl>
              <c:idx val="0"/>
              <c:layout>
                <c:manualLayout>
                  <c:x val="-4.0663518518518543E-2"/>
                  <c:y val="4.2608695652173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69-44AF-8668-828E39CBB179}"/>
                </c:ext>
              </c:extLst>
            </c:dLbl>
            <c:dLbl>
              <c:idx val="10"/>
              <c:delete val="1"/>
              <c:extLst>
                <c:ext xmlns:c15="http://schemas.microsoft.com/office/drawing/2012/chart" uri="{CE6537A1-D6FC-4f65-9D91-7224C49458BB}"/>
                <c:ext xmlns:c16="http://schemas.microsoft.com/office/drawing/2014/chart" uri="{C3380CC4-5D6E-409C-BE32-E72D297353CC}">
                  <c16:uniqueId val="{00000004-0E69-44AF-8668-828E39CBB179}"/>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E6-48D2-A90F-472A1CD8F5C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49494"/>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Chart_1_data!$D$7:$D$47</c:f>
              <c:numCache>
                <c:formatCode>#,##0_ ;\-#,##0\ </c:formatCode>
                <c:ptCount val="41"/>
                <c:pt idx="0">
                  <c:v>10860</c:v>
                </c:pt>
                <c:pt idx="1">
                  <c:v>10980</c:v>
                </c:pt>
                <c:pt idx="2">
                  <c:v>11430</c:v>
                </c:pt>
                <c:pt idx="3">
                  <c:v>11710</c:v>
                </c:pt>
                <c:pt idx="4">
                  <c:v>12010</c:v>
                </c:pt>
                <c:pt idx="5">
                  <c:v>12270</c:v>
                </c:pt>
                <c:pt idx="6">
                  <c:v>13040</c:v>
                </c:pt>
                <c:pt idx="7">
                  <c:v>13640</c:v>
                </c:pt>
                <c:pt idx="8">
                  <c:v>14230</c:v>
                </c:pt>
                <c:pt idx="9">
                  <c:v>14880</c:v>
                </c:pt>
                <c:pt idx="10">
                  <c:v>16130</c:v>
                </c:pt>
                <c:pt idx="11">
                  <c:v>16980</c:v>
                </c:pt>
                <c:pt idx="12">
                  <c:v>17780</c:v>
                </c:pt>
                <c:pt idx="13">
                  <c:v>18360</c:v>
                </c:pt>
                <c:pt idx="14">
                  <c:v>19150</c:v>
                </c:pt>
                <c:pt idx="15">
                  <c:v>19730</c:v>
                </c:pt>
                <c:pt idx="16">
                  <c:v>20170</c:v>
                </c:pt>
                <c:pt idx="17">
                  <c:v>20890</c:v>
                </c:pt>
                <c:pt idx="18">
                  <c:v>21570</c:v>
                </c:pt>
                <c:pt idx="19">
                  <c:v>22350</c:v>
                </c:pt>
                <c:pt idx="20">
                  <c:v>23020</c:v>
                </c:pt>
                <c:pt idx="21">
                  <c:v>23170</c:v>
                </c:pt>
                <c:pt idx="22">
                  <c:v>23190</c:v>
                </c:pt>
                <c:pt idx="23">
                  <c:v>23400</c:v>
                </c:pt>
                <c:pt idx="24">
                  <c:v>23590</c:v>
                </c:pt>
                <c:pt idx="25">
                  <c:v>23550</c:v>
                </c:pt>
                <c:pt idx="26">
                  <c:v>22850</c:v>
                </c:pt>
                <c:pt idx="27">
                  <c:v>22240</c:v>
                </c:pt>
                <c:pt idx="28">
                  <c:v>22030</c:v>
                </c:pt>
                <c:pt idx="29">
                  <c:v>24360</c:v>
                </c:pt>
                <c:pt idx="30">
                  <c:v>26120</c:v>
                </c:pt>
                <c:pt idx="31">
                  <c:v>27060</c:v>
                </c:pt>
                <c:pt idx="32">
                  <c:v>27370</c:v>
                </c:pt>
                <c:pt idx="33">
                  <c:v>28570</c:v>
                </c:pt>
                <c:pt idx="34">
                  <c:v>28370</c:v>
                </c:pt>
                <c:pt idx="35">
                  <c:v>29050</c:v>
                </c:pt>
                <c:pt idx="36">
                  <c:v>29340</c:v>
                </c:pt>
                <c:pt idx="37">
                  <c:v>29310</c:v>
                </c:pt>
                <c:pt idx="38">
                  <c:v>30250</c:v>
                </c:pt>
                <c:pt idx="39">
                  <c:v>30090</c:v>
                </c:pt>
                <c:pt idx="40">
                  <c:v>30900</c:v>
                </c:pt>
              </c:numCache>
            </c:numRef>
          </c:val>
          <c:smooth val="0"/>
          <c:extLst>
            <c:ext xmlns:c16="http://schemas.microsoft.com/office/drawing/2014/chart" uri="{C3380CC4-5D6E-409C-BE32-E72D297353CC}">
              <c16:uniqueId val="{00000005-0E69-44AF-8668-828E39CBB179}"/>
            </c:ext>
          </c:extLst>
        </c:ser>
        <c:ser>
          <c:idx val="2"/>
          <c:order val="2"/>
          <c:tx>
            <c:v>Males</c:v>
          </c:tx>
          <c:spPr>
            <a:ln w="28575" cap="rnd">
              <a:solidFill>
                <a:srgbClr val="BF78D3"/>
              </a:solidFill>
              <a:prstDash val="sysDot"/>
              <a:round/>
            </a:ln>
            <a:effectLst/>
          </c:spPr>
          <c:marker>
            <c:symbol val="none"/>
          </c:marker>
          <c:dPt>
            <c:idx val="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6-0E69-44AF-8668-828E39CBB179}"/>
              </c:ext>
            </c:extLst>
          </c:dPt>
          <c:dPt>
            <c:idx val="10"/>
            <c:marker>
              <c:symbol val="none"/>
            </c:marker>
            <c:bubble3D val="0"/>
            <c:extLst>
              <c:ext xmlns:c16="http://schemas.microsoft.com/office/drawing/2014/chart" uri="{C3380CC4-5D6E-409C-BE32-E72D297353CC}">
                <c16:uniqueId val="{00000007-0E69-44AF-8668-828E39CBB179}"/>
              </c:ext>
            </c:extLst>
          </c:dPt>
          <c:dPt>
            <c:idx val="4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8-BCE6-48D2-A90F-472A1CD8F5CB}"/>
              </c:ext>
            </c:extLst>
          </c:dPt>
          <c:dLbls>
            <c:dLbl>
              <c:idx val="0"/>
              <c:layout>
                <c:manualLayout>
                  <c:x val="-3.4125370370370368E-2"/>
                  <c:y val="-3.39130434782608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69-44AF-8668-828E39CBB179}"/>
                </c:ext>
              </c:extLst>
            </c:dLbl>
            <c:dLbl>
              <c:idx val="10"/>
              <c:delete val="1"/>
              <c:extLst>
                <c:ext xmlns:c15="http://schemas.microsoft.com/office/drawing/2012/chart" uri="{CE6537A1-D6FC-4f65-9D91-7224C49458BB}"/>
                <c:ext xmlns:c16="http://schemas.microsoft.com/office/drawing/2014/chart" uri="{C3380CC4-5D6E-409C-BE32-E72D297353CC}">
                  <c16:uniqueId val="{00000007-0E69-44AF-8668-828E39CBB179}"/>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E6-48D2-A90F-472A1CD8F5C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Chart_1_data!$C$7:$C$47</c:f>
              <c:numCache>
                <c:formatCode>#,##0_ ;\-#,##0\ </c:formatCode>
                <c:ptCount val="41"/>
                <c:pt idx="0">
                  <c:v>2710</c:v>
                </c:pt>
                <c:pt idx="1">
                  <c:v>2730</c:v>
                </c:pt>
                <c:pt idx="2">
                  <c:v>2760</c:v>
                </c:pt>
                <c:pt idx="3">
                  <c:v>2850</c:v>
                </c:pt>
                <c:pt idx="4">
                  <c:v>2990</c:v>
                </c:pt>
                <c:pt idx="5">
                  <c:v>2940</c:v>
                </c:pt>
                <c:pt idx="6">
                  <c:v>2990</c:v>
                </c:pt>
                <c:pt idx="7">
                  <c:v>3060</c:v>
                </c:pt>
                <c:pt idx="8">
                  <c:v>3150</c:v>
                </c:pt>
                <c:pt idx="9">
                  <c:v>3270</c:v>
                </c:pt>
                <c:pt idx="10">
                  <c:v>3330</c:v>
                </c:pt>
                <c:pt idx="11">
                  <c:v>3700</c:v>
                </c:pt>
                <c:pt idx="12">
                  <c:v>3940</c:v>
                </c:pt>
                <c:pt idx="13">
                  <c:v>4120</c:v>
                </c:pt>
                <c:pt idx="14">
                  <c:v>4420</c:v>
                </c:pt>
                <c:pt idx="15">
                  <c:v>4630</c:v>
                </c:pt>
                <c:pt idx="16">
                  <c:v>4840</c:v>
                </c:pt>
                <c:pt idx="17">
                  <c:v>5200</c:v>
                </c:pt>
                <c:pt idx="18">
                  <c:v>5520</c:v>
                </c:pt>
                <c:pt idx="19">
                  <c:v>5940</c:v>
                </c:pt>
                <c:pt idx="20">
                  <c:v>6370</c:v>
                </c:pt>
                <c:pt idx="21">
                  <c:v>6500</c:v>
                </c:pt>
                <c:pt idx="22">
                  <c:v>6670</c:v>
                </c:pt>
                <c:pt idx="23">
                  <c:v>6770</c:v>
                </c:pt>
                <c:pt idx="24">
                  <c:v>7020</c:v>
                </c:pt>
                <c:pt idx="25">
                  <c:v>7090</c:v>
                </c:pt>
                <c:pt idx="26">
                  <c:v>7000</c:v>
                </c:pt>
                <c:pt idx="27">
                  <c:v>6900</c:v>
                </c:pt>
                <c:pt idx="28">
                  <c:v>7040</c:v>
                </c:pt>
                <c:pt idx="29">
                  <c:v>8080</c:v>
                </c:pt>
                <c:pt idx="30">
                  <c:v>9050</c:v>
                </c:pt>
                <c:pt idx="31">
                  <c:v>9840</c:v>
                </c:pt>
                <c:pt idx="32">
                  <c:v>10320</c:v>
                </c:pt>
                <c:pt idx="33">
                  <c:v>10990</c:v>
                </c:pt>
                <c:pt idx="34">
                  <c:v>11420</c:v>
                </c:pt>
                <c:pt idx="35">
                  <c:v>12020</c:v>
                </c:pt>
                <c:pt idx="36">
                  <c:v>12390</c:v>
                </c:pt>
                <c:pt idx="37">
                  <c:v>12620</c:v>
                </c:pt>
                <c:pt idx="38">
                  <c:v>13410</c:v>
                </c:pt>
                <c:pt idx="39">
                  <c:v>13660</c:v>
                </c:pt>
                <c:pt idx="40">
                  <c:v>14420</c:v>
                </c:pt>
              </c:numCache>
            </c:numRef>
          </c:val>
          <c:smooth val="0"/>
          <c:extLst>
            <c:ext xmlns:c16="http://schemas.microsoft.com/office/drawing/2014/chart" uri="{C3380CC4-5D6E-409C-BE32-E72D297353CC}">
              <c16:uniqueId val="{00000008-0E69-44AF-8668-828E39CBB179}"/>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Mid-Year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50"/>
        <c:tickLblSkip val="2"/>
        <c:tickMarkSkip val="2"/>
        <c:noMultiLvlLbl val="0"/>
      </c:catAx>
      <c:valAx>
        <c:axId val="572665120"/>
        <c:scaling>
          <c:orientation val="minMax"/>
          <c:max val="50000"/>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Persons aged 90 and over</a:t>
                </a:r>
              </a:p>
            </c:rich>
          </c:tx>
          <c:layout>
            <c:manualLayout>
              <c:xMode val="edge"/>
              <c:yMode val="edge"/>
              <c:x val="7.2653703703703717E-3"/>
              <c:y val="0.168928996918863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1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30981481481481"/>
          <c:y val="3.7229441971927422E-2"/>
          <c:w val="0.78221833333333335"/>
          <c:h val="0.80164267136893141"/>
        </c:manualLayout>
      </c:layout>
      <c:lineChart>
        <c:grouping val="standard"/>
        <c:varyColors val="0"/>
        <c:ser>
          <c:idx val="0"/>
          <c:order val="0"/>
          <c:tx>
            <c:v>Persons</c:v>
          </c:tx>
          <c:spPr>
            <a:ln w="28575" cap="rnd">
              <a:solidFill>
                <a:srgbClr val="6C297F"/>
              </a:solidFill>
              <a:round/>
            </a:ln>
            <a:effectLst/>
          </c:spPr>
          <c:marker>
            <c:symbol val="none"/>
          </c:marker>
          <c:dPt>
            <c:idx val="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0-1378-425C-8C7B-49719363E1D9}"/>
              </c:ext>
            </c:extLst>
          </c:dPt>
          <c:dPt>
            <c:idx val="10"/>
            <c:marker>
              <c:symbol val="none"/>
            </c:marker>
            <c:bubble3D val="0"/>
            <c:extLst>
              <c:ext xmlns:c16="http://schemas.microsoft.com/office/drawing/2014/chart" uri="{C3380CC4-5D6E-409C-BE32-E72D297353CC}">
                <c16:uniqueId val="{00000001-1378-425C-8C7B-49719363E1D9}"/>
              </c:ext>
            </c:extLst>
          </c:dPt>
          <c:dPt>
            <c:idx val="4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8-0C47-43E5-8C25-DF859B7E7FE1}"/>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78-425C-8C7B-49719363E1D9}"/>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47-43E5-8C25-DF859B7E7FE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Chart_2_data!$B$7:$B$47</c:f>
              <c:numCache>
                <c:formatCode>#,##0_ ;\-#,##0\ </c:formatCode>
                <c:ptCount val="41"/>
                <c:pt idx="0">
                  <c:v>170</c:v>
                </c:pt>
                <c:pt idx="1">
                  <c:v>180</c:v>
                </c:pt>
                <c:pt idx="2">
                  <c:v>210</c:v>
                </c:pt>
                <c:pt idx="3">
                  <c:v>220</c:v>
                </c:pt>
                <c:pt idx="4">
                  <c:v>240</c:v>
                </c:pt>
                <c:pt idx="5">
                  <c:v>240</c:v>
                </c:pt>
                <c:pt idx="6">
                  <c:v>250</c:v>
                </c:pt>
                <c:pt idx="7">
                  <c:v>300</c:v>
                </c:pt>
                <c:pt idx="8">
                  <c:v>320</c:v>
                </c:pt>
                <c:pt idx="9">
                  <c:v>250</c:v>
                </c:pt>
                <c:pt idx="10">
                  <c:v>280</c:v>
                </c:pt>
                <c:pt idx="11">
                  <c:v>330</c:v>
                </c:pt>
                <c:pt idx="12">
                  <c:v>330</c:v>
                </c:pt>
                <c:pt idx="13">
                  <c:v>360</c:v>
                </c:pt>
                <c:pt idx="14">
                  <c:v>380</c:v>
                </c:pt>
                <c:pt idx="15">
                  <c:v>400</c:v>
                </c:pt>
                <c:pt idx="16">
                  <c:v>390</c:v>
                </c:pt>
                <c:pt idx="17">
                  <c:v>440</c:v>
                </c:pt>
                <c:pt idx="18">
                  <c:v>390</c:v>
                </c:pt>
                <c:pt idx="19">
                  <c:v>470</c:v>
                </c:pt>
                <c:pt idx="20">
                  <c:v>500</c:v>
                </c:pt>
                <c:pt idx="21">
                  <c:v>580</c:v>
                </c:pt>
                <c:pt idx="22">
                  <c:v>570</c:v>
                </c:pt>
                <c:pt idx="23">
                  <c:v>560</c:v>
                </c:pt>
                <c:pt idx="24">
                  <c:v>560</c:v>
                </c:pt>
                <c:pt idx="25">
                  <c:v>590</c:v>
                </c:pt>
                <c:pt idx="26">
                  <c:v>610</c:v>
                </c:pt>
                <c:pt idx="27">
                  <c:v>690</c:v>
                </c:pt>
                <c:pt idx="28">
                  <c:v>750</c:v>
                </c:pt>
                <c:pt idx="29">
                  <c:v>730</c:v>
                </c:pt>
                <c:pt idx="30">
                  <c:v>780</c:v>
                </c:pt>
                <c:pt idx="31">
                  <c:v>780</c:v>
                </c:pt>
                <c:pt idx="32">
                  <c:v>830</c:v>
                </c:pt>
                <c:pt idx="33">
                  <c:v>910</c:v>
                </c:pt>
                <c:pt idx="34">
                  <c:v>900</c:v>
                </c:pt>
                <c:pt idx="35">
                  <c:v>900</c:v>
                </c:pt>
                <c:pt idx="36">
                  <c:v>840</c:v>
                </c:pt>
                <c:pt idx="37">
                  <c:v>800</c:v>
                </c:pt>
                <c:pt idx="38">
                  <c:v>820</c:v>
                </c:pt>
                <c:pt idx="39">
                  <c:v>900</c:v>
                </c:pt>
                <c:pt idx="40">
                  <c:v>1040</c:v>
                </c:pt>
              </c:numCache>
            </c:numRef>
          </c:val>
          <c:smooth val="0"/>
          <c:extLst>
            <c:ext xmlns:c16="http://schemas.microsoft.com/office/drawing/2014/chart" uri="{C3380CC4-5D6E-409C-BE32-E72D297353CC}">
              <c16:uniqueId val="{00000002-1378-425C-8C7B-49719363E1D9}"/>
            </c:ext>
          </c:extLst>
        </c:ser>
        <c:ser>
          <c:idx val="1"/>
          <c:order val="1"/>
          <c:tx>
            <c:v>Females</c:v>
          </c:tx>
          <c:spPr>
            <a:ln w="28575" cap="rnd">
              <a:solidFill>
                <a:srgbClr val="949494"/>
              </a:solidFill>
              <a:prstDash val="dash"/>
              <a:round/>
            </a:ln>
            <a:effectLst/>
          </c:spPr>
          <c:marker>
            <c:symbol val="none"/>
          </c:marker>
          <c:dPt>
            <c:idx val="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3-1378-425C-8C7B-49719363E1D9}"/>
              </c:ext>
            </c:extLst>
          </c:dPt>
          <c:dPt>
            <c:idx val="10"/>
            <c:marker>
              <c:symbol val="none"/>
            </c:marker>
            <c:bubble3D val="0"/>
            <c:extLst>
              <c:ext xmlns:c16="http://schemas.microsoft.com/office/drawing/2014/chart" uri="{C3380CC4-5D6E-409C-BE32-E72D297353CC}">
                <c16:uniqueId val="{00000004-1378-425C-8C7B-49719363E1D9}"/>
              </c:ext>
            </c:extLst>
          </c:dPt>
          <c:dPt>
            <c:idx val="4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7-0C47-43E5-8C25-DF859B7E7FE1}"/>
              </c:ext>
            </c:extLst>
          </c:dPt>
          <c:dLbls>
            <c:dLbl>
              <c:idx val="0"/>
              <c:layout>
                <c:manualLayout>
                  <c:x val="-4.3132962962962963E-2"/>
                  <c:y val="3.5652173913043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78-425C-8C7B-49719363E1D9}"/>
                </c:ext>
              </c:extLst>
            </c:dLbl>
            <c:dLbl>
              <c:idx val="40"/>
              <c:layout>
                <c:manualLayout>
                  <c:x val="-3.6077407407407405E-2"/>
                  <c:y val="-4.60869565217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47-43E5-8C25-DF859B7E7FE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49494"/>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Chart_2_data!$D$7:$D$47</c:f>
              <c:numCache>
                <c:formatCode>#,##0_ ;\-#,##0\ </c:formatCode>
                <c:ptCount val="41"/>
                <c:pt idx="0">
                  <c:v>160</c:v>
                </c:pt>
                <c:pt idx="1">
                  <c:v>170</c:v>
                </c:pt>
                <c:pt idx="2">
                  <c:v>180</c:v>
                </c:pt>
                <c:pt idx="3">
                  <c:v>200</c:v>
                </c:pt>
                <c:pt idx="4">
                  <c:v>210</c:v>
                </c:pt>
                <c:pt idx="5">
                  <c:v>210</c:v>
                </c:pt>
                <c:pt idx="6">
                  <c:v>230</c:v>
                </c:pt>
                <c:pt idx="7">
                  <c:v>270</c:v>
                </c:pt>
                <c:pt idx="8">
                  <c:v>270</c:v>
                </c:pt>
                <c:pt idx="9">
                  <c:v>230</c:v>
                </c:pt>
                <c:pt idx="10">
                  <c:v>250</c:v>
                </c:pt>
                <c:pt idx="11">
                  <c:v>290</c:v>
                </c:pt>
                <c:pt idx="12">
                  <c:v>300</c:v>
                </c:pt>
                <c:pt idx="13">
                  <c:v>330</c:v>
                </c:pt>
                <c:pt idx="14">
                  <c:v>350</c:v>
                </c:pt>
                <c:pt idx="15">
                  <c:v>370</c:v>
                </c:pt>
                <c:pt idx="16">
                  <c:v>350</c:v>
                </c:pt>
                <c:pt idx="17">
                  <c:v>400</c:v>
                </c:pt>
                <c:pt idx="18">
                  <c:v>360</c:v>
                </c:pt>
                <c:pt idx="19">
                  <c:v>430</c:v>
                </c:pt>
                <c:pt idx="20">
                  <c:v>450</c:v>
                </c:pt>
                <c:pt idx="21">
                  <c:v>520</c:v>
                </c:pt>
                <c:pt idx="22">
                  <c:v>500</c:v>
                </c:pt>
                <c:pt idx="23">
                  <c:v>500</c:v>
                </c:pt>
                <c:pt idx="24">
                  <c:v>510</c:v>
                </c:pt>
                <c:pt idx="25">
                  <c:v>540</c:v>
                </c:pt>
                <c:pt idx="26">
                  <c:v>530</c:v>
                </c:pt>
                <c:pt idx="27">
                  <c:v>590</c:v>
                </c:pt>
                <c:pt idx="28">
                  <c:v>650</c:v>
                </c:pt>
                <c:pt idx="29">
                  <c:v>640</c:v>
                </c:pt>
                <c:pt idx="30">
                  <c:v>690</c:v>
                </c:pt>
                <c:pt idx="31">
                  <c:v>670</c:v>
                </c:pt>
                <c:pt idx="32">
                  <c:v>710</c:v>
                </c:pt>
                <c:pt idx="33">
                  <c:v>790</c:v>
                </c:pt>
                <c:pt idx="34">
                  <c:v>740</c:v>
                </c:pt>
                <c:pt idx="35">
                  <c:v>720</c:v>
                </c:pt>
                <c:pt idx="36">
                  <c:v>690</c:v>
                </c:pt>
                <c:pt idx="37">
                  <c:v>660</c:v>
                </c:pt>
                <c:pt idx="38">
                  <c:v>670</c:v>
                </c:pt>
                <c:pt idx="39">
                  <c:v>710</c:v>
                </c:pt>
                <c:pt idx="40">
                  <c:v>820</c:v>
                </c:pt>
              </c:numCache>
            </c:numRef>
          </c:val>
          <c:smooth val="0"/>
          <c:extLst>
            <c:ext xmlns:c16="http://schemas.microsoft.com/office/drawing/2014/chart" uri="{C3380CC4-5D6E-409C-BE32-E72D297353CC}">
              <c16:uniqueId val="{00000005-1378-425C-8C7B-49719363E1D9}"/>
            </c:ext>
          </c:extLst>
        </c:ser>
        <c:ser>
          <c:idx val="2"/>
          <c:order val="2"/>
          <c:tx>
            <c:v>Males</c:v>
          </c:tx>
          <c:spPr>
            <a:ln w="28575" cap="rnd">
              <a:solidFill>
                <a:srgbClr val="BF78D3"/>
              </a:solidFill>
              <a:prstDash val="sysDot"/>
              <a:round/>
            </a:ln>
            <a:effectLst/>
          </c:spPr>
          <c:marker>
            <c:symbol val="none"/>
          </c:marker>
          <c:dPt>
            <c:idx val="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6-1378-425C-8C7B-49719363E1D9}"/>
              </c:ext>
            </c:extLst>
          </c:dPt>
          <c:dPt>
            <c:idx val="10"/>
            <c:marker>
              <c:symbol val="none"/>
            </c:marker>
            <c:bubble3D val="0"/>
            <c:extLst>
              <c:ext xmlns:c16="http://schemas.microsoft.com/office/drawing/2014/chart" uri="{C3380CC4-5D6E-409C-BE32-E72D297353CC}">
                <c16:uniqueId val="{00000007-1378-425C-8C7B-49719363E1D9}"/>
              </c:ext>
            </c:extLst>
          </c:dPt>
          <c:dPt>
            <c:idx val="4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6-0C47-43E5-8C25-DF859B7E7FE1}"/>
              </c:ext>
            </c:extLst>
          </c:dPt>
          <c:dLbls>
            <c:dLbl>
              <c:idx val="0"/>
              <c:layout>
                <c:manualLayout>
                  <c:x val="-3.4242962962962961E-2"/>
                  <c:y val="-2.5217391304347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8-425C-8C7B-49719363E1D9}"/>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47-43E5-8C25-DF859B7E7FE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Chart_2_data!$C$7:$C$47</c:f>
              <c:numCache>
                <c:formatCode>#,##0_ ;\-#,##0\ </c:formatCode>
                <c:ptCount val="41"/>
                <c:pt idx="0">
                  <c:v>10</c:v>
                </c:pt>
                <c:pt idx="1">
                  <c:v>10</c:v>
                </c:pt>
                <c:pt idx="2">
                  <c:v>30</c:v>
                </c:pt>
                <c:pt idx="3">
                  <c:v>20</c:v>
                </c:pt>
                <c:pt idx="4">
                  <c:v>30</c:v>
                </c:pt>
                <c:pt idx="5">
                  <c:v>30</c:v>
                </c:pt>
                <c:pt idx="6">
                  <c:v>20</c:v>
                </c:pt>
                <c:pt idx="7">
                  <c:v>30</c:v>
                </c:pt>
                <c:pt idx="8">
                  <c:v>50</c:v>
                </c:pt>
                <c:pt idx="9">
                  <c:v>20</c:v>
                </c:pt>
                <c:pt idx="10">
                  <c:v>30</c:v>
                </c:pt>
                <c:pt idx="11">
                  <c:v>40</c:v>
                </c:pt>
                <c:pt idx="12">
                  <c:v>30</c:v>
                </c:pt>
                <c:pt idx="13">
                  <c:v>30</c:v>
                </c:pt>
                <c:pt idx="14">
                  <c:v>30</c:v>
                </c:pt>
                <c:pt idx="15">
                  <c:v>30</c:v>
                </c:pt>
                <c:pt idx="16">
                  <c:v>40</c:v>
                </c:pt>
                <c:pt idx="17">
                  <c:v>40</c:v>
                </c:pt>
                <c:pt idx="18">
                  <c:v>30</c:v>
                </c:pt>
                <c:pt idx="19">
                  <c:v>40</c:v>
                </c:pt>
                <c:pt idx="20">
                  <c:v>50</c:v>
                </c:pt>
                <c:pt idx="21">
                  <c:v>60</c:v>
                </c:pt>
                <c:pt idx="22">
                  <c:v>70</c:v>
                </c:pt>
                <c:pt idx="23">
                  <c:v>60</c:v>
                </c:pt>
                <c:pt idx="24">
                  <c:v>50</c:v>
                </c:pt>
                <c:pt idx="25">
                  <c:v>50</c:v>
                </c:pt>
                <c:pt idx="26">
                  <c:v>80</c:v>
                </c:pt>
                <c:pt idx="27">
                  <c:v>100</c:v>
                </c:pt>
                <c:pt idx="28">
                  <c:v>100</c:v>
                </c:pt>
                <c:pt idx="29">
                  <c:v>90</c:v>
                </c:pt>
                <c:pt idx="30">
                  <c:v>90</c:v>
                </c:pt>
                <c:pt idx="31">
                  <c:v>110</c:v>
                </c:pt>
                <c:pt idx="32">
                  <c:v>120</c:v>
                </c:pt>
                <c:pt idx="33">
                  <c:v>120</c:v>
                </c:pt>
                <c:pt idx="34">
                  <c:v>160</c:v>
                </c:pt>
                <c:pt idx="35">
                  <c:v>180</c:v>
                </c:pt>
                <c:pt idx="36">
                  <c:v>150</c:v>
                </c:pt>
                <c:pt idx="37">
                  <c:v>140</c:v>
                </c:pt>
                <c:pt idx="38">
                  <c:v>150</c:v>
                </c:pt>
                <c:pt idx="39">
                  <c:v>190</c:v>
                </c:pt>
                <c:pt idx="40">
                  <c:v>220</c:v>
                </c:pt>
              </c:numCache>
            </c:numRef>
          </c:val>
          <c:smooth val="0"/>
          <c:extLst>
            <c:ext xmlns:c16="http://schemas.microsoft.com/office/drawing/2014/chart" uri="{C3380CC4-5D6E-409C-BE32-E72D297353CC}">
              <c16:uniqueId val="{00000008-1378-425C-8C7B-49719363E1D9}"/>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Mid-Year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50"/>
        <c:tickLblSkip val="2"/>
        <c:tickMarkSkip val="2"/>
        <c:noMultiLvlLbl val="0"/>
      </c:catAx>
      <c:valAx>
        <c:axId val="572665120"/>
        <c:scaling>
          <c:orientation val="minMax"/>
          <c:max val="1100"/>
          <c:min val="0"/>
        </c:scaling>
        <c:delete val="0"/>
        <c:axPos val="l"/>
        <c:majorGridlines>
          <c:spPr>
            <a:ln w="9525" cap="flat" cmpd="sng" algn="ctr">
              <a:solidFill>
                <a:sysClr val="windowText" lastClr="000000">
                  <a:alpha val="18000"/>
                </a:sys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Persons aged 100 and over</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243055555556"/>
          <c:y val="4.0569921638273519E-2"/>
          <c:w val="0.84304687499999997"/>
          <c:h val="0.80164267136893141"/>
        </c:manualLayout>
      </c:layout>
      <c:lineChart>
        <c:grouping val="standard"/>
        <c:varyColors val="0"/>
        <c:ser>
          <c:idx val="0"/>
          <c:order val="0"/>
          <c:tx>
            <c:v>Persons</c:v>
          </c:tx>
          <c:spPr>
            <a:ln w="28575" cap="rnd">
              <a:solidFill>
                <a:srgbClr val="6C297F"/>
              </a:solidFill>
              <a:round/>
            </a:ln>
            <a:effectLst/>
          </c:spPr>
          <c:marker>
            <c:symbol val="none"/>
          </c:marker>
          <c:dPt>
            <c:idx val="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0-2F3D-4E60-B957-FC14CF9C1C4D}"/>
              </c:ext>
            </c:extLst>
          </c:dPt>
          <c:dPt>
            <c:idx val="10"/>
            <c:marker>
              <c:symbol val="none"/>
            </c:marker>
            <c:bubble3D val="0"/>
            <c:extLst>
              <c:ext xmlns:c16="http://schemas.microsoft.com/office/drawing/2014/chart" uri="{C3380CC4-5D6E-409C-BE32-E72D297353CC}">
                <c16:uniqueId val="{00000001-2F3D-4E60-B957-FC14CF9C1C4D}"/>
              </c:ext>
            </c:extLst>
          </c:dPt>
          <c:dPt>
            <c:idx val="4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7-502A-4C14-AF6D-7967C414C6DB}"/>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3D-4E60-B957-FC14CF9C1C4D}"/>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2A-4C14-AF6D-7967C414C6D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Chart_3_data!$B$7:$B$47</c:f>
              <c:numCache>
                <c:formatCode>0.0</c:formatCode>
                <c:ptCount val="41"/>
                <c:pt idx="0">
                  <c:v>0.32817265742635415</c:v>
                </c:pt>
                <c:pt idx="1">
                  <c:v>0.3485305564483962</c:v>
                </c:pt>
                <c:pt idx="2">
                  <c:v>0.40791589939628448</c:v>
                </c:pt>
                <c:pt idx="3">
                  <c:v>0.42810884862071114</c:v>
                </c:pt>
                <c:pt idx="4">
                  <c:v>0.4680287603673246</c:v>
                </c:pt>
                <c:pt idx="5">
                  <c:v>0.4695056105920466</c:v>
                </c:pt>
                <c:pt idx="6">
                  <c:v>0.49029029107554001</c:v>
                </c:pt>
                <c:pt idx="7">
                  <c:v>0.59084893174513142</c:v>
                </c:pt>
                <c:pt idx="8">
                  <c:v>0.6301457802878585</c:v>
                </c:pt>
                <c:pt idx="9">
                  <c:v>0.49200298350609195</c:v>
                </c:pt>
                <c:pt idx="10">
                  <c:v>0.55082003332461205</c:v>
                </c:pt>
                <c:pt idx="11">
                  <c:v>0.64888843444850386</c:v>
                </c:pt>
                <c:pt idx="12">
                  <c:v>0.64801687200292202</c:v>
                </c:pt>
                <c:pt idx="13">
                  <c:v>0.70557660307984194</c:v>
                </c:pt>
                <c:pt idx="14">
                  <c:v>0.74455932864260954</c:v>
                </c:pt>
                <c:pt idx="15">
                  <c:v>0.78551664411579303</c:v>
                </c:pt>
                <c:pt idx="16">
                  <c:v>0.7672121085742839</c:v>
                </c:pt>
                <c:pt idx="17">
                  <c:v>0.86664158658438828</c:v>
                </c:pt>
                <c:pt idx="18">
                  <c:v>0.76893502499038835</c:v>
                </c:pt>
                <c:pt idx="19">
                  <c:v>0.92831437860215604</c:v>
                </c:pt>
                <c:pt idx="20">
                  <c:v>0.98732277556178671</c:v>
                </c:pt>
                <c:pt idx="21">
                  <c:v>1.1448874851954205</c:v>
                </c:pt>
                <c:pt idx="22">
                  <c:v>1.1245930748742232</c:v>
                </c:pt>
                <c:pt idx="23">
                  <c:v>1.1014298920205337</c:v>
                </c:pt>
                <c:pt idx="24">
                  <c:v>1.0958475206449847</c:v>
                </c:pt>
                <c:pt idx="25">
                  <c:v>1.1494252873563218</c:v>
                </c:pt>
                <c:pt idx="26">
                  <c:v>1.1798839458413928</c:v>
                </c:pt>
                <c:pt idx="27">
                  <c:v>1.3261834746007035</c:v>
                </c:pt>
                <c:pt idx="28">
                  <c:v>1.4335136374930713</c:v>
                </c:pt>
                <c:pt idx="29">
                  <c:v>1.387252479951351</c:v>
                </c:pt>
                <c:pt idx="30">
                  <c:v>1.471725881620408</c:v>
                </c:pt>
                <c:pt idx="31">
                  <c:v>1.4679313459801266</c:v>
                </c:pt>
                <c:pt idx="32">
                  <c:v>1.5578955271505526</c:v>
                </c:pt>
                <c:pt idx="33">
                  <c:v>1.7016979579624505</c:v>
                </c:pt>
                <c:pt idx="34">
                  <c:v>1.6750418760469012</c:v>
                </c:pt>
                <c:pt idx="35">
                  <c:v>1.6652173108590669</c:v>
                </c:pt>
                <c:pt idx="36">
                  <c:v>1.5484441822740009</c:v>
                </c:pt>
                <c:pt idx="37">
                  <c:v>1.4711020393152021</c:v>
                </c:pt>
                <c:pt idx="38">
                  <c:v>1.5009243497519813</c:v>
                </c:pt>
                <c:pt idx="39">
                  <c:v>1.6465422612513723</c:v>
                </c:pt>
                <c:pt idx="40">
                  <c:v>1.8978448511834158</c:v>
                </c:pt>
              </c:numCache>
            </c:numRef>
          </c:val>
          <c:smooth val="0"/>
          <c:extLst>
            <c:ext xmlns:c16="http://schemas.microsoft.com/office/drawing/2014/chart" uri="{C3380CC4-5D6E-409C-BE32-E72D297353CC}">
              <c16:uniqueId val="{00000002-2F3D-4E60-B957-FC14CF9C1C4D}"/>
            </c:ext>
          </c:extLst>
        </c:ser>
        <c:ser>
          <c:idx val="1"/>
          <c:order val="1"/>
          <c:tx>
            <c:v>Females</c:v>
          </c:tx>
          <c:spPr>
            <a:ln w="28575" cap="rnd">
              <a:solidFill>
                <a:srgbClr val="949494"/>
              </a:solidFill>
              <a:prstDash val="dash"/>
              <a:round/>
            </a:ln>
            <a:effectLst/>
          </c:spPr>
          <c:marker>
            <c:symbol val="none"/>
          </c:marker>
          <c:dPt>
            <c:idx val="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3-2F3D-4E60-B957-FC14CF9C1C4D}"/>
              </c:ext>
            </c:extLst>
          </c:dPt>
          <c:dPt>
            <c:idx val="10"/>
            <c:marker>
              <c:symbol val="none"/>
            </c:marker>
            <c:bubble3D val="0"/>
            <c:extLst>
              <c:ext xmlns:c16="http://schemas.microsoft.com/office/drawing/2014/chart" uri="{C3380CC4-5D6E-409C-BE32-E72D297353CC}">
                <c16:uniqueId val="{00000004-2F3D-4E60-B957-FC14CF9C1C4D}"/>
              </c:ext>
            </c:extLst>
          </c:dPt>
          <c:dPt>
            <c:idx val="4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6-502A-4C14-AF6D-7967C414C6DB}"/>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3D-4E60-B957-FC14CF9C1C4D}"/>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2A-4C14-AF6D-7967C414C6D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49494"/>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Chart_3_data!$D$7:$D$47</c:f>
              <c:numCache>
                <c:formatCode>0.0</c:formatCode>
                <c:ptCount val="41"/>
                <c:pt idx="0">
                  <c:v>0.59582771641579835</c:v>
                </c:pt>
                <c:pt idx="1">
                  <c:v>0.63499059653631307</c:v>
                </c:pt>
                <c:pt idx="2">
                  <c:v>0.67439852081924434</c:v>
                </c:pt>
                <c:pt idx="3">
                  <c:v>0.75067833170748921</c:v>
                </c:pt>
                <c:pt idx="4">
                  <c:v>0.78995597312043142</c:v>
                </c:pt>
                <c:pt idx="5">
                  <c:v>0.79261763483652636</c:v>
                </c:pt>
                <c:pt idx="6">
                  <c:v>0.87002012772652015</c:v>
                </c:pt>
                <c:pt idx="7">
                  <c:v>1.025399136613927</c:v>
                </c:pt>
                <c:pt idx="8">
                  <c:v>1.0246582100739081</c:v>
                </c:pt>
                <c:pt idx="9">
                  <c:v>0.87206932571978901</c:v>
                </c:pt>
                <c:pt idx="10">
                  <c:v>0.94739494811117864</c:v>
                </c:pt>
                <c:pt idx="11">
                  <c:v>1.0983400672941597</c:v>
                </c:pt>
                <c:pt idx="12">
                  <c:v>1.1346268836224551</c:v>
                </c:pt>
                <c:pt idx="13">
                  <c:v>1.2458151935090762</c:v>
                </c:pt>
                <c:pt idx="14">
                  <c:v>1.3205867782097145</c:v>
                </c:pt>
                <c:pt idx="15">
                  <c:v>1.3987758820794125</c:v>
                </c:pt>
                <c:pt idx="16">
                  <c:v>1.3252465526550745</c:v>
                </c:pt>
                <c:pt idx="17">
                  <c:v>1.5162548202688395</c:v>
                </c:pt>
                <c:pt idx="18">
                  <c:v>1.3660087690174034</c:v>
                </c:pt>
                <c:pt idx="19">
                  <c:v>1.6343508624431493</c:v>
                </c:pt>
                <c:pt idx="20">
                  <c:v>1.7107228488325459</c:v>
                </c:pt>
                <c:pt idx="21">
                  <c:v>1.9769119494822962</c:v>
                </c:pt>
                <c:pt idx="22">
                  <c:v>1.9008429097799127</c:v>
                </c:pt>
                <c:pt idx="23">
                  <c:v>1.8955930116309796</c:v>
                </c:pt>
                <c:pt idx="24">
                  <c:v>1.9253085967671426</c:v>
                </c:pt>
                <c:pt idx="25">
                  <c:v>2.0316516274282002</c:v>
                </c:pt>
                <c:pt idx="26">
                  <c:v>1.9824637985278148</c:v>
                </c:pt>
                <c:pt idx="27">
                  <c:v>2.1952655192249448</c:v>
                </c:pt>
                <c:pt idx="28">
                  <c:v>2.4074689316134377</c:v>
                </c:pt>
                <c:pt idx="29">
                  <c:v>2.3581586023783503</c:v>
                </c:pt>
                <c:pt idx="30">
                  <c:v>2.5278429073856974</c:v>
                </c:pt>
                <c:pt idx="31">
                  <c:v>2.4485529782809698</c:v>
                </c:pt>
                <c:pt idx="32">
                  <c:v>2.5902766123559844</c:v>
                </c:pt>
                <c:pt idx="33">
                  <c:v>2.8716099553991721</c:v>
                </c:pt>
                <c:pt idx="34">
                  <c:v>2.6787029720209476</c:v>
                </c:pt>
                <c:pt idx="35">
                  <c:v>2.59254204869154</c:v>
                </c:pt>
                <c:pt idx="36">
                  <c:v>2.4780032321781289</c:v>
                </c:pt>
                <c:pt idx="37">
                  <c:v>2.3661434979989955</c:v>
                </c:pt>
                <c:pt idx="38">
                  <c:v>2.392603356001167</c:v>
                </c:pt>
                <c:pt idx="39">
                  <c:v>2.5350008640425483</c:v>
                </c:pt>
                <c:pt idx="40">
                  <c:v>2.9209165408654032</c:v>
                </c:pt>
              </c:numCache>
            </c:numRef>
          </c:val>
          <c:smooth val="0"/>
          <c:extLst>
            <c:ext xmlns:c16="http://schemas.microsoft.com/office/drawing/2014/chart" uri="{C3380CC4-5D6E-409C-BE32-E72D297353CC}">
              <c16:uniqueId val="{00000005-2F3D-4E60-B957-FC14CF9C1C4D}"/>
            </c:ext>
          </c:extLst>
        </c:ser>
        <c:ser>
          <c:idx val="2"/>
          <c:order val="2"/>
          <c:tx>
            <c:v>Males</c:v>
          </c:tx>
          <c:spPr>
            <a:ln w="28575" cap="rnd">
              <a:solidFill>
                <a:srgbClr val="BF78D3"/>
              </a:solidFill>
              <a:prstDash val="sysDot"/>
              <a:round/>
            </a:ln>
            <a:effectLst/>
          </c:spPr>
          <c:marker>
            <c:symbol val="none"/>
          </c:marker>
          <c:dPt>
            <c:idx val="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6-2F3D-4E60-B957-FC14CF9C1C4D}"/>
              </c:ext>
            </c:extLst>
          </c:dPt>
          <c:dPt>
            <c:idx val="10"/>
            <c:marker>
              <c:symbol val="none"/>
            </c:marker>
            <c:bubble3D val="0"/>
            <c:extLst>
              <c:ext xmlns:c16="http://schemas.microsoft.com/office/drawing/2014/chart" uri="{C3380CC4-5D6E-409C-BE32-E72D297353CC}">
                <c16:uniqueId val="{00000007-2F3D-4E60-B957-FC14CF9C1C4D}"/>
              </c:ext>
            </c:extLst>
          </c:dPt>
          <c:dPt>
            <c:idx val="40"/>
            <c:marker>
              <c:symbol val="circle"/>
              <c:size val="6"/>
              <c:spPr>
                <a:solidFill>
                  <a:srgbClr val="BF78D3"/>
                </a:solidFill>
                <a:ln w="9525">
                  <a:solidFill>
                    <a:srgbClr val="BF78D3"/>
                  </a:solidFill>
                </a:ln>
                <a:effectLst/>
              </c:spPr>
            </c:marker>
            <c:bubble3D val="0"/>
            <c:extLst>
              <c:ext xmlns:c16="http://schemas.microsoft.com/office/drawing/2014/chart" uri="{C3380CC4-5D6E-409C-BE32-E72D297353CC}">
                <c16:uniqueId val="{00000008-502A-4C14-AF6D-7967C414C6DB}"/>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3D-4E60-B957-FC14CF9C1C4D}"/>
                </c:ext>
              </c:extLst>
            </c:dLbl>
            <c:dLbl>
              <c:idx val="4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2A-4C14-AF6D-7967C414C6D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Chart_1_data!$A$7:$A$47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Chart_3_data!$C$7:$C$47</c:f>
              <c:numCache>
                <c:formatCode>0.0</c:formatCode>
                <c:ptCount val="41"/>
                <c:pt idx="0">
                  <c:v>4.0082409433795887E-2</c:v>
                </c:pt>
                <c:pt idx="1">
                  <c:v>4.0203671801345618E-2</c:v>
                </c:pt>
                <c:pt idx="2">
                  <c:v>0.12101287778707785</c:v>
                </c:pt>
                <c:pt idx="3">
                  <c:v>8.0820391631371738E-2</c:v>
                </c:pt>
                <c:pt idx="4">
                  <c:v>0.12148139269508089</c:v>
                </c:pt>
                <c:pt idx="5">
                  <c:v>0.12183676229363391</c:v>
                </c:pt>
                <c:pt idx="6">
                  <c:v>8.1453024208246072E-2</c:v>
                </c:pt>
                <c:pt idx="7">
                  <c:v>0.1227335711909943</c:v>
                </c:pt>
                <c:pt idx="8">
                  <c:v>0.20465257156188799</c:v>
                </c:pt>
                <c:pt idx="9">
                  <c:v>8.1837581044779478E-2</c:v>
                </c:pt>
                <c:pt idx="10">
                  <c:v>0.12272373047414313</c:v>
                </c:pt>
                <c:pt idx="11">
                  <c:v>0.16358098403776758</c:v>
                </c:pt>
                <c:pt idx="12">
                  <c:v>0.12252804769118357</c:v>
                </c:pt>
                <c:pt idx="13">
                  <c:v>0.12228217672057137</c:v>
                </c:pt>
                <c:pt idx="14">
                  <c:v>0.12228162844890239</c:v>
                </c:pt>
                <c:pt idx="15">
                  <c:v>0.12259809891214619</c:v>
                </c:pt>
                <c:pt idx="16">
                  <c:v>0.16377856810035693</c:v>
                </c:pt>
                <c:pt idx="17">
                  <c:v>0.16400224519073667</c:v>
                </c:pt>
                <c:pt idx="18">
                  <c:v>0.12312566821326187</c:v>
                </c:pt>
                <c:pt idx="19">
                  <c:v>0.164478688907475</c:v>
                </c:pt>
                <c:pt idx="20">
                  <c:v>0.20544570830078729</c:v>
                </c:pt>
                <c:pt idx="21">
                  <c:v>0.24634232961835414</c:v>
                </c:pt>
                <c:pt idx="22">
                  <c:v>0.28711022735848746</c:v>
                </c:pt>
                <c:pt idx="23">
                  <c:v>0.24523798916293327</c:v>
                </c:pt>
                <c:pt idx="24">
                  <c:v>0.20314682558707403</c:v>
                </c:pt>
                <c:pt idx="25">
                  <c:v>0.20201497819854355</c:v>
                </c:pt>
                <c:pt idx="26">
                  <c:v>0.32044105506819592</c:v>
                </c:pt>
                <c:pt idx="27">
                  <c:v>0.39756720674846474</c:v>
                </c:pt>
                <c:pt idx="28">
                  <c:v>0.39494954322110576</c:v>
                </c:pt>
                <c:pt idx="29">
                  <c:v>0.35318799255008793</c:v>
                </c:pt>
                <c:pt idx="30">
                  <c:v>0.3501536785589231</c:v>
                </c:pt>
                <c:pt idx="31">
                  <c:v>0.42680489972024876</c:v>
                </c:pt>
                <c:pt idx="32">
                  <c:v>0.46391513445806981</c:v>
                </c:pt>
                <c:pt idx="33">
                  <c:v>0.46215526105995308</c:v>
                </c:pt>
                <c:pt idx="34">
                  <c:v>0.61291668278765232</c:v>
                </c:pt>
                <c:pt idx="35">
                  <c:v>0.68506106367909003</c:v>
                </c:pt>
                <c:pt idx="36">
                  <c:v>0.56811725940234059</c:v>
                </c:pt>
                <c:pt idx="37">
                  <c:v>0.52855100385049414</c:v>
                </c:pt>
                <c:pt idx="38">
                  <c:v>0.56327386788524081</c:v>
                </c:pt>
                <c:pt idx="39">
                  <c:v>0.71288888088452251</c:v>
                </c:pt>
                <c:pt idx="40">
                  <c:v>0.82318015447349768</c:v>
                </c:pt>
              </c:numCache>
            </c:numRef>
          </c:val>
          <c:smooth val="0"/>
          <c:extLst>
            <c:ext xmlns:c16="http://schemas.microsoft.com/office/drawing/2014/chart" uri="{C3380CC4-5D6E-409C-BE32-E72D297353CC}">
              <c16:uniqueId val="{00000008-2F3D-4E60-B957-FC14CF9C1C4D}"/>
            </c:ext>
          </c:extLst>
        </c:ser>
        <c:dLbls>
          <c:showLegendKey val="0"/>
          <c:showVal val="0"/>
          <c:showCatName val="0"/>
          <c:showSerName val="0"/>
          <c:showPercent val="0"/>
          <c:showBubbleSize val="0"/>
        </c:dLbls>
        <c:smooth val="0"/>
        <c:axId val="572664792"/>
        <c:axId val="572665120"/>
      </c:lineChart>
      <c:catAx>
        <c:axId val="572664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Mid-Year</a:t>
                </a:r>
              </a:p>
            </c:rich>
          </c:tx>
          <c:layout>
            <c:manualLayout>
              <c:xMode val="edge"/>
              <c:yMode val="edge"/>
              <c:x val="0.45224666666666669"/>
              <c:y val="0.943863207864790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5120"/>
        <c:crosses val="autoZero"/>
        <c:auto val="1"/>
        <c:lblAlgn val="ctr"/>
        <c:lblOffset val="50"/>
        <c:tickLblSkip val="2"/>
        <c:tickMarkSkip val="2"/>
        <c:noMultiLvlLbl val="0"/>
      </c:catAx>
      <c:valAx>
        <c:axId val="572665120"/>
        <c:scaling>
          <c:orientation val="minMax"/>
          <c:max val="3"/>
          <c:min val="0"/>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solidFill>
                    <a:latin typeface="Arial" panose="020B0604020202020204" pitchFamily="34" charset="0"/>
                    <a:cs typeface="Arial" panose="020B0604020202020204" pitchFamily="34" charset="0"/>
                  </a:rPr>
                  <a:t>Centenarians per 10,000 population</a:t>
                </a:r>
              </a:p>
            </c:rich>
          </c:tx>
          <c:layout>
            <c:manualLayout>
              <c:xMode val="edge"/>
              <c:yMode val="edge"/>
              <c:x val="1.7638888888888888E-3"/>
              <c:y val="0.1217747331829506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2664792"/>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4259259259261"/>
          <c:y val="6.8199255771879685E-2"/>
          <c:w val="0.66791222222222235"/>
          <c:h val="0.77598999942525437"/>
        </c:manualLayout>
      </c:layout>
      <c:barChart>
        <c:barDir val="bar"/>
        <c:grouping val="clustered"/>
        <c:varyColors val="0"/>
        <c:ser>
          <c:idx val="1"/>
          <c:order val="0"/>
          <c:tx>
            <c:v>Females</c:v>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Chart_4!$K$9:$K$13</c:f>
              <c:strCache>
                <c:ptCount val="5"/>
                <c:pt idx="0">
                  <c:v>All ages</c:v>
                </c:pt>
                <c:pt idx="1">
                  <c:v>100+</c:v>
                </c:pt>
                <c:pt idx="2">
                  <c:v>90-99</c:v>
                </c:pt>
                <c:pt idx="3">
                  <c:v>80-89</c:v>
                </c:pt>
                <c:pt idx="4">
                  <c:v>70-79</c:v>
                </c:pt>
              </c:strCache>
            </c:strRef>
          </c:cat>
          <c:val>
            <c:numRef>
              <c:f>Chart_4!$L$16:$L$20</c:f>
              <c:numCache>
                <c:formatCode>0%</c:formatCode>
                <c:ptCount val="5"/>
                <c:pt idx="0">
                  <c:v>2.8479630715123161E-2</c:v>
                </c:pt>
                <c:pt idx="1">
                  <c:v>0.18840579710144922</c:v>
                </c:pt>
                <c:pt idx="2">
                  <c:v>0.18285489579237124</c:v>
                </c:pt>
                <c:pt idx="3">
                  <c:v>9.6401900882552516E-2</c:v>
                </c:pt>
                <c:pt idx="4">
                  <c:v>0.19212134074478793</c:v>
                </c:pt>
              </c:numCache>
            </c:numRef>
          </c:val>
          <c:extLst>
            <c:ext xmlns:c16="http://schemas.microsoft.com/office/drawing/2014/chart" uri="{C3380CC4-5D6E-409C-BE32-E72D297353CC}">
              <c16:uniqueId val="{00000000-6B8F-415D-8EA3-9A2E20BFE7E0}"/>
            </c:ext>
          </c:extLst>
        </c:ser>
        <c:ser>
          <c:idx val="0"/>
          <c:order val="1"/>
          <c:tx>
            <c:v>Males</c:v>
          </c:tx>
          <c:spPr>
            <a:solidFill>
              <a:srgbClr val="9494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949494"/>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Chart_4!$K$9:$K$13</c:f>
              <c:strCache>
                <c:ptCount val="5"/>
                <c:pt idx="0">
                  <c:v>All ages</c:v>
                </c:pt>
                <c:pt idx="1">
                  <c:v>100+</c:v>
                </c:pt>
                <c:pt idx="2">
                  <c:v>90-99</c:v>
                </c:pt>
                <c:pt idx="3">
                  <c:v>80-89</c:v>
                </c:pt>
                <c:pt idx="4">
                  <c:v>70-79</c:v>
                </c:pt>
              </c:strCache>
            </c:strRef>
          </c:cat>
          <c:val>
            <c:numRef>
              <c:f>Chart_4!$L$9:$L$13</c:f>
              <c:numCache>
                <c:formatCode>0%</c:formatCode>
                <c:ptCount val="5"/>
                <c:pt idx="0">
                  <c:v>3.9786017196436152E-2</c:v>
                </c:pt>
                <c:pt idx="1">
                  <c:v>1.4444444444444446</c:v>
                </c:pt>
                <c:pt idx="2">
                  <c:v>0.5848214285714286</c:v>
                </c:pt>
                <c:pt idx="3">
                  <c:v>0.26467588626443117</c:v>
                </c:pt>
                <c:pt idx="4">
                  <c:v>0.29426796666142474</c:v>
                </c:pt>
              </c:numCache>
            </c:numRef>
          </c:val>
          <c:extLst>
            <c:ext xmlns:c16="http://schemas.microsoft.com/office/drawing/2014/chart" uri="{C3380CC4-5D6E-409C-BE32-E72D297353CC}">
              <c16:uniqueId val="{00000001-6B8F-415D-8EA3-9A2E20BFE7E0}"/>
            </c:ext>
          </c:extLst>
        </c:ser>
        <c:dLbls>
          <c:showLegendKey val="0"/>
          <c:showVal val="0"/>
          <c:showCatName val="0"/>
          <c:showSerName val="0"/>
          <c:showPercent val="0"/>
          <c:showBubbleSize val="0"/>
        </c:dLbls>
        <c:gapWidth val="21"/>
        <c:axId val="139469776"/>
        <c:axId val="139471088"/>
      </c:barChart>
      <c:catAx>
        <c:axId val="139469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Age Group</a:t>
                </a:r>
              </a:p>
            </c:rich>
          </c:tx>
          <c:layout>
            <c:manualLayout>
              <c:xMode val="edge"/>
              <c:yMode val="edge"/>
              <c:x val="5.6242592592592594E-3"/>
              <c:y val="0.326050860867271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471088"/>
        <c:crosses val="autoZero"/>
        <c:auto val="1"/>
        <c:lblAlgn val="ctr"/>
        <c:lblOffset val="100"/>
        <c:noMultiLvlLbl val="0"/>
      </c:catAx>
      <c:valAx>
        <c:axId val="139471088"/>
        <c:scaling>
          <c:orientation val="minMax"/>
        </c:scaling>
        <c:delete val="0"/>
        <c:axPos val="b"/>
        <c:majorGridlines>
          <c:spPr>
            <a:ln w="9525" cap="flat" cmpd="sng" algn="ctr">
              <a:solidFill>
                <a:srgbClr val="808080">
                  <a:alpha val="18000"/>
                </a:srgbClr>
              </a:solidFill>
              <a:prstDash val="sysDot"/>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Percentage Change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out"/>
        <c:minorTickMark val="out"/>
        <c:tickLblPos val="nextTo"/>
        <c:spPr>
          <a:noFill/>
          <a:ln>
            <a:solidFill>
              <a:srgbClr val="B9B9B9"/>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469776"/>
        <c:crosses val="autoZero"/>
        <c:crossBetween val="between"/>
      </c:valAx>
      <c:spPr>
        <a:noFill/>
        <a:ln>
          <a:noFill/>
        </a:ln>
        <a:effectLst/>
      </c:spPr>
    </c:plotArea>
    <c:legend>
      <c:legendPos val="tr"/>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70571629629629629"/>
          <c:y val="0.13817970839769428"/>
          <c:w val="0.19243351851851853"/>
          <c:h val="0.1730999510228685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90-99</c:v>
          </c:tx>
          <c:spPr>
            <a:ln w="28575" cap="rnd">
              <a:solidFill>
                <a:srgbClr val="6C297F"/>
              </a:solidFill>
              <a:round/>
            </a:ln>
            <a:effectLst/>
          </c:spPr>
          <c:marker>
            <c:symbol val="none"/>
          </c:marker>
          <c:dPt>
            <c:idx val="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0-614A-4F8C-8257-818207472D1F}"/>
              </c:ext>
            </c:extLst>
          </c:dPt>
          <c:dPt>
            <c:idx val="10"/>
            <c:marker>
              <c:symbol val="none"/>
            </c:marker>
            <c:bubble3D val="0"/>
            <c:extLst>
              <c:ext xmlns:c16="http://schemas.microsoft.com/office/drawing/2014/chart" uri="{C3380CC4-5D6E-409C-BE32-E72D297353CC}">
                <c16:uniqueId val="{00000001-614A-4F8C-8257-818207472D1F}"/>
              </c:ext>
            </c:extLst>
          </c:dPt>
          <c:dPt>
            <c:idx val="40"/>
            <c:marker>
              <c:symbol val="circle"/>
              <c:size val="6"/>
              <c:spPr>
                <a:solidFill>
                  <a:srgbClr val="6C297F"/>
                </a:solidFill>
                <a:ln w="9525">
                  <a:solidFill>
                    <a:srgbClr val="6C297F"/>
                  </a:solidFill>
                </a:ln>
                <a:effectLst/>
              </c:spPr>
            </c:marker>
            <c:bubble3D val="0"/>
            <c:extLst>
              <c:ext xmlns:c16="http://schemas.microsoft.com/office/drawing/2014/chart" uri="{C3380CC4-5D6E-409C-BE32-E72D297353CC}">
                <c16:uniqueId val="{00000004-9C94-48B6-9C27-3E7A8A7998A6}"/>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4A-4F8C-8257-818207472D1F}"/>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94-48B6-9C27-3E7A8A7998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Chart_5_data!$A$7:$A$47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Chart_5_data!$D$7:$D$47</c:f>
              <c:numCache>
                <c:formatCode>#,##0_ ;\-#,##0\ </c:formatCode>
                <c:ptCount val="41"/>
                <c:pt idx="0">
                  <c:v>24.953959484346225</c:v>
                </c:pt>
                <c:pt idx="1">
                  <c:v>24.863387978142075</c:v>
                </c:pt>
                <c:pt idx="2">
                  <c:v>24.146981627296586</c:v>
                </c:pt>
                <c:pt idx="3">
                  <c:v>24.338172502134928</c:v>
                </c:pt>
                <c:pt idx="4">
                  <c:v>24.895920066611158</c:v>
                </c:pt>
                <c:pt idx="5">
                  <c:v>23.960880195599021</c:v>
                </c:pt>
                <c:pt idx="6">
                  <c:v>22.929447852760738</c:v>
                </c:pt>
                <c:pt idx="7">
                  <c:v>22.434017595307918</c:v>
                </c:pt>
                <c:pt idx="8">
                  <c:v>22.136331693605062</c:v>
                </c:pt>
                <c:pt idx="9">
                  <c:v>21.975806451612904</c:v>
                </c:pt>
                <c:pt idx="10">
                  <c:v>20.644761314321141</c:v>
                </c:pt>
                <c:pt idx="11">
                  <c:v>21.790341578327443</c:v>
                </c:pt>
                <c:pt idx="12">
                  <c:v>22.159730033745781</c:v>
                </c:pt>
                <c:pt idx="13">
                  <c:v>22.440087145969496</c:v>
                </c:pt>
                <c:pt idx="14">
                  <c:v>23.080939947780678</c:v>
                </c:pt>
                <c:pt idx="15">
                  <c:v>23.466801824632537</c:v>
                </c:pt>
                <c:pt idx="16">
                  <c:v>23.996033713435796</c:v>
                </c:pt>
                <c:pt idx="17">
                  <c:v>24.892292963140257</c:v>
                </c:pt>
                <c:pt idx="18">
                  <c:v>25.591098748261476</c:v>
                </c:pt>
                <c:pt idx="19">
                  <c:v>26.577181208053691</c:v>
                </c:pt>
                <c:pt idx="20">
                  <c:v>27.671589921807122</c:v>
                </c:pt>
                <c:pt idx="21">
                  <c:v>28.053517479499352</c:v>
                </c:pt>
                <c:pt idx="22">
                  <c:v>28.762397585166021</c:v>
                </c:pt>
                <c:pt idx="23">
                  <c:v>28.931623931623935</c:v>
                </c:pt>
                <c:pt idx="24">
                  <c:v>29.758372191606615</c:v>
                </c:pt>
                <c:pt idx="25">
                  <c:v>30.106157112526539</c:v>
                </c:pt>
                <c:pt idx="26">
                  <c:v>30.634573304157549</c:v>
                </c:pt>
                <c:pt idx="27">
                  <c:v>31.025179856115109</c:v>
                </c:pt>
                <c:pt idx="28">
                  <c:v>31.956423059464367</c:v>
                </c:pt>
                <c:pt idx="29">
                  <c:v>33.16912972085386</c:v>
                </c:pt>
                <c:pt idx="30">
                  <c:v>34.647779479326182</c:v>
                </c:pt>
                <c:pt idx="31">
                  <c:v>36.363636363636367</c:v>
                </c:pt>
                <c:pt idx="32">
                  <c:v>37.705516989404458</c:v>
                </c:pt>
                <c:pt idx="33">
                  <c:v>38.466923346167306</c:v>
                </c:pt>
                <c:pt idx="34">
                  <c:v>40.253789213958406</c:v>
                </c:pt>
                <c:pt idx="35">
                  <c:v>41.37693631669535</c:v>
                </c:pt>
                <c:pt idx="36">
                  <c:v>42.229038854805729</c:v>
                </c:pt>
                <c:pt idx="37">
                  <c:v>43.056977140907534</c:v>
                </c:pt>
                <c:pt idx="38">
                  <c:v>44.330578512396698</c:v>
                </c:pt>
                <c:pt idx="39">
                  <c:v>45.397141907610497</c:v>
                </c:pt>
                <c:pt idx="40">
                  <c:v>46.666666666666664</c:v>
                </c:pt>
              </c:numCache>
            </c:numRef>
          </c:val>
          <c:smooth val="0"/>
          <c:extLst>
            <c:ext xmlns:c16="http://schemas.microsoft.com/office/drawing/2014/chart" uri="{C3380CC4-5D6E-409C-BE32-E72D297353CC}">
              <c16:uniqueId val="{00000002-614A-4F8C-8257-818207472D1F}"/>
            </c:ext>
          </c:extLst>
        </c:ser>
        <c:ser>
          <c:idx val="1"/>
          <c:order val="1"/>
          <c:tx>
            <c:v>100+</c:v>
          </c:tx>
          <c:spPr>
            <a:ln w="28575" cap="rnd">
              <a:solidFill>
                <a:srgbClr val="949494"/>
              </a:solidFill>
              <a:round/>
            </a:ln>
            <a:effectLst/>
          </c:spPr>
          <c:marker>
            <c:symbol val="none"/>
          </c:marker>
          <c:dPt>
            <c:idx val="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3-614A-4F8C-8257-818207472D1F}"/>
              </c:ext>
            </c:extLst>
          </c:dPt>
          <c:dPt>
            <c:idx val="10"/>
            <c:marker>
              <c:symbol val="none"/>
            </c:marker>
            <c:bubble3D val="0"/>
            <c:extLst>
              <c:ext xmlns:c16="http://schemas.microsoft.com/office/drawing/2014/chart" uri="{C3380CC4-5D6E-409C-BE32-E72D297353CC}">
                <c16:uniqueId val="{00000004-614A-4F8C-8257-818207472D1F}"/>
              </c:ext>
            </c:extLst>
          </c:dPt>
          <c:dPt>
            <c:idx val="40"/>
            <c:marker>
              <c:symbol val="circle"/>
              <c:size val="6"/>
              <c:spPr>
                <a:solidFill>
                  <a:srgbClr val="949494"/>
                </a:solidFill>
                <a:ln w="9525">
                  <a:solidFill>
                    <a:srgbClr val="949494"/>
                  </a:solidFill>
                </a:ln>
                <a:effectLst/>
              </c:spPr>
            </c:marker>
            <c:bubble3D val="0"/>
            <c:extLst>
              <c:ext xmlns:c16="http://schemas.microsoft.com/office/drawing/2014/chart" uri="{C3380CC4-5D6E-409C-BE32-E72D297353CC}">
                <c16:uniqueId val="{00000005-9C94-48B6-9C27-3E7A8A7998A6}"/>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4A-4F8C-8257-818207472D1F}"/>
                </c:ext>
              </c:extLst>
            </c:dLbl>
            <c:dLbl>
              <c:idx val="4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94-48B6-9C27-3E7A8A7998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49494"/>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Chart_5_data!$A$7:$A$47</c:f>
              <c:numCache>
                <c:formatCode>General</c:formatCode>
                <c:ptCount val="4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numCache>
            </c:numRef>
          </c:cat>
          <c:val>
            <c:numRef>
              <c:f>Chart_5_data!$G$7:$G$47</c:f>
              <c:numCache>
                <c:formatCode>#,##0_ ;\-#,##0\ </c:formatCode>
                <c:ptCount val="41"/>
                <c:pt idx="0">
                  <c:v>6.25</c:v>
                </c:pt>
                <c:pt idx="1">
                  <c:v>5.8823529411764701</c:v>
                </c:pt>
                <c:pt idx="2">
                  <c:v>16.666666666666664</c:v>
                </c:pt>
                <c:pt idx="3">
                  <c:v>10</c:v>
                </c:pt>
                <c:pt idx="4">
                  <c:v>14.285714285714285</c:v>
                </c:pt>
                <c:pt idx="5">
                  <c:v>14.285714285714285</c:v>
                </c:pt>
                <c:pt idx="6">
                  <c:v>8.695652173913043</c:v>
                </c:pt>
                <c:pt idx="7">
                  <c:v>11.111111111111111</c:v>
                </c:pt>
                <c:pt idx="8">
                  <c:v>18.518518518518519</c:v>
                </c:pt>
                <c:pt idx="9">
                  <c:v>8.695652173913043</c:v>
                </c:pt>
                <c:pt idx="10">
                  <c:v>12</c:v>
                </c:pt>
                <c:pt idx="11">
                  <c:v>13.793103448275861</c:v>
                </c:pt>
                <c:pt idx="12">
                  <c:v>10</c:v>
                </c:pt>
                <c:pt idx="13">
                  <c:v>9.0909090909090917</c:v>
                </c:pt>
                <c:pt idx="14">
                  <c:v>8.5714285714285712</c:v>
                </c:pt>
                <c:pt idx="15">
                  <c:v>8.1081081081081088</c:v>
                </c:pt>
                <c:pt idx="16">
                  <c:v>11.428571428571429</c:v>
                </c:pt>
                <c:pt idx="17">
                  <c:v>10</c:v>
                </c:pt>
                <c:pt idx="18">
                  <c:v>8.3333333333333321</c:v>
                </c:pt>
                <c:pt idx="19">
                  <c:v>9.3023255813953494</c:v>
                </c:pt>
                <c:pt idx="20">
                  <c:v>11.111111111111111</c:v>
                </c:pt>
                <c:pt idx="21">
                  <c:v>11.538461538461538</c:v>
                </c:pt>
                <c:pt idx="22">
                  <c:v>14.000000000000002</c:v>
                </c:pt>
                <c:pt idx="23">
                  <c:v>12</c:v>
                </c:pt>
                <c:pt idx="24">
                  <c:v>9.8039215686274517</c:v>
                </c:pt>
                <c:pt idx="25">
                  <c:v>9.2592592592592595</c:v>
                </c:pt>
                <c:pt idx="26">
                  <c:v>15.09433962264151</c:v>
                </c:pt>
                <c:pt idx="27">
                  <c:v>16.949152542372879</c:v>
                </c:pt>
                <c:pt idx="28">
                  <c:v>15.384615384615385</c:v>
                </c:pt>
                <c:pt idx="29">
                  <c:v>14.0625</c:v>
                </c:pt>
                <c:pt idx="30">
                  <c:v>13.043478260869565</c:v>
                </c:pt>
                <c:pt idx="31">
                  <c:v>16.417910447761194</c:v>
                </c:pt>
                <c:pt idx="32">
                  <c:v>16.901408450704224</c:v>
                </c:pt>
                <c:pt idx="33">
                  <c:v>15.18987341772152</c:v>
                </c:pt>
                <c:pt idx="34">
                  <c:v>21.621621621621621</c:v>
                </c:pt>
                <c:pt idx="35">
                  <c:v>25</c:v>
                </c:pt>
                <c:pt idx="36">
                  <c:v>21.739130434782609</c:v>
                </c:pt>
                <c:pt idx="37">
                  <c:v>21.212121212121211</c:v>
                </c:pt>
                <c:pt idx="38">
                  <c:v>22.388059701492537</c:v>
                </c:pt>
                <c:pt idx="39">
                  <c:v>26.760563380281688</c:v>
                </c:pt>
                <c:pt idx="40">
                  <c:v>26.829268292682929</c:v>
                </c:pt>
              </c:numCache>
            </c:numRef>
          </c:val>
          <c:smooth val="0"/>
          <c:extLst>
            <c:ext xmlns:c16="http://schemas.microsoft.com/office/drawing/2014/chart" uri="{C3380CC4-5D6E-409C-BE32-E72D297353CC}">
              <c16:uniqueId val="{00000005-614A-4F8C-8257-818207472D1F}"/>
            </c:ext>
          </c:extLst>
        </c:ser>
        <c:dLbls>
          <c:showLegendKey val="0"/>
          <c:showVal val="0"/>
          <c:showCatName val="0"/>
          <c:showSerName val="0"/>
          <c:showPercent val="0"/>
          <c:showBubbleSize val="0"/>
        </c:dLbls>
        <c:smooth val="0"/>
        <c:axId val="471883376"/>
        <c:axId val="471893216"/>
      </c:lineChart>
      <c:catAx>
        <c:axId val="47188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Mid-Year</a:t>
                </a:r>
              </a:p>
            </c:rich>
          </c:tx>
          <c:layout>
            <c:manualLayout>
              <c:xMode val="edge"/>
              <c:yMode val="edge"/>
              <c:x val="0.48741388888888887"/>
              <c:y val="0.910084837129069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1893216"/>
        <c:crosses val="autoZero"/>
        <c:auto val="1"/>
        <c:lblAlgn val="ctr"/>
        <c:lblOffset val="50"/>
        <c:tickLblSkip val="2"/>
        <c:tickMarkSkip val="2"/>
        <c:noMultiLvlLbl val="0"/>
      </c:catAx>
      <c:valAx>
        <c:axId val="471893216"/>
        <c:scaling>
          <c:orientation val="minMax"/>
        </c:scaling>
        <c:delete val="0"/>
        <c:axPos val="l"/>
        <c:majorGridlines>
          <c:spPr>
            <a:ln w="9525" cap="flat" cmpd="sng" algn="ctr">
              <a:solidFill>
                <a:srgbClr val="808080">
                  <a:alpha val="18000"/>
                </a:srgb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b="1">
                    <a:solidFill>
                      <a:sysClr val="windowText" lastClr="000000"/>
                    </a:solidFill>
                    <a:latin typeface="Arial" panose="020B0604020202020204" pitchFamily="34" charset="0"/>
                    <a:cs typeface="Arial" panose="020B0604020202020204" pitchFamily="34" charset="0"/>
                  </a:rPr>
                  <a:t>Males per 100 females</a:t>
                </a:r>
              </a:p>
            </c:rich>
          </c:tx>
          <c:layout>
            <c:manualLayout>
              <c:xMode val="edge"/>
              <c:yMode val="edge"/>
              <c:x val="1.1759259259259259E-2"/>
              <c:y val="0.153332589800212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1883376"/>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3</xdr:row>
      <xdr:rowOff>0</xdr:rowOff>
    </xdr:from>
    <xdr:to>
      <xdr:col>6</xdr:col>
      <xdr:colOff>1793200</xdr:colOff>
      <xdr:row>26</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582448</xdr:colOff>
      <xdr:row>20</xdr:row>
      <xdr:rowOff>111531</xdr:rowOff>
    </xdr:from>
    <xdr:to>
      <xdr:col>5</xdr:col>
      <xdr:colOff>52514</xdr:colOff>
      <xdr:row>21</xdr:row>
      <xdr:rowOff>156704</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411248" y="3419881"/>
          <a:ext cx="689266" cy="203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BF78D3"/>
              </a:solidFill>
              <a:latin typeface="Arial" panose="020B0604020202020204" pitchFamily="34" charset="0"/>
              <a:cs typeface="Arial" panose="020B0604020202020204" pitchFamily="34" charset="0"/>
            </a:rPr>
            <a:t>Males</a:t>
          </a:r>
        </a:p>
      </xdr:txBody>
    </xdr:sp>
    <xdr:clientData/>
  </xdr:twoCellAnchor>
  <xdr:twoCellAnchor>
    <xdr:from>
      <xdr:col>3</xdr:col>
      <xdr:colOff>558800</xdr:colOff>
      <xdr:row>16</xdr:row>
      <xdr:rowOff>5369</xdr:rowOff>
    </xdr:from>
    <xdr:to>
      <xdr:col>5</xdr:col>
      <xdr:colOff>247831</xdr:colOff>
      <xdr:row>17</xdr:row>
      <xdr:rowOff>50542</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387600" y="2678719"/>
          <a:ext cx="908231" cy="20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949494"/>
              </a:solidFill>
              <a:latin typeface="Arial" panose="020B0604020202020204" pitchFamily="34" charset="0"/>
              <a:cs typeface="Arial" panose="020B0604020202020204" pitchFamily="34" charset="0"/>
            </a:rPr>
            <a:t>Females</a:t>
          </a:r>
        </a:p>
      </xdr:txBody>
    </xdr:sp>
    <xdr:clientData/>
  </xdr:twoCellAnchor>
  <xdr:twoCellAnchor>
    <xdr:from>
      <xdr:col>3</xdr:col>
      <xdr:colOff>579383</xdr:colOff>
      <xdr:row>9</xdr:row>
      <xdr:rowOff>31750</xdr:rowOff>
    </xdr:from>
    <xdr:to>
      <xdr:col>5</xdr:col>
      <xdr:colOff>268414</xdr:colOff>
      <xdr:row>10</xdr:row>
      <xdr:rowOff>79399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408183" y="1593850"/>
          <a:ext cx="908231" cy="20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6C297F"/>
              </a:solidFill>
              <a:latin typeface="Arial" panose="020B0604020202020204" pitchFamily="34" charset="0"/>
              <a:cs typeface="Arial" panose="020B0604020202020204" pitchFamily="34" charset="0"/>
            </a:rPr>
            <a:t>Persons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0.57032</cdr:x>
      <cdr:y>0.49739</cdr:y>
    </cdr:from>
    <cdr:to>
      <cdr:x>0.70085</cdr:x>
      <cdr:y>0.70783</cdr:y>
    </cdr:to>
    <cdr:sp macro="" textlink="">
      <cdr:nvSpPr>
        <cdr:cNvPr id="2" name="TextBox 1"/>
        <cdr:cNvSpPr txBox="1"/>
      </cdr:nvSpPr>
      <cdr:spPr>
        <a:xfrm xmlns:a="http://schemas.openxmlformats.org/drawingml/2006/main">
          <a:off x="3079750" y="1816100"/>
          <a:ext cx="704850" cy="768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0.58796</cdr:x>
      <cdr:y>0.50261</cdr:y>
    </cdr:from>
    <cdr:to>
      <cdr:x>0.70203</cdr:x>
      <cdr:y>0.68174</cdr:y>
    </cdr:to>
    <cdr:sp macro="" textlink="">
      <cdr:nvSpPr>
        <cdr:cNvPr id="3" name="TextBox 2"/>
        <cdr:cNvSpPr txBox="1"/>
      </cdr:nvSpPr>
      <cdr:spPr>
        <a:xfrm xmlns:a="http://schemas.openxmlformats.org/drawingml/2006/main">
          <a:off x="3175000" y="1835150"/>
          <a:ext cx="615950" cy="654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0.54093</cdr:x>
      <cdr:y>0.06087</cdr:y>
    </cdr:from>
    <cdr:to>
      <cdr:x>0.79375</cdr:x>
      <cdr:y>0.22783</cdr:y>
    </cdr:to>
    <cdr:sp macro="" textlink="">
      <cdr:nvSpPr>
        <cdr:cNvPr id="4" name="TextBox 3"/>
        <cdr:cNvSpPr txBox="1"/>
      </cdr:nvSpPr>
      <cdr:spPr>
        <a:xfrm xmlns:a="http://schemas.openxmlformats.org/drawingml/2006/main">
          <a:off x="2921016" y="222250"/>
          <a:ext cx="1365228" cy="6096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lvl="0" algn="ctr"/>
          <a:r>
            <a:rPr lang="en-GB" sz="1050" b="0">
              <a:latin typeface="Arial" panose="020B0604020202020204" pitchFamily="34" charset="0"/>
              <a:cs typeface="Arial" panose="020B0604020202020204" pitchFamily="34" charset="0"/>
            </a:rPr>
            <a:t>Cohorts affected by low birth rate during World War I</a:t>
          </a:r>
          <a:br>
            <a:rPr lang="en-GB" sz="1050" b="0">
              <a:latin typeface="Arial" panose="020B0604020202020204" pitchFamily="34" charset="0"/>
              <a:cs typeface="Arial" panose="020B0604020202020204" pitchFamily="34" charset="0"/>
            </a:rPr>
          </a:br>
          <a:endParaRPr lang="en-GB" sz="105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0.61736</cdr:x>
      <cdr:y>0.22</cdr:y>
    </cdr:from>
    <cdr:to>
      <cdr:x>0.70908</cdr:x>
      <cdr:y>0.29566</cdr:y>
    </cdr:to>
    <cdr:sp macro="" textlink="">
      <cdr:nvSpPr>
        <cdr:cNvPr id="5" name="Left Brace 4"/>
        <cdr:cNvSpPr/>
      </cdr:nvSpPr>
      <cdr:spPr>
        <a:xfrm xmlns:a="http://schemas.openxmlformats.org/drawingml/2006/main" rot="5400000">
          <a:off x="3443270" y="693738"/>
          <a:ext cx="276253" cy="495306"/>
        </a:xfrm>
        <a:prstGeom xmlns:a="http://schemas.openxmlformats.org/drawingml/2006/main" prst="leftBrace">
          <a:avLst>
            <a:gd name="adj1" fmla="val 10990"/>
            <a:gd name="adj2" fmla="val 50000"/>
          </a:avLst>
        </a:prstGeom>
        <a:ln xmlns:a="http://schemas.openxmlformats.org/drawingml/2006/main" w="254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50800</xdr:colOff>
      <xdr:row>3</xdr:row>
      <xdr:rowOff>0</xdr:rowOff>
    </xdr:from>
    <xdr:to>
      <xdr:col>6</xdr:col>
      <xdr:colOff>1793200</xdr:colOff>
      <xdr:row>26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398298</xdr:colOff>
      <xdr:row>19</xdr:row>
      <xdr:rowOff>28981</xdr:rowOff>
    </xdr:from>
    <xdr:to>
      <xdr:col>5</xdr:col>
      <xdr:colOff>477964</xdr:colOff>
      <xdr:row>20</xdr:row>
      <xdr:rowOff>74154</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836698" y="3178581"/>
          <a:ext cx="689266" cy="203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BF78D3"/>
              </a:solidFill>
              <a:latin typeface="Arial" panose="020B0604020202020204" pitchFamily="34" charset="0"/>
              <a:cs typeface="Arial" panose="020B0604020202020204" pitchFamily="34" charset="0"/>
            </a:rPr>
            <a:t>Males</a:t>
          </a:r>
        </a:p>
      </xdr:txBody>
    </xdr:sp>
    <xdr:clientData/>
  </xdr:twoCellAnchor>
  <xdr:twoCellAnchor>
    <xdr:from>
      <xdr:col>4</xdr:col>
      <xdr:colOff>374650</xdr:colOff>
      <xdr:row>15</xdr:row>
      <xdr:rowOff>43469</xdr:rowOff>
    </xdr:from>
    <xdr:to>
      <xdr:col>6</xdr:col>
      <xdr:colOff>63681</xdr:colOff>
      <xdr:row>16</xdr:row>
      <xdr:rowOff>88642</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2813050" y="2558069"/>
          <a:ext cx="908231" cy="20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949494"/>
              </a:solidFill>
              <a:latin typeface="Arial" panose="020B0604020202020204" pitchFamily="34" charset="0"/>
              <a:cs typeface="Arial" panose="020B0604020202020204" pitchFamily="34" charset="0"/>
            </a:rPr>
            <a:t>Females</a:t>
          </a:r>
        </a:p>
      </xdr:txBody>
    </xdr:sp>
    <xdr:clientData/>
  </xdr:twoCellAnchor>
  <xdr:twoCellAnchor>
    <xdr:from>
      <xdr:col>4</xdr:col>
      <xdr:colOff>338083</xdr:colOff>
      <xdr:row>10</xdr:row>
      <xdr:rowOff>69850</xdr:rowOff>
    </xdr:from>
    <xdr:to>
      <xdr:col>5</xdr:col>
      <xdr:colOff>488950</xdr:colOff>
      <xdr:row>11</xdr:row>
      <xdr:rowOff>155599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2776483" y="1790700"/>
          <a:ext cx="760467" cy="244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6C297F"/>
              </a:solidFill>
              <a:latin typeface="Arial" panose="020B0604020202020204" pitchFamily="34" charset="0"/>
              <a:cs typeface="Arial" panose="020B0604020202020204" pitchFamily="34" charset="0"/>
            </a:rPr>
            <a:t>Persons</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0.70555</cdr:x>
      <cdr:y>0.45565</cdr:y>
    </cdr:from>
    <cdr:to>
      <cdr:x>0.96308</cdr:x>
      <cdr:y>0.6087</cdr:y>
    </cdr:to>
    <cdr:sp macro="" textlink="">
      <cdr:nvSpPr>
        <cdr:cNvPr id="2" name="TextBox 1"/>
        <cdr:cNvSpPr txBox="1"/>
      </cdr:nvSpPr>
      <cdr:spPr>
        <a:xfrm xmlns:a="http://schemas.openxmlformats.org/drawingml/2006/main">
          <a:off x="3809996" y="1663675"/>
          <a:ext cx="1390662" cy="5588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50" b="0">
              <a:latin typeface="Arial" panose="020B0604020202020204" pitchFamily="34" charset="0"/>
              <a:cs typeface="Arial" panose="020B0604020202020204" pitchFamily="34" charset="0"/>
            </a:rPr>
            <a:t>Cohorts affected by low birth rate during World War I</a:t>
          </a:r>
          <a:br>
            <a:rPr lang="en-GB" sz="1050" b="0">
              <a:latin typeface="Arial" panose="020B0604020202020204" pitchFamily="34" charset="0"/>
              <a:cs typeface="Arial" panose="020B0604020202020204" pitchFamily="34" charset="0"/>
            </a:rPr>
          </a:br>
          <a:endParaRPr lang="en-GB"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0.78081</cdr:x>
      <cdr:y>0.37913</cdr:y>
    </cdr:from>
    <cdr:to>
      <cdr:x>0.88194</cdr:x>
      <cdr:y>0.45478</cdr:y>
    </cdr:to>
    <cdr:sp macro="" textlink="">
      <cdr:nvSpPr>
        <cdr:cNvPr id="4" name="Left Brace 3"/>
        <cdr:cNvSpPr/>
      </cdr:nvSpPr>
      <cdr:spPr>
        <a:xfrm xmlns:a="http://schemas.openxmlformats.org/drawingml/2006/main" rot="16200000">
          <a:off x="4351316" y="1249356"/>
          <a:ext cx="276217" cy="546102"/>
        </a:xfrm>
        <a:prstGeom xmlns:a="http://schemas.openxmlformats.org/drawingml/2006/main" prst="leftBrace">
          <a:avLst>
            <a:gd name="adj1" fmla="val 10990"/>
            <a:gd name="adj2" fmla="val 50000"/>
          </a:avLst>
        </a:prstGeom>
        <a:ln xmlns:a="http://schemas.openxmlformats.org/drawingml/2006/main" w="254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2</xdr:row>
      <xdr:rowOff>101600</xdr:rowOff>
    </xdr:from>
    <xdr:to>
      <xdr:col>9</xdr:col>
      <xdr:colOff>368300</xdr:colOff>
      <xdr:row>28</xdr:row>
      <xdr:rowOff>88900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571501</xdr:colOff>
      <xdr:row>14</xdr:row>
      <xdr:rowOff>69851</xdr:rowOff>
    </xdr:from>
    <xdr:to>
      <xdr:col>6</xdr:col>
      <xdr:colOff>107951</xdr:colOff>
      <xdr:row>15</xdr:row>
      <xdr:rowOff>101601</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009901" y="2393951"/>
          <a:ext cx="7556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6C297F"/>
              </a:solidFill>
              <a:latin typeface="Arial" panose="020B0604020202020204" pitchFamily="34" charset="0"/>
              <a:cs typeface="Arial" panose="020B0604020202020204" pitchFamily="34" charset="0"/>
            </a:rPr>
            <a:t>Persons</a:t>
          </a:r>
        </a:p>
      </xdr:txBody>
    </xdr:sp>
    <xdr:clientData/>
  </xdr:twoCellAnchor>
  <xdr:twoCellAnchor>
    <xdr:from>
      <xdr:col>4</xdr:col>
      <xdr:colOff>590550</xdr:colOff>
      <xdr:row>8</xdr:row>
      <xdr:rowOff>50800</xdr:rowOff>
    </xdr:from>
    <xdr:to>
      <xdr:col>6</xdr:col>
      <xdr:colOff>279581</xdr:colOff>
      <xdr:row>10</xdr:row>
      <xdr:rowOff>22249</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028950" y="1422400"/>
          <a:ext cx="908231" cy="28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949494"/>
              </a:solidFill>
              <a:latin typeface="Arial" panose="020B0604020202020204" pitchFamily="34" charset="0"/>
              <a:cs typeface="Arial" panose="020B0604020202020204" pitchFamily="34" charset="0"/>
            </a:rPr>
            <a:t>Females</a:t>
          </a:r>
        </a:p>
      </xdr:txBody>
    </xdr:sp>
    <xdr:clientData/>
  </xdr:twoCellAnchor>
  <xdr:twoCellAnchor>
    <xdr:from>
      <xdr:col>4</xdr:col>
      <xdr:colOff>596900</xdr:colOff>
      <xdr:row>20</xdr:row>
      <xdr:rowOff>50800</xdr:rowOff>
    </xdr:from>
    <xdr:to>
      <xdr:col>6</xdr:col>
      <xdr:colOff>285931</xdr:colOff>
      <xdr:row>21</xdr:row>
      <xdr:rowOff>98449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035300" y="3327400"/>
          <a:ext cx="908231" cy="20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rgbClr val="BF78D3"/>
              </a:solidFill>
              <a:latin typeface="Arial" panose="020B0604020202020204" pitchFamily="34" charset="0"/>
              <a:cs typeface="Arial" panose="020B0604020202020204" pitchFamily="34" charset="0"/>
            </a:rPr>
            <a:t>Males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0.71173</cdr:x>
      <cdr:y>0.52164</cdr:y>
    </cdr:from>
    <cdr:to>
      <cdr:x>0.96597</cdr:x>
      <cdr:y>0.66862</cdr:y>
    </cdr:to>
    <cdr:sp macro="" textlink="">
      <cdr:nvSpPr>
        <cdr:cNvPr id="2" name="TextBox 1"/>
        <cdr:cNvSpPr txBox="1"/>
      </cdr:nvSpPr>
      <cdr:spPr>
        <a:xfrm xmlns:a="http://schemas.openxmlformats.org/drawingml/2006/main">
          <a:off x="4044950" y="2146440"/>
          <a:ext cx="1444902" cy="6047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50" b="0">
              <a:latin typeface="Arial" panose="020B0604020202020204" pitchFamily="34" charset="0"/>
              <a:cs typeface="Arial" panose="020B0604020202020204" pitchFamily="34" charset="0"/>
            </a:rPr>
            <a:t>Cohorts affected by low birth rate during World War I</a:t>
          </a:r>
          <a:br>
            <a:rPr lang="en-GB" sz="1000" b="1">
              <a:latin typeface="Arial" panose="020B0604020202020204" pitchFamily="34" charset="0"/>
              <a:cs typeface="Arial" panose="020B0604020202020204" pitchFamily="34" charset="0"/>
            </a:rPr>
          </a:br>
          <a:endParaRPr lang="en-GB"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0.79553</cdr:x>
      <cdr:y>0.46142</cdr:y>
    </cdr:from>
    <cdr:to>
      <cdr:x>0.88156</cdr:x>
      <cdr:y>0.52855</cdr:y>
    </cdr:to>
    <cdr:sp macro="" textlink="">
      <cdr:nvSpPr>
        <cdr:cNvPr id="7" name="Left Brace 6"/>
        <cdr:cNvSpPr/>
      </cdr:nvSpPr>
      <cdr:spPr>
        <a:xfrm xmlns:a="http://schemas.openxmlformats.org/drawingml/2006/main" rot="16200000">
          <a:off x="4627547" y="1792300"/>
          <a:ext cx="276227" cy="488930"/>
        </a:xfrm>
        <a:prstGeom xmlns:a="http://schemas.openxmlformats.org/drawingml/2006/main" prst="leftBrace">
          <a:avLst>
            <a:gd name="adj1" fmla="val 10990"/>
            <a:gd name="adj2" fmla="val 50000"/>
          </a:avLst>
        </a:prstGeom>
        <a:ln xmlns:a="http://schemas.openxmlformats.org/drawingml/2006/main" w="254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79375</xdr:colOff>
      <xdr:row>2</xdr:row>
      <xdr:rowOff>123824</xdr:rowOff>
    </xdr:from>
    <xdr:to>
      <xdr:col>8</xdr:col>
      <xdr:colOff>602575</xdr:colOff>
      <xdr:row>21</xdr:row>
      <xdr:rowOff>19049</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3</xdr:row>
      <xdr:rowOff>41274</xdr:rowOff>
    </xdr:from>
    <xdr:to>
      <xdr:col>9</xdr:col>
      <xdr:colOff>27900</xdr:colOff>
      <xdr:row>24</xdr:row>
      <xdr:rowOff>69849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171450</xdr:colOff>
      <xdr:row>8</xdr:row>
      <xdr:rowOff>63500</xdr:rowOff>
    </xdr:from>
    <xdr:to>
      <xdr:col>6</xdr:col>
      <xdr:colOff>400050</xdr:colOff>
      <xdr:row>9</xdr:row>
      <xdr:rowOff>152400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2609850" y="1466850"/>
          <a:ext cx="1447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6C297F"/>
              </a:solidFill>
              <a:latin typeface="Arial" panose="020B0604020202020204" pitchFamily="34" charset="0"/>
              <a:cs typeface="Arial" panose="020B0604020202020204" pitchFamily="34" charset="0"/>
            </a:rPr>
            <a:t>Aged</a:t>
          </a:r>
          <a:r>
            <a:rPr lang="en-GB" sz="1100" b="1" baseline="0">
              <a:solidFill>
                <a:srgbClr val="6C297F"/>
              </a:solidFill>
              <a:latin typeface="Arial" panose="020B0604020202020204" pitchFamily="34" charset="0"/>
              <a:cs typeface="Arial" panose="020B0604020202020204" pitchFamily="34" charset="0"/>
            </a:rPr>
            <a:t> 90 and over</a:t>
          </a:r>
          <a:endParaRPr lang="en-GB" sz="1100" b="1">
            <a:solidFill>
              <a:srgbClr val="6C297F"/>
            </a:solidFill>
            <a:latin typeface="Arial" panose="020B0604020202020204" pitchFamily="34" charset="0"/>
            <a:cs typeface="Arial" panose="020B0604020202020204" pitchFamily="34" charset="0"/>
          </a:endParaRPr>
        </a:p>
      </xdr:txBody>
    </xdr:sp>
    <xdr:clientData/>
  </xdr:twoCellAnchor>
  <xdr:twoCellAnchor>
    <xdr:from>
      <xdr:col>4</xdr:col>
      <xdr:colOff>152400</xdr:colOff>
      <xdr:row>13</xdr:row>
      <xdr:rowOff>44450</xdr:rowOff>
    </xdr:from>
    <xdr:to>
      <xdr:col>6</xdr:col>
      <xdr:colOff>393700</xdr:colOff>
      <xdr:row>14</xdr:row>
      <xdr:rowOff>120650</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2590800" y="2241550"/>
          <a:ext cx="14605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949494"/>
              </a:solidFill>
              <a:latin typeface="Arial" panose="020B0604020202020204" pitchFamily="34" charset="0"/>
              <a:cs typeface="Arial" panose="020B0604020202020204" pitchFamily="34" charset="0"/>
            </a:rPr>
            <a:t>Age 100 and over</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729091</xdr:colOff>
      <xdr:row>66</xdr:row>
      <xdr:rowOff>57150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7850"/>
          <a:ext cx="7110841"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ver_Sheet" displayName="Cover_Sheet" ref="A1:A30" totalsRowShown="0" headerRowDxfId="84" dataDxfId="83" headerRowCellStyle="Good 2">
  <autoFilter ref="A1:A30" xr:uid="{00000000-0009-0000-0100-000001000000}">
    <filterColumn colId="0" hiddenButton="1"/>
  </autoFilter>
  <tableColumns count="1">
    <tableColumn id="1" xr3:uid="{00000000-0010-0000-0000-000001000000}" name="Population estimates for centenarians in Scotland: mid-2021" dataDxfId="8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Chart_4_data_FemalesPercentChange" displayName="Chart_4_data_FemalesPercentChange" ref="A20:D25" totalsRowShown="0" headerRowDxfId="22" dataDxfId="21" headerRowCellStyle="Normal 2">
  <autoFilter ref="A20:D25" xr:uid="{00000000-0009-0000-0100-00000D000000}">
    <filterColumn colId="0" hiddenButton="1"/>
    <filterColumn colId="1" hiddenButton="1"/>
    <filterColumn colId="2" hiddenButton="1"/>
    <filterColumn colId="3" hiddenButton="1"/>
  </autoFilter>
  <tableColumns count="4">
    <tableColumn id="1" xr3:uid="{00000000-0010-0000-0900-000001000000}" name="Females" dataDxfId="20" dataCellStyle="Normal 2"/>
    <tableColumn id="2" xr3:uid="{00000000-0010-0000-0900-000002000000}" name="mid-2011" dataDxfId="19" dataCellStyle="Normal 2"/>
    <tableColumn id="3" xr3:uid="{00000000-0010-0000-0900-000003000000}" name="mid-2021" dataDxfId="18" dataCellStyle="Normal 2"/>
    <tableColumn id="4" xr3:uid="{00000000-0010-0000-0900-000004000000}" name="Percentage Change" dataDxfId="17" dataCellStyle="Normal 2"/>
  </tableColumns>
  <tableStyleInfo showFirstColumn="0" showLastColumn="0" showRowStripes="1" showColumnStripes="0"/>
  <extLst>
    <ext xmlns:x14="http://schemas.microsoft.com/office/spreadsheetml/2009/9/main" uri="{504A1905-F514-4f6f-8877-14C23A59335A}">
      <x14:table altText="Females - Percentage population change by age group and sex" altTextSummary="Females - Percentage population change by age group and sex, Scotland, mid-2011 to mid-2021"/>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Chart_5_data_90and100plus" displayName="Chart_5_data_90and100plus" ref="A6:G47" totalsRowShown="0" headerRowDxfId="16" dataDxfId="15" headerRowCellStyle="Normal 2" dataCellStyle="Normal 2">
  <autoFilter ref="A6:G47"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Mid-year" dataDxfId="14" dataCellStyle="Normal 2"/>
    <tableColumn id="2" xr3:uid="{00000000-0010-0000-0A00-000002000000}" name="Males_x000a_Age 90+" dataDxfId="13" dataCellStyle="Normal 2"/>
    <tableColumn id="3" xr3:uid="{00000000-0010-0000-0A00-000003000000}" name="Females_x000a_Age 90+" dataDxfId="12" dataCellStyle="Normal 2"/>
    <tableColumn id="4" xr3:uid="{00000000-0010-0000-0A00-000004000000}" name="Numbers of 90+ Males per 100 Females" dataDxfId="11" dataCellStyle="Normal 2"/>
    <tableColumn id="5" xr3:uid="{00000000-0010-0000-0A00-000005000000}" name="Males_x000a_Age 100+" dataDxfId="10" dataCellStyle="Normal 2"/>
    <tableColumn id="6" xr3:uid="{00000000-0010-0000-0A00-000006000000}" name="Females_x000a_Age 100+" dataDxfId="9" dataCellStyle="Normal 2"/>
    <tableColumn id="7" xr3:uid="{00000000-0010-0000-0A00-000007000000}" name="Numbers of 100+ Males per 100 Females" dataDxfId="8"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Chart6_Data_Cohorts" displayName="Chart6_Data_Cohorts" ref="A6:F37" totalsRowShown="0" headerRowDxfId="7" dataDxfId="6" headerRowCellStyle="Normal 2">
  <autoFilter ref="A6:F37"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B00-000001000000}" name="Year of birth" dataDxfId="5" dataCellStyle="Normal 2"/>
    <tableColumn id="2" xr3:uid="{00000000-0010-0000-0B00-000002000000}" name="Number of births" dataDxfId="4" dataCellStyle="Normal 2"/>
    <tableColumn id="3" xr3:uid="{00000000-0010-0000-0B00-000003000000}" name="Mid-Year_x000a_From 1991" dataDxfId="3" dataCellStyle="Normal 2"/>
    <tableColumn id="4" xr3:uid="{00000000-0010-0000-0B00-000004000000}" name="Population Aged 90" dataDxfId="2" dataCellStyle="Normal 2"/>
    <tableColumn id="5" xr3:uid="{00000000-0010-0000-0B00-000005000000}" name="Mid-Year_x000a_From 2001" dataDxfId="1" dataCellStyle="Normal 2"/>
    <tableColumn id="6" xr3:uid="{00000000-0010-0000-0B00-000006000000}" name="Population Aged 100" dataDxfId="0"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4:B8" totalsRowShown="0" headerRowDxfId="81">
  <autoFilter ref="A4:B8" xr:uid="{00000000-0009-0000-0100-000003000000}">
    <filterColumn colId="0" hiddenButton="1"/>
    <filterColumn colId="1" hiddenButton="1"/>
  </autoFilter>
  <tableColumns count="2">
    <tableColumn id="1" xr3:uid="{00000000-0010-0000-0100-000001000000}" name="Note Number" dataDxfId="80" dataCellStyle="Normal 22"/>
    <tableColumn id="2" xr3:uid="{00000000-0010-0000-0100-000002000000}" name="Note text " dataDxfId="79"/>
  </tableColumns>
  <tableStyleInfo showFirstColumn="0" showLastColumn="0" showRowStripes="1" showColumnStripes="0"/>
  <extLst>
    <ext xmlns:x14="http://schemas.microsoft.com/office/spreadsheetml/2009/9/main" uri="{504A1905-F514-4f6f-8877-14C23A59335A}">
      <x14:table altText="Notes" altTextSummary="Information on notes used in tabl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ontents" displayName="Contents" ref="A5:B20" totalsRowShown="0" headerRowDxfId="78">
  <autoFilter ref="A5:B20" xr:uid="{00000000-0009-0000-0100-000005000000}">
    <filterColumn colId="0" hiddenButton="1"/>
    <filterColumn colId="1" hiddenButton="1"/>
  </autoFilter>
  <tableColumns count="2">
    <tableColumn id="1" xr3:uid="{00000000-0010-0000-0200-000001000000}" name="Worksheet Name" dataDxfId="77" dataCellStyle="Hyperlink"/>
    <tableColumn id="2" xr3:uid="{00000000-0010-0000-0200-000002000000}" name="Worksheet Title" dataDxfId="76"/>
  </tableColumns>
  <tableStyleInfo showFirstColumn="0" showLastColumn="0" showRowStripes="1" showColumnStripes="0"/>
  <extLst>
    <ext xmlns:x14="http://schemas.microsoft.com/office/spreadsheetml/2009/9/main" uri="{504A1905-F514-4f6f-8877-14C23A59335A}">
      <x14:table altText="Contents" altTextSummary="Links to sheets within the spread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Population_90plus" displayName="Population_90plus" ref="A6:U129" totalsRowShown="0" headerRowDxfId="75" dataDxfId="74" headerRowCellStyle="Normal 2" dataCellStyle="Normal 2">
  <autoFilter ref="A6:U12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300-000001000000}" name="Mid-Year" dataDxfId="73" dataCellStyle="Normal 2"/>
    <tableColumn id="2" xr3:uid="{00000000-0010-0000-0300-000002000000}" name=" Sex" dataDxfId="72" dataCellStyle="Normal 2"/>
    <tableColumn id="3" xr3:uid="{00000000-0010-0000-0300-000003000000}" name="Aged 90+" dataDxfId="71" dataCellStyle="Normal 2"/>
    <tableColumn id="4" xr3:uid="{00000000-0010-0000-0300-000004000000}" name="Aged 90-99" dataDxfId="70" dataCellStyle="Normal 2"/>
    <tableColumn id="5" xr3:uid="{00000000-0010-0000-0300-000005000000}" name="Aged 100+" dataDxfId="69" dataCellStyle="Normal 2"/>
    <tableColumn id="6" xr3:uid="{00000000-0010-0000-0300-000006000000}" name="Aged 90" dataDxfId="68" dataCellStyle="Normal 2"/>
    <tableColumn id="7" xr3:uid="{00000000-0010-0000-0300-000007000000}" name="Aged 91" dataDxfId="67" dataCellStyle="Normal 2"/>
    <tableColumn id="8" xr3:uid="{00000000-0010-0000-0300-000008000000}" name="Aged 92" dataDxfId="66" dataCellStyle="Normal 2"/>
    <tableColumn id="9" xr3:uid="{00000000-0010-0000-0300-000009000000}" name="Aged 93" dataDxfId="65" dataCellStyle="Normal 2"/>
    <tableColumn id="10" xr3:uid="{00000000-0010-0000-0300-00000A000000}" name="Aged 94" dataDxfId="64" dataCellStyle="Normal 2"/>
    <tableColumn id="11" xr3:uid="{00000000-0010-0000-0300-00000B000000}" name="Aged 95" dataDxfId="63" dataCellStyle="Normal 2"/>
    <tableColumn id="12" xr3:uid="{00000000-0010-0000-0300-00000C000000}" name="Aged 96" dataDxfId="62" dataCellStyle="Normal 2"/>
    <tableColumn id="13" xr3:uid="{00000000-0010-0000-0300-00000D000000}" name="Aged 97" dataDxfId="61" dataCellStyle="Normal 2"/>
    <tableColumn id="14" xr3:uid="{00000000-0010-0000-0300-00000E000000}" name="Aged 98" dataDxfId="60" dataCellStyle="Normal 2"/>
    <tableColumn id="15" xr3:uid="{00000000-0010-0000-0300-00000F000000}" name="Aged 99" dataDxfId="59" dataCellStyle="Normal 2"/>
    <tableColumn id="16" xr3:uid="{00000000-0010-0000-0300-000010000000}" name="Aged 100" dataDxfId="58" dataCellStyle="Normal 2"/>
    <tableColumn id="17" xr3:uid="{00000000-0010-0000-0300-000011000000}" name="Aged 101" dataDxfId="57" dataCellStyle="Normal 2"/>
    <tableColumn id="18" xr3:uid="{00000000-0010-0000-0300-000012000000}" name="Aged 102" dataDxfId="56" dataCellStyle="Normal 2"/>
    <tableColumn id="19" xr3:uid="{00000000-0010-0000-0300-000013000000}" name="Aged 103" dataDxfId="55" dataCellStyle="Normal 2"/>
    <tableColumn id="20" xr3:uid="{00000000-0010-0000-0300-000014000000}" name="Aged 104" dataDxfId="54" dataCellStyle="Normal 2"/>
    <tableColumn id="21" xr3:uid="{00000000-0010-0000-0300-000015000000}" name="Aged 105+" dataDxfId="53" dataCellStyle="Normal 2"/>
  </tableColumns>
  <tableStyleInfo showFirstColumn="0" showLastColumn="0" showRowStripes="1" showColumnStripes="0"/>
  <extLst>
    <ext xmlns:x14="http://schemas.microsoft.com/office/spreadsheetml/2009/9/main" uri="{504A1905-F514-4f6f-8877-14C23A59335A}">
      <x14:table altText="Population estimates of centenarians (and people aged 90 and over)" altTextSummary="Table 1: Population estimates of centenarians (and people aged 90 and over), by sex and single year of age, Scotland mid-2011 to mid-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hart_1_Data_90plus" displayName="Chart_1_Data_90plus" ref="A6:D47" totalsRowShown="0" headerRowDxfId="52" dataDxfId="51">
  <autoFilter ref="A6:D47" xr:uid="{00000000-0009-0000-0100-000007000000}">
    <filterColumn colId="0" hiddenButton="1"/>
    <filterColumn colId="1" hiddenButton="1"/>
    <filterColumn colId="2" hiddenButton="1"/>
    <filterColumn colId="3" hiddenButton="1"/>
  </autoFilter>
  <tableColumns count="4">
    <tableColumn id="1" xr3:uid="{00000000-0010-0000-0400-000001000000}" name="Mid-Year" dataDxfId="50" dataCellStyle="Normal 2"/>
    <tableColumn id="2" xr3:uid="{00000000-0010-0000-0400-000002000000}" name="Persons" dataDxfId="49" dataCellStyle="Normal 2"/>
    <tableColumn id="3" xr3:uid="{00000000-0010-0000-0400-000003000000}" name="Males" dataDxfId="48" dataCellStyle="Normal 2"/>
    <tableColumn id="4" xr3:uid="{00000000-0010-0000-0400-000004000000}" name="Females" dataDxfId="47" dataCellStyle="Normal 2"/>
  </tableColumns>
  <tableStyleInfo showFirstColumn="0" showLastColumn="0" showRowStripes="1" showColumnStripes="0"/>
  <extLst>
    <ext xmlns:x14="http://schemas.microsoft.com/office/spreadsheetml/2009/9/main" uri="{504A1905-F514-4f6f-8877-14C23A59335A}">
      <x14:table altText="Persons aged 90 and over by sex" altTextSummary="Persons aged 90 and over by sex, Scotland, mid-2011 to mid-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Chart_2_data_Centenarians" displayName="Chart_2_data_Centenarians" ref="A6:D47" totalsRowShown="0" headerRowDxfId="46" dataDxfId="45">
  <autoFilter ref="A6:D47" xr:uid="{00000000-0009-0000-0100-00000A000000}">
    <filterColumn colId="0" hiddenButton="1"/>
    <filterColumn colId="1" hiddenButton="1"/>
    <filterColumn colId="2" hiddenButton="1"/>
    <filterColumn colId="3" hiddenButton="1"/>
  </autoFilter>
  <tableColumns count="4">
    <tableColumn id="1" xr3:uid="{00000000-0010-0000-0500-000001000000}" name="Mid-Year" dataDxfId="44" dataCellStyle="Normal 2"/>
    <tableColumn id="2" xr3:uid="{00000000-0010-0000-0500-000002000000}" name="Persons" dataDxfId="43" dataCellStyle="Normal 2"/>
    <tableColumn id="3" xr3:uid="{00000000-0010-0000-0500-000003000000}" name="Males" dataDxfId="42" dataCellStyle="Normal 2"/>
    <tableColumn id="4" xr3:uid="{00000000-0010-0000-0500-000004000000}" name="Females" dataDxfId="41" dataCellStyle="Normal 2"/>
  </tableColumns>
  <tableStyleInfo showFirstColumn="0" showLastColumn="0" showRowStripes="1" showColumnStripes="0"/>
  <extLst>
    <ext xmlns:x14="http://schemas.microsoft.com/office/spreadsheetml/2009/9/main" uri="{504A1905-F514-4f6f-8877-14C23A59335A}">
      <x14:table altText="Centenarians by sex" altTextSummary="Centenarians by sex, Scotland, mid-2011 to mid-20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Chart_3_data_CentenarianPer10000" displayName="Chart_3_data_CentenarianPer10000" ref="A6:D47" totalsRowShown="0" headerRowDxfId="40" dataDxfId="39" headerRowCellStyle="Normal 2">
  <autoFilter ref="A6:D47" xr:uid="{00000000-0009-0000-0100-00000B000000}">
    <filterColumn colId="0" hiddenButton="1"/>
    <filterColumn colId="1" hiddenButton="1"/>
    <filterColumn colId="2" hiddenButton="1"/>
    <filterColumn colId="3" hiddenButton="1"/>
  </autoFilter>
  <tableColumns count="4">
    <tableColumn id="1" xr3:uid="{00000000-0010-0000-0600-000001000000}" name="Mid-Year" dataDxfId="38" dataCellStyle="Normal 2"/>
    <tableColumn id="2" xr3:uid="{00000000-0010-0000-0600-000002000000}" name="Total Centenarians per 10,000 persons" dataDxfId="37" dataCellStyle="Normal 2"/>
    <tableColumn id="3" xr3:uid="{00000000-0010-0000-0600-000003000000}" name="Male Centenarians per 10,000 males" dataDxfId="36" dataCellStyle="Normal 2"/>
    <tableColumn id="4" xr3:uid="{00000000-0010-0000-0600-000004000000}" name="Female Centenarians per 10,000 females " dataDxfId="35" dataCellStyle="Normal 2"/>
  </tableColumns>
  <tableStyleInfo showFirstColumn="0" showLastColumn="0" showRowStripes="1" showColumnStripes="0"/>
  <extLst>
    <ext xmlns:x14="http://schemas.microsoft.com/office/spreadsheetml/2009/9/main" uri="{504A1905-F514-4f6f-8877-14C23A59335A}">
      <x14:table altText="Centenarians per 10,000 population by sex" altTextSummary="Centenarians per 10,000 population by sex, Scotland, mid-2011 to mid-202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Chart_4_data_PersonsPercentChange" displayName="Chart_4_data_PersonsPercentChange" ref="A6:D11" totalsRowShown="0" headerRowDxfId="34" dataDxfId="33">
  <autoFilter ref="A6:D11" xr:uid="{00000000-0009-0000-0100-000008000000}">
    <filterColumn colId="0" hiddenButton="1"/>
    <filterColumn colId="1" hiddenButton="1"/>
    <filterColumn colId="2" hiddenButton="1"/>
    <filterColumn colId="3" hiddenButton="1"/>
  </autoFilter>
  <tableColumns count="4">
    <tableColumn id="1" xr3:uid="{00000000-0010-0000-0700-000001000000}" name="Persons" dataDxfId="32" dataCellStyle="Normal 2"/>
    <tableColumn id="2" xr3:uid="{00000000-0010-0000-0700-000002000000}" name="mid-2011" dataDxfId="31" dataCellStyle="Normal 2"/>
    <tableColumn id="3" xr3:uid="{00000000-0010-0000-0700-000003000000}" name="mid-2021" dataDxfId="30" dataCellStyle="Normal 2"/>
    <tableColumn id="4" xr3:uid="{00000000-0010-0000-0700-000004000000}" name="Percentage Change" dataDxfId="29" dataCellStyle="Normal 2"/>
  </tableColumns>
  <tableStyleInfo showFirstColumn="0" showLastColumn="0" showRowStripes="1" showColumnStripes="0"/>
  <extLst>
    <ext xmlns:x14="http://schemas.microsoft.com/office/spreadsheetml/2009/9/main" uri="{504A1905-F514-4f6f-8877-14C23A59335A}">
      <x14:table altText="Persons - Percentage population change by age group and sex" altTextSummary="Percentage population change by age group and sex, Scotland, mid-2011 to mid-202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Chart_4_data_MalesPercentChange" displayName="Chart_4_data_MalesPercentChange" ref="A13:D18" totalsRowShown="0" headerRowDxfId="28" dataDxfId="27" headerRowCellStyle="Normal 2">
  <autoFilter ref="A13:D18" xr:uid="{00000000-0009-0000-0100-00000C000000}">
    <filterColumn colId="0" hiddenButton="1"/>
    <filterColumn colId="1" hiddenButton="1"/>
    <filterColumn colId="2" hiddenButton="1"/>
    <filterColumn colId="3" hiddenButton="1"/>
  </autoFilter>
  <tableColumns count="4">
    <tableColumn id="1" xr3:uid="{00000000-0010-0000-0800-000001000000}" name="Males" dataDxfId="26" dataCellStyle="Normal 2"/>
    <tableColumn id="2" xr3:uid="{00000000-0010-0000-0800-000002000000}" name="mid-2011" dataDxfId="25" dataCellStyle="Normal 2"/>
    <tableColumn id="3" xr3:uid="{00000000-0010-0000-0800-000003000000}" name="mid-2021" dataDxfId="24" dataCellStyle="Normal 2"/>
    <tableColumn id="4" xr3:uid="{00000000-0010-0000-0800-000004000000}" name="Percentage Change" dataDxfId="23" dataCellStyle="Normal 2"/>
  </tableColumns>
  <tableStyleInfo showFirstColumn="0" showLastColumn="0" showRowStripes="1" showColumnStripes="0"/>
  <extLst>
    <ext xmlns:x14="http://schemas.microsoft.com/office/spreadsheetml/2009/9/main" uri="{504A1905-F514-4f6f-8877-14C23A59335A}">
      <x14:table altText="Males - Percentage population change by age group and sex" altTextSummary="Males - Percentage population change by age group and sex, Scotland, mid-2011 to mid-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mmunications@nrscotland.gov.uk" TargetMode="External"/><Relationship Id="rId7" Type="http://schemas.openxmlformats.org/officeDocument/2006/relationships/hyperlink" Target="https://www.nrscotland.gov.uk/statistics-and-data/statistics/statistics-by-theme/population/population-estimates/centenarians-population-estimates/population-estimates-for-scottish-centenarians" TargetMode="External"/><Relationship Id="rId2" Type="http://schemas.openxmlformats.org/officeDocument/2006/relationships/hyperlink" Target="mailto:statisticscustomerservices@nrscotland.gov.uk" TargetMode="External"/><Relationship Id="rId1" Type="http://schemas.openxmlformats.org/officeDocument/2006/relationships/hyperlink" Target="https://www.nrscotland.gov.uk/statistics-and-data/statistics/statistics-by-theme/population/population-estimates/mid-year-population-estimates" TargetMode="External"/><Relationship Id="rId6" Type="http://schemas.openxmlformats.org/officeDocument/2006/relationships/hyperlink" Target="https://www.nrscotland.gov.uk/statistics-and-data/statistics/statistics-by-theme/population/population-estimates/centenarians-population-estimates/population-estimates-for-scottish-centenarians/2011-to-2021" TargetMode="External"/><Relationship Id="rId5" Type="http://schemas.openxmlformats.org/officeDocument/2006/relationships/hyperlink" Target="https://www.ons.gov.uk/peoplepopulationandcommunity/birthsdeathsandmarriages/ageing/bulletins/estimatesoftheveryoldincludingcentenarians/2002to2020" TargetMode="External"/><Relationship Id="rId4" Type="http://schemas.openxmlformats.org/officeDocument/2006/relationships/hyperlink" Target="http://www.nationalarchives.gov.uk/doc/open-government-licence/" TargetMode="External"/><Relationship Id="rId9"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nrscotland.gov.uk/statistics-and-data/statistics/statistics-by-theme/population/population-estimates/centenarians-population-estimates/population-estimates-for-scottish-centenarian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6"/>
  <sheetViews>
    <sheetView showGridLines="0" tabSelected="1" zoomScaleNormal="100" workbookViewId="0"/>
  </sheetViews>
  <sheetFormatPr defaultColWidth="8.140625" defaultRowHeight="15"/>
  <cols>
    <col min="1" max="1" width="149.140625" style="54" customWidth="1"/>
    <col min="2" max="2" width="31" style="54" bestFit="1" customWidth="1"/>
    <col min="3" max="256" width="8.140625" style="54"/>
    <col min="257" max="257" width="180.5703125" style="54" customWidth="1"/>
    <col min="258" max="512" width="8.140625" style="54"/>
    <col min="513" max="513" width="180.5703125" style="54" customWidth="1"/>
    <col min="514" max="768" width="8.140625" style="54"/>
    <col min="769" max="769" width="180.5703125" style="54" customWidth="1"/>
    <col min="770" max="1024" width="8.140625" style="54"/>
    <col min="1025" max="1025" width="180.5703125" style="54" customWidth="1"/>
    <col min="1026" max="1280" width="8.140625" style="54"/>
    <col min="1281" max="1281" width="180.5703125" style="54" customWidth="1"/>
    <col min="1282" max="1536" width="8.140625" style="54"/>
    <col min="1537" max="1537" width="180.5703125" style="54" customWidth="1"/>
    <col min="1538" max="1792" width="8.140625" style="54"/>
    <col min="1793" max="1793" width="180.5703125" style="54" customWidth="1"/>
    <col min="1794" max="2048" width="8.140625" style="54"/>
    <col min="2049" max="2049" width="180.5703125" style="54" customWidth="1"/>
    <col min="2050" max="2304" width="8.140625" style="54"/>
    <col min="2305" max="2305" width="180.5703125" style="54" customWidth="1"/>
    <col min="2306" max="2560" width="8.140625" style="54"/>
    <col min="2561" max="2561" width="180.5703125" style="54" customWidth="1"/>
    <col min="2562" max="2816" width="8.140625" style="54"/>
    <col min="2817" max="2817" width="180.5703125" style="54" customWidth="1"/>
    <col min="2818" max="3072" width="8.140625" style="54"/>
    <col min="3073" max="3073" width="180.5703125" style="54" customWidth="1"/>
    <col min="3074" max="3328" width="8.140625" style="54"/>
    <col min="3329" max="3329" width="180.5703125" style="54" customWidth="1"/>
    <col min="3330" max="3584" width="8.140625" style="54"/>
    <col min="3585" max="3585" width="180.5703125" style="54" customWidth="1"/>
    <col min="3586" max="3840" width="8.140625" style="54"/>
    <col min="3841" max="3841" width="180.5703125" style="54" customWidth="1"/>
    <col min="3842" max="4096" width="8.140625" style="54"/>
    <col min="4097" max="4097" width="180.5703125" style="54" customWidth="1"/>
    <col min="4098" max="4352" width="8.140625" style="54"/>
    <col min="4353" max="4353" width="180.5703125" style="54" customWidth="1"/>
    <col min="4354" max="4608" width="8.140625" style="54"/>
    <col min="4609" max="4609" width="180.5703125" style="54" customWidth="1"/>
    <col min="4610" max="4864" width="8.140625" style="54"/>
    <col min="4865" max="4865" width="180.5703125" style="54" customWidth="1"/>
    <col min="4866" max="5120" width="8.140625" style="54"/>
    <col min="5121" max="5121" width="180.5703125" style="54" customWidth="1"/>
    <col min="5122" max="5376" width="8.140625" style="54"/>
    <col min="5377" max="5377" width="180.5703125" style="54" customWidth="1"/>
    <col min="5378" max="5632" width="8.140625" style="54"/>
    <col min="5633" max="5633" width="180.5703125" style="54" customWidth="1"/>
    <col min="5634" max="5888" width="8.140625" style="54"/>
    <col min="5889" max="5889" width="180.5703125" style="54" customWidth="1"/>
    <col min="5890" max="6144" width="8.140625" style="54"/>
    <col min="6145" max="6145" width="180.5703125" style="54" customWidth="1"/>
    <col min="6146" max="6400" width="8.140625" style="54"/>
    <col min="6401" max="6401" width="180.5703125" style="54" customWidth="1"/>
    <col min="6402" max="6656" width="8.140625" style="54"/>
    <col min="6657" max="6657" width="180.5703125" style="54" customWidth="1"/>
    <col min="6658" max="6912" width="8.140625" style="54"/>
    <col min="6913" max="6913" width="180.5703125" style="54" customWidth="1"/>
    <col min="6914" max="7168" width="8.140625" style="54"/>
    <col min="7169" max="7169" width="180.5703125" style="54" customWidth="1"/>
    <col min="7170" max="7424" width="8.140625" style="54"/>
    <col min="7425" max="7425" width="180.5703125" style="54" customWidth="1"/>
    <col min="7426" max="7680" width="8.140625" style="54"/>
    <col min="7681" max="7681" width="180.5703125" style="54" customWidth="1"/>
    <col min="7682" max="7936" width="8.140625" style="54"/>
    <col min="7937" max="7937" width="180.5703125" style="54" customWidth="1"/>
    <col min="7938" max="8192" width="8.140625" style="54"/>
    <col min="8193" max="8193" width="180.5703125" style="54" customWidth="1"/>
    <col min="8194" max="8448" width="8.140625" style="54"/>
    <col min="8449" max="8449" width="180.5703125" style="54" customWidth="1"/>
    <col min="8450" max="8704" width="8.140625" style="54"/>
    <col min="8705" max="8705" width="180.5703125" style="54" customWidth="1"/>
    <col min="8706" max="8960" width="8.140625" style="54"/>
    <col min="8961" max="8961" width="180.5703125" style="54" customWidth="1"/>
    <col min="8962" max="9216" width="8.140625" style="54"/>
    <col min="9217" max="9217" width="180.5703125" style="54" customWidth="1"/>
    <col min="9218" max="9472" width="8.140625" style="54"/>
    <col min="9473" max="9473" width="180.5703125" style="54" customWidth="1"/>
    <col min="9474" max="9728" width="8.140625" style="54"/>
    <col min="9729" max="9729" width="180.5703125" style="54" customWidth="1"/>
    <col min="9730" max="9984" width="8.140625" style="54"/>
    <col min="9985" max="9985" width="180.5703125" style="54" customWidth="1"/>
    <col min="9986" max="10240" width="8.140625" style="54"/>
    <col min="10241" max="10241" width="180.5703125" style="54" customWidth="1"/>
    <col min="10242" max="10496" width="8.140625" style="54"/>
    <col min="10497" max="10497" width="180.5703125" style="54" customWidth="1"/>
    <col min="10498" max="10752" width="8.140625" style="54"/>
    <col min="10753" max="10753" width="180.5703125" style="54" customWidth="1"/>
    <col min="10754" max="11008" width="8.140625" style="54"/>
    <col min="11009" max="11009" width="180.5703125" style="54" customWidth="1"/>
    <col min="11010" max="11264" width="8.140625" style="54"/>
    <col min="11265" max="11265" width="180.5703125" style="54" customWidth="1"/>
    <col min="11266" max="11520" width="8.140625" style="54"/>
    <col min="11521" max="11521" width="180.5703125" style="54" customWidth="1"/>
    <col min="11522" max="11776" width="8.140625" style="54"/>
    <col min="11777" max="11777" width="180.5703125" style="54" customWidth="1"/>
    <col min="11778" max="12032" width="8.140625" style="54"/>
    <col min="12033" max="12033" width="180.5703125" style="54" customWidth="1"/>
    <col min="12034" max="12288" width="8.140625" style="54"/>
    <col min="12289" max="12289" width="180.5703125" style="54" customWidth="1"/>
    <col min="12290" max="12544" width="8.140625" style="54"/>
    <col min="12545" max="12545" width="180.5703125" style="54" customWidth="1"/>
    <col min="12546" max="12800" width="8.140625" style="54"/>
    <col min="12801" max="12801" width="180.5703125" style="54" customWidth="1"/>
    <col min="12802" max="13056" width="8.140625" style="54"/>
    <col min="13057" max="13057" width="180.5703125" style="54" customWidth="1"/>
    <col min="13058" max="13312" width="8.140625" style="54"/>
    <col min="13313" max="13313" width="180.5703125" style="54" customWidth="1"/>
    <col min="13314" max="13568" width="8.140625" style="54"/>
    <col min="13569" max="13569" width="180.5703125" style="54" customWidth="1"/>
    <col min="13570" max="13824" width="8.140625" style="54"/>
    <col min="13825" max="13825" width="180.5703125" style="54" customWidth="1"/>
    <col min="13826" max="14080" width="8.140625" style="54"/>
    <col min="14081" max="14081" width="180.5703125" style="54" customWidth="1"/>
    <col min="14082" max="14336" width="8.140625" style="54"/>
    <col min="14337" max="14337" width="180.5703125" style="54" customWidth="1"/>
    <col min="14338" max="14592" width="8.140625" style="54"/>
    <col min="14593" max="14593" width="180.5703125" style="54" customWidth="1"/>
    <col min="14594" max="14848" width="8.140625" style="54"/>
    <col min="14849" max="14849" width="180.5703125" style="54" customWidth="1"/>
    <col min="14850" max="15104" width="8.140625" style="54"/>
    <col min="15105" max="15105" width="180.5703125" style="54" customWidth="1"/>
    <col min="15106" max="15360" width="8.140625" style="54"/>
    <col min="15361" max="15361" width="180.5703125" style="54" customWidth="1"/>
    <col min="15362" max="15616" width="8.140625" style="54"/>
    <col min="15617" max="15617" width="180.5703125" style="54" customWidth="1"/>
    <col min="15618" max="15872" width="8.140625" style="54"/>
    <col min="15873" max="15873" width="180.5703125" style="54" customWidth="1"/>
    <col min="15874" max="16128" width="8.140625" style="54"/>
    <col min="16129" max="16129" width="180.5703125" style="54" customWidth="1"/>
    <col min="16130" max="16384" width="8.140625" style="54"/>
  </cols>
  <sheetData>
    <row r="1" spans="1:4" ht="18" customHeight="1">
      <c r="A1" s="77" t="s">
        <v>112</v>
      </c>
      <c r="B1" s="46"/>
      <c r="C1" s="46"/>
      <c r="D1" s="46"/>
    </row>
    <row r="2" spans="1:4" ht="30">
      <c r="A2" s="197" t="s">
        <v>55</v>
      </c>
    </row>
    <row r="3" spans="1:4" ht="15.6" customHeight="1">
      <c r="A3" s="160" t="s">
        <v>113</v>
      </c>
    </row>
    <row r="4" spans="1:4" ht="30.95" customHeight="1">
      <c r="A4" s="161" t="s">
        <v>27</v>
      </c>
    </row>
    <row r="5" spans="1:4" ht="15.6" customHeight="1">
      <c r="A5" s="55" t="s">
        <v>75</v>
      </c>
    </row>
    <row r="6" spans="1:4" s="56" customFormat="1" ht="24.95" customHeight="1">
      <c r="A6" s="161" t="s">
        <v>28</v>
      </c>
    </row>
    <row r="7" spans="1:4" s="56" customFormat="1" ht="15.6" customHeight="1">
      <c r="A7" s="57" t="s">
        <v>11</v>
      </c>
    </row>
    <row r="8" spans="1:4" s="56" customFormat="1" ht="24.95" customHeight="1">
      <c r="A8" s="161" t="s">
        <v>29</v>
      </c>
    </row>
    <row r="9" spans="1:4" s="56" customFormat="1">
      <c r="A9" s="57" t="s">
        <v>139</v>
      </c>
    </row>
    <row r="10" spans="1:4" s="56" customFormat="1" ht="24.95" customHeight="1">
      <c r="A10" s="161" t="s">
        <v>30</v>
      </c>
    </row>
    <row r="11" spans="1:4" s="56" customFormat="1">
      <c r="A11" s="57" t="s">
        <v>31</v>
      </c>
    </row>
    <row r="12" spans="1:4" s="56" customFormat="1" ht="24.95" customHeight="1">
      <c r="A12" s="161" t="s">
        <v>32</v>
      </c>
    </row>
    <row r="13" spans="1:4" s="56" customFormat="1">
      <c r="A13" s="162" t="s">
        <v>33</v>
      </c>
    </row>
    <row r="14" spans="1:4" ht="30.95" customHeight="1">
      <c r="A14" s="161" t="s">
        <v>34</v>
      </c>
    </row>
    <row r="15" spans="1:4">
      <c r="A15" s="163" t="s">
        <v>102</v>
      </c>
    </row>
    <row r="16" spans="1:4">
      <c r="A16" s="164" t="s">
        <v>103</v>
      </c>
      <c r="B16" s="58"/>
      <c r="C16" s="58"/>
      <c r="D16" s="58"/>
    </row>
    <row r="17" spans="1:4" ht="30.95" customHeight="1">
      <c r="A17" s="161" t="s">
        <v>35</v>
      </c>
    </row>
    <row r="18" spans="1:4" ht="30">
      <c r="A18" s="59" t="s">
        <v>140</v>
      </c>
      <c r="B18" s="58"/>
      <c r="C18" s="58"/>
      <c r="D18" s="58"/>
    </row>
    <row r="19" spans="1:4">
      <c r="A19" s="160" t="s">
        <v>143</v>
      </c>
      <c r="B19" s="58"/>
      <c r="C19" s="58"/>
      <c r="D19" s="58"/>
    </row>
    <row r="20" spans="1:4" ht="24.95" customHeight="1">
      <c r="A20" s="161" t="s">
        <v>104</v>
      </c>
      <c r="B20" s="58"/>
      <c r="C20" s="58"/>
      <c r="D20" s="58"/>
    </row>
    <row r="21" spans="1:4" s="61" customFormat="1">
      <c r="A21" s="160" t="s">
        <v>105</v>
      </c>
    </row>
    <row r="22" spans="1:4" s="61" customFormat="1" ht="24.95" customHeight="1">
      <c r="A22" s="161" t="s">
        <v>106</v>
      </c>
    </row>
    <row r="23" spans="1:4" ht="30">
      <c r="A23" s="95" t="s">
        <v>36</v>
      </c>
    </row>
    <row r="24" spans="1:4">
      <c r="A24" s="63" t="s">
        <v>37</v>
      </c>
    </row>
    <row r="25" spans="1:4" ht="24.95" customHeight="1">
      <c r="A25" s="161" t="s">
        <v>38</v>
      </c>
    </row>
    <row r="26" spans="1:4">
      <c r="A26" s="62" t="s">
        <v>39</v>
      </c>
    </row>
    <row r="27" spans="1:4">
      <c r="A27" s="62" t="s">
        <v>40</v>
      </c>
    </row>
    <row r="28" spans="1:4" s="65" customFormat="1" ht="24.95" customHeight="1">
      <c r="A28" s="60" t="s">
        <v>41</v>
      </c>
      <c r="B28" s="64"/>
      <c r="C28" s="64"/>
      <c r="D28" s="64"/>
    </row>
    <row r="29" spans="1:4" s="61" customFormat="1">
      <c r="A29" s="60" t="s">
        <v>42</v>
      </c>
    </row>
    <row r="30" spans="1:4" s="61" customFormat="1" ht="24.95" customHeight="1">
      <c r="A30" s="160" t="s">
        <v>107</v>
      </c>
    </row>
    <row r="31" spans="1:4" s="61" customFormat="1">
      <c r="A31" s="66"/>
      <c r="B31" s="66"/>
    </row>
    <row r="32" spans="1:4">
      <c r="A32" s="66"/>
      <c r="B32" s="66"/>
    </row>
    <row r="33" spans="1:2">
      <c r="A33" s="66"/>
      <c r="B33" s="66"/>
    </row>
    <row r="34" spans="1:2">
      <c r="A34" s="66"/>
      <c r="B34" s="66"/>
    </row>
    <row r="35" spans="1:2">
      <c r="A35" s="66"/>
      <c r="B35" s="66"/>
    </row>
    <row r="36" spans="1:2">
      <c r="A36" s="66"/>
      <c r="B36" s="66"/>
    </row>
    <row r="37" spans="1:2">
      <c r="A37" s="66"/>
      <c r="B37" s="66"/>
    </row>
    <row r="38" spans="1:2">
      <c r="A38" s="66"/>
      <c r="B38" s="66"/>
    </row>
    <row r="39" spans="1:2">
      <c r="A39" s="66"/>
      <c r="B39" s="66"/>
    </row>
    <row r="40" spans="1:2">
      <c r="A40" s="66"/>
      <c r="B40" s="66"/>
    </row>
    <row r="41" spans="1:2">
      <c r="A41" s="66"/>
      <c r="B41" s="66"/>
    </row>
    <row r="42" spans="1:2">
      <c r="A42" s="66"/>
      <c r="B42" s="66"/>
    </row>
    <row r="43" spans="1:2">
      <c r="A43" s="66"/>
      <c r="B43" s="66"/>
    </row>
    <row r="44" spans="1:2">
      <c r="A44" s="66"/>
      <c r="B44" s="66"/>
    </row>
    <row r="45" spans="1:2">
      <c r="A45" s="66"/>
      <c r="B45" s="66"/>
    </row>
    <row r="46" spans="1:2">
      <c r="A46" s="66"/>
      <c r="B46" s="66"/>
    </row>
    <row r="47" spans="1:2">
      <c r="A47" s="66"/>
      <c r="B47" s="66"/>
    </row>
    <row r="48" spans="1:2">
      <c r="A48" s="66"/>
      <c r="B48" s="66"/>
    </row>
    <row r="49" spans="1:2">
      <c r="A49" s="66"/>
      <c r="B49" s="66"/>
    </row>
    <row r="50" spans="1:2">
      <c r="A50" s="66"/>
      <c r="B50" s="66"/>
    </row>
    <row r="51" spans="1:2">
      <c r="A51" s="66"/>
      <c r="B51" s="66"/>
    </row>
    <row r="52" spans="1:2">
      <c r="A52" s="66"/>
      <c r="B52" s="66"/>
    </row>
    <row r="53" spans="1:2">
      <c r="A53" s="66"/>
      <c r="B53" s="66"/>
    </row>
    <row r="54" spans="1:2">
      <c r="A54" s="66"/>
      <c r="B54" s="66"/>
    </row>
    <row r="55" spans="1:2">
      <c r="A55" s="66"/>
      <c r="B55" s="66"/>
    </row>
    <row r="56" spans="1:2">
      <c r="A56" s="66"/>
      <c r="B56" s="66"/>
    </row>
  </sheetData>
  <hyperlinks>
    <hyperlink ref="A16" r:id="rId1" xr:uid="{00000000-0004-0000-0000-000000000000}"/>
    <hyperlink ref="A28" r:id="rId2" xr:uid="{00000000-0004-0000-0000-000001000000}"/>
    <hyperlink ref="A29" r:id="rId3" xr:uid="{00000000-0004-0000-0000-000002000000}"/>
    <hyperlink ref="A30" location="'Table of contents'!A1" display="Table of contents" xr:uid="{00000000-0004-0000-0000-000003000000}"/>
    <hyperlink ref="A24" r:id="rId4" xr:uid="{00000000-0004-0000-0000-000004000000}"/>
    <hyperlink ref="A21" r:id="rId5" display="Population Estimates for England &amp; Wales - Mid-2020 based  (opens a new window)" xr:uid="{00000000-0004-0000-0000-000005000000}"/>
    <hyperlink ref="A3" r:id="rId6" xr:uid="{00000000-0004-0000-0000-000006000000}"/>
    <hyperlink ref="A19" r:id="rId7" display="Methodology for Estimates of Scottish Centenarians (opens a new window)" xr:uid="{00000000-0004-0000-0000-000007000000}"/>
  </hyperlinks>
  <pageMargins left="0.70866141732283472" right="0.70866141732283472" top="0.74803149606299213" bottom="0.74803149606299213" header="0.31496062992125984" footer="0.31496062992125984"/>
  <pageSetup paperSize="9" scale="75" fitToHeight="0" orientation="landscape" r:id="rId8"/>
  <tableParts count="1">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8"/>
  <sheetViews>
    <sheetView showGridLines="0" zoomScaleNormal="100" workbookViewId="0"/>
  </sheetViews>
  <sheetFormatPr defaultColWidth="8.7109375" defaultRowHeight="12.75"/>
  <cols>
    <col min="1" max="16384" width="8.7109375" style="14"/>
  </cols>
  <sheetData>
    <row r="1" spans="1:15" s="26" customFormat="1" ht="18" customHeight="1">
      <c r="A1" s="112" t="s">
        <v>125</v>
      </c>
      <c r="B1" s="112"/>
      <c r="C1" s="112"/>
      <c r="D1" s="112"/>
      <c r="E1" s="112"/>
      <c r="F1" s="112"/>
      <c r="G1" s="112"/>
      <c r="H1" s="112"/>
      <c r="I1" s="112"/>
      <c r="J1" s="112"/>
      <c r="K1" s="112"/>
      <c r="L1" s="18"/>
      <c r="M1" s="123"/>
      <c r="N1" s="123"/>
      <c r="O1" s="18"/>
    </row>
    <row r="2" spans="1:15" ht="15" customHeight="1">
      <c r="A2" s="185" t="s">
        <v>48</v>
      </c>
      <c r="B2" s="116"/>
      <c r="C2" s="116"/>
      <c r="D2" s="116"/>
      <c r="E2" s="116"/>
      <c r="F2" s="116"/>
      <c r="G2" s="116"/>
      <c r="H2" s="116"/>
      <c r="I2" s="116"/>
      <c r="J2" s="116"/>
      <c r="K2" s="116"/>
    </row>
    <row r="3" spans="1:15">
      <c r="A3" s="116"/>
      <c r="B3" s="116"/>
      <c r="C3" s="116"/>
      <c r="D3" s="116"/>
      <c r="E3" s="116"/>
      <c r="F3" s="116"/>
      <c r="G3" s="116"/>
      <c r="H3" s="116"/>
      <c r="I3" s="116"/>
      <c r="J3" s="116"/>
      <c r="K3" s="116"/>
    </row>
    <row r="4" spans="1:15">
      <c r="A4" s="116"/>
      <c r="B4" s="116"/>
      <c r="C4" s="116"/>
      <c r="D4" s="116"/>
      <c r="E4" s="116"/>
      <c r="F4" s="116"/>
      <c r="G4" s="116"/>
      <c r="H4" s="116"/>
      <c r="I4" s="116"/>
      <c r="J4" s="116"/>
      <c r="K4" s="116"/>
    </row>
    <row r="5" spans="1:15">
      <c r="A5" s="116"/>
      <c r="B5" s="116"/>
      <c r="C5" s="116"/>
      <c r="D5" s="116"/>
      <c r="E5" s="116"/>
      <c r="F5" s="116"/>
      <c r="G5" s="116"/>
      <c r="H5" s="116"/>
      <c r="I5" s="116"/>
      <c r="J5" s="116"/>
      <c r="K5" s="116"/>
    </row>
    <row r="28" spans="1:3">
      <c r="A28" s="200"/>
      <c r="B28" s="200"/>
      <c r="C28" s="200"/>
    </row>
  </sheetData>
  <mergeCells count="1">
    <mergeCell ref="A28:C28"/>
  </mergeCells>
  <hyperlinks>
    <hyperlink ref="A2" location="'Table of contents'!A1" display="Back to Table of contents"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O34"/>
  <sheetViews>
    <sheetView showGridLines="0" workbookViewId="0"/>
  </sheetViews>
  <sheetFormatPr defaultColWidth="8.7109375" defaultRowHeight="12.75"/>
  <cols>
    <col min="1" max="1" width="9.85546875" style="2" customWidth="1"/>
    <col min="2" max="2" width="12.42578125" style="2" customWidth="1"/>
    <col min="3" max="3" width="12.85546875" style="2" customWidth="1"/>
    <col min="4" max="4" width="14.85546875" style="2" customWidth="1"/>
    <col min="5" max="5" width="11.28515625" style="2" customWidth="1"/>
    <col min="6" max="9" width="8.7109375" style="2"/>
    <col min="10" max="10" width="21.42578125" style="2" customWidth="1"/>
    <col min="11" max="16384" width="8.7109375" style="2"/>
  </cols>
  <sheetData>
    <row r="1" spans="1:14" s="25" customFormat="1" ht="18" customHeight="1">
      <c r="A1" s="111" t="s">
        <v>124</v>
      </c>
      <c r="B1" s="111"/>
      <c r="C1" s="111"/>
      <c r="D1" s="111"/>
      <c r="E1" s="111"/>
      <c r="F1" s="111"/>
      <c r="G1" s="111"/>
      <c r="H1" s="111"/>
      <c r="I1" s="111"/>
      <c r="J1" s="111"/>
      <c r="L1" s="100"/>
      <c r="M1" s="100"/>
      <c r="N1" s="28"/>
    </row>
    <row r="2" spans="1:14" s="25" customFormat="1" ht="15.75">
      <c r="A2" s="86" t="s">
        <v>141</v>
      </c>
      <c r="B2" s="101"/>
      <c r="C2" s="101"/>
      <c r="D2" s="101"/>
      <c r="E2" s="101"/>
      <c r="F2" s="101"/>
      <c r="G2" s="101"/>
      <c r="H2" s="101"/>
      <c r="I2" s="101"/>
      <c r="J2" s="101"/>
      <c r="L2" s="100"/>
      <c r="M2" s="100"/>
      <c r="N2" s="28"/>
    </row>
    <row r="3" spans="1:14" s="25" customFormat="1" ht="15.75">
      <c r="A3" s="86" t="s">
        <v>142</v>
      </c>
      <c r="B3" s="101"/>
      <c r="C3" s="101"/>
      <c r="D3" s="101"/>
      <c r="E3" s="101"/>
      <c r="F3" s="101"/>
      <c r="G3" s="101"/>
      <c r="H3" s="101"/>
      <c r="I3" s="101"/>
      <c r="J3" s="101"/>
      <c r="L3" s="100"/>
      <c r="M3" s="100"/>
      <c r="N3" s="28"/>
    </row>
    <row r="4" spans="1:14" s="25" customFormat="1" ht="15.75">
      <c r="A4" s="93" t="s">
        <v>95</v>
      </c>
      <c r="B4" s="101"/>
      <c r="C4" s="101"/>
      <c r="D4" s="101"/>
      <c r="E4" s="101"/>
      <c r="F4" s="101"/>
      <c r="G4" s="101"/>
      <c r="H4" s="101"/>
      <c r="I4" s="101"/>
      <c r="J4" s="101"/>
      <c r="L4" s="100"/>
      <c r="M4" s="100"/>
      <c r="N4" s="28"/>
    </row>
    <row r="5" spans="1:14" s="25" customFormat="1" ht="24.95" customHeight="1">
      <c r="A5" s="132" t="s">
        <v>48</v>
      </c>
      <c r="B5" s="30"/>
      <c r="C5" s="30"/>
      <c r="D5" s="30"/>
      <c r="E5" s="30"/>
      <c r="F5" s="30"/>
      <c r="G5" s="30"/>
      <c r="H5" s="30"/>
      <c r="I5" s="30"/>
      <c r="J5" s="30"/>
      <c r="L5" s="27"/>
      <c r="M5" s="28"/>
      <c r="N5" s="28"/>
    </row>
    <row r="6" spans="1:14" s="25" customFormat="1" ht="45" customHeight="1">
      <c r="A6" s="98" t="s">
        <v>2</v>
      </c>
      <c r="B6" s="124" t="s">
        <v>99</v>
      </c>
      <c r="C6" s="124" t="s">
        <v>100</v>
      </c>
      <c r="D6" s="124" t="s">
        <v>5</v>
      </c>
      <c r="E6" s="101"/>
      <c r="F6" s="101"/>
      <c r="G6" s="101"/>
      <c r="H6" s="101"/>
      <c r="I6" s="101"/>
      <c r="J6" s="101"/>
      <c r="L6" s="27"/>
      <c r="M6" s="28"/>
      <c r="N6" s="28"/>
    </row>
    <row r="7" spans="1:14" ht="15.75">
      <c r="A7" s="98" t="s">
        <v>8</v>
      </c>
      <c r="B7" s="127">
        <v>5299900</v>
      </c>
      <c r="C7" s="127">
        <v>5479900</v>
      </c>
      <c r="D7" s="126">
        <v>3.3962904960471052E-2</v>
      </c>
      <c r="E7" s="19"/>
      <c r="F7" s="15"/>
      <c r="G7" s="15"/>
      <c r="H7" s="15"/>
      <c r="I7" s="15"/>
      <c r="J7" s="15"/>
    </row>
    <row r="8" spans="1:14" ht="15.75">
      <c r="A8" s="98" t="s">
        <v>9</v>
      </c>
      <c r="B8" s="127">
        <v>399511</v>
      </c>
      <c r="C8" s="127">
        <v>494453</v>
      </c>
      <c r="D8" s="126">
        <v>0.23764552165021735</v>
      </c>
      <c r="E8" s="19"/>
      <c r="F8" s="15"/>
      <c r="G8" s="15"/>
      <c r="H8" s="15"/>
      <c r="I8" s="15"/>
      <c r="J8" s="15"/>
    </row>
    <row r="9" spans="1:14" ht="15.75">
      <c r="A9" s="98" t="s">
        <v>10</v>
      </c>
      <c r="B9" s="127">
        <v>197271</v>
      </c>
      <c r="C9" s="127">
        <v>228663</v>
      </c>
      <c r="D9" s="126">
        <v>0.15913134723299427</v>
      </c>
      <c r="E9" s="19"/>
      <c r="F9" s="15"/>
      <c r="G9" s="15"/>
      <c r="H9" s="15"/>
      <c r="I9" s="15"/>
      <c r="J9" s="15"/>
    </row>
    <row r="10" spans="1:14" ht="15.75">
      <c r="A10" s="98" t="s">
        <v>3</v>
      </c>
      <c r="B10" s="127">
        <v>34390</v>
      </c>
      <c r="C10" s="127">
        <v>44280</v>
      </c>
      <c r="D10" s="126">
        <v>0.28758359988368709</v>
      </c>
      <c r="E10" s="19"/>
      <c r="F10" s="15"/>
      <c r="G10" s="15"/>
      <c r="H10" s="15"/>
      <c r="I10" s="15"/>
      <c r="J10" s="15"/>
    </row>
    <row r="11" spans="1:14" ht="15.75">
      <c r="A11" s="98" t="s">
        <v>4</v>
      </c>
      <c r="B11" s="127">
        <v>780</v>
      </c>
      <c r="C11" s="127">
        <v>1040</v>
      </c>
      <c r="D11" s="126">
        <v>0.33333333333333326</v>
      </c>
      <c r="E11" s="19"/>
      <c r="F11" s="15"/>
      <c r="G11" s="15"/>
      <c r="H11" s="15"/>
      <c r="I11" s="15"/>
      <c r="J11" s="15"/>
    </row>
    <row r="12" spans="1:14" ht="15">
      <c r="A12" s="158"/>
      <c r="B12" s="158"/>
      <c r="C12" s="158"/>
      <c r="D12" s="158"/>
      <c r="E12" s="19"/>
      <c r="F12" s="15"/>
      <c r="G12" s="15"/>
      <c r="H12" s="15"/>
      <c r="I12" s="15"/>
      <c r="J12" s="15"/>
    </row>
    <row r="13" spans="1:14" ht="31.5">
      <c r="A13" s="98" t="s">
        <v>0</v>
      </c>
      <c r="B13" s="124" t="s">
        <v>99</v>
      </c>
      <c r="C13" s="124" t="s">
        <v>100</v>
      </c>
      <c r="D13" s="124" t="s">
        <v>5</v>
      </c>
      <c r="E13" s="19"/>
      <c r="F13" s="15"/>
      <c r="G13" s="15"/>
      <c r="H13" s="15"/>
      <c r="I13" s="15"/>
      <c r="J13" s="15"/>
    </row>
    <row r="14" spans="1:14" ht="15.75">
      <c r="A14" s="98" t="s">
        <v>8</v>
      </c>
      <c r="B14" s="127">
        <v>2570300</v>
      </c>
      <c r="C14" s="127">
        <v>2672562</v>
      </c>
      <c r="D14" s="126">
        <v>3.9786017196436152E-2</v>
      </c>
      <c r="E14" s="9"/>
      <c r="F14" s="15"/>
      <c r="G14" s="15"/>
      <c r="H14" s="15"/>
      <c r="I14" s="15"/>
      <c r="J14" s="15"/>
    </row>
    <row r="15" spans="1:14" ht="15.75">
      <c r="A15" s="98" t="s">
        <v>9</v>
      </c>
      <c r="B15" s="127">
        <v>178052</v>
      </c>
      <c r="C15" s="127">
        <v>230447</v>
      </c>
      <c r="D15" s="126">
        <v>0.29426796666142474</v>
      </c>
      <c r="E15" s="9"/>
      <c r="F15" s="15"/>
      <c r="G15" s="15"/>
      <c r="H15" s="15"/>
      <c r="I15" s="15"/>
      <c r="J15" s="15"/>
    </row>
    <row r="16" spans="1:14" ht="15.75">
      <c r="A16" s="98" t="s">
        <v>10</v>
      </c>
      <c r="B16" s="127">
        <v>73539</v>
      </c>
      <c r="C16" s="127">
        <v>93003</v>
      </c>
      <c r="D16" s="126">
        <v>0.26467588626443117</v>
      </c>
      <c r="E16" s="9"/>
      <c r="F16" s="15"/>
      <c r="G16" s="15"/>
      <c r="H16" s="15"/>
      <c r="I16" s="15"/>
      <c r="J16" s="15"/>
      <c r="K16" s="17"/>
    </row>
    <row r="17" spans="1:93" ht="15.75">
      <c r="A17" s="98" t="s">
        <v>3</v>
      </c>
      <c r="B17" s="127">
        <v>8960</v>
      </c>
      <c r="C17" s="127">
        <v>14200</v>
      </c>
      <c r="D17" s="126">
        <v>0.5848214285714286</v>
      </c>
      <c r="E17" s="9"/>
      <c r="F17" s="15"/>
      <c r="G17" s="15"/>
      <c r="H17" s="15"/>
      <c r="I17" s="15"/>
      <c r="J17" s="15"/>
    </row>
    <row r="18" spans="1:93" ht="15.75">
      <c r="A18" s="98" t="s">
        <v>4</v>
      </c>
      <c r="B18" s="127">
        <v>90</v>
      </c>
      <c r="C18" s="127">
        <v>220</v>
      </c>
      <c r="D18" s="126">
        <v>1.4444444444444446</v>
      </c>
      <c r="E18" s="9"/>
      <c r="F18" s="15"/>
      <c r="G18" s="15"/>
      <c r="H18" s="15"/>
      <c r="I18" s="15"/>
      <c r="J18" s="15"/>
      <c r="K18" s="15"/>
      <c r="L18" s="15"/>
    </row>
    <row r="19" spans="1:93" ht="15">
      <c r="A19" s="159"/>
      <c r="B19" s="159"/>
      <c r="C19" s="159"/>
      <c r="D19" s="159"/>
      <c r="E19" s="9"/>
      <c r="F19" s="15"/>
      <c r="G19" s="15"/>
      <c r="H19" s="15"/>
      <c r="I19" s="15"/>
      <c r="J19" s="15"/>
      <c r="K19" s="15"/>
      <c r="L19" s="15"/>
    </row>
    <row r="20" spans="1:93" ht="31.5">
      <c r="A20" s="98" t="s">
        <v>1</v>
      </c>
      <c r="B20" s="124" t="s">
        <v>99</v>
      </c>
      <c r="C20" s="124" t="s">
        <v>100</v>
      </c>
      <c r="D20" s="124" t="s">
        <v>5</v>
      </c>
      <c r="E20" s="9"/>
      <c r="F20" s="15"/>
      <c r="G20" s="15"/>
      <c r="H20" s="15"/>
      <c r="I20" s="15"/>
      <c r="J20" s="15"/>
      <c r="K20" s="15"/>
      <c r="L20" s="15"/>
    </row>
    <row r="21" spans="1:93" ht="15.75">
      <c r="A21" s="98" t="s">
        <v>8</v>
      </c>
      <c r="B21" s="127">
        <v>2729600</v>
      </c>
      <c r="C21" s="127">
        <v>2807338</v>
      </c>
      <c r="D21" s="126">
        <v>2.8479630715123161E-2</v>
      </c>
      <c r="E21" s="9"/>
      <c r="F21" s="15"/>
      <c r="G21" s="15"/>
      <c r="H21" s="15"/>
      <c r="I21" s="15"/>
      <c r="K21" s="17"/>
      <c r="L21" s="17"/>
    </row>
    <row r="22" spans="1:93" ht="15.75">
      <c r="A22" s="98" t="s">
        <v>9</v>
      </c>
      <c r="B22" s="127">
        <v>221459</v>
      </c>
      <c r="C22" s="127">
        <v>264006</v>
      </c>
      <c r="D22" s="126">
        <v>0.19212134074478793</v>
      </c>
      <c r="E22" s="9"/>
      <c r="F22" s="15"/>
      <c r="G22" s="15"/>
      <c r="H22" s="15"/>
      <c r="I22" s="15"/>
      <c r="J22" s="15"/>
    </row>
    <row r="23" spans="1:93" ht="15.75">
      <c r="A23" s="98" t="s">
        <v>10</v>
      </c>
      <c r="B23" s="127">
        <v>123732</v>
      </c>
      <c r="C23" s="127">
        <v>135660</v>
      </c>
      <c r="D23" s="126">
        <v>9.6401900882552516E-2</v>
      </c>
      <c r="E23" s="9"/>
      <c r="F23" s="15"/>
      <c r="G23" s="15"/>
      <c r="H23" s="15"/>
      <c r="I23" s="15"/>
      <c r="J23" s="15"/>
    </row>
    <row r="24" spans="1:93" ht="15.75">
      <c r="A24" s="98" t="s">
        <v>3</v>
      </c>
      <c r="B24" s="127">
        <v>25430</v>
      </c>
      <c r="C24" s="127">
        <v>30080</v>
      </c>
      <c r="D24" s="126">
        <v>0.18285489579237124</v>
      </c>
      <c r="E24" s="9"/>
      <c r="F24" s="15"/>
      <c r="G24" s="15"/>
      <c r="H24" s="15"/>
      <c r="I24" s="15"/>
      <c r="J24" s="15"/>
    </row>
    <row r="25" spans="1:93" ht="15.75">
      <c r="A25" s="98" t="s">
        <v>4</v>
      </c>
      <c r="B25" s="127">
        <v>690</v>
      </c>
      <c r="C25" s="127">
        <v>820</v>
      </c>
      <c r="D25" s="126">
        <v>0.18840579710144922</v>
      </c>
      <c r="E25" s="9"/>
      <c r="F25" s="15"/>
      <c r="G25" s="15"/>
      <c r="H25" s="15"/>
      <c r="I25" s="15"/>
      <c r="J25" s="15"/>
    </row>
    <row r="26" spans="1:93">
      <c r="A26" s="47"/>
      <c r="B26" s="41"/>
      <c r="C26" s="41"/>
      <c r="D26" s="48"/>
      <c r="E26" s="9"/>
      <c r="F26" s="15"/>
      <c r="G26" s="15"/>
      <c r="H26" s="15"/>
      <c r="I26" s="15"/>
      <c r="J26" s="15"/>
    </row>
    <row r="27" spans="1:93">
      <c r="B27" s="8"/>
      <c r="C27" s="8"/>
    </row>
    <row r="28" spans="1:93" ht="12.7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row>
    <row r="29" spans="1:93" ht="12.75" customHeight="1">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row>
    <row r="30" spans="1:93" ht="12.75" customHeight="1">
      <c r="A30" s="4"/>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7"/>
    </row>
    <row r="31" spans="1:93" ht="12.75" customHeight="1">
      <c r="A31" s="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7"/>
    </row>
    <row r="32" spans="1:93" ht="12.75" customHeight="1">
      <c r="A32" s="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7"/>
    </row>
    <row r="33" spans="1:1">
      <c r="A33" s="5"/>
    </row>
    <row r="34" spans="1:1">
      <c r="A34" s="4"/>
    </row>
  </sheetData>
  <hyperlinks>
    <hyperlink ref="A5" location="'Table of contents'!A1" display="Back to Table of contents" xr:uid="{00000000-0004-0000-0A00-000000000000}"/>
  </hyperlinks>
  <pageMargins left="0.75" right="0.75" top="1" bottom="1" header="0.5" footer="0.5"/>
  <pageSetup paperSize="9" orientation="portrait"/>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W35"/>
  <sheetViews>
    <sheetView showGridLines="0" zoomScaleNormal="100" workbookViewId="0"/>
  </sheetViews>
  <sheetFormatPr defaultColWidth="8.7109375" defaultRowHeight="12.75"/>
  <cols>
    <col min="1" max="10" width="8.7109375" style="14"/>
    <col min="11" max="11" width="8.7109375" style="13"/>
    <col min="12" max="12" width="11.42578125" style="13" customWidth="1"/>
    <col min="13" max="13" width="16.140625" style="20" customWidth="1"/>
    <col min="14" max="16384" width="8.7109375" style="14"/>
  </cols>
  <sheetData>
    <row r="1" spans="1:23" s="26" customFormat="1" ht="18" customHeight="1">
      <c r="A1" s="77" t="s">
        <v>123</v>
      </c>
      <c r="B1" s="102"/>
      <c r="C1" s="102"/>
      <c r="D1" s="102"/>
      <c r="E1" s="102"/>
      <c r="F1" s="102"/>
      <c r="G1" s="102"/>
      <c r="H1" s="102"/>
      <c r="I1" s="102"/>
      <c r="J1" s="102"/>
      <c r="K1" s="119"/>
      <c r="L1" s="119"/>
      <c r="M1" s="31"/>
      <c r="N1" s="100"/>
      <c r="O1" s="100"/>
    </row>
    <row r="2" spans="1:23" ht="24.95" customHeight="1">
      <c r="A2" s="132" t="s">
        <v>48</v>
      </c>
      <c r="B2" s="26"/>
      <c r="C2" s="26"/>
      <c r="D2" s="26"/>
      <c r="E2" s="26"/>
      <c r="F2" s="26"/>
      <c r="G2" s="26"/>
      <c r="H2" s="26"/>
      <c r="I2" s="26"/>
      <c r="J2" s="26"/>
      <c r="N2" s="26"/>
      <c r="O2" s="26"/>
      <c r="P2" s="26"/>
      <c r="Q2" s="26"/>
    </row>
    <row r="3" spans="1:23">
      <c r="K3" s="169" t="s">
        <v>74</v>
      </c>
      <c r="L3" s="170"/>
      <c r="M3" s="170"/>
      <c r="N3" s="171"/>
    </row>
    <row r="4" spans="1:23">
      <c r="K4" s="169" t="s">
        <v>73</v>
      </c>
      <c r="L4" s="169"/>
      <c r="M4" s="169"/>
      <c r="N4" s="171"/>
    </row>
    <row r="5" spans="1:23">
      <c r="K5" s="169" t="s">
        <v>61</v>
      </c>
      <c r="L5" s="169"/>
      <c r="M5" s="169"/>
      <c r="N5" s="171"/>
    </row>
    <row r="6" spans="1:23">
      <c r="J6" s="11"/>
      <c r="K6" s="169" t="s">
        <v>62</v>
      </c>
      <c r="L6" s="169"/>
      <c r="M6" s="169"/>
      <c r="N6" s="171"/>
    </row>
    <row r="7" spans="1:23">
      <c r="J7" s="11"/>
      <c r="K7" s="169" t="s">
        <v>63</v>
      </c>
      <c r="L7" s="169"/>
      <c r="M7" s="169"/>
      <c r="N7" s="171"/>
      <c r="O7" s="22"/>
      <c r="P7" s="21"/>
      <c r="Q7" s="21"/>
      <c r="R7" s="21"/>
      <c r="S7" s="21"/>
      <c r="T7" s="21"/>
      <c r="U7" s="21"/>
      <c r="V7" s="21"/>
      <c r="W7" s="21"/>
    </row>
    <row r="8" spans="1:23" ht="25.5">
      <c r="J8" s="11"/>
      <c r="K8" s="172" t="s">
        <v>0</v>
      </c>
      <c r="L8" s="173" t="s">
        <v>5</v>
      </c>
      <c r="M8" s="169"/>
      <c r="N8" s="169"/>
      <c r="O8" s="22"/>
      <c r="P8" s="21"/>
      <c r="Q8" s="21"/>
      <c r="R8" s="21"/>
      <c r="S8" s="21"/>
      <c r="T8" s="21"/>
      <c r="U8" s="21"/>
      <c r="V8" s="21"/>
      <c r="W8" s="21"/>
    </row>
    <row r="9" spans="1:23">
      <c r="J9" s="11"/>
      <c r="K9" s="174" t="s">
        <v>8</v>
      </c>
      <c r="L9" s="175">
        <f>+Chart_4_data!D14</f>
        <v>3.9786017196436152E-2</v>
      </c>
      <c r="M9" s="176"/>
      <c r="N9" s="175"/>
      <c r="O9" s="22"/>
      <c r="P9" s="21"/>
      <c r="Q9" s="21"/>
      <c r="R9" s="21"/>
      <c r="S9" s="21"/>
      <c r="T9" s="21"/>
      <c r="U9" s="21"/>
      <c r="V9" s="21"/>
      <c r="W9" s="21"/>
    </row>
    <row r="10" spans="1:23">
      <c r="J10" s="11"/>
      <c r="K10" s="174" t="s">
        <v>4</v>
      </c>
      <c r="L10" s="175">
        <f>+Chart_4_data!D18</f>
        <v>1.4444444444444446</v>
      </c>
      <c r="M10" s="176"/>
      <c r="N10" s="175"/>
      <c r="O10" s="22"/>
      <c r="P10" s="21"/>
      <c r="Q10" s="21"/>
      <c r="R10" s="21"/>
      <c r="S10" s="21"/>
      <c r="T10" s="21"/>
      <c r="U10" s="21"/>
      <c r="V10" s="21"/>
      <c r="W10" s="21"/>
    </row>
    <row r="11" spans="1:23">
      <c r="J11" s="11"/>
      <c r="K11" s="174" t="s">
        <v>3</v>
      </c>
      <c r="L11" s="175">
        <f>+Chart_4_data!D17</f>
        <v>0.5848214285714286</v>
      </c>
      <c r="M11" s="176"/>
      <c r="N11" s="175"/>
      <c r="O11" s="22"/>
      <c r="P11" s="21"/>
      <c r="Q11" s="21"/>
      <c r="R11" s="21"/>
      <c r="S11" s="21"/>
      <c r="T11" s="21"/>
      <c r="U11" s="21"/>
      <c r="V11" s="21"/>
      <c r="W11" s="21"/>
    </row>
    <row r="12" spans="1:23">
      <c r="J12" s="11"/>
      <c r="K12" s="174" t="s">
        <v>10</v>
      </c>
      <c r="L12" s="175">
        <f>+Chart_4_data!D16</f>
        <v>0.26467588626443117</v>
      </c>
      <c r="M12" s="176"/>
      <c r="N12" s="175"/>
      <c r="O12" s="22"/>
      <c r="P12" s="22"/>
      <c r="Q12" s="21"/>
      <c r="R12" s="21"/>
      <c r="S12" s="21"/>
      <c r="T12" s="21"/>
      <c r="U12" s="21"/>
      <c r="V12" s="21"/>
      <c r="W12" s="21"/>
    </row>
    <row r="13" spans="1:23">
      <c r="J13" s="11"/>
      <c r="K13" s="174" t="s">
        <v>9</v>
      </c>
      <c r="L13" s="175">
        <f>+Chart_4_data!D15</f>
        <v>0.29426796666142474</v>
      </c>
      <c r="M13" s="176"/>
      <c r="N13" s="175"/>
      <c r="O13" s="22"/>
      <c r="P13" s="22"/>
      <c r="Q13" s="21"/>
      <c r="R13" s="21"/>
      <c r="S13" s="21"/>
      <c r="T13" s="21"/>
      <c r="U13" s="21"/>
      <c r="V13" s="21"/>
      <c r="W13" s="21"/>
    </row>
    <row r="14" spans="1:23">
      <c r="J14" s="11"/>
      <c r="K14" s="169"/>
      <c r="L14" s="177"/>
      <c r="M14" s="169"/>
      <c r="N14" s="169"/>
      <c r="O14" s="22"/>
      <c r="P14" s="22"/>
      <c r="Q14" s="21"/>
      <c r="R14" s="21"/>
      <c r="S14" s="21"/>
      <c r="T14" s="21"/>
      <c r="U14" s="21"/>
      <c r="V14" s="21"/>
      <c r="W14" s="21"/>
    </row>
    <row r="15" spans="1:23" ht="25.5">
      <c r="J15" s="11"/>
      <c r="K15" s="172" t="s">
        <v>1</v>
      </c>
      <c r="L15" s="178" t="s">
        <v>5</v>
      </c>
      <c r="M15" s="169"/>
      <c r="N15" s="169"/>
      <c r="O15" s="22"/>
      <c r="P15" s="22"/>
      <c r="Q15" s="21"/>
      <c r="R15" s="21"/>
      <c r="S15" s="21"/>
      <c r="T15" s="21"/>
      <c r="U15" s="21"/>
      <c r="V15" s="21"/>
      <c r="W15" s="21"/>
    </row>
    <row r="16" spans="1:23">
      <c r="J16" s="11"/>
      <c r="K16" s="174" t="s">
        <v>8</v>
      </c>
      <c r="L16" s="175">
        <f>+Chart_4_data!D21</f>
        <v>2.8479630715123161E-2</v>
      </c>
      <c r="M16" s="169"/>
      <c r="N16" s="169"/>
      <c r="O16" s="22"/>
      <c r="P16" s="22"/>
      <c r="Q16" s="21"/>
      <c r="R16" s="21"/>
      <c r="S16" s="21"/>
      <c r="T16" s="21"/>
      <c r="U16" s="21"/>
      <c r="V16" s="21"/>
      <c r="W16" s="21"/>
    </row>
    <row r="17" spans="1:23">
      <c r="J17" s="11"/>
      <c r="K17" s="174" t="s">
        <v>4</v>
      </c>
      <c r="L17" s="175">
        <f>+Chart_4_data!D25</f>
        <v>0.18840579710144922</v>
      </c>
      <c r="M17" s="169"/>
      <c r="N17" s="169"/>
      <c r="O17" s="22"/>
      <c r="P17" s="22"/>
      <c r="Q17" s="21"/>
      <c r="R17" s="21"/>
      <c r="S17" s="21"/>
      <c r="T17" s="21"/>
      <c r="U17" s="21"/>
      <c r="V17" s="21"/>
      <c r="W17" s="21"/>
    </row>
    <row r="18" spans="1:23">
      <c r="J18" s="11"/>
      <c r="K18" s="174" t="s">
        <v>3</v>
      </c>
      <c r="L18" s="175">
        <f>+Chart_4_data!D24</f>
        <v>0.18285489579237124</v>
      </c>
      <c r="M18" s="169"/>
      <c r="N18" s="169"/>
      <c r="O18" s="22"/>
      <c r="P18" s="22"/>
      <c r="Q18" s="21"/>
      <c r="R18" s="21"/>
      <c r="S18" s="21"/>
      <c r="T18" s="21"/>
      <c r="U18" s="21"/>
      <c r="V18" s="21"/>
      <c r="W18" s="21"/>
    </row>
    <row r="19" spans="1:23">
      <c r="J19" s="11"/>
      <c r="K19" s="174" t="s">
        <v>10</v>
      </c>
      <c r="L19" s="175">
        <f>+Chart_4_data!D23</f>
        <v>9.6401900882552516E-2</v>
      </c>
      <c r="M19" s="169"/>
      <c r="N19" s="169"/>
      <c r="O19" s="22"/>
      <c r="P19" s="22"/>
      <c r="Q19" s="21"/>
      <c r="R19" s="21"/>
      <c r="S19" s="21"/>
      <c r="T19" s="21"/>
      <c r="U19" s="21"/>
      <c r="V19" s="21"/>
      <c r="W19" s="21"/>
    </row>
    <row r="20" spans="1:23">
      <c r="J20" s="11"/>
      <c r="K20" s="174" t="s">
        <v>9</v>
      </c>
      <c r="L20" s="175">
        <f>+Chart_4_data!D22</f>
        <v>0.19212134074478793</v>
      </c>
      <c r="M20" s="169"/>
      <c r="N20" s="169"/>
      <c r="O20" s="22"/>
      <c r="P20" s="22"/>
      <c r="Q20" s="21"/>
      <c r="R20" s="21"/>
      <c r="S20" s="21"/>
      <c r="T20" s="21"/>
      <c r="U20" s="21"/>
      <c r="V20" s="21"/>
      <c r="W20" s="21"/>
    </row>
    <row r="21" spans="1:23">
      <c r="J21" s="11"/>
      <c r="K21" s="122"/>
      <c r="L21" s="122"/>
      <c r="M21" s="122"/>
      <c r="N21" s="13"/>
      <c r="O21" s="22"/>
      <c r="P21" s="22"/>
      <c r="Q21" s="21"/>
      <c r="R21" s="21"/>
      <c r="S21" s="21"/>
      <c r="T21" s="21"/>
      <c r="U21" s="21"/>
      <c r="V21" s="21"/>
      <c r="W21" s="21"/>
    </row>
    <row r="22" spans="1:23" s="26" customFormat="1">
      <c r="A22" s="99"/>
      <c r="B22" s="99"/>
      <c r="C22" s="99"/>
      <c r="J22" s="118"/>
      <c r="K22" s="45"/>
      <c r="L22" s="45"/>
      <c r="M22" s="45"/>
      <c r="N22" s="120"/>
      <c r="O22" s="120"/>
      <c r="P22" s="120"/>
      <c r="Q22" s="121"/>
      <c r="R22" s="121"/>
      <c r="S22" s="121"/>
      <c r="T22" s="121"/>
      <c r="U22" s="121"/>
      <c r="V22" s="121"/>
      <c r="W22" s="121"/>
    </row>
    <row r="23" spans="1:23" s="26" customFormat="1">
      <c r="J23" s="118"/>
      <c r="K23" s="45"/>
      <c r="L23" s="45"/>
      <c r="M23" s="45"/>
      <c r="N23" s="120"/>
      <c r="O23" s="120"/>
      <c r="P23" s="120"/>
      <c r="Q23" s="121"/>
      <c r="R23" s="121"/>
      <c r="S23" s="121"/>
      <c r="T23" s="121"/>
      <c r="U23" s="121"/>
      <c r="V23" s="121"/>
      <c r="W23" s="121"/>
    </row>
    <row r="24" spans="1:23" s="26" customFormat="1">
      <c r="J24" s="120"/>
      <c r="K24" s="45"/>
      <c r="L24" s="45"/>
      <c r="M24" s="45"/>
      <c r="N24" s="120"/>
      <c r="O24" s="120"/>
      <c r="P24" s="120"/>
      <c r="Q24" s="121"/>
      <c r="R24" s="121"/>
      <c r="S24" s="121"/>
      <c r="T24" s="121"/>
      <c r="U24" s="121"/>
      <c r="V24" s="121"/>
      <c r="W24" s="121"/>
    </row>
    <row r="25" spans="1:23">
      <c r="K25" s="122"/>
      <c r="L25" s="122"/>
      <c r="M25" s="122"/>
      <c r="N25" s="21"/>
      <c r="O25" s="21"/>
      <c r="P25" s="21"/>
      <c r="Q25" s="21"/>
      <c r="R25" s="21"/>
      <c r="S25" s="21"/>
      <c r="T25" s="21"/>
      <c r="U25" s="21"/>
      <c r="V25" s="21"/>
      <c r="W25" s="21"/>
    </row>
    <row r="26" spans="1:23">
      <c r="K26" s="122"/>
      <c r="L26" s="122"/>
      <c r="M26" s="122"/>
      <c r="N26" s="21"/>
      <c r="O26" s="21"/>
      <c r="P26" s="21"/>
      <c r="Q26" s="21"/>
      <c r="R26" s="21"/>
      <c r="S26" s="21"/>
      <c r="T26" s="21"/>
      <c r="U26" s="21"/>
      <c r="V26" s="21"/>
      <c r="W26" s="21"/>
    </row>
    <row r="27" spans="1:23">
      <c r="M27" s="12"/>
      <c r="N27" s="21"/>
      <c r="O27" s="21"/>
      <c r="P27" s="21"/>
      <c r="Q27" s="21"/>
      <c r="R27" s="21"/>
      <c r="S27" s="21"/>
      <c r="T27" s="21"/>
      <c r="U27" s="21"/>
      <c r="V27" s="21"/>
      <c r="W27" s="21"/>
    </row>
    <row r="28" spans="1:23">
      <c r="M28" s="12"/>
      <c r="N28" s="21"/>
      <c r="O28" s="21"/>
      <c r="P28" s="21"/>
      <c r="Q28" s="21"/>
      <c r="R28" s="21"/>
      <c r="S28" s="21"/>
      <c r="T28" s="21"/>
      <c r="U28" s="21"/>
      <c r="V28" s="21"/>
      <c r="W28" s="21"/>
    </row>
    <row r="29" spans="1:23">
      <c r="M29" s="12"/>
      <c r="N29" s="21"/>
      <c r="O29" s="21"/>
      <c r="P29" s="21"/>
      <c r="Q29" s="21"/>
      <c r="R29" s="21"/>
      <c r="S29" s="21"/>
      <c r="T29" s="21"/>
      <c r="U29" s="21"/>
      <c r="V29" s="21"/>
      <c r="W29" s="21"/>
    </row>
    <row r="30" spans="1:23">
      <c r="M30" s="12"/>
      <c r="N30" s="21"/>
      <c r="O30" s="21"/>
      <c r="P30" s="21"/>
      <c r="Q30" s="21"/>
      <c r="R30" s="21"/>
      <c r="S30" s="21"/>
      <c r="T30" s="21"/>
      <c r="U30" s="21"/>
      <c r="V30" s="21"/>
      <c r="W30" s="21"/>
    </row>
    <row r="31" spans="1:23">
      <c r="M31" s="12"/>
      <c r="N31" s="21"/>
      <c r="O31" s="21"/>
      <c r="P31" s="21"/>
      <c r="Q31" s="21"/>
      <c r="R31" s="21"/>
      <c r="S31" s="21"/>
      <c r="T31" s="21"/>
      <c r="U31" s="21"/>
      <c r="V31" s="21"/>
      <c r="W31" s="21"/>
    </row>
    <row r="32" spans="1:23">
      <c r="M32" s="12"/>
      <c r="N32" s="21"/>
      <c r="O32" s="21"/>
      <c r="P32" s="21"/>
      <c r="Q32" s="21"/>
      <c r="R32" s="21"/>
      <c r="S32" s="21"/>
      <c r="T32" s="21"/>
      <c r="U32" s="21"/>
      <c r="V32" s="21"/>
      <c r="W32" s="21"/>
    </row>
    <row r="33" spans="13:23">
      <c r="M33" s="12"/>
      <c r="N33" s="21"/>
      <c r="O33" s="21"/>
      <c r="P33" s="21"/>
      <c r="Q33" s="21"/>
      <c r="R33" s="21"/>
      <c r="S33" s="21"/>
      <c r="T33" s="21"/>
      <c r="U33" s="21"/>
      <c r="V33" s="21"/>
      <c r="W33" s="21"/>
    </row>
    <row r="34" spans="13:23">
      <c r="M34" s="12"/>
      <c r="N34" s="21"/>
      <c r="O34" s="21"/>
      <c r="P34" s="21"/>
      <c r="Q34" s="21"/>
      <c r="R34" s="21"/>
      <c r="S34" s="21"/>
      <c r="T34" s="21"/>
      <c r="U34" s="21"/>
      <c r="V34" s="21"/>
      <c r="W34" s="21"/>
    </row>
    <row r="35" spans="13:23">
      <c r="M35" s="12"/>
      <c r="N35" s="21"/>
      <c r="O35" s="21"/>
      <c r="P35" s="21"/>
      <c r="Q35" s="21"/>
      <c r="R35" s="21"/>
      <c r="S35" s="21"/>
      <c r="T35" s="21"/>
      <c r="U35" s="21"/>
      <c r="V35" s="21"/>
      <c r="W35" s="21"/>
    </row>
  </sheetData>
  <hyperlinks>
    <hyperlink ref="A2" location="'Table of contents'!A1" display="Back to Table of contents" xr:uid="{00000000-0004-0000-0B00-000000000000}"/>
  </hyperlink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N51"/>
  <sheetViews>
    <sheetView showGridLines="0" zoomScaleNormal="100" workbookViewId="0"/>
  </sheetViews>
  <sheetFormatPr defaultColWidth="8.7109375" defaultRowHeight="12.75"/>
  <cols>
    <col min="1" max="1" width="10.85546875" style="2" customWidth="1"/>
    <col min="2" max="3" width="14.28515625" style="2" customWidth="1"/>
    <col min="4" max="4" width="16.140625" style="2" customWidth="1"/>
    <col min="5" max="6" width="10.7109375" style="2" customWidth="1"/>
    <col min="7" max="7" width="16.5703125" style="2" bestFit="1" customWidth="1"/>
    <col min="8" max="8" width="8.7109375" style="2"/>
    <col min="9" max="9" width="10.5703125" style="2" customWidth="1"/>
    <col min="10" max="10" width="12.7109375" style="2" customWidth="1"/>
    <col min="11" max="16384" width="8.7109375" style="2"/>
  </cols>
  <sheetData>
    <row r="1" spans="1:14" s="25" customFormat="1" ht="18" customHeight="1">
      <c r="A1" s="77" t="s">
        <v>122</v>
      </c>
      <c r="B1" s="105"/>
      <c r="C1" s="105"/>
      <c r="D1" s="105"/>
      <c r="E1" s="105"/>
      <c r="F1" s="105"/>
      <c r="G1" s="105"/>
      <c r="H1" s="105"/>
      <c r="I1" s="105"/>
      <c r="J1" s="105"/>
      <c r="K1" s="105"/>
      <c r="L1" s="27"/>
      <c r="M1" s="104"/>
      <c r="N1" s="104"/>
    </row>
    <row r="2" spans="1:14" s="25" customFormat="1" ht="15.75">
      <c r="A2" s="86" t="s">
        <v>59</v>
      </c>
      <c r="B2" s="105"/>
      <c r="C2" s="105"/>
      <c r="D2" s="105"/>
      <c r="E2" s="105"/>
      <c r="F2" s="105"/>
      <c r="G2" s="105"/>
      <c r="H2" s="105"/>
      <c r="I2" s="105"/>
      <c r="J2" s="105"/>
      <c r="K2" s="105"/>
      <c r="L2" s="27"/>
      <c r="M2" s="104"/>
      <c r="N2" s="104"/>
    </row>
    <row r="3" spans="1:14" s="25" customFormat="1" ht="15.75">
      <c r="A3" s="86" t="s">
        <v>142</v>
      </c>
      <c r="B3" s="105"/>
      <c r="C3" s="105"/>
      <c r="D3" s="105"/>
      <c r="E3" s="105"/>
      <c r="F3" s="105"/>
      <c r="G3" s="105"/>
      <c r="H3" s="105"/>
      <c r="I3" s="105"/>
      <c r="J3" s="105"/>
      <c r="K3" s="105"/>
      <c r="L3" s="27"/>
      <c r="M3" s="104"/>
      <c r="N3" s="104"/>
    </row>
    <row r="4" spans="1:14" s="25" customFormat="1" ht="15.75">
      <c r="A4" s="93" t="s">
        <v>95</v>
      </c>
      <c r="B4" s="105"/>
      <c r="C4" s="105"/>
      <c r="D4" s="105"/>
      <c r="E4" s="105"/>
      <c r="F4" s="105"/>
      <c r="G4" s="105"/>
      <c r="H4" s="105"/>
      <c r="I4" s="105"/>
      <c r="J4" s="105"/>
      <c r="K4" s="105"/>
      <c r="L4" s="27"/>
      <c r="M4" s="104"/>
      <c r="N4" s="104"/>
    </row>
    <row r="5" spans="1:14" s="140" customFormat="1" ht="24.95" customHeight="1">
      <c r="A5" s="132" t="s">
        <v>48</v>
      </c>
      <c r="B5" s="137"/>
      <c r="C5" s="137"/>
      <c r="D5" s="137"/>
      <c r="E5" s="137"/>
      <c r="F5" s="137"/>
      <c r="G5" s="137"/>
      <c r="H5" s="137"/>
      <c r="I5" s="137"/>
      <c r="J5" s="137"/>
      <c r="K5" s="137"/>
      <c r="L5" s="138"/>
      <c r="M5" s="138"/>
      <c r="N5" s="139"/>
    </row>
    <row r="6" spans="1:14" s="25" customFormat="1" ht="51" customHeight="1">
      <c r="A6" s="124" t="s">
        <v>68</v>
      </c>
      <c r="B6" s="124" t="s">
        <v>64</v>
      </c>
      <c r="C6" s="124" t="s">
        <v>65</v>
      </c>
      <c r="D6" s="124" t="s">
        <v>109</v>
      </c>
      <c r="E6" s="124" t="s">
        <v>66</v>
      </c>
      <c r="F6" s="124" t="s">
        <v>67</v>
      </c>
      <c r="G6" s="124" t="s">
        <v>110</v>
      </c>
    </row>
    <row r="7" spans="1:14" s="25" customFormat="1" ht="24.95" customHeight="1">
      <c r="A7" s="98">
        <v>1981</v>
      </c>
      <c r="B7" s="97">
        <v>2710</v>
      </c>
      <c r="C7" s="97">
        <v>10860</v>
      </c>
      <c r="D7" s="97">
        <v>24.953959484346225</v>
      </c>
      <c r="E7" s="97">
        <v>10</v>
      </c>
      <c r="F7" s="97">
        <v>160</v>
      </c>
      <c r="G7" s="97">
        <v>6.25</v>
      </c>
    </row>
    <row r="8" spans="1:14" s="25" customFormat="1" ht="15.6" customHeight="1">
      <c r="A8" s="98">
        <v>1982</v>
      </c>
      <c r="B8" s="97">
        <v>2730</v>
      </c>
      <c r="C8" s="97">
        <v>10980</v>
      </c>
      <c r="D8" s="97">
        <v>24.863387978142075</v>
      </c>
      <c r="E8" s="97">
        <v>10</v>
      </c>
      <c r="F8" s="97">
        <v>170</v>
      </c>
      <c r="G8" s="97">
        <v>5.8823529411764701</v>
      </c>
    </row>
    <row r="9" spans="1:14" s="25" customFormat="1" ht="15.6" customHeight="1">
      <c r="A9" s="98">
        <v>1983</v>
      </c>
      <c r="B9" s="97">
        <v>2760</v>
      </c>
      <c r="C9" s="97">
        <v>11430</v>
      </c>
      <c r="D9" s="97">
        <v>24.146981627296586</v>
      </c>
      <c r="E9" s="97">
        <v>30</v>
      </c>
      <c r="F9" s="97">
        <v>180</v>
      </c>
      <c r="G9" s="97">
        <v>16.666666666666664</v>
      </c>
    </row>
    <row r="10" spans="1:14" s="25" customFormat="1" ht="15.6" customHeight="1">
      <c r="A10" s="98">
        <v>1984</v>
      </c>
      <c r="B10" s="97">
        <v>2850</v>
      </c>
      <c r="C10" s="97">
        <v>11710</v>
      </c>
      <c r="D10" s="97">
        <v>24.338172502134928</v>
      </c>
      <c r="E10" s="97">
        <v>20</v>
      </c>
      <c r="F10" s="97">
        <v>200</v>
      </c>
      <c r="G10" s="97">
        <v>10</v>
      </c>
    </row>
    <row r="11" spans="1:14" s="25" customFormat="1" ht="15.6" customHeight="1">
      <c r="A11" s="98">
        <v>1985</v>
      </c>
      <c r="B11" s="97">
        <v>2990</v>
      </c>
      <c r="C11" s="97">
        <v>12010</v>
      </c>
      <c r="D11" s="97">
        <v>24.895920066611158</v>
      </c>
      <c r="E11" s="97">
        <v>30</v>
      </c>
      <c r="F11" s="97">
        <v>210</v>
      </c>
      <c r="G11" s="97">
        <v>14.285714285714285</v>
      </c>
    </row>
    <row r="12" spans="1:14" s="25" customFormat="1" ht="15.6" customHeight="1">
      <c r="A12" s="98">
        <v>1986</v>
      </c>
      <c r="B12" s="97">
        <v>2940</v>
      </c>
      <c r="C12" s="97">
        <v>12270</v>
      </c>
      <c r="D12" s="97">
        <v>23.960880195599021</v>
      </c>
      <c r="E12" s="97">
        <v>30</v>
      </c>
      <c r="F12" s="97">
        <v>210</v>
      </c>
      <c r="G12" s="97">
        <v>14.285714285714285</v>
      </c>
    </row>
    <row r="13" spans="1:14" s="25" customFormat="1" ht="15.6" customHeight="1">
      <c r="A13" s="98">
        <v>1987</v>
      </c>
      <c r="B13" s="97">
        <v>2990</v>
      </c>
      <c r="C13" s="97">
        <v>13040</v>
      </c>
      <c r="D13" s="97">
        <v>22.929447852760738</v>
      </c>
      <c r="E13" s="97">
        <v>20</v>
      </c>
      <c r="F13" s="97">
        <v>230</v>
      </c>
      <c r="G13" s="97">
        <v>8.695652173913043</v>
      </c>
    </row>
    <row r="14" spans="1:14" s="25" customFormat="1" ht="15.6" customHeight="1">
      <c r="A14" s="98">
        <v>1988</v>
      </c>
      <c r="B14" s="97">
        <v>3060</v>
      </c>
      <c r="C14" s="97">
        <v>13640</v>
      </c>
      <c r="D14" s="97">
        <v>22.434017595307918</v>
      </c>
      <c r="E14" s="97">
        <v>30</v>
      </c>
      <c r="F14" s="97">
        <v>270</v>
      </c>
      <c r="G14" s="97">
        <v>11.111111111111111</v>
      </c>
    </row>
    <row r="15" spans="1:14" s="25" customFormat="1" ht="15.6" customHeight="1">
      <c r="A15" s="98">
        <v>1989</v>
      </c>
      <c r="B15" s="97">
        <v>3150</v>
      </c>
      <c r="C15" s="97">
        <v>14230</v>
      </c>
      <c r="D15" s="97">
        <v>22.136331693605062</v>
      </c>
      <c r="E15" s="97">
        <v>50</v>
      </c>
      <c r="F15" s="97">
        <v>270</v>
      </c>
      <c r="G15" s="97">
        <v>18.518518518518519</v>
      </c>
    </row>
    <row r="16" spans="1:14" s="25" customFormat="1" ht="15.6" customHeight="1">
      <c r="A16" s="98">
        <v>1990</v>
      </c>
      <c r="B16" s="97">
        <v>3270</v>
      </c>
      <c r="C16" s="97">
        <v>14880</v>
      </c>
      <c r="D16" s="97">
        <v>21.975806451612904</v>
      </c>
      <c r="E16" s="97">
        <v>20</v>
      </c>
      <c r="F16" s="97">
        <v>230</v>
      </c>
      <c r="G16" s="97">
        <v>8.695652173913043</v>
      </c>
    </row>
    <row r="17" spans="1:7" s="25" customFormat="1" ht="15.6" customHeight="1">
      <c r="A17" s="98">
        <v>1991</v>
      </c>
      <c r="B17" s="97">
        <v>3330</v>
      </c>
      <c r="C17" s="97">
        <v>16130</v>
      </c>
      <c r="D17" s="97">
        <v>20.644761314321141</v>
      </c>
      <c r="E17" s="97">
        <v>30</v>
      </c>
      <c r="F17" s="97">
        <v>250</v>
      </c>
      <c r="G17" s="97">
        <v>12</v>
      </c>
    </row>
    <row r="18" spans="1:7" s="25" customFormat="1" ht="15.6" customHeight="1">
      <c r="A18" s="98">
        <v>1992</v>
      </c>
      <c r="B18" s="97">
        <v>3700</v>
      </c>
      <c r="C18" s="97">
        <v>16980</v>
      </c>
      <c r="D18" s="97">
        <v>21.790341578327443</v>
      </c>
      <c r="E18" s="97">
        <v>40</v>
      </c>
      <c r="F18" s="97">
        <v>290</v>
      </c>
      <c r="G18" s="97">
        <v>13.793103448275861</v>
      </c>
    </row>
    <row r="19" spans="1:7" s="25" customFormat="1" ht="15.6" customHeight="1">
      <c r="A19" s="98">
        <v>1993</v>
      </c>
      <c r="B19" s="97">
        <v>3940</v>
      </c>
      <c r="C19" s="97">
        <v>17780</v>
      </c>
      <c r="D19" s="97">
        <v>22.159730033745781</v>
      </c>
      <c r="E19" s="97">
        <v>30</v>
      </c>
      <c r="F19" s="97">
        <v>300</v>
      </c>
      <c r="G19" s="97">
        <v>10</v>
      </c>
    </row>
    <row r="20" spans="1:7" s="25" customFormat="1" ht="15.6" customHeight="1">
      <c r="A20" s="98">
        <v>1994</v>
      </c>
      <c r="B20" s="97">
        <v>4120</v>
      </c>
      <c r="C20" s="97">
        <v>18360</v>
      </c>
      <c r="D20" s="97">
        <v>22.440087145969496</v>
      </c>
      <c r="E20" s="97">
        <v>30</v>
      </c>
      <c r="F20" s="97">
        <v>330</v>
      </c>
      <c r="G20" s="97">
        <v>9.0909090909090917</v>
      </c>
    </row>
    <row r="21" spans="1:7" s="25" customFormat="1" ht="15.6" customHeight="1">
      <c r="A21" s="98">
        <v>1995</v>
      </c>
      <c r="B21" s="97">
        <v>4420</v>
      </c>
      <c r="C21" s="97">
        <v>19150</v>
      </c>
      <c r="D21" s="97">
        <v>23.080939947780678</v>
      </c>
      <c r="E21" s="97">
        <v>30</v>
      </c>
      <c r="F21" s="97">
        <v>350</v>
      </c>
      <c r="G21" s="97">
        <v>8.5714285714285712</v>
      </c>
    </row>
    <row r="22" spans="1:7" s="25" customFormat="1" ht="15.6" customHeight="1">
      <c r="A22" s="98">
        <v>1996</v>
      </c>
      <c r="B22" s="97">
        <v>4630</v>
      </c>
      <c r="C22" s="97">
        <v>19730</v>
      </c>
      <c r="D22" s="97">
        <v>23.466801824632537</v>
      </c>
      <c r="E22" s="97">
        <v>30</v>
      </c>
      <c r="F22" s="97">
        <v>370</v>
      </c>
      <c r="G22" s="97">
        <v>8.1081081081081088</v>
      </c>
    </row>
    <row r="23" spans="1:7" s="25" customFormat="1" ht="15.6" customHeight="1">
      <c r="A23" s="98">
        <v>1997</v>
      </c>
      <c r="B23" s="97">
        <v>4840</v>
      </c>
      <c r="C23" s="97">
        <v>20170</v>
      </c>
      <c r="D23" s="97">
        <v>23.996033713435796</v>
      </c>
      <c r="E23" s="97">
        <v>40</v>
      </c>
      <c r="F23" s="97">
        <v>350</v>
      </c>
      <c r="G23" s="97">
        <v>11.428571428571429</v>
      </c>
    </row>
    <row r="24" spans="1:7" s="25" customFormat="1" ht="15.6" customHeight="1">
      <c r="A24" s="98">
        <v>1998</v>
      </c>
      <c r="B24" s="97">
        <v>5200</v>
      </c>
      <c r="C24" s="97">
        <v>20890</v>
      </c>
      <c r="D24" s="97">
        <v>24.892292963140257</v>
      </c>
      <c r="E24" s="97">
        <v>40</v>
      </c>
      <c r="F24" s="97">
        <v>400</v>
      </c>
      <c r="G24" s="97">
        <v>10</v>
      </c>
    </row>
    <row r="25" spans="1:7" s="25" customFormat="1" ht="15.6" customHeight="1">
      <c r="A25" s="98">
        <v>1999</v>
      </c>
      <c r="B25" s="97">
        <v>5520</v>
      </c>
      <c r="C25" s="97">
        <v>21570</v>
      </c>
      <c r="D25" s="97">
        <v>25.591098748261476</v>
      </c>
      <c r="E25" s="97">
        <v>30</v>
      </c>
      <c r="F25" s="97">
        <v>360</v>
      </c>
      <c r="G25" s="97">
        <v>8.3333333333333321</v>
      </c>
    </row>
    <row r="26" spans="1:7" s="25" customFormat="1" ht="15.6" customHeight="1">
      <c r="A26" s="98">
        <v>2000</v>
      </c>
      <c r="B26" s="97">
        <v>5940</v>
      </c>
      <c r="C26" s="97">
        <v>22350</v>
      </c>
      <c r="D26" s="97">
        <v>26.577181208053691</v>
      </c>
      <c r="E26" s="97">
        <v>40</v>
      </c>
      <c r="F26" s="97">
        <v>430</v>
      </c>
      <c r="G26" s="97">
        <v>9.3023255813953494</v>
      </c>
    </row>
    <row r="27" spans="1:7" s="25" customFormat="1" ht="15.6" customHeight="1">
      <c r="A27" s="98">
        <v>2001</v>
      </c>
      <c r="B27" s="97">
        <v>6370</v>
      </c>
      <c r="C27" s="97">
        <v>23020</v>
      </c>
      <c r="D27" s="97">
        <v>27.671589921807122</v>
      </c>
      <c r="E27" s="97">
        <v>50</v>
      </c>
      <c r="F27" s="97">
        <v>450</v>
      </c>
      <c r="G27" s="97">
        <v>11.111111111111111</v>
      </c>
    </row>
    <row r="28" spans="1:7" s="25" customFormat="1" ht="15.6" customHeight="1">
      <c r="A28" s="98">
        <v>2002</v>
      </c>
      <c r="B28" s="97">
        <v>6500</v>
      </c>
      <c r="C28" s="97">
        <v>23170</v>
      </c>
      <c r="D28" s="97">
        <v>28.053517479499352</v>
      </c>
      <c r="E28" s="97">
        <v>60</v>
      </c>
      <c r="F28" s="97">
        <v>520</v>
      </c>
      <c r="G28" s="97">
        <v>11.538461538461538</v>
      </c>
    </row>
    <row r="29" spans="1:7" s="25" customFormat="1" ht="15.6" customHeight="1">
      <c r="A29" s="98">
        <v>2003</v>
      </c>
      <c r="B29" s="97">
        <v>6670</v>
      </c>
      <c r="C29" s="97">
        <v>23190</v>
      </c>
      <c r="D29" s="97">
        <v>28.762397585166021</v>
      </c>
      <c r="E29" s="97">
        <v>70</v>
      </c>
      <c r="F29" s="97">
        <v>500</v>
      </c>
      <c r="G29" s="97">
        <v>14.000000000000002</v>
      </c>
    </row>
    <row r="30" spans="1:7" s="25" customFormat="1" ht="15.6" customHeight="1">
      <c r="A30" s="98">
        <v>2004</v>
      </c>
      <c r="B30" s="97">
        <v>6770</v>
      </c>
      <c r="C30" s="97">
        <v>23400</v>
      </c>
      <c r="D30" s="97">
        <v>28.931623931623935</v>
      </c>
      <c r="E30" s="97">
        <v>60</v>
      </c>
      <c r="F30" s="97">
        <v>500</v>
      </c>
      <c r="G30" s="97">
        <v>12</v>
      </c>
    </row>
    <row r="31" spans="1:7" s="25" customFormat="1" ht="15.6" customHeight="1">
      <c r="A31" s="98">
        <v>2005</v>
      </c>
      <c r="B31" s="97">
        <v>7020</v>
      </c>
      <c r="C31" s="97">
        <v>23590</v>
      </c>
      <c r="D31" s="97">
        <v>29.758372191606615</v>
      </c>
      <c r="E31" s="97">
        <v>50</v>
      </c>
      <c r="F31" s="97">
        <v>510</v>
      </c>
      <c r="G31" s="97">
        <v>9.8039215686274517</v>
      </c>
    </row>
    <row r="32" spans="1:7" s="25" customFormat="1" ht="15.6" customHeight="1">
      <c r="A32" s="98">
        <v>2006</v>
      </c>
      <c r="B32" s="97">
        <v>7090</v>
      </c>
      <c r="C32" s="97">
        <v>23550</v>
      </c>
      <c r="D32" s="97">
        <v>30.106157112526539</v>
      </c>
      <c r="E32" s="97">
        <v>50</v>
      </c>
      <c r="F32" s="97">
        <v>540</v>
      </c>
      <c r="G32" s="97">
        <v>9.2592592592592595</v>
      </c>
    </row>
    <row r="33" spans="1:7" s="25" customFormat="1" ht="15.6" customHeight="1">
      <c r="A33" s="98">
        <v>2007</v>
      </c>
      <c r="B33" s="97">
        <v>7000</v>
      </c>
      <c r="C33" s="97">
        <v>22850</v>
      </c>
      <c r="D33" s="97">
        <v>30.634573304157549</v>
      </c>
      <c r="E33" s="97">
        <v>80</v>
      </c>
      <c r="F33" s="97">
        <v>530</v>
      </c>
      <c r="G33" s="97">
        <v>15.09433962264151</v>
      </c>
    </row>
    <row r="34" spans="1:7" s="25" customFormat="1" ht="15.6" customHeight="1">
      <c r="A34" s="98">
        <v>2008</v>
      </c>
      <c r="B34" s="97">
        <v>6900</v>
      </c>
      <c r="C34" s="97">
        <v>22240</v>
      </c>
      <c r="D34" s="97">
        <v>31.025179856115109</v>
      </c>
      <c r="E34" s="97">
        <v>100</v>
      </c>
      <c r="F34" s="97">
        <v>590</v>
      </c>
      <c r="G34" s="97">
        <v>16.949152542372879</v>
      </c>
    </row>
    <row r="35" spans="1:7" s="25" customFormat="1" ht="15.6" customHeight="1">
      <c r="A35" s="98">
        <v>2009</v>
      </c>
      <c r="B35" s="97">
        <v>7040</v>
      </c>
      <c r="C35" s="97">
        <v>22030</v>
      </c>
      <c r="D35" s="97">
        <v>31.956423059464367</v>
      </c>
      <c r="E35" s="97">
        <v>100</v>
      </c>
      <c r="F35" s="97">
        <v>650</v>
      </c>
      <c r="G35" s="97">
        <v>15.384615384615385</v>
      </c>
    </row>
    <row r="36" spans="1:7" s="25" customFormat="1" ht="15.6" customHeight="1">
      <c r="A36" s="98">
        <v>2010</v>
      </c>
      <c r="B36" s="97">
        <v>8080</v>
      </c>
      <c r="C36" s="97">
        <v>24360</v>
      </c>
      <c r="D36" s="97">
        <v>33.16912972085386</v>
      </c>
      <c r="E36" s="97">
        <v>90</v>
      </c>
      <c r="F36" s="97">
        <v>640</v>
      </c>
      <c r="G36" s="97">
        <v>14.0625</v>
      </c>
    </row>
    <row r="37" spans="1:7" s="25" customFormat="1" ht="15.75">
      <c r="A37" s="98">
        <v>2011</v>
      </c>
      <c r="B37" s="97">
        <v>9050</v>
      </c>
      <c r="C37" s="97">
        <v>26120</v>
      </c>
      <c r="D37" s="97">
        <v>34.647779479326182</v>
      </c>
      <c r="E37" s="97">
        <v>90</v>
      </c>
      <c r="F37" s="97">
        <v>690</v>
      </c>
      <c r="G37" s="97">
        <v>13.043478260869565</v>
      </c>
    </row>
    <row r="38" spans="1:7" s="25" customFormat="1" ht="15.75">
      <c r="A38" s="98">
        <v>2012</v>
      </c>
      <c r="B38" s="97">
        <v>9840</v>
      </c>
      <c r="C38" s="97">
        <v>27060</v>
      </c>
      <c r="D38" s="97">
        <v>36.363636363636367</v>
      </c>
      <c r="E38" s="97">
        <v>110</v>
      </c>
      <c r="F38" s="97">
        <v>670</v>
      </c>
      <c r="G38" s="97">
        <v>16.417910447761194</v>
      </c>
    </row>
    <row r="39" spans="1:7" s="25" customFormat="1" ht="15.75">
      <c r="A39" s="98">
        <v>2013</v>
      </c>
      <c r="B39" s="97">
        <v>10320</v>
      </c>
      <c r="C39" s="97">
        <v>27370</v>
      </c>
      <c r="D39" s="97">
        <v>37.705516989404458</v>
      </c>
      <c r="E39" s="97">
        <v>120</v>
      </c>
      <c r="F39" s="97">
        <v>710</v>
      </c>
      <c r="G39" s="97">
        <v>16.901408450704224</v>
      </c>
    </row>
    <row r="40" spans="1:7" s="25" customFormat="1" ht="15.75">
      <c r="A40" s="98">
        <v>2014</v>
      </c>
      <c r="B40" s="97">
        <v>10990</v>
      </c>
      <c r="C40" s="97">
        <v>28570</v>
      </c>
      <c r="D40" s="97">
        <v>38.466923346167306</v>
      </c>
      <c r="E40" s="97">
        <v>120</v>
      </c>
      <c r="F40" s="97">
        <v>790</v>
      </c>
      <c r="G40" s="97">
        <v>15.18987341772152</v>
      </c>
    </row>
    <row r="41" spans="1:7" s="25" customFormat="1" ht="15.75">
      <c r="A41" s="98">
        <v>2015</v>
      </c>
      <c r="B41" s="97">
        <v>11420</v>
      </c>
      <c r="C41" s="97">
        <v>28370</v>
      </c>
      <c r="D41" s="97">
        <v>40.253789213958406</v>
      </c>
      <c r="E41" s="97">
        <v>160</v>
      </c>
      <c r="F41" s="97">
        <v>740</v>
      </c>
      <c r="G41" s="97">
        <v>21.621621621621621</v>
      </c>
    </row>
    <row r="42" spans="1:7" s="25" customFormat="1" ht="15.75">
      <c r="A42" s="98">
        <v>2016</v>
      </c>
      <c r="B42" s="97">
        <v>12020</v>
      </c>
      <c r="C42" s="97">
        <v>29050</v>
      </c>
      <c r="D42" s="97">
        <v>41.37693631669535</v>
      </c>
      <c r="E42" s="97">
        <v>180</v>
      </c>
      <c r="F42" s="97">
        <v>720</v>
      </c>
      <c r="G42" s="97">
        <v>25</v>
      </c>
    </row>
    <row r="43" spans="1:7" s="25" customFormat="1" ht="15.75">
      <c r="A43" s="98">
        <v>2017</v>
      </c>
      <c r="B43" s="97">
        <v>12390</v>
      </c>
      <c r="C43" s="97">
        <v>29340</v>
      </c>
      <c r="D43" s="97">
        <v>42.229038854805729</v>
      </c>
      <c r="E43" s="97">
        <v>150</v>
      </c>
      <c r="F43" s="97">
        <v>690</v>
      </c>
      <c r="G43" s="97">
        <v>21.739130434782609</v>
      </c>
    </row>
    <row r="44" spans="1:7" s="25" customFormat="1" ht="15.75">
      <c r="A44" s="98">
        <v>2018</v>
      </c>
      <c r="B44" s="97">
        <v>12620</v>
      </c>
      <c r="C44" s="97">
        <v>29310</v>
      </c>
      <c r="D44" s="97">
        <v>43.056977140907534</v>
      </c>
      <c r="E44" s="97">
        <v>140</v>
      </c>
      <c r="F44" s="97">
        <v>660</v>
      </c>
      <c r="G44" s="97">
        <v>21.212121212121211</v>
      </c>
    </row>
    <row r="45" spans="1:7" s="25" customFormat="1" ht="15.75">
      <c r="A45" s="98">
        <v>2019</v>
      </c>
      <c r="B45" s="97">
        <v>13410</v>
      </c>
      <c r="C45" s="97">
        <v>30250</v>
      </c>
      <c r="D45" s="97">
        <v>44.330578512396698</v>
      </c>
      <c r="E45" s="97">
        <v>150</v>
      </c>
      <c r="F45" s="97">
        <v>670</v>
      </c>
      <c r="G45" s="97">
        <v>22.388059701492537</v>
      </c>
    </row>
    <row r="46" spans="1:7" s="25" customFormat="1" ht="15.75">
      <c r="A46" s="98">
        <v>2020</v>
      </c>
      <c r="B46" s="97">
        <v>13660</v>
      </c>
      <c r="C46" s="97">
        <v>30090</v>
      </c>
      <c r="D46" s="97">
        <v>45.397141907610497</v>
      </c>
      <c r="E46" s="97">
        <v>190</v>
      </c>
      <c r="F46" s="97">
        <v>710</v>
      </c>
      <c r="G46" s="97">
        <v>26.760563380281688</v>
      </c>
    </row>
    <row r="47" spans="1:7" s="25" customFormat="1" ht="15.75">
      <c r="A47" s="98">
        <v>2021</v>
      </c>
      <c r="B47" s="97">
        <v>14420</v>
      </c>
      <c r="C47" s="97">
        <v>30900</v>
      </c>
      <c r="D47" s="97">
        <v>46.666666666666664</v>
      </c>
      <c r="E47" s="97">
        <v>220</v>
      </c>
      <c r="F47" s="97">
        <v>820</v>
      </c>
      <c r="G47" s="97">
        <v>26.829268292682929</v>
      </c>
    </row>
    <row r="48" spans="1:7" s="25" customFormat="1">
      <c r="A48" s="47"/>
      <c r="B48" s="35"/>
      <c r="C48" s="35"/>
      <c r="D48" s="35"/>
      <c r="E48" s="35"/>
      <c r="F48" s="35"/>
      <c r="G48" s="35"/>
    </row>
    <row r="49" spans="1:4" s="25" customFormat="1">
      <c r="A49" s="103"/>
      <c r="B49" s="103"/>
      <c r="C49" s="103"/>
      <c r="D49" s="44"/>
    </row>
    <row r="50" spans="1:4" s="25" customFormat="1"/>
    <row r="51" spans="1:4" s="25" customFormat="1"/>
  </sheetData>
  <hyperlinks>
    <hyperlink ref="A5" location="'Table of contents'!A1" display="Back to Table of contents" xr:uid="{00000000-0004-0000-0C00-000000000000}"/>
  </hyperlinks>
  <pageMargins left="0.75" right="0.75" top="1" bottom="1" header="0.5" footer="0.5"/>
  <pageSetup paperSize="9" scale="87"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O26"/>
  <sheetViews>
    <sheetView showGridLines="0" zoomScaleNormal="100" workbookViewId="0"/>
  </sheetViews>
  <sheetFormatPr defaultColWidth="8.7109375" defaultRowHeight="12.75"/>
  <cols>
    <col min="1" max="16384" width="8.7109375" style="14"/>
  </cols>
  <sheetData>
    <row r="1" spans="1:15" s="26" customFormat="1" ht="18" customHeight="1">
      <c r="A1" s="112" t="s">
        <v>119</v>
      </c>
      <c r="B1" s="112"/>
      <c r="C1" s="112"/>
      <c r="D1" s="112"/>
      <c r="E1" s="112"/>
      <c r="F1" s="112"/>
      <c r="G1" s="112"/>
      <c r="H1" s="112"/>
      <c r="I1" s="112"/>
      <c r="J1" s="112"/>
      <c r="K1" s="112"/>
      <c r="L1" s="112"/>
      <c r="N1" s="104"/>
      <c r="O1" s="104"/>
    </row>
    <row r="2" spans="1:15" ht="15" customHeight="1">
      <c r="A2" s="185" t="s">
        <v>48</v>
      </c>
      <c r="B2" s="116"/>
      <c r="C2" s="116"/>
      <c r="D2" s="116"/>
      <c r="E2" s="116"/>
      <c r="F2" s="116"/>
      <c r="G2" s="116"/>
      <c r="H2" s="116"/>
      <c r="I2" s="116"/>
      <c r="J2" s="116"/>
      <c r="K2" s="116"/>
      <c r="L2" s="116"/>
    </row>
    <row r="3" spans="1:15" ht="15" customHeight="1">
      <c r="A3" s="185"/>
      <c r="B3" s="116"/>
      <c r="C3" s="116"/>
      <c r="D3" s="116"/>
      <c r="E3" s="116"/>
      <c r="F3" s="116"/>
      <c r="G3" s="116"/>
      <c r="H3" s="116"/>
      <c r="I3" s="116"/>
      <c r="J3" s="116"/>
      <c r="K3" s="116"/>
      <c r="L3" s="116"/>
    </row>
    <row r="4" spans="1:15">
      <c r="A4" s="116"/>
      <c r="B4" s="116"/>
      <c r="C4" s="116"/>
      <c r="D4" s="116"/>
      <c r="E4" s="116"/>
      <c r="F4" s="116"/>
      <c r="G4" s="116"/>
      <c r="H4" s="116"/>
      <c r="I4" s="116"/>
      <c r="J4" s="116"/>
      <c r="K4" s="116"/>
      <c r="L4" s="116"/>
    </row>
    <row r="5" spans="1:15">
      <c r="A5" s="20"/>
      <c r="B5" s="20"/>
      <c r="C5" s="20"/>
      <c r="D5" s="20"/>
      <c r="E5" s="20"/>
      <c r="F5" s="20"/>
      <c r="G5" s="20"/>
      <c r="H5" s="20"/>
      <c r="I5" s="20"/>
      <c r="J5" s="20"/>
      <c r="K5" s="20"/>
    </row>
    <row r="6" spans="1:15">
      <c r="A6" s="20"/>
      <c r="B6" s="20"/>
      <c r="C6" s="20"/>
      <c r="D6" s="20"/>
      <c r="E6" s="20"/>
      <c r="F6" s="20"/>
      <c r="G6" s="20"/>
      <c r="H6" s="20"/>
      <c r="I6" s="20"/>
      <c r="J6" s="20"/>
      <c r="K6" s="20"/>
    </row>
    <row r="7" spans="1:15">
      <c r="A7" s="20"/>
      <c r="B7" s="20"/>
      <c r="C7" s="20"/>
      <c r="D7" s="20"/>
      <c r="E7" s="20"/>
      <c r="F7" s="20"/>
      <c r="G7" s="20"/>
      <c r="H7" s="20"/>
      <c r="I7" s="20"/>
      <c r="J7" s="20"/>
      <c r="K7" s="20"/>
    </row>
    <row r="8" spans="1:15">
      <c r="A8" s="20"/>
      <c r="B8" s="20"/>
      <c r="C8" s="20"/>
      <c r="D8" s="20"/>
      <c r="E8" s="20"/>
      <c r="F8" s="20"/>
      <c r="G8" s="20"/>
      <c r="H8" s="20"/>
      <c r="I8" s="20"/>
      <c r="J8" s="20"/>
      <c r="K8" s="20"/>
    </row>
    <row r="9" spans="1:15">
      <c r="A9" s="20"/>
      <c r="B9" s="20"/>
      <c r="C9" s="20"/>
      <c r="D9" s="20"/>
      <c r="E9" s="20"/>
      <c r="F9" s="20"/>
      <c r="G9" s="20"/>
      <c r="H9" s="20"/>
      <c r="I9" s="20"/>
      <c r="J9" s="20"/>
      <c r="K9" s="20"/>
    </row>
    <row r="10" spans="1:15">
      <c r="A10" s="20"/>
      <c r="B10" s="20"/>
      <c r="C10" s="20"/>
      <c r="D10" s="20"/>
      <c r="E10" s="20"/>
      <c r="F10" s="20"/>
      <c r="G10" s="20"/>
      <c r="H10" s="20"/>
      <c r="I10" s="20"/>
      <c r="J10" s="20"/>
      <c r="K10" s="20"/>
    </row>
    <row r="11" spans="1:15">
      <c r="A11" s="20"/>
      <c r="B11" s="20"/>
      <c r="C11" s="20"/>
      <c r="D11" s="20"/>
      <c r="E11" s="20"/>
      <c r="F11" s="20"/>
      <c r="G11" s="20"/>
      <c r="H11" s="20"/>
      <c r="I11" s="20"/>
      <c r="J11" s="20"/>
      <c r="K11" s="20"/>
    </row>
    <row r="12" spans="1:15">
      <c r="A12" s="20"/>
      <c r="B12" s="20"/>
      <c r="C12" s="20"/>
      <c r="D12" s="20"/>
      <c r="E12" s="20"/>
      <c r="F12" s="20"/>
      <c r="G12" s="20"/>
      <c r="H12" s="20"/>
      <c r="I12" s="20"/>
      <c r="J12" s="20"/>
      <c r="K12" s="20"/>
    </row>
    <row r="13" spans="1:15">
      <c r="A13" s="20"/>
      <c r="B13" s="20"/>
      <c r="C13" s="20"/>
      <c r="D13" s="20"/>
      <c r="E13" s="20"/>
      <c r="F13" s="20"/>
      <c r="G13" s="20"/>
      <c r="H13" s="20"/>
      <c r="I13" s="20"/>
      <c r="J13" s="20"/>
      <c r="K13" s="20"/>
    </row>
    <row r="14" spans="1:15">
      <c r="A14" s="20"/>
      <c r="B14" s="20"/>
      <c r="C14" s="20"/>
      <c r="D14" s="20"/>
      <c r="E14" s="20"/>
      <c r="F14" s="20"/>
      <c r="G14" s="20"/>
      <c r="H14" s="20"/>
      <c r="I14" s="20"/>
      <c r="J14" s="20"/>
      <c r="K14" s="20"/>
    </row>
    <row r="15" spans="1:15">
      <c r="A15" s="20"/>
      <c r="B15" s="20"/>
      <c r="C15" s="20"/>
      <c r="D15" s="20"/>
      <c r="E15" s="20"/>
      <c r="F15" s="20"/>
      <c r="G15" s="20"/>
      <c r="H15" s="20"/>
      <c r="I15" s="20"/>
      <c r="J15" s="20"/>
      <c r="K15" s="20"/>
    </row>
    <row r="16" spans="1:15">
      <c r="A16" s="20"/>
      <c r="B16" s="20"/>
      <c r="C16" s="20"/>
      <c r="D16" s="20"/>
      <c r="E16" s="20"/>
      <c r="F16" s="20"/>
      <c r="G16" s="20"/>
      <c r="H16" s="20"/>
      <c r="I16" s="20"/>
      <c r="J16" s="20"/>
      <c r="K16" s="20"/>
    </row>
    <row r="17" spans="1:11">
      <c r="A17" s="20"/>
      <c r="B17" s="20"/>
      <c r="C17" s="20"/>
      <c r="D17" s="20"/>
      <c r="E17" s="20"/>
      <c r="F17" s="20"/>
      <c r="G17" s="20"/>
      <c r="H17" s="20"/>
      <c r="I17" s="20"/>
      <c r="J17" s="20"/>
      <c r="K17" s="20"/>
    </row>
    <row r="26" spans="1:11">
      <c r="A26" s="200"/>
      <c r="B26" s="200"/>
      <c r="C26" s="200"/>
    </row>
  </sheetData>
  <mergeCells count="1">
    <mergeCell ref="A26:C26"/>
  </mergeCells>
  <hyperlinks>
    <hyperlink ref="A2" location="'Table of contents'!A1" display="Back to Table of contents" xr:uid="{00000000-0004-0000-0D00-000000000000}"/>
  </hyperlinks>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R131"/>
  <sheetViews>
    <sheetView showGridLines="0" zoomScaleNormal="100" workbookViewId="0"/>
  </sheetViews>
  <sheetFormatPr defaultColWidth="8.7109375" defaultRowHeight="12.75"/>
  <cols>
    <col min="1" max="1" width="8.5703125" style="25" customWidth="1"/>
    <col min="2" max="2" width="14.42578125" style="25" customWidth="1"/>
    <col min="3" max="6" width="13.5703125" style="25" customWidth="1"/>
    <col min="7" max="16384" width="8.7109375" style="25"/>
  </cols>
  <sheetData>
    <row r="1" spans="1:18" ht="18" customHeight="1">
      <c r="A1" s="111" t="s">
        <v>120</v>
      </c>
      <c r="B1" s="111"/>
      <c r="C1" s="111"/>
      <c r="D1" s="111"/>
      <c r="E1" s="111"/>
      <c r="F1" s="111"/>
      <c r="G1" s="111"/>
      <c r="H1" s="111"/>
      <c r="I1" s="111"/>
      <c r="J1" s="111"/>
      <c r="K1" s="111"/>
      <c r="L1" s="111"/>
      <c r="M1" s="111"/>
      <c r="N1" s="111"/>
      <c r="O1" s="111"/>
      <c r="P1" s="27"/>
      <c r="Q1" s="128"/>
      <c r="R1" s="128"/>
    </row>
    <row r="2" spans="1:18" ht="15.75">
      <c r="A2" s="93" t="s">
        <v>59</v>
      </c>
      <c r="B2" s="105"/>
      <c r="C2" s="105"/>
      <c r="D2" s="105"/>
      <c r="E2" s="105"/>
      <c r="F2" s="105"/>
      <c r="G2" s="105"/>
      <c r="H2" s="105"/>
      <c r="I2" s="105"/>
      <c r="J2" s="105"/>
      <c r="K2" s="105"/>
      <c r="L2" s="105"/>
      <c r="M2" s="105"/>
      <c r="N2" s="105"/>
      <c r="O2" s="105"/>
      <c r="P2" s="27"/>
      <c r="Q2" s="128"/>
      <c r="R2" s="128"/>
    </row>
    <row r="3" spans="1:18" ht="15.75">
      <c r="A3" s="86" t="s">
        <v>142</v>
      </c>
      <c r="B3" s="105"/>
      <c r="C3" s="105"/>
      <c r="D3" s="105"/>
      <c r="E3" s="105"/>
      <c r="F3" s="105"/>
      <c r="G3" s="105"/>
      <c r="H3" s="105"/>
      <c r="I3" s="105"/>
      <c r="J3" s="105"/>
      <c r="K3" s="105"/>
      <c r="L3" s="105"/>
      <c r="M3" s="105"/>
      <c r="N3" s="105"/>
      <c r="O3" s="105"/>
      <c r="P3" s="27"/>
      <c r="Q3" s="128"/>
      <c r="R3" s="128"/>
    </row>
    <row r="4" spans="1:18" ht="15.75">
      <c r="A4" s="93" t="s">
        <v>96</v>
      </c>
      <c r="B4" s="105"/>
      <c r="C4" s="105"/>
      <c r="D4" s="105"/>
      <c r="E4" s="105"/>
      <c r="F4" s="105"/>
      <c r="G4" s="105"/>
      <c r="H4" s="105"/>
      <c r="I4" s="105"/>
      <c r="J4" s="105"/>
      <c r="K4" s="105"/>
      <c r="L4" s="105"/>
      <c r="M4" s="105"/>
      <c r="N4" s="105"/>
      <c r="O4" s="105"/>
      <c r="P4" s="27"/>
      <c r="Q4" s="128"/>
      <c r="R4" s="128"/>
    </row>
    <row r="5" spans="1:18" ht="24.95" customHeight="1">
      <c r="A5" s="132" t="s">
        <v>48</v>
      </c>
      <c r="B5" s="105"/>
      <c r="C5" s="105"/>
      <c r="D5" s="105"/>
      <c r="E5" s="105"/>
      <c r="F5" s="105"/>
      <c r="G5" s="105"/>
      <c r="H5" s="105"/>
      <c r="I5" s="105"/>
      <c r="J5" s="105"/>
      <c r="K5" s="105"/>
      <c r="L5" s="105"/>
      <c r="M5" s="105"/>
      <c r="N5" s="105"/>
      <c r="O5" s="105"/>
      <c r="P5" s="27"/>
    </row>
    <row r="6" spans="1:18" s="88" customFormat="1" ht="36.950000000000003" customHeight="1">
      <c r="A6" s="191" t="s">
        <v>6</v>
      </c>
      <c r="B6" s="191" t="s">
        <v>7</v>
      </c>
      <c r="C6" s="191" t="s">
        <v>97</v>
      </c>
      <c r="D6" s="191" t="s">
        <v>12</v>
      </c>
      <c r="E6" s="191" t="s">
        <v>98</v>
      </c>
      <c r="F6" s="191" t="s">
        <v>13</v>
      </c>
      <c r="G6" s="105"/>
      <c r="H6" s="105"/>
      <c r="I6" s="105"/>
      <c r="J6" s="105"/>
      <c r="K6" s="105"/>
      <c r="L6" s="105"/>
      <c r="M6" s="105"/>
      <c r="N6" s="105"/>
      <c r="O6" s="105"/>
      <c r="P6" s="187"/>
    </row>
    <row r="7" spans="1:18" s="88" customFormat="1" ht="15.75">
      <c r="A7" s="196">
        <v>1901</v>
      </c>
      <c r="B7" s="192">
        <v>132192</v>
      </c>
      <c r="C7" s="180">
        <v>1991</v>
      </c>
      <c r="D7" s="192">
        <v>5240</v>
      </c>
      <c r="E7" s="180">
        <v>2001</v>
      </c>
      <c r="F7" s="192">
        <v>210</v>
      </c>
      <c r="G7" s="188"/>
      <c r="H7" s="188"/>
      <c r="I7" s="188"/>
      <c r="J7" s="188"/>
      <c r="K7" s="188"/>
    </row>
    <row r="8" spans="1:18" s="88" customFormat="1" ht="15.75">
      <c r="A8" s="196">
        <v>1902</v>
      </c>
      <c r="B8" s="192">
        <v>132267</v>
      </c>
      <c r="C8" s="180">
        <v>1992</v>
      </c>
      <c r="D8" s="192">
        <v>5490</v>
      </c>
      <c r="E8" s="180">
        <v>2002</v>
      </c>
      <c r="F8" s="192">
        <v>270</v>
      </c>
      <c r="G8" s="189"/>
      <c r="H8" s="189"/>
      <c r="I8" s="189"/>
      <c r="J8" s="189"/>
      <c r="K8" s="189"/>
      <c r="L8" s="189"/>
      <c r="M8" s="189"/>
      <c r="N8" s="189"/>
      <c r="O8" s="189"/>
    </row>
    <row r="9" spans="1:18" s="88" customFormat="1" ht="15.75">
      <c r="A9" s="196">
        <v>1903</v>
      </c>
      <c r="B9" s="192">
        <v>133525</v>
      </c>
      <c r="C9" s="180">
        <v>1993</v>
      </c>
      <c r="D9" s="192">
        <v>5790</v>
      </c>
      <c r="E9" s="180">
        <v>2003</v>
      </c>
      <c r="F9" s="192">
        <v>240</v>
      </c>
      <c r="G9" s="189"/>
      <c r="H9" s="189"/>
      <c r="I9" s="189"/>
      <c r="J9" s="189"/>
      <c r="K9" s="189"/>
      <c r="L9" s="189"/>
      <c r="M9" s="189"/>
      <c r="N9" s="189"/>
      <c r="O9" s="189"/>
    </row>
    <row r="10" spans="1:18" s="88" customFormat="1" ht="15.75">
      <c r="A10" s="196">
        <v>1904</v>
      </c>
      <c r="B10" s="192">
        <v>132603</v>
      </c>
      <c r="C10" s="180">
        <v>1994</v>
      </c>
      <c r="D10" s="192">
        <v>5940</v>
      </c>
      <c r="E10" s="180">
        <v>2004</v>
      </c>
      <c r="F10" s="192">
        <v>230</v>
      </c>
      <c r="G10" s="189"/>
      <c r="H10" s="189"/>
      <c r="I10" s="189"/>
      <c r="J10" s="189"/>
      <c r="K10" s="189"/>
      <c r="L10" s="189"/>
      <c r="M10" s="189"/>
      <c r="N10" s="189"/>
      <c r="O10" s="189"/>
    </row>
    <row r="11" spans="1:18" s="88" customFormat="1" ht="15.75">
      <c r="A11" s="196">
        <v>1905</v>
      </c>
      <c r="B11" s="192">
        <v>131410</v>
      </c>
      <c r="C11" s="180">
        <v>1995</v>
      </c>
      <c r="D11" s="192">
        <v>6130</v>
      </c>
      <c r="E11" s="180">
        <v>2005</v>
      </c>
      <c r="F11" s="192">
        <v>240</v>
      </c>
      <c r="G11" s="189"/>
      <c r="H11" s="189"/>
      <c r="I11" s="189"/>
      <c r="J11" s="189"/>
      <c r="K11" s="189"/>
      <c r="L11" s="189"/>
      <c r="M11" s="189"/>
      <c r="N11" s="189"/>
      <c r="O11" s="189"/>
    </row>
    <row r="12" spans="1:18" s="88" customFormat="1" ht="15.75">
      <c r="A12" s="196">
        <v>1906</v>
      </c>
      <c r="B12" s="192">
        <v>132005</v>
      </c>
      <c r="C12" s="180">
        <v>1996</v>
      </c>
      <c r="D12" s="192">
        <v>6320</v>
      </c>
      <c r="E12" s="180">
        <v>2006</v>
      </c>
      <c r="F12" s="192">
        <v>280</v>
      </c>
      <c r="G12" s="189"/>
      <c r="H12" s="189"/>
      <c r="I12" s="189"/>
      <c r="J12" s="189"/>
      <c r="K12" s="189"/>
      <c r="L12" s="189"/>
      <c r="M12" s="189"/>
      <c r="N12" s="189"/>
      <c r="O12" s="189"/>
    </row>
    <row r="13" spans="1:18" s="88" customFormat="1" ht="15.75">
      <c r="A13" s="196">
        <v>1907</v>
      </c>
      <c r="B13" s="192">
        <v>128840</v>
      </c>
      <c r="C13" s="180">
        <v>1997</v>
      </c>
      <c r="D13" s="192">
        <v>6370</v>
      </c>
      <c r="E13" s="180">
        <v>2007</v>
      </c>
      <c r="F13" s="192">
        <v>260</v>
      </c>
      <c r="G13" s="189"/>
      <c r="H13" s="189"/>
      <c r="I13" s="189"/>
      <c r="J13" s="189"/>
      <c r="K13" s="189"/>
      <c r="L13" s="189"/>
      <c r="M13" s="189"/>
      <c r="N13" s="189"/>
      <c r="O13" s="189"/>
    </row>
    <row r="14" spans="1:18" s="88" customFormat="1" ht="15.75">
      <c r="A14" s="196">
        <v>1908</v>
      </c>
      <c r="B14" s="192">
        <v>131362</v>
      </c>
      <c r="C14" s="180">
        <v>1998</v>
      </c>
      <c r="D14" s="192">
        <v>6760</v>
      </c>
      <c r="E14" s="180">
        <v>2008</v>
      </c>
      <c r="F14" s="192">
        <v>310</v>
      </c>
      <c r="G14" s="189"/>
      <c r="H14" s="189"/>
      <c r="I14" s="189"/>
      <c r="J14" s="189"/>
      <c r="K14" s="189"/>
      <c r="L14" s="189"/>
      <c r="M14" s="189"/>
      <c r="N14" s="189"/>
      <c r="O14" s="189"/>
    </row>
    <row r="15" spans="1:18" s="88" customFormat="1" ht="15.75">
      <c r="A15" s="196">
        <v>1909</v>
      </c>
      <c r="B15" s="192">
        <v>128669</v>
      </c>
      <c r="C15" s="180">
        <v>1999</v>
      </c>
      <c r="D15" s="192">
        <v>6940</v>
      </c>
      <c r="E15" s="180">
        <v>2009</v>
      </c>
      <c r="F15" s="192">
        <v>320</v>
      </c>
      <c r="G15" s="189"/>
      <c r="H15" s="189"/>
      <c r="I15" s="189"/>
      <c r="J15" s="189"/>
      <c r="K15" s="189"/>
      <c r="L15" s="189"/>
      <c r="M15" s="189"/>
      <c r="N15" s="189"/>
      <c r="O15" s="189"/>
    </row>
    <row r="16" spans="1:18" s="88" customFormat="1" ht="15.75">
      <c r="A16" s="196">
        <v>1910</v>
      </c>
      <c r="B16" s="192">
        <v>124059</v>
      </c>
      <c r="C16" s="180">
        <v>2000</v>
      </c>
      <c r="D16" s="192">
        <v>7020</v>
      </c>
      <c r="E16" s="180">
        <v>2010</v>
      </c>
      <c r="F16" s="192">
        <v>280</v>
      </c>
      <c r="G16" s="189"/>
      <c r="H16" s="189"/>
      <c r="I16" s="189"/>
      <c r="J16" s="189"/>
      <c r="K16" s="189"/>
      <c r="L16" s="189"/>
      <c r="M16" s="189"/>
      <c r="N16" s="189"/>
      <c r="O16" s="189"/>
    </row>
    <row r="17" spans="1:7" s="88" customFormat="1" ht="15.75">
      <c r="A17" s="196">
        <v>1911</v>
      </c>
      <c r="B17" s="192">
        <v>121850</v>
      </c>
      <c r="C17" s="180">
        <v>2001</v>
      </c>
      <c r="D17" s="192">
        <v>7070</v>
      </c>
      <c r="E17" s="180">
        <v>2011</v>
      </c>
      <c r="F17" s="192">
        <v>340</v>
      </c>
    </row>
    <row r="18" spans="1:7" s="88" customFormat="1" ht="15.75">
      <c r="A18" s="196">
        <v>1912</v>
      </c>
      <c r="B18" s="192">
        <v>122790</v>
      </c>
      <c r="C18" s="180">
        <v>2002</v>
      </c>
      <c r="D18" s="192">
        <v>7140</v>
      </c>
      <c r="E18" s="180">
        <v>2012</v>
      </c>
      <c r="F18" s="192">
        <v>330</v>
      </c>
    </row>
    <row r="19" spans="1:7" s="88" customFormat="1" ht="15.75">
      <c r="A19" s="196">
        <v>1913</v>
      </c>
      <c r="B19" s="192">
        <v>120516</v>
      </c>
      <c r="C19" s="180">
        <v>2003</v>
      </c>
      <c r="D19" s="192">
        <v>7240</v>
      </c>
      <c r="E19" s="180">
        <v>2013</v>
      </c>
      <c r="F19" s="192">
        <v>360</v>
      </c>
    </row>
    <row r="20" spans="1:7" s="88" customFormat="1" ht="15.75">
      <c r="A20" s="196">
        <v>1914</v>
      </c>
      <c r="B20" s="192">
        <v>123934</v>
      </c>
      <c r="C20" s="180">
        <v>2004</v>
      </c>
      <c r="D20" s="192">
        <v>7500</v>
      </c>
      <c r="E20" s="180">
        <v>2014</v>
      </c>
      <c r="F20" s="192">
        <v>400</v>
      </c>
    </row>
    <row r="21" spans="1:7" s="88" customFormat="1" ht="15.75">
      <c r="A21" s="196">
        <v>1915</v>
      </c>
      <c r="B21" s="192">
        <v>114181</v>
      </c>
      <c r="C21" s="180">
        <v>2005</v>
      </c>
      <c r="D21" s="192">
        <v>7430</v>
      </c>
      <c r="E21" s="180">
        <v>2015</v>
      </c>
      <c r="F21" s="192">
        <v>370</v>
      </c>
    </row>
    <row r="22" spans="1:7" s="88" customFormat="1" ht="15.75">
      <c r="A22" s="196">
        <v>1916</v>
      </c>
      <c r="B22" s="192">
        <v>109942</v>
      </c>
      <c r="C22" s="180">
        <v>2006</v>
      </c>
      <c r="D22" s="192">
        <v>7000</v>
      </c>
      <c r="E22" s="180">
        <v>2016</v>
      </c>
      <c r="F22" s="192">
        <v>360</v>
      </c>
    </row>
    <row r="23" spans="1:7" s="88" customFormat="1" ht="15.75">
      <c r="A23" s="196">
        <v>1917</v>
      </c>
      <c r="B23" s="192">
        <v>97441</v>
      </c>
      <c r="C23" s="180">
        <v>2007</v>
      </c>
      <c r="D23" s="192">
        <v>6400</v>
      </c>
      <c r="E23" s="180">
        <v>2017</v>
      </c>
      <c r="F23" s="192">
        <v>330</v>
      </c>
    </row>
    <row r="24" spans="1:7" s="88" customFormat="1" ht="15.75">
      <c r="A24" s="196">
        <v>1918</v>
      </c>
      <c r="B24" s="192">
        <v>98554</v>
      </c>
      <c r="C24" s="180">
        <v>2008</v>
      </c>
      <c r="D24" s="192">
        <v>6070</v>
      </c>
      <c r="E24" s="180">
        <v>2018</v>
      </c>
      <c r="F24" s="192">
        <v>300</v>
      </c>
    </row>
    <row r="25" spans="1:7" s="88" customFormat="1" ht="15.75">
      <c r="A25" s="196">
        <v>1919</v>
      </c>
      <c r="B25" s="192">
        <v>106268</v>
      </c>
      <c r="C25" s="180">
        <v>2009</v>
      </c>
      <c r="D25" s="192">
        <v>6240</v>
      </c>
      <c r="E25" s="180">
        <v>2019</v>
      </c>
      <c r="F25" s="192">
        <v>340</v>
      </c>
    </row>
    <row r="26" spans="1:7" s="88" customFormat="1" ht="15.75">
      <c r="A26" s="196">
        <v>1920</v>
      </c>
      <c r="B26" s="192">
        <v>136546</v>
      </c>
      <c r="C26" s="180">
        <v>2010</v>
      </c>
      <c r="D26" s="192">
        <v>9420</v>
      </c>
      <c r="E26" s="180">
        <v>2020</v>
      </c>
      <c r="F26" s="192">
        <v>450</v>
      </c>
      <c r="G26" s="190"/>
    </row>
    <row r="27" spans="1:7" s="88" customFormat="1" ht="15.75">
      <c r="A27" s="196">
        <v>1921</v>
      </c>
      <c r="B27" s="192">
        <v>123201</v>
      </c>
      <c r="C27" s="180">
        <v>2011</v>
      </c>
      <c r="D27" s="192">
        <v>9340</v>
      </c>
      <c r="E27" s="180">
        <v>2021</v>
      </c>
      <c r="F27" s="192">
        <v>470</v>
      </c>
    </row>
    <row r="28" spans="1:7" s="88" customFormat="1" ht="15.75">
      <c r="A28" s="196">
        <v>1922</v>
      </c>
      <c r="B28" s="192">
        <v>115085</v>
      </c>
      <c r="C28" s="180">
        <v>2012</v>
      </c>
      <c r="D28" s="192">
        <v>9270</v>
      </c>
      <c r="E28" s="193">
        <v>2022</v>
      </c>
      <c r="F28" s="194"/>
    </row>
    <row r="29" spans="1:7" s="88" customFormat="1" ht="15.75">
      <c r="A29" s="196">
        <v>1923</v>
      </c>
      <c r="B29" s="192">
        <v>111902</v>
      </c>
      <c r="C29" s="180">
        <v>2013</v>
      </c>
      <c r="D29" s="192">
        <v>8890</v>
      </c>
      <c r="E29" s="193">
        <v>2023</v>
      </c>
      <c r="F29" s="194"/>
    </row>
    <row r="30" spans="1:7" s="88" customFormat="1" ht="15.75">
      <c r="A30" s="196">
        <v>1924</v>
      </c>
      <c r="B30" s="192">
        <v>106900</v>
      </c>
      <c r="C30" s="180">
        <v>2014</v>
      </c>
      <c r="D30" s="192">
        <v>9360</v>
      </c>
      <c r="E30" s="193">
        <v>2024</v>
      </c>
      <c r="F30" s="194"/>
    </row>
    <row r="31" spans="1:7" s="88" customFormat="1" ht="15.75">
      <c r="A31" s="196">
        <v>1925</v>
      </c>
      <c r="B31" s="192">
        <v>104137</v>
      </c>
      <c r="C31" s="180">
        <v>2015</v>
      </c>
      <c r="D31" s="192">
        <v>9380</v>
      </c>
      <c r="E31" s="193">
        <v>2025</v>
      </c>
      <c r="F31" s="194"/>
    </row>
    <row r="32" spans="1:7" s="88" customFormat="1" ht="15.75">
      <c r="A32" s="196">
        <v>1926</v>
      </c>
      <c r="B32" s="192">
        <v>102449</v>
      </c>
      <c r="C32" s="180">
        <v>2016</v>
      </c>
      <c r="D32" s="192">
        <v>9810</v>
      </c>
      <c r="E32" s="193">
        <v>2026</v>
      </c>
      <c r="F32" s="194"/>
    </row>
    <row r="33" spans="1:13" s="88" customFormat="1" ht="15.75">
      <c r="A33" s="196">
        <v>1927</v>
      </c>
      <c r="B33" s="192">
        <v>96672</v>
      </c>
      <c r="C33" s="180">
        <v>2017</v>
      </c>
      <c r="D33" s="192">
        <v>9850</v>
      </c>
      <c r="E33" s="193">
        <v>2027</v>
      </c>
      <c r="F33" s="194"/>
    </row>
    <row r="34" spans="1:13" s="88" customFormat="1" ht="15.75">
      <c r="A34" s="196">
        <v>1928</v>
      </c>
      <c r="B34" s="192">
        <v>96822</v>
      </c>
      <c r="C34" s="180">
        <v>2018</v>
      </c>
      <c r="D34" s="192">
        <v>9800</v>
      </c>
      <c r="E34" s="193">
        <v>2028</v>
      </c>
      <c r="F34" s="194"/>
    </row>
    <row r="35" spans="1:13" s="88" customFormat="1" ht="15.75">
      <c r="A35" s="196">
        <v>1929</v>
      </c>
      <c r="B35" s="192">
        <v>92880</v>
      </c>
      <c r="C35" s="180">
        <v>2019</v>
      </c>
      <c r="D35" s="192">
        <v>10380</v>
      </c>
      <c r="E35" s="193">
        <v>2029</v>
      </c>
      <c r="F35" s="194"/>
    </row>
    <row r="36" spans="1:13" s="88" customFormat="1" ht="15.75">
      <c r="A36" s="196">
        <v>1930</v>
      </c>
      <c r="B36" s="192">
        <v>94549</v>
      </c>
      <c r="C36" s="180">
        <v>2020</v>
      </c>
      <c r="D36" s="192">
        <v>10350</v>
      </c>
      <c r="E36" s="193">
        <v>2030</v>
      </c>
      <c r="F36" s="194"/>
    </row>
    <row r="37" spans="1:13" s="88" customFormat="1" ht="15.75">
      <c r="A37" s="196">
        <v>1931</v>
      </c>
      <c r="B37" s="192">
        <v>92220</v>
      </c>
      <c r="C37" s="180">
        <v>2021</v>
      </c>
      <c r="D37" s="192">
        <v>10900</v>
      </c>
      <c r="E37" s="193">
        <v>2030</v>
      </c>
      <c r="F37" s="194"/>
    </row>
    <row r="38" spans="1:13">
      <c r="A38" s="49"/>
      <c r="B38" s="50"/>
      <c r="C38" s="50"/>
      <c r="D38" s="50"/>
      <c r="E38" s="50"/>
      <c r="F38" s="50"/>
      <c r="G38" s="50"/>
      <c r="H38" s="50"/>
      <c r="I38" s="50"/>
      <c r="J38" s="50"/>
      <c r="K38" s="50"/>
      <c r="L38" s="50"/>
      <c r="M38" s="50"/>
    </row>
    <row r="39" spans="1:13" ht="12.75" customHeight="1">
      <c r="A39" s="130"/>
      <c r="B39" s="130"/>
      <c r="C39" s="130"/>
      <c r="D39" s="130"/>
      <c r="E39" s="130"/>
      <c r="F39" s="130"/>
      <c r="G39" s="130"/>
      <c r="H39" s="130"/>
      <c r="I39" s="130"/>
      <c r="J39" s="130"/>
      <c r="K39" s="130"/>
      <c r="L39" s="130"/>
      <c r="M39" s="130"/>
    </row>
    <row r="40" spans="1:13" ht="12.75" customHeight="1">
      <c r="A40" s="130"/>
      <c r="B40" s="130"/>
      <c r="C40" s="130"/>
      <c r="D40" s="130"/>
      <c r="E40" s="130"/>
      <c r="F40" s="130"/>
      <c r="G40" s="50"/>
      <c r="H40" s="50"/>
      <c r="I40" s="50"/>
      <c r="J40" s="50"/>
      <c r="K40" s="50"/>
      <c r="L40" s="50"/>
      <c r="M40" s="50"/>
    </row>
    <row r="41" spans="1:13">
      <c r="A41" s="129"/>
      <c r="B41" s="129"/>
      <c r="C41" s="129"/>
      <c r="D41" s="43"/>
      <c r="E41" s="50"/>
      <c r="F41" s="50"/>
      <c r="G41" s="50"/>
      <c r="H41" s="50"/>
      <c r="I41" s="50"/>
      <c r="J41" s="50"/>
      <c r="K41" s="50"/>
      <c r="L41" s="50"/>
      <c r="M41" s="50"/>
    </row>
    <row r="42" spans="1:13">
      <c r="B42" s="131"/>
    </row>
    <row r="130" spans="3:4" ht="12.75" customHeight="1">
      <c r="C130" s="23"/>
      <c r="D130" s="23"/>
    </row>
    <row r="131" spans="3:4">
      <c r="C131" s="23"/>
      <c r="D131" s="23"/>
    </row>
  </sheetData>
  <hyperlinks>
    <hyperlink ref="A5" location="'Table of contents'!A1" display="Back to Table of contents" xr:uid="{00000000-0004-0000-0E00-000000000000}"/>
  </hyperlinks>
  <pageMargins left="0.75" right="0.75" top="1" bottom="1" header="0.5" footer="0.5"/>
  <pageSetup paperSize="9"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R77"/>
  <sheetViews>
    <sheetView showGridLines="0" zoomScaleNormal="100" workbookViewId="0"/>
  </sheetViews>
  <sheetFormatPr defaultColWidth="8.7109375" defaultRowHeight="12.75"/>
  <cols>
    <col min="1" max="2" width="8.7109375" style="116"/>
    <col min="3" max="3" width="21.5703125" style="116" customWidth="1"/>
    <col min="4" max="9" width="8.7109375" style="116"/>
    <col min="10" max="10" width="12.5703125" style="116" customWidth="1"/>
    <col min="11" max="16384" width="8.7109375" style="116"/>
  </cols>
  <sheetData>
    <row r="1" spans="1:18" s="115" customFormat="1" ht="18" customHeight="1">
      <c r="A1" s="112" t="s">
        <v>121</v>
      </c>
      <c r="B1" s="112"/>
      <c r="C1" s="112"/>
      <c r="D1" s="112"/>
      <c r="E1" s="112"/>
      <c r="F1" s="112"/>
      <c r="G1" s="112"/>
      <c r="H1" s="112"/>
      <c r="I1" s="112"/>
      <c r="J1" s="112"/>
      <c r="K1" s="112"/>
      <c r="L1" s="112"/>
      <c r="M1" s="112"/>
      <c r="N1" s="112"/>
      <c r="O1" s="113"/>
      <c r="P1" s="166"/>
      <c r="Q1" s="166"/>
    </row>
    <row r="2" spans="1:18" ht="15" customHeight="1">
      <c r="A2" s="132" t="s">
        <v>48</v>
      </c>
      <c r="B2" s="115"/>
      <c r="C2" s="115"/>
      <c r="D2" s="115"/>
      <c r="E2" s="115"/>
      <c r="F2" s="115"/>
      <c r="G2" s="115"/>
      <c r="H2" s="115"/>
      <c r="I2" s="115"/>
      <c r="J2" s="115"/>
      <c r="K2" s="115"/>
      <c r="L2" s="115"/>
      <c r="M2" s="115"/>
      <c r="N2" s="115"/>
      <c r="O2" s="115"/>
      <c r="P2" s="115"/>
      <c r="Q2" s="115"/>
      <c r="R2" s="115"/>
    </row>
    <row r="7" spans="1:18">
      <c r="K7" s="167"/>
      <c r="L7" s="167"/>
    </row>
    <row r="8" spans="1:18">
      <c r="K8" s="167"/>
      <c r="L8" s="167"/>
    </row>
    <row r="9" spans="1:18">
      <c r="K9" s="167"/>
      <c r="L9" s="167"/>
    </row>
    <row r="10" spans="1:18">
      <c r="K10" s="167"/>
      <c r="L10" s="167"/>
    </row>
    <row r="11" spans="1:18">
      <c r="K11" s="167"/>
      <c r="L11" s="167"/>
    </row>
    <row r="12" spans="1:18">
      <c r="K12" s="167"/>
      <c r="L12" s="167"/>
    </row>
    <row r="13" spans="1:18">
      <c r="K13" s="167"/>
      <c r="L13" s="167"/>
    </row>
    <row r="14" spans="1:18">
      <c r="K14" s="167"/>
      <c r="L14" s="167"/>
    </row>
    <row r="15" spans="1:18">
      <c r="K15" s="167"/>
      <c r="L15" s="167"/>
    </row>
    <row r="16" spans="1:18">
      <c r="K16" s="167"/>
      <c r="L16" s="167"/>
    </row>
    <row r="17" spans="11:12">
      <c r="K17" s="167"/>
      <c r="L17" s="167"/>
    </row>
    <row r="18" spans="11:12">
      <c r="K18" s="167"/>
      <c r="L18" s="167"/>
    </row>
    <row r="19" spans="11:12">
      <c r="K19" s="167"/>
      <c r="L19" s="167"/>
    </row>
    <row r="20" spans="11:12">
      <c r="K20" s="167"/>
      <c r="L20" s="167"/>
    </row>
    <row r="21" spans="11:12">
      <c r="K21" s="167"/>
      <c r="L21" s="167"/>
    </row>
    <row r="22" spans="11:12">
      <c r="K22" s="167"/>
      <c r="L22" s="167"/>
    </row>
    <row r="68" spans="1:5">
      <c r="A68" s="201"/>
      <c r="B68" s="201"/>
      <c r="C68" s="201"/>
    </row>
    <row r="77" spans="1:5">
      <c r="B77" s="168"/>
      <c r="C77" s="115"/>
      <c r="D77" s="115"/>
      <c r="E77" s="115"/>
    </row>
  </sheetData>
  <mergeCells count="1">
    <mergeCell ref="A68:C68"/>
  </mergeCells>
  <hyperlinks>
    <hyperlink ref="A2" location="'Table of contents'!A1" display="Back to Table of contents" xr:uid="{00000000-0004-0000-0F00-000000000000}"/>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8"/>
  <sheetViews>
    <sheetView showGridLines="0" zoomScaleNormal="100" workbookViewId="0"/>
  </sheetViews>
  <sheetFormatPr defaultColWidth="7.5703125" defaultRowHeight="15" customHeight="1"/>
  <cols>
    <col min="1" max="1" width="14.85546875" style="73" customWidth="1"/>
    <col min="2" max="2" width="106.28515625" style="73" customWidth="1"/>
    <col min="3" max="9" width="8.7109375" style="73" customWidth="1"/>
    <col min="10" max="10" width="8.5703125" style="73" customWidth="1"/>
    <col min="11" max="29" width="8.7109375" style="73" customWidth="1"/>
    <col min="30" max="240" width="7.5703125" style="73"/>
    <col min="241" max="241" width="33.28515625" style="73" customWidth="1"/>
    <col min="242" max="242" width="147.85546875" style="73" customWidth="1"/>
    <col min="243" max="245" width="7.5703125" style="73"/>
    <col min="246" max="246" width="8.42578125" style="73" customWidth="1"/>
    <col min="247" max="248" width="8.7109375" style="73" customWidth="1"/>
    <col min="249" max="249" width="9.85546875" style="73" customWidth="1"/>
    <col min="250" max="265" width="8.7109375" style="73" customWidth="1"/>
    <col min="266" max="266" width="8.5703125" style="73" customWidth="1"/>
    <col min="267" max="285" width="8.7109375" style="73" customWidth="1"/>
    <col min="286" max="496" width="7.5703125" style="73"/>
    <col min="497" max="497" width="33.28515625" style="73" customWidth="1"/>
    <col min="498" max="498" width="147.85546875" style="73" customWidth="1"/>
    <col min="499" max="501" width="7.5703125" style="73"/>
    <col min="502" max="502" width="8.42578125" style="73" customWidth="1"/>
    <col min="503" max="504" width="8.7109375" style="73" customWidth="1"/>
    <col min="505" max="505" width="9.85546875" style="73" customWidth="1"/>
    <col min="506" max="521" width="8.7109375" style="73" customWidth="1"/>
    <col min="522" max="522" width="8.5703125" style="73" customWidth="1"/>
    <col min="523" max="541" width="8.7109375" style="73" customWidth="1"/>
    <col min="542" max="752" width="7.5703125" style="73"/>
    <col min="753" max="753" width="33.28515625" style="73" customWidth="1"/>
    <col min="754" max="754" width="147.85546875" style="73" customWidth="1"/>
    <col min="755" max="757" width="7.5703125" style="73"/>
    <col min="758" max="758" width="8.42578125" style="73" customWidth="1"/>
    <col min="759" max="760" width="8.7109375" style="73" customWidth="1"/>
    <col min="761" max="761" width="9.85546875" style="73" customWidth="1"/>
    <col min="762" max="777" width="8.7109375" style="73" customWidth="1"/>
    <col min="778" max="778" width="8.5703125" style="73" customWidth="1"/>
    <col min="779" max="797" width="8.7109375" style="73" customWidth="1"/>
    <col min="798" max="1008" width="7.5703125" style="73"/>
    <col min="1009" max="1009" width="33.28515625" style="73" customWidth="1"/>
    <col min="1010" max="1010" width="147.85546875" style="73" customWidth="1"/>
    <col min="1011" max="1013" width="7.5703125" style="73"/>
    <col min="1014" max="1014" width="8.42578125" style="73" customWidth="1"/>
    <col min="1015" max="1016" width="8.7109375" style="73" customWidth="1"/>
    <col min="1017" max="1017" width="9.85546875" style="73" customWidth="1"/>
    <col min="1018" max="1033" width="8.7109375" style="73" customWidth="1"/>
    <col min="1034" max="1034" width="8.5703125" style="73" customWidth="1"/>
    <col min="1035" max="1053" width="8.7109375" style="73" customWidth="1"/>
    <col min="1054" max="1264" width="7.5703125" style="73"/>
    <col min="1265" max="1265" width="33.28515625" style="73" customWidth="1"/>
    <col min="1266" max="1266" width="147.85546875" style="73" customWidth="1"/>
    <col min="1267" max="1269" width="7.5703125" style="73"/>
    <col min="1270" max="1270" width="8.42578125" style="73" customWidth="1"/>
    <col min="1271" max="1272" width="8.7109375" style="73" customWidth="1"/>
    <col min="1273" max="1273" width="9.85546875" style="73" customWidth="1"/>
    <col min="1274" max="1289" width="8.7109375" style="73" customWidth="1"/>
    <col min="1290" max="1290" width="8.5703125" style="73" customWidth="1"/>
    <col min="1291" max="1309" width="8.7109375" style="73" customWidth="1"/>
    <col min="1310" max="1520" width="7.5703125" style="73"/>
    <col min="1521" max="1521" width="33.28515625" style="73" customWidth="1"/>
    <col min="1522" max="1522" width="147.85546875" style="73" customWidth="1"/>
    <col min="1523" max="1525" width="7.5703125" style="73"/>
    <col min="1526" max="1526" width="8.42578125" style="73" customWidth="1"/>
    <col min="1527" max="1528" width="8.7109375" style="73" customWidth="1"/>
    <col min="1529" max="1529" width="9.85546875" style="73" customWidth="1"/>
    <col min="1530" max="1545" width="8.7109375" style="73" customWidth="1"/>
    <col min="1546" max="1546" width="8.5703125" style="73" customWidth="1"/>
    <col min="1547" max="1565" width="8.7109375" style="73" customWidth="1"/>
    <col min="1566" max="1776" width="7.5703125" style="73"/>
    <col min="1777" max="1777" width="33.28515625" style="73" customWidth="1"/>
    <col min="1778" max="1778" width="147.85546875" style="73" customWidth="1"/>
    <col min="1779" max="1781" width="7.5703125" style="73"/>
    <col min="1782" max="1782" width="8.42578125" style="73" customWidth="1"/>
    <col min="1783" max="1784" width="8.7109375" style="73" customWidth="1"/>
    <col min="1785" max="1785" width="9.85546875" style="73" customWidth="1"/>
    <col min="1786" max="1801" width="8.7109375" style="73" customWidth="1"/>
    <col min="1802" max="1802" width="8.5703125" style="73" customWidth="1"/>
    <col min="1803" max="1821" width="8.7109375" style="73" customWidth="1"/>
    <col min="1822" max="2032" width="7.5703125" style="73"/>
    <col min="2033" max="2033" width="33.28515625" style="73" customWidth="1"/>
    <col min="2034" max="2034" width="147.85546875" style="73" customWidth="1"/>
    <col min="2035" max="2037" width="7.5703125" style="73"/>
    <col min="2038" max="2038" width="8.42578125" style="73" customWidth="1"/>
    <col min="2039" max="2040" width="8.7109375" style="73" customWidth="1"/>
    <col min="2041" max="2041" width="9.85546875" style="73" customWidth="1"/>
    <col min="2042" max="2057" width="8.7109375" style="73" customWidth="1"/>
    <col min="2058" max="2058" width="8.5703125" style="73" customWidth="1"/>
    <col min="2059" max="2077" width="8.7109375" style="73" customWidth="1"/>
    <col min="2078" max="2288" width="7.5703125" style="73"/>
    <col min="2289" max="2289" width="33.28515625" style="73" customWidth="1"/>
    <col min="2290" max="2290" width="147.85546875" style="73" customWidth="1"/>
    <col min="2291" max="2293" width="7.5703125" style="73"/>
    <col min="2294" max="2294" width="8.42578125" style="73" customWidth="1"/>
    <col min="2295" max="2296" width="8.7109375" style="73" customWidth="1"/>
    <col min="2297" max="2297" width="9.85546875" style="73" customWidth="1"/>
    <col min="2298" max="2313" width="8.7109375" style="73" customWidth="1"/>
    <col min="2314" max="2314" width="8.5703125" style="73" customWidth="1"/>
    <col min="2315" max="2333" width="8.7109375" style="73" customWidth="1"/>
    <col min="2334" max="2544" width="7.5703125" style="73"/>
    <col min="2545" max="2545" width="33.28515625" style="73" customWidth="1"/>
    <col min="2546" max="2546" width="147.85546875" style="73" customWidth="1"/>
    <col min="2547" max="2549" width="7.5703125" style="73"/>
    <col min="2550" max="2550" width="8.42578125" style="73" customWidth="1"/>
    <col min="2551" max="2552" width="8.7109375" style="73" customWidth="1"/>
    <col min="2553" max="2553" width="9.85546875" style="73" customWidth="1"/>
    <col min="2554" max="2569" width="8.7109375" style="73" customWidth="1"/>
    <col min="2570" max="2570" width="8.5703125" style="73" customWidth="1"/>
    <col min="2571" max="2589" width="8.7109375" style="73" customWidth="1"/>
    <col min="2590" max="2800" width="7.5703125" style="73"/>
    <col min="2801" max="2801" width="33.28515625" style="73" customWidth="1"/>
    <col min="2802" max="2802" width="147.85546875" style="73" customWidth="1"/>
    <col min="2803" max="2805" width="7.5703125" style="73"/>
    <col min="2806" max="2806" width="8.42578125" style="73" customWidth="1"/>
    <col min="2807" max="2808" width="8.7109375" style="73" customWidth="1"/>
    <col min="2809" max="2809" width="9.85546875" style="73" customWidth="1"/>
    <col min="2810" max="2825" width="8.7109375" style="73" customWidth="1"/>
    <col min="2826" max="2826" width="8.5703125" style="73" customWidth="1"/>
    <col min="2827" max="2845" width="8.7109375" style="73" customWidth="1"/>
    <col min="2846" max="3056" width="7.5703125" style="73"/>
    <col min="3057" max="3057" width="33.28515625" style="73" customWidth="1"/>
    <col min="3058" max="3058" width="147.85546875" style="73" customWidth="1"/>
    <col min="3059" max="3061" width="7.5703125" style="73"/>
    <col min="3062" max="3062" width="8.42578125" style="73" customWidth="1"/>
    <col min="3063" max="3064" width="8.7109375" style="73" customWidth="1"/>
    <col min="3065" max="3065" width="9.85546875" style="73" customWidth="1"/>
    <col min="3066" max="3081" width="8.7109375" style="73" customWidth="1"/>
    <col min="3082" max="3082" width="8.5703125" style="73" customWidth="1"/>
    <col min="3083" max="3101" width="8.7109375" style="73" customWidth="1"/>
    <col min="3102" max="3312" width="7.5703125" style="73"/>
    <col min="3313" max="3313" width="33.28515625" style="73" customWidth="1"/>
    <col min="3314" max="3314" width="147.85546875" style="73" customWidth="1"/>
    <col min="3315" max="3317" width="7.5703125" style="73"/>
    <col min="3318" max="3318" width="8.42578125" style="73" customWidth="1"/>
    <col min="3319" max="3320" width="8.7109375" style="73" customWidth="1"/>
    <col min="3321" max="3321" width="9.85546875" style="73" customWidth="1"/>
    <col min="3322" max="3337" width="8.7109375" style="73" customWidth="1"/>
    <col min="3338" max="3338" width="8.5703125" style="73" customWidth="1"/>
    <col min="3339" max="3357" width="8.7109375" style="73" customWidth="1"/>
    <col min="3358" max="3568" width="7.5703125" style="73"/>
    <col min="3569" max="3569" width="33.28515625" style="73" customWidth="1"/>
    <col min="3570" max="3570" width="147.85546875" style="73" customWidth="1"/>
    <col min="3571" max="3573" width="7.5703125" style="73"/>
    <col min="3574" max="3574" width="8.42578125" style="73" customWidth="1"/>
    <col min="3575" max="3576" width="8.7109375" style="73" customWidth="1"/>
    <col min="3577" max="3577" width="9.85546875" style="73" customWidth="1"/>
    <col min="3578" max="3593" width="8.7109375" style="73" customWidth="1"/>
    <col min="3594" max="3594" width="8.5703125" style="73" customWidth="1"/>
    <col min="3595" max="3613" width="8.7109375" style="73" customWidth="1"/>
    <col min="3614" max="3824" width="7.5703125" style="73"/>
    <col min="3825" max="3825" width="33.28515625" style="73" customWidth="1"/>
    <col min="3826" max="3826" width="147.85546875" style="73" customWidth="1"/>
    <col min="3827" max="3829" width="7.5703125" style="73"/>
    <col min="3830" max="3830" width="8.42578125" style="73" customWidth="1"/>
    <col min="3831" max="3832" width="8.7109375" style="73" customWidth="1"/>
    <col min="3833" max="3833" width="9.85546875" style="73" customWidth="1"/>
    <col min="3834" max="3849" width="8.7109375" style="73" customWidth="1"/>
    <col min="3850" max="3850" width="8.5703125" style="73" customWidth="1"/>
    <col min="3851" max="3869" width="8.7109375" style="73" customWidth="1"/>
    <col min="3870" max="4080" width="7.5703125" style="73"/>
    <col min="4081" max="4081" width="33.28515625" style="73" customWidth="1"/>
    <col min="4082" max="4082" width="147.85546875" style="73" customWidth="1"/>
    <col min="4083" max="4085" width="7.5703125" style="73"/>
    <col min="4086" max="4086" width="8.42578125" style="73" customWidth="1"/>
    <col min="4087" max="4088" width="8.7109375" style="73" customWidth="1"/>
    <col min="4089" max="4089" width="9.85546875" style="73" customWidth="1"/>
    <col min="4090" max="4105" width="8.7109375" style="73" customWidth="1"/>
    <col min="4106" max="4106" width="8.5703125" style="73" customWidth="1"/>
    <col min="4107" max="4125" width="8.7109375" style="73" customWidth="1"/>
    <col min="4126" max="4336" width="7.5703125" style="73"/>
    <col min="4337" max="4337" width="33.28515625" style="73" customWidth="1"/>
    <col min="4338" max="4338" width="147.85546875" style="73" customWidth="1"/>
    <col min="4339" max="4341" width="7.5703125" style="73"/>
    <col min="4342" max="4342" width="8.42578125" style="73" customWidth="1"/>
    <col min="4343" max="4344" width="8.7109375" style="73" customWidth="1"/>
    <col min="4345" max="4345" width="9.85546875" style="73" customWidth="1"/>
    <col min="4346" max="4361" width="8.7109375" style="73" customWidth="1"/>
    <col min="4362" max="4362" width="8.5703125" style="73" customWidth="1"/>
    <col min="4363" max="4381" width="8.7109375" style="73" customWidth="1"/>
    <col min="4382" max="4592" width="7.5703125" style="73"/>
    <col min="4593" max="4593" width="33.28515625" style="73" customWidth="1"/>
    <col min="4594" max="4594" width="147.85546875" style="73" customWidth="1"/>
    <col min="4595" max="4597" width="7.5703125" style="73"/>
    <col min="4598" max="4598" width="8.42578125" style="73" customWidth="1"/>
    <col min="4599" max="4600" width="8.7109375" style="73" customWidth="1"/>
    <col min="4601" max="4601" width="9.85546875" style="73" customWidth="1"/>
    <col min="4602" max="4617" width="8.7109375" style="73" customWidth="1"/>
    <col min="4618" max="4618" width="8.5703125" style="73" customWidth="1"/>
    <col min="4619" max="4637" width="8.7109375" style="73" customWidth="1"/>
    <col min="4638" max="4848" width="7.5703125" style="73"/>
    <col min="4849" max="4849" width="33.28515625" style="73" customWidth="1"/>
    <col min="4850" max="4850" width="147.85546875" style="73" customWidth="1"/>
    <col min="4851" max="4853" width="7.5703125" style="73"/>
    <col min="4854" max="4854" width="8.42578125" style="73" customWidth="1"/>
    <col min="4855" max="4856" width="8.7109375" style="73" customWidth="1"/>
    <col min="4857" max="4857" width="9.85546875" style="73" customWidth="1"/>
    <col min="4858" max="4873" width="8.7109375" style="73" customWidth="1"/>
    <col min="4874" max="4874" width="8.5703125" style="73" customWidth="1"/>
    <col min="4875" max="4893" width="8.7109375" style="73" customWidth="1"/>
    <col min="4894" max="5104" width="7.5703125" style="73"/>
    <col min="5105" max="5105" width="33.28515625" style="73" customWidth="1"/>
    <col min="5106" max="5106" width="147.85546875" style="73" customWidth="1"/>
    <col min="5107" max="5109" width="7.5703125" style="73"/>
    <col min="5110" max="5110" width="8.42578125" style="73" customWidth="1"/>
    <col min="5111" max="5112" width="8.7109375" style="73" customWidth="1"/>
    <col min="5113" max="5113" width="9.85546875" style="73" customWidth="1"/>
    <col min="5114" max="5129" width="8.7109375" style="73" customWidth="1"/>
    <col min="5130" max="5130" width="8.5703125" style="73" customWidth="1"/>
    <col min="5131" max="5149" width="8.7109375" style="73" customWidth="1"/>
    <col min="5150" max="5360" width="7.5703125" style="73"/>
    <col min="5361" max="5361" width="33.28515625" style="73" customWidth="1"/>
    <col min="5362" max="5362" width="147.85546875" style="73" customWidth="1"/>
    <col min="5363" max="5365" width="7.5703125" style="73"/>
    <col min="5366" max="5366" width="8.42578125" style="73" customWidth="1"/>
    <col min="5367" max="5368" width="8.7109375" style="73" customWidth="1"/>
    <col min="5369" max="5369" width="9.85546875" style="73" customWidth="1"/>
    <col min="5370" max="5385" width="8.7109375" style="73" customWidth="1"/>
    <col min="5386" max="5386" width="8.5703125" style="73" customWidth="1"/>
    <col min="5387" max="5405" width="8.7109375" style="73" customWidth="1"/>
    <col min="5406" max="5616" width="7.5703125" style="73"/>
    <col min="5617" max="5617" width="33.28515625" style="73" customWidth="1"/>
    <col min="5618" max="5618" width="147.85546875" style="73" customWidth="1"/>
    <col min="5619" max="5621" width="7.5703125" style="73"/>
    <col min="5622" max="5622" width="8.42578125" style="73" customWidth="1"/>
    <col min="5623" max="5624" width="8.7109375" style="73" customWidth="1"/>
    <col min="5625" max="5625" width="9.85546875" style="73" customWidth="1"/>
    <col min="5626" max="5641" width="8.7109375" style="73" customWidth="1"/>
    <col min="5642" max="5642" width="8.5703125" style="73" customWidth="1"/>
    <col min="5643" max="5661" width="8.7109375" style="73" customWidth="1"/>
    <col min="5662" max="5872" width="7.5703125" style="73"/>
    <col min="5873" max="5873" width="33.28515625" style="73" customWidth="1"/>
    <col min="5874" max="5874" width="147.85546875" style="73" customWidth="1"/>
    <col min="5875" max="5877" width="7.5703125" style="73"/>
    <col min="5878" max="5878" width="8.42578125" style="73" customWidth="1"/>
    <col min="5879" max="5880" width="8.7109375" style="73" customWidth="1"/>
    <col min="5881" max="5881" width="9.85546875" style="73" customWidth="1"/>
    <col min="5882" max="5897" width="8.7109375" style="73" customWidth="1"/>
    <col min="5898" max="5898" width="8.5703125" style="73" customWidth="1"/>
    <col min="5899" max="5917" width="8.7109375" style="73" customWidth="1"/>
    <col min="5918" max="6128" width="7.5703125" style="73"/>
    <col min="6129" max="6129" width="33.28515625" style="73" customWidth="1"/>
    <col min="6130" max="6130" width="147.85546875" style="73" customWidth="1"/>
    <col min="6131" max="6133" width="7.5703125" style="73"/>
    <col min="6134" max="6134" width="8.42578125" style="73" customWidth="1"/>
    <col min="6135" max="6136" width="8.7109375" style="73" customWidth="1"/>
    <col min="6137" max="6137" width="9.85546875" style="73" customWidth="1"/>
    <col min="6138" max="6153" width="8.7109375" style="73" customWidth="1"/>
    <col min="6154" max="6154" width="8.5703125" style="73" customWidth="1"/>
    <col min="6155" max="6173" width="8.7109375" style="73" customWidth="1"/>
    <col min="6174" max="6384" width="7.5703125" style="73"/>
    <col min="6385" max="6385" width="33.28515625" style="73" customWidth="1"/>
    <col min="6386" max="6386" width="147.85546875" style="73" customWidth="1"/>
    <col min="6387" max="6389" width="7.5703125" style="73"/>
    <col min="6390" max="6390" width="8.42578125" style="73" customWidth="1"/>
    <col min="6391" max="6392" width="8.7109375" style="73" customWidth="1"/>
    <col min="6393" max="6393" width="9.85546875" style="73" customWidth="1"/>
    <col min="6394" max="6409" width="8.7109375" style="73" customWidth="1"/>
    <col min="6410" max="6410" width="8.5703125" style="73" customWidth="1"/>
    <col min="6411" max="6429" width="8.7109375" style="73" customWidth="1"/>
    <col min="6430" max="6640" width="7.5703125" style="73"/>
    <col min="6641" max="6641" width="33.28515625" style="73" customWidth="1"/>
    <col min="6642" max="6642" width="147.85546875" style="73" customWidth="1"/>
    <col min="6643" max="6645" width="7.5703125" style="73"/>
    <col min="6646" max="6646" width="8.42578125" style="73" customWidth="1"/>
    <col min="6647" max="6648" width="8.7109375" style="73" customWidth="1"/>
    <col min="6649" max="6649" width="9.85546875" style="73" customWidth="1"/>
    <col min="6650" max="6665" width="8.7109375" style="73" customWidth="1"/>
    <col min="6666" max="6666" width="8.5703125" style="73" customWidth="1"/>
    <col min="6667" max="6685" width="8.7109375" style="73" customWidth="1"/>
    <col min="6686" max="6896" width="7.5703125" style="73"/>
    <col min="6897" max="6897" width="33.28515625" style="73" customWidth="1"/>
    <col min="6898" max="6898" width="147.85546875" style="73" customWidth="1"/>
    <col min="6899" max="6901" width="7.5703125" style="73"/>
    <col min="6902" max="6902" width="8.42578125" style="73" customWidth="1"/>
    <col min="6903" max="6904" width="8.7109375" style="73" customWidth="1"/>
    <col min="6905" max="6905" width="9.85546875" style="73" customWidth="1"/>
    <col min="6906" max="6921" width="8.7109375" style="73" customWidth="1"/>
    <col min="6922" max="6922" width="8.5703125" style="73" customWidth="1"/>
    <col min="6923" max="6941" width="8.7109375" style="73" customWidth="1"/>
    <col min="6942" max="7152" width="7.5703125" style="73"/>
    <col min="7153" max="7153" width="33.28515625" style="73" customWidth="1"/>
    <col min="7154" max="7154" width="147.85546875" style="73" customWidth="1"/>
    <col min="7155" max="7157" width="7.5703125" style="73"/>
    <col min="7158" max="7158" width="8.42578125" style="73" customWidth="1"/>
    <col min="7159" max="7160" width="8.7109375" style="73" customWidth="1"/>
    <col min="7161" max="7161" width="9.85546875" style="73" customWidth="1"/>
    <col min="7162" max="7177" width="8.7109375" style="73" customWidth="1"/>
    <col min="7178" max="7178" width="8.5703125" style="73" customWidth="1"/>
    <col min="7179" max="7197" width="8.7109375" style="73" customWidth="1"/>
    <col min="7198" max="7408" width="7.5703125" style="73"/>
    <col min="7409" max="7409" width="33.28515625" style="73" customWidth="1"/>
    <col min="7410" max="7410" width="147.85546875" style="73" customWidth="1"/>
    <col min="7411" max="7413" width="7.5703125" style="73"/>
    <col min="7414" max="7414" width="8.42578125" style="73" customWidth="1"/>
    <col min="7415" max="7416" width="8.7109375" style="73" customWidth="1"/>
    <col min="7417" max="7417" width="9.85546875" style="73" customWidth="1"/>
    <col min="7418" max="7433" width="8.7109375" style="73" customWidth="1"/>
    <col min="7434" max="7434" width="8.5703125" style="73" customWidth="1"/>
    <col min="7435" max="7453" width="8.7109375" style="73" customWidth="1"/>
    <col min="7454" max="7664" width="7.5703125" style="73"/>
    <col min="7665" max="7665" width="33.28515625" style="73" customWidth="1"/>
    <col min="7666" max="7666" width="147.85546875" style="73" customWidth="1"/>
    <col min="7667" max="7669" width="7.5703125" style="73"/>
    <col min="7670" max="7670" width="8.42578125" style="73" customWidth="1"/>
    <col min="7671" max="7672" width="8.7109375" style="73" customWidth="1"/>
    <col min="7673" max="7673" width="9.85546875" style="73" customWidth="1"/>
    <col min="7674" max="7689" width="8.7109375" style="73" customWidth="1"/>
    <col min="7690" max="7690" width="8.5703125" style="73" customWidth="1"/>
    <col min="7691" max="7709" width="8.7109375" style="73" customWidth="1"/>
    <col min="7710" max="7920" width="7.5703125" style="73"/>
    <col min="7921" max="7921" width="33.28515625" style="73" customWidth="1"/>
    <col min="7922" max="7922" width="147.85546875" style="73" customWidth="1"/>
    <col min="7923" max="7925" width="7.5703125" style="73"/>
    <col min="7926" max="7926" width="8.42578125" style="73" customWidth="1"/>
    <col min="7927" max="7928" width="8.7109375" style="73" customWidth="1"/>
    <col min="7929" max="7929" width="9.85546875" style="73" customWidth="1"/>
    <col min="7930" max="7945" width="8.7109375" style="73" customWidth="1"/>
    <col min="7946" max="7946" width="8.5703125" style="73" customWidth="1"/>
    <col min="7947" max="7965" width="8.7109375" style="73" customWidth="1"/>
    <col min="7966" max="8176" width="7.5703125" style="73"/>
    <col min="8177" max="8177" width="33.28515625" style="73" customWidth="1"/>
    <col min="8178" max="8178" width="147.85546875" style="73" customWidth="1"/>
    <col min="8179" max="8181" width="7.5703125" style="73"/>
    <col min="8182" max="8182" width="8.42578125" style="73" customWidth="1"/>
    <col min="8183" max="8184" width="8.7109375" style="73" customWidth="1"/>
    <col min="8185" max="8185" width="9.85546875" style="73" customWidth="1"/>
    <col min="8186" max="8201" width="8.7109375" style="73" customWidth="1"/>
    <col min="8202" max="8202" width="8.5703125" style="73" customWidth="1"/>
    <col min="8203" max="8221" width="8.7109375" style="73" customWidth="1"/>
    <col min="8222" max="8432" width="7.5703125" style="73"/>
    <col min="8433" max="8433" width="33.28515625" style="73" customWidth="1"/>
    <col min="8434" max="8434" width="147.85546875" style="73" customWidth="1"/>
    <col min="8435" max="8437" width="7.5703125" style="73"/>
    <col min="8438" max="8438" width="8.42578125" style="73" customWidth="1"/>
    <col min="8439" max="8440" width="8.7109375" style="73" customWidth="1"/>
    <col min="8441" max="8441" width="9.85546875" style="73" customWidth="1"/>
    <col min="8442" max="8457" width="8.7109375" style="73" customWidth="1"/>
    <col min="8458" max="8458" width="8.5703125" style="73" customWidth="1"/>
    <col min="8459" max="8477" width="8.7109375" style="73" customWidth="1"/>
    <col min="8478" max="8688" width="7.5703125" style="73"/>
    <col min="8689" max="8689" width="33.28515625" style="73" customWidth="1"/>
    <col min="8690" max="8690" width="147.85546875" style="73" customWidth="1"/>
    <col min="8691" max="8693" width="7.5703125" style="73"/>
    <col min="8694" max="8694" width="8.42578125" style="73" customWidth="1"/>
    <col min="8695" max="8696" width="8.7109375" style="73" customWidth="1"/>
    <col min="8697" max="8697" width="9.85546875" style="73" customWidth="1"/>
    <col min="8698" max="8713" width="8.7109375" style="73" customWidth="1"/>
    <col min="8714" max="8714" width="8.5703125" style="73" customWidth="1"/>
    <col min="8715" max="8733" width="8.7109375" style="73" customWidth="1"/>
    <col min="8734" max="8944" width="7.5703125" style="73"/>
    <col min="8945" max="8945" width="33.28515625" style="73" customWidth="1"/>
    <col min="8946" max="8946" width="147.85546875" style="73" customWidth="1"/>
    <col min="8947" max="8949" width="7.5703125" style="73"/>
    <col min="8950" max="8950" width="8.42578125" style="73" customWidth="1"/>
    <col min="8951" max="8952" width="8.7109375" style="73" customWidth="1"/>
    <col min="8953" max="8953" width="9.85546875" style="73" customWidth="1"/>
    <col min="8954" max="8969" width="8.7109375" style="73" customWidth="1"/>
    <col min="8970" max="8970" width="8.5703125" style="73" customWidth="1"/>
    <col min="8971" max="8989" width="8.7109375" style="73" customWidth="1"/>
    <col min="8990" max="9200" width="7.5703125" style="73"/>
    <col min="9201" max="9201" width="33.28515625" style="73" customWidth="1"/>
    <col min="9202" max="9202" width="147.85546875" style="73" customWidth="1"/>
    <col min="9203" max="9205" width="7.5703125" style="73"/>
    <col min="9206" max="9206" width="8.42578125" style="73" customWidth="1"/>
    <col min="9207" max="9208" width="8.7109375" style="73" customWidth="1"/>
    <col min="9209" max="9209" width="9.85546875" style="73" customWidth="1"/>
    <col min="9210" max="9225" width="8.7109375" style="73" customWidth="1"/>
    <col min="9226" max="9226" width="8.5703125" style="73" customWidth="1"/>
    <col min="9227" max="9245" width="8.7109375" style="73" customWidth="1"/>
    <col min="9246" max="9456" width="7.5703125" style="73"/>
    <col min="9457" max="9457" width="33.28515625" style="73" customWidth="1"/>
    <col min="9458" max="9458" width="147.85546875" style="73" customWidth="1"/>
    <col min="9459" max="9461" width="7.5703125" style="73"/>
    <col min="9462" max="9462" width="8.42578125" style="73" customWidth="1"/>
    <col min="9463" max="9464" width="8.7109375" style="73" customWidth="1"/>
    <col min="9465" max="9465" width="9.85546875" style="73" customWidth="1"/>
    <col min="9466" max="9481" width="8.7109375" style="73" customWidth="1"/>
    <col min="9482" max="9482" width="8.5703125" style="73" customWidth="1"/>
    <col min="9483" max="9501" width="8.7109375" style="73" customWidth="1"/>
    <col min="9502" max="9712" width="7.5703125" style="73"/>
    <col min="9713" max="9713" width="33.28515625" style="73" customWidth="1"/>
    <col min="9714" max="9714" width="147.85546875" style="73" customWidth="1"/>
    <col min="9715" max="9717" width="7.5703125" style="73"/>
    <col min="9718" max="9718" width="8.42578125" style="73" customWidth="1"/>
    <col min="9719" max="9720" width="8.7109375" style="73" customWidth="1"/>
    <col min="9721" max="9721" width="9.85546875" style="73" customWidth="1"/>
    <col min="9722" max="9737" width="8.7109375" style="73" customWidth="1"/>
    <col min="9738" max="9738" width="8.5703125" style="73" customWidth="1"/>
    <col min="9739" max="9757" width="8.7109375" style="73" customWidth="1"/>
    <col min="9758" max="9968" width="7.5703125" style="73"/>
    <col min="9969" max="9969" width="33.28515625" style="73" customWidth="1"/>
    <col min="9970" max="9970" width="147.85546875" style="73" customWidth="1"/>
    <col min="9971" max="9973" width="7.5703125" style="73"/>
    <col min="9974" max="9974" width="8.42578125" style="73" customWidth="1"/>
    <col min="9975" max="9976" width="8.7109375" style="73" customWidth="1"/>
    <col min="9977" max="9977" width="9.85546875" style="73" customWidth="1"/>
    <col min="9978" max="9993" width="8.7109375" style="73" customWidth="1"/>
    <col min="9994" max="9994" width="8.5703125" style="73" customWidth="1"/>
    <col min="9995" max="10013" width="8.7109375" style="73" customWidth="1"/>
    <col min="10014" max="10224" width="7.5703125" style="73"/>
    <col min="10225" max="10225" width="33.28515625" style="73" customWidth="1"/>
    <col min="10226" max="10226" width="147.85546875" style="73" customWidth="1"/>
    <col min="10227" max="10229" width="7.5703125" style="73"/>
    <col min="10230" max="10230" width="8.42578125" style="73" customWidth="1"/>
    <col min="10231" max="10232" width="8.7109375" style="73" customWidth="1"/>
    <col min="10233" max="10233" width="9.85546875" style="73" customWidth="1"/>
    <col min="10234" max="10249" width="8.7109375" style="73" customWidth="1"/>
    <col min="10250" max="10250" width="8.5703125" style="73" customWidth="1"/>
    <col min="10251" max="10269" width="8.7109375" style="73" customWidth="1"/>
    <col min="10270" max="10480" width="7.5703125" style="73"/>
    <col min="10481" max="10481" width="33.28515625" style="73" customWidth="1"/>
    <col min="10482" max="10482" width="147.85546875" style="73" customWidth="1"/>
    <col min="10483" max="10485" width="7.5703125" style="73"/>
    <col min="10486" max="10486" width="8.42578125" style="73" customWidth="1"/>
    <col min="10487" max="10488" width="8.7109375" style="73" customWidth="1"/>
    <col min="10489" max="10489" width="9.85546875" style="73" customWidth="1"/>
    <col min="10490" max="10505" width="8.7109375" style="73" customWidth="1"/>
    <col min="10506" max="10506" width="8.5703125" style="73" customWidth="1"/>
    <col min="10507" max="10525" width="8.7109375" style="73" customWidth="1"/>
    <col min="10526" max="10736" width="7.5703125" style="73"/>
    <col min="10737" max="10737" width="33.28515625" style="73" customWidth="1"/>
    <col min="10738" max="10738" width="147.85546875" style="73" customWidth="1"/>
    <col min="10739" max="10741" width="7.5703125" style="73"/>
    <col min="10742" max="10742" width="8.42578125" style="73" customWidth="1"/>
    <col min="10743" max="10744" width="8.7109375" style="73" customWidth="1"/>
    <col min="10745" max="10745" width="9.85546875" style="73" customWidth="1"/>
    <col min="10746" max="10761" width="8.7109375" style="73" customWidth="1"/>
    <col min="10762" max="10762" width="8.5703125" style="73" customWidth="1"/>
    <col min="10763" max="10781" width="8.7109375" style="73" customWidth="1"/>
    <col min="10782" max="10992" width="7.5703125" style="73"/>
    <col min="10993" max="10993" width="33.28515625" style="73" customWidth="1"/>
    <col min="10994" max="10994" width="147.85546875" style="73" customWidth="1"/>
    <col min="10995" max="10997" width="7.5703125" style="73"/>
    <col min="10998" max="10998" width="8.42578125" style="73" customWidth="1"/>
    <col min="10999" max="11000" width="8.7109375" style="73" customWidth="1"/>
    <col min="11001" max="11001" width="9.85546875" style="73" customWidth="1"/>
    <col min="11002" max="11017" width="8.7109375" style="73" customWidth="1"/>
    <col min="11018" max="11018" width="8.5703125" style="73" customWidth="1"/>
    <col min="11019" max="11037" width="8.7109375" style="73" customWidth="1"/>
    <col min="11038" max="11248" width="7.5703125" style="73"/>
    <col min="11249" max="11249" width="33.28515625" style="73" customWidth="1"/>
    <col min="11250" max="11250" width="147.85546875" style="73" customWidth="1"/>
    <col min="11251" max="11253" width="7.5703125" style="73"/>
    <col min="11254" max="11254" width="8.42578125" style="73" customWidth="1"/>
    <col min="11255" max="11256" width="8.7109375" style="73" customWidth="1"/>
    <col min="11257" max="11257" width="9.85546875" style="73" customWidth="1"/>
    <col min="11258" max="11273" width="8.7109375" style="73" customWidth="1"/>
    <col min="11274" max="11274" width="8.5703125" style="73" customWidth="1"/>
    <col min="11275" max="11293" width="8.7109375" style="73" customWidth="1"/>
    <col min="11294" max="11504" width="7.5703125" style="73"/>
    <col min="11505" max="11505" width="33.28515625" style="73" customWidth="1"/>
    <col min="11506" max="11506" width="147.85546875" style="73" customWidth="1"/>
    <col min="11507" max="11509" width="7.5703125" style="73"/>
    <col min="11510" max="11510" width="8.42578125" style="73" customWidth="1"/>
    <col min="11511" max="11512" width="8.7109375" style="73" customWidth="1"/>
    <col min="11513" max="11513" width="9.85546875" style="73" customWidth="1"/>
    <col min="11514" max="11529" width="8.7109375" style="73" customWidth="1"/>
    <col min="11530" max="11530" width="8.5703125" style="73" customWidth="1"/>
    <col min="11531" max="11549" width="8.7109375" style="73" customWidth="1"/>
    <col min="11550" max="11760" width="7.5703125" style="73"/>
    <col min="11761" max="11761" width="33.28515625" style="73" customWidth="1"/>
    <col min="11762" max="11762" width="147.85546875" style="73" customWidth="1"/>
    <col min="11763" max="11765" width="7.5703125" style="73"/>
    <col min="11766" max="11766" width="8.42578125" style="73" customWidth="1"/>
    <col min="11767" max="11768" width="8.7109375" style="73" customWidth="1"/>
    <col min="11769" max="11769" width="9.85546875" style="73" customWidth="1"/>
    <col min="11770" max="11785" width="8.7109375" style="73" customWidth="1"/>
    <col min="11786" max="11786" width="8.5703125" style="73" customWidth="1"/>
    <col min="11787" max="11805" width="8.7109375" style="73" customWidth="1"/>
    <col min="11806" max="12016" width="7.5703125" style="73"/>
    <col min="12017" max="12017" width="33.28515625" style="73" customWidth="1"/>
    <col min="12018" max="12018" width="147.85546875" style="73" customWidth="1"/>
    <col min="12019" max="12021" width="7.5703125" style="73"/>
    <col min="12022" max="12022" width="8.42578125" style="73" customWidth="1"/>
    <col min="12023" max="12024" width="8.7109375" style="73" customWidth="1"/>
    <col min="12025" max="12025" width="9.85546875" style="73" customWidth="1"/>
    <col min="12026" max="12041" width="8.7109375" style="73" customWidth="1"/>
    <col min="12042" max="12042" width="8.5703125" style="73" customWidth="1"/>
    <col min="12043" max="12061" width="8.7109375" style="73" customWidth="1"/>
    <col min="12062" max="12272" width="7.5703125" style="73"/>
    <col min="12273" max="12273" width="33.28515625" style="73" customWidth="1"/>
    <col min="12274" max="12274" width="147.85546875" style="73" customWidth="1"/>
    <col min="12275" max="12277" width="7.5703125" style="73"/>
    <col min="12278" max="12278" width="8.42578125" style="73" customWidth="1"/>
    <col min="12279" max="12280" width="8.7109375" style="73" customWidth="1"/>
    <col min="12281" max="12281" width="9.85546875" style="73" customWidth="1"/>
    <col min="12282" max="12297" width="8.7109375" style="73" customWidth="1"/>
    <col min="12298" max="12298" width="8.5703125" style="73" customWidth="1"/>
    <col min="12299" max="12317" width="8.7109375" style="73" customWidth="1"/>
    <col min="12318" max="12528" width="7.5703125" style="73"/>
    <col min="12529" max="12529" width="33.28515625" style="73" customWidth="1"/>
    <col min="12530" max="12530" width="147.85546875" style="73" customWidth="1"/>
    <col min="12531" max="12533" width="7.5703125" style="73"/>
    <col min="12534" max="12534" width="8.42578125" style="73" customWidth="1"/>
    <col min="12535" max="12536" width="8.7109375" style="73" customWidth="1"/>
    <col min="12537" max="12537" width="9.85546875" style="73" customWidth="1"/>
    <col min="12538" max="12553" width="8.7109375" style="73" customWidth="1"/>
    <col min="12554" max="12554" width="8.5703125" style="73" customWidth="1"/>
    <col min="12555" max="12573" width="8.7109375" style="73" customWidth="1"/>
    <col min="12574" max="12784" width="7.5703125" style="73"/>
    <col min="12785" max="12785" width="33.28515625" style="73" customWidth="1"/>
    <col min="12786" max="12786" width="147.85546875" style="73" customWidth="1"/>
    <col min="12787" max="12789" width="7.5703125" style="73"/>
    <col min="12790" max="12790" width="8.42578125" style="73" customWidth="1"/>
    <col min="12791" max="12792" width="8.7109375" style="73" customWidth="1"/>
    <col min="12793" max="12793" width="9.85546875" style="73" customWidth="1"/>
    <col min="12794" max="12809" width="8.7109375" style="73" customWidth="1"/>
    <col min="12810" max="12810" width="8.5703125" style="73" customWidth="1"/>
    <col min="12811" max="12829" width="8.7109375" style="73" customWidth="1"/>
    <col min="12830" max="13040" width="7.5703125" style="73"/>
    <col min="13041" max="13041" width="33.28515625" style="73" customWidth="1"/>
    <col min="13042" max="13042" width="147.85546875" style="73" customWidth="1"/>
    <col min="13043" max="13045" width="7.5703125" style="73"/>
    <col min="13046" max="13046" width="8.42578125" style="73" customWidth="1"/>
    <col min="13047" max="13048" width="8.7109375" style="73" customWidth="1"/>
    <col min="13049" max="13049" width="9.85546875" style="73" customWidth="1"/>
    <col min="13050" max="13065" width="8.7109375" style="73" customWidth="1"/>
    <col min="13066" max="13066" width="8.5703125" style="73" customWidth="1"/>
    <col min="13067" max="13085" width="8.7109375" style="73" customWidth="1"/>
    <col min="13086" max="13296" width="7.5703125" style="73"/>
    <col min="13297" max="13297" width="33.28515625" style="73" customWidth="1"/>
    <col min="13298" max="13298" width="147.85546875" style="73" customWidth="1"/>
    <col min="13299" max="13301" width="7.5703125" style="73"/>
    <col min="13302" max="13302" width="8.42578125" style="73" customWidth="1"/>
    <col min="13303" max="13304" width="8.7109375" style="73" customWidth="1"/>
    <col min="13305" max="13305" width="9.85546875" style="73" customWidth="1"/>
    <col min="13306" max="13321" width="8.7109375" style="73" customWidth="1"/>
    <col min="13322" max="13322" width="8.5703125" style="73" customWidth="1"/>
    <col min="13323" max="13341" width="8.7109375" style="73" customWidth="1"/>
    <col min="13342" max="13552" width="7.5703125" style="73"/>
    <col min="13553" max="13553" width="33.28515625" style="73" customWidth="1"/>
    <col min="13554" max="13554" width="147.85546875" style="73" customWidth="1"/>
    <col min="13555" max="13557" width="7.5703125" style="73"/>
    <col min="13558" max="13558" width="8.42578125" style="73" customWidth="1"/>
    <col min="13559" max="13560" width="8.7109375" style="73" customWidth="1"/>
    <col min="13561" max="13561" width="9.85546875" style="73" customWidth="1"/>
    <col min="13562" max="13577" width="8.7109375" style="73" customWidth="1"/>
    <col min="13578" max="13578" width="8.5703125" style="73" customWidth="1"/>
    <col min="13579" max="13597" width="8.7109375" style="73" customWidth="1"/>
    <col min="13598" max="13808" width="7.5703125" style="73"/>
    <col min="13809" max="13809" width="33.28515625" style="73" customWidth="1"/>
    <col min="13810" max="13810" width="147.85546875" style="73" customWidth="1"/>
    <col min="13811" max="13813" width="7.5703125" style="73"/>
    <col min="13814" max="13814" width="8.42578125" style="73" customWidth="1"/>
    <col min="13815" max="13816" width="8.7109375" style="73" customWidth="1"/>
    <col min="13817" max="13817" width="9.85546875" style="73" customWidth="1"/>
    <col min="13818" max="13833" width="8.7109375" style="73" customWidth="1"/>
    <col min="13834" max="13834" width="8.5703125" style="73" customWidth="1"/>
    <col min="13835" max="13853" width="8.7109375" style="73" customWidth="1"/>
    <col min="13854" max="14064" width="7.5703125" style="73"/>
    <col min="14065" max="14065" width="33.28515625" style="73" customWidth="1"/>
    <col min="14066" max="14066" width="147.85546875" style="73" customWidth="1"/>
    <col min="14067" max="14069" width="7.5703125" style="73"/>
    <col min="14070" max="14070" width="8.42578125" style="73" customWidth="1"/>
    <col min="14071" max="14072" width="8.7109375" style="73" customWidth="1"/>
    <col min="14073" max="14073" width="9.85546875" style="73" customWidth="1"/>
    <col min="14074" max="14089" width="8.7109375" style="73" customWidth="1"/>
    <col min="14090" max="14090" width="8.5703125" style="73" customWidth="1"/>
    <col min="14091" max="14109" width="8.7109375" style="73" customWidth="1"/>
    <col min="14110" max="14320" width="7.5703125" style="73"/>
    <col min="14321" max="14321" width="33.28515625" style="73" customWidth="1"/>
    <col min="14322" max="14322" width="147.85546875" style="73" customWidth="1"/>
    <col min="14323" max="14325" width="7.5703125" style="73"/>
    <col min="14326" max="14326" width="8.42578125" style="73" customWidth="1"/>
    <col min="14327" max="14328" width="8.7109375" style="73" customWidth="1"/>
    <col min="14329" max="14329" width="9.85546875" style="73" customWidth="1"/>
    <col min="14330" max="14345" width="8.7109375" style="73" customWidth="1"/>
    <col min="14346" max="14346" width="8.5703125" style="73" customWidth="1"/>
    <col min="14347" max="14365" width="8.7109375" style="73" customWidth="1"/>
    <col min="14366" max="14576" width="7.5703125" style="73"/>
    <col min="14577" max="14577" width="33.28515625" style="73" customWidth="1"/>
    <col min="14578" max="14578" width="147.85546875" style="73" customWidth="1"/>
    <col min="14579" max="14581" width="7.5703125" style="73"/>
    <col min="14582" max="14582" width="8.42578125" style="73" customWidth="1"/>
    <col min="14583" max="14584" width="8.7109375" style="73" customWidth="1"/>
    <col min="14585" max="14585" width="9.85546875" style="73" customWidth="1"/>
    <col min="14586" max="14601" width="8.7109375" style="73" customWidth="1"/>
    <col min="14602" max="14602" width="8.5703125" style="73" customWidth="1"/>
    <col min="14603" max="14621" width="8.7109375" style="73" customWidth="1"/>
    <col min="14622" max="14832" width="7.5703125" style="73"/>
    <col min="14833" max="14833" width="33.28515625" style="73" customWidth="1"/>
    <col min="14834" max="14834" width="147.85546875" style="73" customWidth="1"/>
    <col min="14835" max="14837" width="7.5703125" style="73"/>
    <col min="14838" max="14838" width="8.42578125" style="73" customWidth="1"/>
    <col min="14839" max="14840" width="8.7109375" style="73" customWidth="1"/>
    <col min="14841" max="14841" width="9.85546875" style="73" customWidth="1"/>
    <col min="14842" max="14857" width="8.7109375" style="73" customWidth="1"/>
    <col min="14858" max="14858" width="8.5703125" style="73" customWidth="1"/>
    <col min="14859" max="14877" width="8.7109375" style="73" customWidth="1"/>
    <col min="14878" max="15088" width="7.5703125" style="73"/>
    <col min="15089" max="15089" width="33.28515625" style="73" customWidth="1"/>
    <col min="15090" max="15090" width="147.85546875" style="73" customWidth="1"/>
    <col min="15091" max="15093" width="7.5703125" style="73"/>
    <col min="15094" max="15094" width="8.42578125" style="73" customWidth="1"/>
    <col min="15095" max="15096" width="8.7109375" style="73" customWidth="1"/>
    <col min="15097" max="15097" width="9.85546875" style="73" customWidth="1"/>
    <col min="15098" max="15113" width="8.7109375" style="73" customWidth="1"/>
    <col min="15114" max="15114" width="8.5703125" style="73" customWidth="1"/>
    <col min="15115" max="15133" width="8.7109375" style="73" customWidth="1"/>
    <col min="15134" max="15344" width="7.5703125" style="73"/>
    <col min="15345" max="15345" width="33.28515625" style="73" customWidth="1"/>
    <col min="15346" max="15346" width="147.85546875" style="73" customWidth="1"/>
    <col min="15347" max="15349" width="7.5703125" style="73"/>
    <col min="15350" max="15350" width="8.42578125" style="73" customWidth="1"/>
    <col min="15351" max="15352" width="8.7109375" style="73" customWidth="1"/>
    <col min="15353" max="15353" width="9.85546875" style="73" customWidth="1"/>
    <col min="15354" max="15369" width="8.7109375" style="73" customWidth="1"/>
    <col min="15370" max="15370" width="8.5703125" style="73" customWidth="1"/>
    <col min="15371" max="15389" width="8.7109375" style="73" customWidth="1"/>
    <col min="15390" max="15600" width="7.5703125" style="73"/>
    <col min="15601" max="15601" width="33.28515625" style="73" customWidth="1"/>
    <col min="15602" max="15602" width="147.85546875" style="73" customWidth="1"/>
    <col min="15603" max="15605" width="7.5703125" style="73"/>
    <col min="15606" max="15606" width="8.42578125" style="73" customWidth="1"/>
    <col min="15607" max="15608" width="8.7109375" style="73" customWidth="1"/>
    <col min="15609" max="15609" width="9.85546875" style="73" customWidth="1"/>
    <col min="15610" max="15625" width="8.7109375" style="73" customWidth="1"/>
    <col min="15626" max="15626" width="8.5703125" style="73" customWidth="1"/>
    <col min="15627" max="15645" width="8.7109375" style="73" customWidth="1"/>
    <col min="15646" max="15856" width="7.5703125" style="73"/>
    <col min="15857" max="15857" width="33.28515625" style="73" customWidth="1"/>
    <col min="15858" max="15858" width="147.85546875" style="73" customWidth="1"/>
    <col min="15859" max="15861" width="7.5703125" style="73"/>
    <col min="15862" max="15862" width="8.42578125" style="73" customWidth="1"/>
    <col min="15863" max="15864" width="8.7109375" style="73" customWidth="1"/>
    <col min="15865" max="15865" width="9.85546875" style="73" customWidth="1"/>
    <col min="15866" max="15881" width="8.7109375" style="73" customWidth="1"/>
    <col min="15882" max="15882" width="8.5703125" style="73" customWidth="1"/>
    <col min="15883" max="15901" width="8.7109375" style="73" customWidth="1"/>
    <col min="15902" max="16112" width="7.5703125" style="73"/>
    <col min="16113" max="16113" width="33.28515625" style="73" customWidth="1"/>
    <col min="16114" max="16114" width="147.85546875" style="73" customWidth="1"/>
    <col min="16115" max="16117" width="7.5703125" style="73"/>
    <col min="16118" max="16118" width="8.42578125" style="73" customWidth="1"/>
    <col min="16119" max="16120" width="8.7109375" style="73" customWidth="1"/>
    <col min="16121" max="16121" width="9.85546875" style="73" customWidth="1"/>
    <col min="16122" max="16137" width="8.7109375" style="73" customWidth="1"/>
    <col min="16138" max="16138" width="8.5703125" style="73" customWidth="1"/>
    <col min="16139" max="16157" width="8.7109375" style="73" customWidth="1"/>
    <col min="16158" max="16384" width="7.5703125" style="73"/>
  </cols>
  <sheetData>
    <row r="1" spans="1:27" ht="18" customHeight="1">
      <c r="A1" s="53" t="s">
        <v>47</v>
      </c>
    </row>
    <row r="2" spans="1:27" ht="15" customHeight="1">
      <c r="A2" s="62" t="s">
        <v>43</v>
      </c>
      <c r="B2" s="66"/>
    </row>
    <row r="3" spans="1:27" s="136" customFormat="1" ht="24.95" customHeight="1">
      <c r="A3" s="134" t="s">
        <v>48</v>
      </c>
      <c r="B3" s="135"/>
    </row>
    <row r="4" spans="1:27" ht="24.95" customHeight="1">
      <c r="A4" s="74" t="s">
        <v>49</v>
      </c>
      <c r="B4" s="94" t="s">
        <v>50</v>
      </c>
    </row>
    <row r="5" spans="1:27" ht="45.75">
      <c r="A5" s="76" t="s">
        <v>51</v>
      </c>
      <c r="B5" s="58" t="s">
        <v>60</v>
      </c>
    </row>
    <row r="6" spans="1:27" ht="30.75">
      <c r="A6" s="76" t="s">
        <v>52</v>
      </c>
      <c r="B6" s="95" t="s">
        <v>56</v>
      </c>
    </row>
    <row r="7" spans="1:27" ht="18">
      <c r="A7" s="76" t="s">
        <v>53</v>
      </c>
      <c r="B7" s="54" t="s">
        <v>57</v>
      </c>
    </row>
    <row r="8" spans="1:27" ht="30.75">
      <c r="A8" s="76" t="s">
        <v>54</v>
      </c>
      <c r="B8" s="106" t="s">
        <v>69</v>
      </c>
      <c r="C8" s="75"/>
      <c r="D8" s="75"/>
      <c r="E8" s="75"/>
      <c r="F8" s="75"/>
      <c r="G8" s="75"/>
      <c r="H8" s="75"/>
      <c r="I8" s="75"/>
      <c r="J8" s="75"/>
      <c r="K8" s="75"/>
      <c r="L8" s="75"/>
      <c r="M8" s="75"/>
      <c r="N8" s="75"/>
      <c r="O8" s="75"/>
      <c r="P8" s="75"/>
      <c r="Q8" s="75"/>
      <c r="R8" s="75"/>
      <c r="S8" s="75"/>
      <c r="T8" s="75"/>
      <c r="U8" s="75"/>
      <c r="V8" s="75"/>
      <c r="W8" s="75"/>
      <c r="X8" s="75"/>
      <c r="Y8" s="75"/>
      <c r="Z8" s="75"/>
      <c r="AA8" s="75"/>
    </row>
  </sheetData>
  <hyperlinks>
    <hyperlink ref="A3" location="'Table of Contents'!A1" display="Back to Table of contents" xr:uid="{00000000-0004-0000-0100-000000000000}"/>
  </hyperlinks>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K28"/>
  <sheetViews>
    <sheetView showGridLines="0" workbookViewId="0"/>
  </sheetViews>
  <sheetFormatPr defaultColWidth="9.140625" defaultRowHeight="12.75"/>
  <cols>
    <col min="1" max="1" width="19.42578125" style="80" customWidth="1"/>
    <col min="2" max="2" width="116.28515625" style="80" customWidth="1"/>
    <col min="3" max="3" width="9.28515625" style="80" customWidth="1"/>
    <col min="4" max="4" width="10.5703125" style="80" customWidth="1"/>
    <col min="5" max="5" width="9.28515625" style="80" customWidth="1"/>
    <col min="6" max="6" width="10.28515625" style="80" customWidth="1"/>
    <col min="7" max="7" width="11.28515625" style="80" customWidth="1"/>
    <col min="8" max="8" width="20.5703125" style="80" customWidth="1"/>
    <col min="9" max="9" width="9.28515625" style="80" customWidth="1"/>
    <col min="10" max="10" width="41.7109375" style="80" customWidth="1"/>
    <col min="11" max="11" width="9.28515625" style="80" customWidth="1"/>
    <col min="12" max="12" width="10.28515625" style="80" customWidth="1"/>
    <col min="13" max="13" width="14" style="80" customWidth="1"/>
    <col min="14" max="16384" width="9.140625" style="80"/>
  </cols>
  <sheetData>
    <row r="1" spans="1:11" ht="18" customHeight="1">
      <c r="A1" s="53" t="s">
        <v>107</v>
      </c>
      <c r="B1" s="67"/>
      <c r="C1" s="79"/>
      <c r="D1" s="79"/>
      <c r="E1" s="79"/>
      <c r="F1" s="79"/>
      <c r="G1" s="79"/>
      <c r="H1" s="79"/>
      <c r="I1" s="79"/>
      <c r="J1" s="79"/>
    </row>
    <row r="2" spans="1:11" ht="15" customHeight="1">
      <c r="A2" s="62" t="s">
        <v>43</v>
      </c>
      <c r="B2" s="69"/>
      <c r="C2" s="79"/>
      <c r="D2" s="79"/>
      <c r="E2" s="79"/>
      <c r="F2" s="79"/>
      <c r="G2" s="79"/>
      <c r="H2" s="79"/>
      <c r="I2" s="79"/>
      <c r="J2" s="79"/>
    </row>
    <row r="3" spans="1:11" ht="15.95" customHeight="1">
      <c r="A3" s="160" t="s">
        <v>144</v>
      </c>
      <c r="B3" s="70"/>
      <c r="C3" s="81"/>
      <c r="D3" s="81"/>
      <c r="E3" s="81"/>
      <c r="F3" s="81"/>
      <c r="G3" s="81"/>
      <c r="H3" s="81"/>
      <c r="I3" s="81"/>
      <c r="J3" s="81"/>
      <c r="K3" s="81"/>
    </row>
    <row r="4" spans="1:11" ht="15">
      <c r="A4" s="71" t="s">
        <v>108</v>
      </c>
      <c r="B4" s="70"/>
      <c r="C4" s="82"/>
      <c r="D4" s="82"/>
      <c r="E4" s="82"/>
      <c r="F4" s="82"/>
      <c r="G4" s="82"/>
      <c r="H4" s="82"/>
      <c r="I4" s="82"/>
      <c r="J4" s="82"/>
      <c r="K4" s="81"/>
    </row>
    <row r="5" spans="1:11" s="78" customFormat="1" ht="24.95" customHeight="1">
      <c r="A5" s="78" t="s">
        <v>44</v>
      </c>
      <c r="B5" s="78" t="s">
        <v>45</v>
      </c>
    </row>
    <row r="6" spans="1:11" ht="15">
      <c r="A6" s="198" t="s">
        <v>46</v>
      </c>
      <c r="B6" s="62" t="s">
        <v>46</v>
      </c>
      <c r="C6" s="82"/>
      <c r="D6" s="82"/>
      <c r="E6" s="82"/>
      <c r="F6" s="82"/>
      <c r="G6" s="82"/>
      <c r="H6" s="82"/>
      <c r="I6" s="82"/>
      <c r="J6" s="82"/>
      <c r="K6" s="81"/>
    </row>
    <row r="7" spans="1:11" ht="15">
      <c r="A7" s="72" t="s">
        <v>26</v>
      </c>
      <c r="B7" s="62" t="s">
        <v>26</v>
      </c>
      <c r="C7" s="82"/>
      <c r="D7" s="82"/>
      <c r="E7" s="82"/>
      <c r="F7" s="82"/>
      <c r="G7" s="82"/>
      <c r="H7" s="82"/>
      <c r="I7" s="82"/>
      <c r="J7" s="82"/>
      <c r="K7" s="81"/>
    </row>
    <row r="8" spans="1:11" ht="15.6" customHeight="1">
      <c r="A8" s="29" t="s">
        <v>111</v>
      </c>
      <c r="B8" s="83" t="s">
        <v>132</v>
      </c>
      <c r="C8" s="82"/>
      <c r="D8" s="82"/>
      <c r="E8" s="82"/>
      <c r="F8" s="82"/>
      <c r="G8" s="82"/>
      <c r="H8" s="82"/>
      <c r="I8" s="82"/>
      <c r="J8" s="82"/>
      <c r="K8" s="81"/>
    </row>
    <row r="9" spans="1:11" ht="24.95" customHeight="1">
      <c r="A9" s="29" t="s">
        <v>14</v>
      </c>
      <c r="B9" s="83" t="s">
        <v>133</v>
      </c>
      <c r="C9" s="82"/>
      <c r="D9" s="82"/>
      <c r="E9" s="82"/>
      <c r="F9" s="82"/>
      <c r="G9" s="82"/>
      <c r="H9" s="82"/>
      <c r="I9" s="82"/>
      <c r="J9" s="82"/>
    </row>
    <row r="10" spans="1:11" ht="15">
      <c r="A10" s="29" t="s">
        <v>15</v>
      </c>
      <c r="B10" s="83" t="s">
        <v>134</v>
      </c>
      <c r="C10" s="82"/>
      <c r="D10" s="82"/>
      <c r="E10" s="82"/>
      <c r="F10" s="82"/>
      <c r="G10" s="82"/>
      <c r="H10" s="82"/>
      <c r="I10" s="82"/>
      <c r="J10" s="82"/>
      <c r="K10" s="81"/>
    </row>
    <row r="11" spans="1:11" ht="15">
      <c r="A11" s="29" t="s">
        <v>16</v>
      </c>
      <c r="B11" s="83" t="s">
        <v>135</v>
      </c>
      <c r="C11" s="82"/>
      <c r="D11" s="82"/>
      <c r="E11" s="82"/>
      <c r="F11" s="82"/>
      <c r="G11" s="82"/>
      <c r="H11" s="82"/>
      <c r="I11" s="82"/>
      <c r="J11" s="82"/>
      <c r="K11" s="81"/>
    </row>
    <row r="12" spans="1:11" ht="15">
      <c r="A12" s="160" t="s">
        <v>17</v>
      </c>
      <c r="B12" s="186" t="s">
        <v>136</v>
      </c>
      <c r="C12" s="82"/>
      <c r="D12" s="82"/>
      <c r="E12" s="82"/>
      <c r="F12" s="82"/>
      <c r="G12" s="82"/>
      <c r="H12" s="82"/>
      <c r="I12" s="82"/>
      <c r="J12" s="82"/>
      <c r="K12" s="81"/>
    </row>
    <row r="13" spans="1:11" ht="15">
      <c r="A13" s="29" t="s">
        <v>18</v>
      </c>
      <c r="B13" s="83" t="s">
        <v>137</v>
      </c>
      <c r="C13" s="82"/>
      <c r="D13" s="82"/>
      <c r="E13" s="82"/>
      <c r="F13" s="82"/>
      <c r="G13" s="82"/>
      <c r="H13" s="82"/>
      <c r="I13" s="82"/>
      <c r="J13" s="82"/>
      <c r="K13" s="81"/>
    </row>
    <row r="14" spans="1:11" ht="15">
      <c r="A14" s="29" t="s">
        <v>19</v>
      </c>
      <c r="B14" s="83" t="s">
        <v>138</v>
      </c>
      <c r="C14" s="81"/>
      <c r="D14" s="81"/>
      <c r="E14" s="81"/>
      <c r="F14" s="81"/>
      <c r="G14" s="81"/>
      <c r="H14" s="81"/>
      <c r="I14" s="81"/>
      <c r="J14" s="81"/>
      <c r="K14" s="81"/>
    </row>
    <row r="15" spans="1:11" ht="24.95" customHeight="1">
      <c r="A15" s="29" t="s">
        <v>20</v>
      </c>
      <c r="B15" s="83" t="s">
        <v>133</v>
      </c>
      <c r="C15" s="82"/>
      <c r="D15" s="82"/>
      <c r="E15" s="82"/>
      <c r="F15" s="82"/>
      <c r="G15" s="82"/>
      <c r="H15" s="82"/>
      <c r="I15" s="82"/>
      <c r="J15" s="82"/>
      <c r="K15" s="81"/>
    </row>
    <row r="16" spans="1:11" ht="15">
      <c r="A16" s="29" t="s">
        <v>21</v>
      </c>
      <c r="B16" s="83" t="s">
        <v>134</v>
      </c>
      <c r="C16" s="82"/>
      <c r="D16" s="82"/>
      <c r="E16" s="82"/>
      <c r="F16" s="82"/>
      <c r="G16" s="82"/>
      <c r="H16" s="82"/>
      <c r="I16" s="82"/>
      <c r="J16" s="82"/>
    </row>
    <row r="17" spans="1:11" ht="15">
      <c r="A17" s="29" t="s">
        <v>22</v>
      </c>
      <c r="B17" s="83" t="s">
        <v>135</v>
      </c>
      <c r="C17" s="82"/>
      <c r="D17" s="82"/>
      <c r="E17" s="82"/>
      <c r="F17" s="82"/>
      <c r="G17" s="82"/>
      <c r="H17" s="82"/>
      <c r="I17" s="82"/>
      <c r="J17" s="82"/>
      <c r="K17" s="81"/>
    </row>
    <row r="18" spans="1:11" ht="15">
      <c r="A18" s="29" t="s">
        <v>23</v>
      </c>
      <c r="B18" s="186" t="s">
        <v>136</v>
      </c>
      <c r="C18" s="82"/>
      <c r="D18" s="82"/>
      <c r="E18" s="82"/>
      <c r="F18" s="82"/>
      <c r="G18" s="82"/>
      <c r="H18" s="82"/>
      <c r="I18" s="82"/>
      <c r="J18" s="82"/>
      <c r="K18" s="81"/>
    </row>
    <row r="19" spans="1:11" ht="15">
      <c r="A19" s="29" t="s">
        <v>24</v>
      </c>
      <c r="B19" s="83" t="s">
        <v>137</v>
      </c>
      <c r="C19" s="82"/>
      <c r="D19" s="82"/>
      <c r="E19" s="82"/>
      <c r="F19" s="82"/>
      <c r="G19" s="82"/>
      <c r="H19" s="82"/>
      <c r="I19" s="82"/>
      <c r="J19" s="82"/>
      <c r="K19" s="81"/>
    </row>
    <row r="20" spans="1:11" ht="15">
      <c r="A20" s="29" t="s">
        <v>25</v>
      </c>
      <c r="B20" s="83" t="s">
        <v>138</v>
      </c>
      <c r="C20" s="82"/>
      <c r="D20" s="82"/>
      <c r="E20" s="82"/>
      <c r="F20" s="82"/>
      <c r="G20" s="82"/>
      <c r="H20" s="82"/>
      <c r="I20" s="82"/>
      <c r="J20" s="82"/>
      <c r="K20" s="81"/>
    </row>
    <row r="21" spans="1:11" ht="12.75" customHeight="1">
      <c r="A21" s="68"/>
      <c r="B21" s="68"/>
      <c r="C21" s="81"/>
      <c r="D21" s="81"/>
      <c r="E21" s="81"/>
      <c r="F21" s="81"/>
      <c r="G21" s="81"/>
      <c r="H21" s="81"/>
      <c r="I21" s="81"/>
      <c r="J21" s="84"/>
      <c r="K21" s="84"/>
    </row>
    <row r="22" spans="1:11">
      <c r="A22" s="68"/>
      <c r="B22" s="68"/>
    </row>
    <row r="23" spans="1:11">
      <c r="A23" s="68"/>
      <c r="B23" s="68"/>
    </row>
    <row r="24" spans="1:11">
      <c r="A24" s="68"/>
      <c r="B24" s="68"/>
    </row>
    <row r="25" spans="1:11">
      <c r="A25" s="68"/>
      <c r="B25" s="68"/>
    </row>
    <row r="26" spans="1:11">
      <c r="A26" s="68"/>
      <c r="B26" s="68"/>
    </row>
    <row r="27" spans="1:11">
      <c r="A27" s="68"/>
      <c r="B27" s="68"/>
    </row>
    <row r="28" spans="1:11">
      <c r="A28" s="68"/>
      <c r="B28" s="68"/>
    </row>
  </sheetData>
  <hyperlinks>
    <hyperlink ref="A3" r:id="rId1" display="Source: Population estimates for centenarians in Scotland: mid-2021  (opens in a new window)" xr:uid="{00000000-0004-0000-0200-000000000000}"/>
    <hyperlink ref="A7" location="Notes!A1" display="Notes from worksheets" xr:uid="{00000000-0004-0000-0200-000001000000}"/>
    <hyperlink ref="A8" location="'Time Series'!A1" display="Tiem Series" xr:uid="{00000000-0004-0000-0200-000002000000}"/>
    <hyperlink ref="A10" location="Chart_2!A1" display="Chart 2" xr:uid="{00000000-0004-0000-0200-000003000000}"/>
    <hyperlink ref="A11" location="Chart_3!A1" display="Chart 3" xr:uid="{00000000-0004-0000-0200-000004000000}"/>
    <hyperlink ref="A12:A14" location="'Chart 3'!A1" display="Chart 3" xr:uid="{00000000-0004-0000-0200-000005000000}"/>
    <hyperlink ref="A12" location="Chart_4!A1" display="Chart 4" xr:uid="{00000000-0004-0000-0200-000006000000}"/>
    <hyperlink ref="A13" location="Chart_5!A1" display="Chart 5" xr:uid="{00000000-0004-0000-0200-000007000000}"/>
    <hyperlink ref="A14" location="Chart_6!A1" display="Chart 6" xr:uid="{00000000-0004-0000-0200-000008000000}"/>
    <hyperlink ref="A15" location="Chart_1_data!A1" display="Chart 1 Data" xr:uid="{00000000-0004-0000-0200-000009000000}"/>
    <hyperlink ref="A16" location="Chart_2_data!A1" display="Chart 2 Data" xr:uid="{00000000-0004-0000-0200-00000A000000}"/>
    <hyperlink ref="A17" location="Chart_3_data!A1" display="Chart 3 Data" xr:uid="{00000000-0004-0000-0200-00000B000000}"/>
    <hyperlink ref="A18" location="Chart_4_data!A1" display="Chart 4 Data" xr:uid="{00000000-0004-0000-0200-00000C000000}"/>
    <hyperlink ref="A19" location="Chart_5_data!A1" display="Chart 5 Data" xr:uid="{00000000-0004-0000-0200-00000D000000}"/>
    <hyperlink ref="A20" location="Chart_6_data!A1" display="Chart 6 Data" xr:uid="{00000000-0004-0000-0200-00000E000000}"/>
    <hyperlink ref="A9" location="Chart_1!A1" display="Chart 1" xr:uid="{00000000-0004-0000-0200-00000F000000}"/>
    <hyperlink ref="A6" location="'Cover Sheet'!A1" display="Cover_sheet" xr:uid="{00000000-0004-0000-0200-000010000000}"/>
  </hyperlinks>
  <pageMargins left="0.75" right="0.75" top="1" bottom="1" header="0.5" footer="0.5"/>
  <pageSetup paperSize="9" orientation="portrait"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O176"/>
  <sheetViews>
    <sheetView showGridLines="0" zoomScaleNormal="100" workbookViewId="0"/>
  </sheetViews>
  <sheetFormatPr defaultColWidth="8.7109375" defaultRowHeight="12.75"/>
  <cols>
    <col min="1" max="1" width="10.42578125" style="25" customWidth="1"/>
    <col min="2" max="2" width="11.140625" style="25" customWidth="1"/>
    <col min="3" max="3" width="12.5703125" style="90" customWidth="1"/>
    <col min="4" max="4" width="14.42578125" style="90" customWidth="1"/>
    <col min="5" max="5" width="13.7109375" style="90" customWidth="1"/>
    <col min="6" max="20" width="12.5703125" style="25" customWidth="1"/>
    <col min="21" max="21" width="13.7109375" style="25" customWidth="1"/>
    <col min="22" max="16384" width="8.7109375" style="25"/>
  </cols>
  <sheetData>
    <row r="1" spans="1:24" ht="18" customHeight="1">
      <c r="A1" s="77" t="s">
        <v>131</v>
      </c>
      <c r="B1" s="77"/>
      <c r="C1" s="91"/>
      <c r="D1" s="91"/>
      <c r="E1" s="91"/>
      <c r="F1" s="51"/>
      <c r="G1" s="51"/>
      <c r="H1" s="51"/>
      <c r="I1" s="51"/>
      <c r="J1" s="51"/>
      <c r="K1" s="51"/>
      <c r="L1" s="51"/>
      <c r="M1" s="51"/>
      <c r="N1" s="51"/>
      <c r="O1" s="51"/>
      <c r="P1" s="51"/>
      <c r="Q1" s="51"/>
      <c r="R1" s="24"/>
      <c r="U1" s="52"/>
      <c r="V1" s="1"/>
      <c r="W1" s="1"/>
      <c r="X1" s="1"/>
    </row>
    <row r="2" spans="1:24" ht="15">
      <c r="A2" s="86" t="s">
        <v>43</v>
      </c>
      <c r="B2" s="86"/>
    </row>
    <row r="3" spans="1:24" ht="15">
      <c r="A3" s="86" t="s">
        <v>142</v>
      </c>
      <c r="B3" s="86"/>
    </row>
    <row r="4" spans="1:24" ht="15">
      <c r="A4" s="93" t="s">
        <v>118</v>
      </c>
      <c r="B4" s="93"/>
    </row>
    <row r="5" spans="1:24" ht="24.95" customHeight="1">
      <c r="A5" s="132" t="s">
        <v>48</v>
      </c>
      <c r="B5" s="128"/>
      <c r="C5" s="92"/>
      <c r="D5" s="91"/>
      <c r="E5" s="91"/>
      <c r="F5" s="51"/>
      <c r="G5" s="51"/>
      <c r="H5" s="51"/>
      <c r="I5" s="51"/>
      <c r="J5" s="51"/>
      <c r="K5" s="51"/>
      <c r="L5" s="51"/>
      <c r="M5" s="51"/>
      <c r="N5" s="51"/>
      <c r="O5" s="51"/>
      <c r="P5" s="51"/>
      <c r="Q5" s="51"/>
      <c r="R5" s="24"/>
      <c r="S5" s="52"/>
      <c r="T5" s="52"/>
      <c r="U5" s="52"/>
      <c r="V5" s="1"/>
      <c r="W5" s="1"/>
      <c r="X5" s="1"/>
    </row>
    <row r="6" spans="1:24" s="157" customFormat="1" ht="24.95" customHeight="1">
      <c r="A6" s="155" t="s">
        <v>58</v>
      </c>
      <c r="B6" s="155" t="s">
        <v>117</v>
      </c>
      <c r="C6" s="156" t="s">
        <v>92</v>
      </c>
      <c r="D6" s="156" t="s">
        <v>93</v>
      </c>
      <c r="E6" s="156" t="s">
        <v>94</v>
      </c>
      <c r="F6" s="156" t="s">
        <v>76</v>
      </c>
      <c r="G6" s="156" t="s">
        <v>77</v>
      </c>
      <c r="H6" s="156" t="s">
        <v>78</v>
      </c>
      <c r="I6" s="156" t="s">
        <v>79</v>
      </c>
      <c r="J6" s="156" t="s">
        <v>80</v>
      </c>
      <c r="K6" s="156" t="s">
        <v>81</v>
      </c>
      <c r="L6" s="156" t="s">
        <v>82</v>
      </c>
      <c r="M6" s="156" t="s">
        <v>83</v>
      </c>
      <c r="N6" s="156" t="s">
        <v>84</v>
      </c>
      <c r="O6" s="156" t="s">
        <v>85</v>
      </c>
      <c r="P6" s="156" t="s">
        <v>86</v>
      </c>
      <c r="Q6" s="156" t="s">
        <v>87</v>
      </c>
      <c r="R6" s="156" t="s">
        <v>88</v>
      </c>
      <c r="S6" s="156" t="s">
        <v>89</v>
      </c>
      <c r="T6" s="156" t="s">
        <v>90</v>
      </c>
      <c r="U6" s="156" t="s">
        <v>91</v>
      </c>
    </row>
    <row r="7" spans="1:24" s="157" customFormat="1" ht="24.95" customHeight="1">
      <c r="A7" s="196">
        <v>1981</v>
      </c>
      <c r="B7" s="195" t="s">
        <v>114</v>
      </c>
      <c r="C7" s="179">
        <v>13570</v>
      </c>
      <c r="D7" s="179">
        <v>13400</v>
      </c>
      <c r="E7" s="179">
        <v>170</v>
      </c>
      <c r="F7" s="179">
        <v>3740</v>
      </c>
      <c r="G7" s="179">
        <v>2750</v>
      </c>
      <c r="H7" s="179">
        <v>2190</v>
      </c>
      <c r="I7" s="179">
        <v>1570</v>
      </c>
      <c r="J7" s="179">
        <v>1130</v>
      </c>
      <c r="K7" s="179">
        <v>770</v>
      </c>
      <c r="L7" s="179">
        <v>510</v>
      </c>
      <c r="M7" s="179">
        <v>350</v>
      </c>
      <c r="N7" s="179">
        <v>230</v>
      </c>
      <c r="O7" s="179">
        <v>160</v>
      </c>
      <c r="P7" s="179">
        <v>90</v>
      </c>
      <c r="Q7" s="179">
        <v>50</v>
      </c>
      <c r="R7" s="179">
        <v>20</v>
      </c>
      <c r="S7" s="179">
        <v>10</v>
      </c>
      <c r="T7" s="179" t="s">
        <v>101</v>
      </c>
      <c r="U7" s="179" t="s">
        <v>101</v>
      </c>
    </row>
    <row r="8" spans="1:24" s="157" customFormat="1" ht="15.6" customHeight="1">
      <c r="A8" s="196">
        <v>1982</v>
      </c>
      <c r="B8" s="195" t="s">
        <v>114</v>
      </c>
      <c r="C8" s="179">
        <v>13710</v>
      </c>
      <c r="D8" s="179">
        <v>13530</v>
      </c>
      <c r="E8" s="179">
        <v>180</v>
      </c>
      <c r="F8" s="179">
        <v>3750</v>
      </c>
      <c r="G8" s="179">
        <v>2860</v>
      </c>
      <c r="H8" s="179">
        <v>2100</v>
      </c>
      <c r="I8" s="179">
        <v>1640</v>
      </c>
      <c r="J8" s="179">
        <v>1140</v>
      </c>
      <c r="K8" s="179">
        <v>790</v>
      </c>
      <c r="L8" s="179">
        <v>510</v>
      </c>
      <c r="M8" s="179">
        <v>340</v>
      </c>
      <c r="N8" s="179">
        <v>240</v>
      </c>
      <c r="O8" s="179">
        <v>160</v>
      </c>
      <c r="P8" s="179">
        <v>90</v>
      </c>
      <c r="Q8" s="179">
        <v>40</v>
      </c>
      <c r="R8" s="179">
        <v>30</v>
      </c>
      <c r="S8" s="179">
        <v>10</v>
      </c>
      <c r="T8" s="179" t="s">
        <v>101</v>
      </c>
      <c r="U8" s="179">
        <v>10</v>
      </c>
    </row>
    <row r="9" spans="1:24" s="157" customFormat="1" ht="15.6" customHeight="1">
      <c r="A9" s="196">
        <v>1983</v>
      </c>
      <c r="B9" s="195" t="s">
        <v>114</v>
      </c>
      <c r="C9" s="179">
        <v>14190</v>
      </c>
      <c r="D9" s="179">
        <v>13980</v>
      </c>
      <c r="E9" s="179">
        <v>210</v>
      </c>
      <c r="F9" s="179">
        <v>3970</v>
      </c>
      <c r="G9" s="179">
        <v>2970</v>
      </c>
      <c r="H9" s="179">
        <v>2200</v>
      </c>
      <c r="I9" s="179">
        <v>1570</v>
      </c>
      <c r="J9" s="179">
        <v>1190</v>
      </c>
      <c r="K9" s="179">
        <v>800</v>
      </c>
      <c r="L9" s="179">
        <v>540</v>
      </c>
      <c r="M9" s="179">
        <v>350</v>
      </c>
      <c r="N9" s="179">
        <v>230</v>
      </c>
      <c r="O9" s="179">
        <v>160</v>
      </c>
      <c r="P9" s="179">
        <v>110</v>
      </c>
      <c r="Q9" s="179">
        <v>50</v>
      </c>
      <c r="R9" s="179">
        <v>20</v>
      </c>
      <c r="S9" s="179">
        <v>20</v>
      </c>
      <c r="T9" s="179" t="s">
        <v>101</v>
      </c>
      <c r="U9" s="179">
        <v>10</v>
      </c>
    </row>
    <row r="10" spans="1:24" s="157" customFormat="1" ht="15.6" customHeight="1">
      <c r="A10" s="196">
        <v>1984</v>
      </c>
      <c r="B10" s="195" t="s">
        <v>114</v>
      </c>
      <c r="C10" s="179">
        <v>14560</v>
      </c>
      <c r="D10" s="179">
        <v>14340</v>
      </c>
      <c r="E10" s="179">
        <v>220</v>
      </c>
      <c r="F10" s="179">
        <v>3990</v>
      </c>
      <c r="G10" s="179">
        <v>3090</v>
      </c>
      <c r="H10" s="179">
        <v>2290</v>
      </c>
      <c r="I10" s="179">
        <v>1650</v>
      </c>
      <c r="J10" s="179">
        <v>1100</v>
      </c>
      <c r="K10" s="179">
        <v>890</v>
      </c>
      <c r="L10" s="179">
        <v>570</v>
      </c>
      <c r="M10" s="179">
        <v>380</v>
      </c>
      <c r="N10" s="179">
        <v>230</v>
      </c>
      <c r="O10" s="179">
        <v>150</v>
      </c>
      <c r="P10" s="179">
        <v>110</v>
      </c>
      <c r="Q10" s="179">
        <v>60</v>
      </c>
      <c r="R10" s="179">
        <v>30</v>
      </c>
      <c r="S10" s="179">
        <v>10</v>
      </c>
      <c r="T10" s="179">
        <v>10</v>
      </c>
      <c r="U10" s="179" t="s">
        <v>101</v>
      </c>
    </row>
    <row r="11" spans="1:24" s="157" customFormat="1" ht="15.6" customHeight="1">
      <c r="A11" s="196">
        <v>1985</v>
      </c>
      <c r="B11" s="195" t="s">
        <v>114</v>
      </c>
      <c r="C11" s="179">
        <v>15000</v>
      </c>
      <c r="D11" s="179">
        <v>14760</v>
      </c>
      <c r="E11" s="179">
        <v>240</v>
      </c>
      <c r="F11" s="179">
        <v>4050</v>
      </c>
      <c r="G11" s="179">
        <v>3140</v>
      </c>
      <c r="H11" s="179">
        <v>2360</v>
      </c>
      <c r="I11" s="179">
        <v>1750</v>
      </c>
      <c r="J11" s="179">
        <v>1240</v>
      </c>
      <c r="K11" s="179">
        <v>780</v>
      </c>
      <c r="L11" s="179">
        <v>640</v>
      </c>
      <c r="M11" s="179">
        <v>390</v>
      </c>
      <c r="N11" s="179">
        <v>260</v>
      </c>
      <c r="O11" s="179">
        <v>150</v>
      </c>
      <c r="P11" s="179">
        <v>100</v>
      </c>
      <c r="Q11" s="179">
        <v>80</v>
      </c>
      <c r="R11" s="179">
        <v>30</v>
      </c>
      <c r="S11" s="179">
        <v>10</v>
      </c>
      <c r="T11" s="179">
        <v>10</v>
      </c>
      <c r="U11" s="179">
        <v>10</v>
      </c>
    </row>
    <row r="12" spans="1:24" s="157" customFormat="1" ht="15.6" customHeight="1">
      <c r="A12" s="196">
        <v>1986</v>
      </c>
      <c r="B12" s="195" t="s">
        <v>114</v>
      </c>
      <c r="C12" s="179">
        <v>15210</v>
      </c>
      <c r="D12" s="179">
        <v>14970</v>
      </c>
      <c r="E12" s="179">
        <v>240</v>
      </c>
      <c r="F12" s="179">
        <v>4250</v>
      </c>
      <c r="G12" s="179">
        <v>3140</v>
      </c>
      <c r="H12" s="179">
        <v>2340</v>
      </c>
      <c r="I12" s="179">
        <v>1750</v>
      </c>
      <c r="J12" s="179">
        <v>1260</v>
      </c>
      <c r="K12" s="179">
        <v>860</v>
      </c>
      <c r="L12" s="179">
        <v>520</v>
      </c>
      <c r="M12" s="179">
        <v>410</v>
      </c>
      <c r="N12" s="179">
        <v>270</v>
      </c>
      <c r="O12" s="179">
        <v>170</v>
      </c>
      <c r="P12" s="179">
        <v>100</v>
      </c>
      <c r="Q12" s="179">
        <v>60</v>
      </c>
      <c r="R12" s="179">
        <v>40</v>
      </c>
      <c r="S12" s="179">
        <v>20</v>
      </c>
      <c r="T12" s="179">
        <v>10</v>
      </c>
      <c r="U12" s="179">
        <v>10</v>
      </c>
    </row>
    <row r="13" spans="1:24" s="157" customFormat="1" ht="15.6" customHeight="1">
      <c r="A13" s="196">
        <v>1987</v>
      </c>
      <c r="B13" s="195" t="s">
        <v>114</v>
      </c>
      <c r="C13" s="179">
        <v>16030</v>
      </c>
      <c r="D13" s="179">
        <v>15780</v>
      </c>
      <c r="E13" s="179">
        <v>250</v>
      </c>
      <c r="F13" s="179">
        <v>4370</v>
      </c>
      <c r="G13" s="179">
        <v>3410</v>
      </c>
      <c r="H13" s="179">
        <v>2460</v>
      </c>
      <c r="I13" s="179">
        <v>1820</v>
      </c>
      <c r="J13" s="179">
        <v>1310</v>
      </c>
      <c r="K13" s="179">
        <v>930</v>
      </c>
      <c r="L13" s="179">
        <v>620</v>
      </c>
      <c r="M13" s="179">
        <v>380</v>
      </c>
      <c r="N13" s="179">
        <v>290</v>
      </c>
      <c r="O13" s="179">
        <v>190</v>
      </c>
      <c r="P13" s="179">
        <v>110</v>
      </c>
      <c r="Q13" s="179">
        <v>70</v>
      </c>
      <c r="R13" s="179">
        <v>30</v>
      </c>
      <c r="S13" s="179">
        <v>20</v>
      </c>
      <c r="T13" s="179">
        <v>10</v>
      </c>
      <c r="U13" s="179">
        <v>10</v>
      </c>
    </row>
    <row r="14" spans="1:24" s="157" customFormat="1" ht="15.6" customHeight="1">
      <c r="A14" s="196">
        <v>1988</v>
      </c>
      <c r="B14" s="195" t="s">
        <v>114</v>
      </c>
      <c r="C14" s="179">
        <v>16700</v>
      </c>
      <c r="D14" s="179">
        <v>16400</v>
      </c>
      <c r="E14" s="179">
        <v>300</v>
      </c>
      <c r="F14" s="179">
        <v>4510</v>
      </c>
      <c r="G14" s="179">
        <v>3480</v>
      </c>
      <c r="H14" s="179">
        <v>2700</v>
      </c>
      <c r="I14" s="179">
        <v>1870</v>
      </c>
      <c r="J14" s="179">
        <v>1340</v>
      </c>
      <c r="K14" s="179">
        <v>950</v>
      </c>
      <c r="L14" s="179">
        <v>670</v>
      </c>
      <c r="M14" s="179">
        <v>430</v>
      </c>
      <c r="N14" s="179">
        <v>260</v>
      </c>
      <c r="O14" s="179">
        <v>190</v>
      </c>
      <c r="P14" s="179">
        <v>120</v>
      </c>
      <c r="Q14" s="179">
        <v>80</v>
      </c>
      <c r="R14" s="179">
        <v>50</v>
      </c>
      <c r="S14" s="179">
        <v>20</v>
      </c>
      <c r="T14" s="179">
        <v>20</v>
      </c>
      <c r="U14" s="179">
        <v>10</v>
      </c>
    </row>
    <row r="15" spans="1:24" s="157" customFormat="1" ht="15.6" customHeight="1">
      <c r="A15" s="196">
        <v>1989</v>
      </c>
      <c r="B15" s="195" t="s">
        <v>114</v>
      </c>
      <c r="C15" s="179">
        <v>17380</v>
      </c>
      <c r="D15" s="179">
        <v>17060</v>
      </c>
      <c r="E15" s="179">
        <v>320</v>
      </c>
      <c r="F15" s="179">
        <v>4570</v>
      </c>
      <c r="G15" s="179">
        <v>3630</v>
      </c>
      <c r="H15" s="179">
        <v>2760</v>
      </c>
      <c r="I15" s="179">
        <v>2100</v>
      </c>
      <c r="J15" s="179">
        <v>1390</v>
      </c>
      <c r="K15" s="179">
        <v>980</v>
      </c>
      <c r="L15" s="179">
        <v>690</v>
      </c>
      <c r="M15" s="179">
        <v>480</v>
      </c>
      <c r="N15" s="179">
        <v>290</v>
      </c>
      <c r="O15" s="179">
        <v>170</v>
      </c>
      <c r="P15" s="179">
        <v>140</v>
      </c>
      <c r="Q15" s="179">
        <v>80</v>
      </c>
      <c r="R15" s="179">
        <v>50</v>
      </c>
      <c r="S15" s="179">
        <v>20</v>
      </c>
      <c r="T15" s="179">
        <v>10</v>
      </c>
      <c r="U15" s="179">
        <v>20</v>
      </c>
    </row>
    <row r="16" spans="1:24" s="157" customFormat="1" ht="15.6" customHeight="1">
      <c r="A16" s="196">
        <v>1990</v>
      </c>
      <c r="B16" s="195" t="s">
        <v>114</v>
      </c>
      <c r="C16" s="179">
        <v>18150</v>
      </c>
      <c r="D16" s="179">
        <v>17900</v>
      </c>
      <c r="E16" s="179">
        <v>250</v>
      </c>
      <c r="F16" s="179">
        <v>4860</v>
      </c>
      <c r="G16" s="179">
        <v>3670</v>
      </c>
      <c r="H16" s="179">
        <v>2950</v>
      </c>
      <c r="I16" s="179">
        <v>2100</v>
      </c>
      <c r="J16" s="179">
        <v>1560</v>
      </c>
      <c r="K16" s="179">
        <v>1040</v>
      </c>
      <c r="L16" s="179">
        <v>700</v>
      </c>
      <c r="M16" s="179">
        <v>510</v>
      </c>
      <c r="N16" s="179">
        <v>320</v>
      </c>
      <c r="O16" s="179">
        <v>190</v>
      </c>
      <c r="P16" s="179">
        <v>100</v>
      </c>
      <c r="Q16" s="179">
        <v>80</v>
      </c>
      <c r="R16" s="179">
        <v>30</v>
      </c>
      <c r="S16" s="179">
        <v>20</v>
      </c>
      <c r="T16" s="179">
        <v>10</v>
      </c>
      <c r="U16" s="179">
        <v>10</v>
      </c>
    </row>
    <row r="17" spans="1:21" s="157" customFormat="1" ht="15.6" customHeight="1">
      <c r="A17" s="196">
        <v>1991</v>
      </c>
      <c r="B17" s="195" t="s">
        <v>114</v>
      </c>
      <c r="C17" s="179">
        <v>19460</v>
      </c>
      <c r="D17" s="179">
        <v>19180</v>
      </c>
      <c r="E17" s="179">
        <v>280</v>
      </c>
      <c r="F17" s="179">
        <v>5240</v>
      </c>
      <c r="G17" s="179">
        <v>3960</v>
      </c>
      <c r="H17" s="179">
        <v>2970</v>
      </c>
      <c r="I17" s="179">
        <v>2320</v>
      </c>
      <c r="J17" s="179">
        <v>1650</v>
      </c>
      <c r="K17" s="179">
        <v>1170</v>
      </c>
      <c r="L17" s="179">
        <v>750</v>
      </c>
      <c r="M17" s="179">
        <v>540</v>
      </c>
      <c r="N17" s="179">
        <v>360</v>
      </c>
      <c r="O17" s="179">
        <v>220</v>
      </c>
      <c r="P17" s="179">
        <v>110</v>
      </c>
      <c r="Q17" s="179">
        <v>70</v>
      </c>
      <c r="R17" s="179">
        <v>50</v>
      </c>
      <c r="S17" s="179">
        <v>20</v>
      </c>
      <c r="T17" s="179">
        <v>10</v>
      </c>
      <c r="U17" s="179">
        <v>20</v>
      </c>
    </row>
    <row r="18" spans="1:21" s="157" customFormat="1" ht="15.6" customHeight="1">
      <c r="A18" s="196">
        <v>1992</v>
      </c>
      <c r="B18" s="195" t="s">
        <v>114</v>
      </c>
      <c r="C18" s="179">
        <v>20680</v>
      </c>
      <c r="D18" s="179">
        <v>20350</v>
      </c>
      <c r="E18" s="179">
        <v>330</v>
      </c>
      <c r="F18" s="179">
        <v>5490</v>
      </c>
      <c r="G18" s="179">
        <v>4290</v>
      </c>
      <c r="H18" s="179">
        <v>3220</v>
      </c>
      <c r="I18" s="179">
        <v>2360</v>
      </c>
      <c r="J18" s="179">
        <v>1790</v>
      </c>
      <c r="K18" s="179">
        <v>1240</v>
      </c>
      <c r="L18" s="179">
        <v>840</v>
      </c>
      <c r="M18" s="179">
        <v>520</v>
      </c>
      <c r="N18" s="179">
        <v>370</v>
      </c>
      <c r="O18" s="179">
        <v>230</v>
      </c>
      <c r="P18" s="179">
        <v>150</v>
      </c>
      <c r="Q18" s="179">
        <v>80</v>
      </c>
      <c r="R18" s="179">
        <v>30</v>
      </c>
      <c r="S18" s="179">
        <v>40</v>
      </c>
      <c r="T18" s="179">
        <v>10</v>
      </c>
      <c r="U18" s="179">
        <v>20</v>
      </c>
    </row>
    <row r="19" spans="1:21" s="157" customFormat="1" ht="15.6" customHeight="1">
      <c r="A19" s="196">
        <v>1993</v>
      </c>
      <c r="B19" s="195" t="s">
        <v>114</v>
      </c>
      <c r="C19" s="179">
        <v>21720</v>
      </c>
      <c r="D19" s="179">
        <v>21390</v>
      </c>
      <c r="E19" s="179">
        <v>330</v>
      </c>
      <c r="F19" s="179">
        <v>5790</v>
      </c>
      <c r="G19" s="179">
        <v>4410</v>
      </c>
      <c r="H19" s="179">
        <v>3420</v>
      </c>
      <c r="I19" s="179">
        <v>2530</v>
      </c>
      <c r="J19" s="179">
        <v>1820</v>
      </c>
      <c r="K19" s="179">
        <v>1360</v>
      </c>
      <c r="L19" s="179">
        <v>880</v>
      </c>
      <c r="M19" s="179">
        <v>590</v>
      </c>
      <c r="N19" s="179">
        <v>340</v>
      </c>
      <c r="O19" s="179">
        <v>250</v>
      </c>
      <c r="P19" s="179">
        <v>150</v>
      </c>
      <c r="Q19" s="179">
        <v>90</v>
      </c>
      <c r="R19" s="179">
        <v>40</v>
      </c>
      <c r="S19" s="179">
        <v>10</v>
      </c>
      <c r="T19" s="179">
        <v>20</v>
      </c>
      <c r="U19" s="179">
        <v>20</v>
      </c>
    </row>
    <row r="20" spans="1:21" s="157" customFormat="1" ht="15.6" customHeight="1">
      <c r="A20" s="196">
        <v>1994</v>
      </c>
      <c r="B20" s="195" t="s">
        <v>114</v>
      </c>
      <c r="C20" s="179">
        <v>22480</v>
      </c>
      <c r="D20" s="179">
        <v>22120</v>
      </c>
      <c r="E20" s="179">
        <v>360</v>
      </c>
      <c r="F20" s="179">
        <v>5940</v>
      </c>
      <c r="G20" s="179">
        <v>4640</v>
      </c>
      <c r="H20" s="179">
        <v>3520</v>
      </c>
      <c r="I20" s="179">
        <v>2570</v>
      </c>
      <c r="J20" s="179">
        <v>1910</v>
      </c>
      <c r="K20" s="179">
        <v>1330</v>
      </c>
      <c r="L20" s="179">
        <v>990</v>
      </c>
      <c r="M20" s="179">
        <v>590</v>
      </c>
      <c r="N20" s="179">
        <v>390</v>
      </c>
      <c r="O20" s="179">
        <v>240</v>
      </c>
      <c r="P20" s="179">
        <v>170</v>
      </c>
      <c r="Q20" s="179">
        <v>90</v>
      </c>
      <c r="R20" s="179">
        <v>50</v>
      </c>
      <c r="S20" s="179">
        <v>20</v>
      </c>
      <c r="T20" s="179">
        <v>10</v>
      </c>
      <c r="U20" s="179">
        <v>20</v>
      </c>
    </row>
    <row r="21" spans="1:21" s="157" customFormat="1" ht="15.6" customHeight="1">
      <c r="A21" s="196">
        <v>1995</v>
      </c>
      <c r="B21" s="195" t="s">
        <v>114</v>
      </c>
      <c r="C21" s="179">
        <v>23570</v>
      </c>
      <c r="D21" s="179">
        <v>23190</v>
      </c>
      <c r="E21" s="179">
        <v>380</v>
      </c>
      <c r="F21" s="179">
        <v>6130</v>
      </c>
      <c r="G21" s="179">
        <v>4880</v>
      </c>
      <c r="H21" s="179">
        <v>3720</v>
      </c>
      <c r="I21" s="179">
        <v>2740</v>
      </c>
      <c r="J21" s="179">
        <v>1950</v>
      </c>
      <c r="K21" s="179">
        <v>1440</v>
      </c>
      <c r="L21" s="179">
        <v>970</v>
      </c>
      <c r="M21" s="179">
        <v>700</v>
      </c>
      <c r="N21" s="179">
        <v>400</v>
      </c>
      <c r="O21" s="179">
        <v>260</v>
      </c>
      <c r="P21" s="179">
        <v>170</v>
      </c>
      <c r="Q21" s="179">
        <v>100</v>
      </c>
      <c r="R21" s="179">
        <v>50</v>
      </c>
      <c r="S21" s="179">
        <v>30</v>
      </c>
      <c r="T21" s="179">
        <v>10</v>
      </c>
      <c r="U21" s="179">
        <v>20</v>
      </c>
    </row>
    <row r="22" spans="1:21" s="157" customFormat="1" ht="15.6" customHeight="1">
      <c r="A22" s="196">
        <v>1996</v>
      </c>
      <c r="B22" s="195" t="s">
        <v>114</v>
      </c>
      <c r="C22" s="179">
        <v>24360</v>
      </c>
      <c r="D22" s="179">
        <v>23960</v>
      </c>
      <c r="E22" s="179">
        <v>400</v>
      </c>
      <c r="F22" s="179">
        <v>6330</v>
      </c>
      <c r="G22" s="179">
        <v>4970</v>
      </c>
      <c r="H22" s="179">
        <v>3830</v>
      </c>
      <c r="I22" s="179">
        <v>2890</v>
      </c>
      <c r="J22" s="179">
        <v>2070</v>
      </c>
      <c r="K22" s="179">
        <v>1430</v>
      </c>
      <c r="L22" s="179">
        <v>1020</v>
      </c>
      <c r="M22" s="179">
        <v>700</v>
      </c>
      <c r="N22" s="179">
        <v>460</v>
      </c>
      <c r="O22" s="179">
        <v>260</v>
      </c>
      <c r="P22" s="179">
        <v>180</v>
      </c>
      <c r="Q22" s="179">
        <v>100</v>
      </c>
      <c r="R22" s="179">
        <v>60</v>
      </c>
      <c r="S22" s="179">
        <v>30</v>
      </c>
      <c r="T22" s="179">
        <v>10</v>
      </c>
      <c r="U22" s="179">
        <v>20</v>
      </c>
    </row>
    <row r="23" spans="1:21" s="157" customFormat="1" ht="15.6" customHeight="1">
      <c r="A23" s="196">
        <v>1997</v>
      </c>
      <c r="B23" s="195" t="s">
        <v>114</v>
      </c>
      <c r="C23" s="179">
        <v>25010</v>
      </c>
      <c r="D23" s="179">
        <v>24620</v>
      </c>
      <c r="E23" s="179">
        <v>390</v>
      </c>
      <c r="F23" s="179">
        <v>6380</v>
      </c>
      <c r="G23" s="179">
        <v>5110</v>
      </c>
      <c r="H23" s="179">
        <v>3900</v>
      </c>
      <c r="I23" s="179">
        <v>2980</v>
      </c>
      <c r="J23" s="179">
        <v>2180</v>
      </c>
      <c r="K23" s="179">
        <v>1530</v>
      </c>
      <c r="L23" s="179">
        <v>1050</v>
      </c>
      <c r="M23" s="179">
        <v>720</v>
      </c>
      <c r="N23" s="179">
        <v>460</v>
      </c>
      <c r="O23" s="179">
        <v>310</v>
      </c>
      <c r="P23" s="179">
        <v>160</v>
      </c>
      <c r="Q23" s="179">
        <v>110</v>
      </c>
      <c r="R23" s="179">
        <v>60</v>
      </c>
      <c r="S23" s="179">
        <v>30</v>
      </c>
      <c r="T23" s="179">
        <v>20</v>
      </c>
      <c r="U23" s="179">
        <v>10</v>
      </c>
    </row>
    <row r="24" spans="1:21" s="157" customFormat="1" ht="15.6" customHeight="1">
      <c r="A24" s="196">
        <v>1998</v>
      </c>
      <c r="B24" s="195" t="s">
        <v>114</v>
      </c>
      <c r="C24" s="179">
        <v>26090</v>
      </c>
      <c r="D24" s="179">
        <v>25650</v>
      </c>
      <c r="E24" s="179">
        <v>440</v>
      </c>
      <c r="F24" s="179">
        <v>6760</v>
      </c>
      <c r="G24" s="179">
        <v>5190</v>
      </c>
      <c r="H24" s="179">
        <v>4100</v>
      </c>
      <c r="I24" s="179">
        <v>3040</v>
      </c>
      <c r="J24" s="179">
        <v>2250</v>
      </c>
      <c r="K24" s="179">
        <v>1620</v>
      </c>
      <c r="L24" s="179">
        <v>1140</v>
      </c>
      <c r="M24" s="179">
        <v>740</v>
      </c>
      <c r="N24" s="179">
        <v>510</v>
      </c>
      <c r="O24" s="179">
        <v>300</v>
      </c>
      <c r="P24" s="179">
        <v>210</v>
      </c>
      <c r="Q24" s="179">
        <v>100</v>
      </c>
      <c r="R24" s="179">
        <v>60</v>
      </c>
      <c r="S24" s="179">
        <v>30</v>
      </c>
      <c r="T24" s="179">
        <v>20</v>
      </c>
      <c r="U24" s="179">
        <v>20</v>
      </c>
    </row>
    <row r="25" spans="1:21" s="157" customFormat="1" ht="15.6" customHeight="1">
      <c r="A25" s="196">
        <v>1999</v>
      </c>
      <c r="B25" s="195" t="s">
        <v>114</v>
      </c>
      <c r="C25" s="179">
        <v>27090</v>
      </c>
      <c r="D25" s="179">
        <v>26700</v>
      </c>
      <c r="E25" s="179">
        <v>390</v>
      </c>
      <c r="F25" s="179">
        <v>6950</v>
      </c>
      <c r="G25" s="179">
        <v>5550</v>
      </c>
      <c r="H25" s="179">
        <v>4180</v>
      </c>
      <c r="I25" s="179">
        <v>3250</v>
      </c>
      <c r="J25" s="179">
        <v>2300</v>
      </c>
      <c r="K25" s="179">
        <v>1660</v>
      </c>
      <c r="L25" s="179">
        <v>1170</v>
      </c>
      <c r="M25" s="179">
        <v>820</v>
      </c>
      <c r="N25" s="179">
        <v>490</v>
      </c>
      <c r="O25" s="179">
        <v>330</v>
      </c>
      <c r="P25" s="179">
        <v>170</v>
      </c>
      <c r="Q25" s="179">
        <v>120</v>
      </c>
      <c r="R25" s="179">
        <v>50</v>
      </c>
      <c r="S25" s="179">
        <v>30</v>
      </c>
      <c r="T25" s="179">
        <v>10</v>
      </c>
      <c r="U25" s="179">
        <v>10</v>
      </c>
    </row>
    <row r="26" spans="1:21" s="157" customFormat="1" ht="15.6" customHeight="1">
      <c r="A26" s="196">
        <v>2000</v>
      </c>
      <c r="B26" s="195" t="s">
        <v>114</v>
      </c>
      <c r="C26" s="179">
        <v>28290</v>
      </c>
      <c r="D26" s="179">
        <v>27820</v>
      </c>
      <c r="E26" s="179">
        <v>470</v>
      </c>
      <c r="F26" s="179">
        <v>7020</v>
      </c>
      <c r="G26" s="179">
        <v>5750</v>
      </c>
      <c r="H26" s="179">
        <v>4560</v>
      </c>
      <c r="I26" s="179">
        <v>3330</v>
      </c>
      <c r="J26" s="179">
        <v>2520</v>
      </c>
      <c r="K26" s="179">
        <v>1730</v>
      </c>
      <c r="L26" s="179">
        <v>1190</v>
      </c>
      <c r="M26" s="179">
        <v>820</v>
      </c>
      <c r="N26" s="179">
        <v>570</v>
      </c>
      <c r="O26" s="179">
        <v>330</v>
      </c>
      <c r="P26" s="179">
        <v>230</v>
      </c>
      <c r="Q26" s="179">
        <v>110</v>
      </c>
      <c r="R26" s="179">
        <v>80</v>
      </c>
      <c r="S26" s="179">
        <v>30</v>
      </c>
      <c r="T26" s="179">
        <v>10</v>
      </c>
      <c r="U26" s="179">
        <v>10</v>
      </c>
    </row>
    <row r="27" spans="1:21" s="157" customFormat="1" ht="15.6" customHeight="1">
      <c r="A27" s="196">
        <v>2001</v>
      </c>
      <c r="B27" s="195" t="s">
        <v>114</v>
      </c>
      <c r="C27" s="179">
        <v>29390</v>
      </c>
      <c r="D27" s="179">
        <v>28890</v>
      </c>
      <c r="E27" s="179">
        <v>500</v>
      </c>
      <c r="F27" s="179">
        <v>7070</v>
      </c>
      <c r="G27" s="179">
        <v>5820</v>
      </c>
      <c r="H27" s="179">
        <v>4700</v>
      </c>
      <c r="I27" s="179">
        <v>3660</v>
      </c>
      <c r="J27" s="179">
        <v>2610</v>
      </c>
      <c r="K27" s="179">
        <v>1920</v>
      </c>
      <c r="L27" s="179">
        <v>1280</v>
      </c>
      <c r="M27" s="179">
        <v>860</v>
      </c>
      <c r="N27" s="179">
        <v>560</v>
      </c>
      <c r="O27" s="179">
        <v>410</v>
      </c>
      <c r="P27" s="179">
        <v>210</v>
      </c>
      <c r="Q27" s="179">
        <v>150</v>
      </c>
      <c r="R27" s="179">
        <v>70</v>
      </c>
      <c r="S27" s="179">
        <v>40</v>
      </c>
      <c r="T27" s="179">
        <v>20</v>
      </c>
      <c r="U27" s="179">
        <v>10</v>
      </c>
    </row>
    <row r="28" spans="1:21" s="157" customFormat="1" ht="15.6" customHeight="1">
      <c r="A28" s="196">
        <v>2002</v>
      </c>
      <c r="B28" s="195" t="s">
        <v>114</v>
      </c>
      <c r="C28" s="179">
        <v>29670</v>
      </c>
      <c r="D28" s="179">
        <v>29090</v>
      </c>
      <c r="E28" s="179">
        <v>580</v>
      </c>
      <c r="F28" s="179">
        <v>7150</v>
      </c>
      <c r="G28" s="179">
        <v>5690</v>
      </c>
      <c r="H28" s="179">
        <v>4640</v>
      </c>
      <c r="I28" s="179">
        <v>3650</v>
      </c>
      <c r="J28" s="179">
        <v>2780</v>
      </c>
      <c r="K28" s="179">
        <v>1950</v>
      </c>
      <c r="L28" s="179">
        <v>1400</v>
      </c>
      <c r="M28" s="179">
        <v>890</v>
      </c>
      <c r="N28" s="179">
        <v>560</v>
      </c>
      <c r="O28" s="179">
        <v>380</v>
      </c>
      <c r="P28" s="179">
        <v>270</v>
      </c>
      <c r="Q28" s="179">
        <v>130</v>
      </c>
      <c r="R28" s="179">
        <v>90</v>
      </c>
      <c r="S28" s="179">
        <v>50</v>
      </c>
      <c r="T28" s="179">
        <v>20</v>
      </c>
      <c r="U28" s="179">
        <v>20</v>
      </c>
    </row>
    <row r="29" spans="1:21" s="157" customFormat="1" ht="15.6" customHeight="1">
      <c r="A29" s="196">
        <v>2003</v>
      </c>
      <c r="B29" s="195" t="s">
        <v>114</v>
      </c>
      <c r="C29" s="179">
        <v>29860</v>
      </c>
      <c r="D29" s="179">
        <v>29290</v>
      </c>
      <c r="E29" s="179">
        <v>570</v>
      </c>
      <c r="F29" s="179">
        <v>7250</v>
      </c>
      <c r="G29" s="179">
        <v>5740</v>
      </c>
      <c r="H29" s="179">
        <v>4530</v>
      </c>
      <c r="I29" s="179">
        <v>3590</v>
      </c>
      <c r="J29" s="179">
        <v>2790</v>
      </c>
      <c r="K29" s="179">
        <v>2050</v>
      </c>
      <c r="L29" s="179">
        <v>1400</v>
      </c>
      <c r="M29" s="179">
        <v>970</v>
      </c>
      <c r="N29" s="179">
        <v>600</v>
      </c>
      <c r="O29" s="179">
        <v>370</v>
      </c>
      <c r="P29" s="179">
        <v>240</v>
      </c>
      <c r="Q29" s="179">
        <v>160</v>
      </c>
      <c r="R29" s="179">
        <v>80</v>
      </c>
      <c r="S29" s="179">
        <v>50</v>
      </c>
      <c r="T29" s="179">
        <v>20</v>
      </c>
      <c r="U29" s="179">
        <v>20</v>
      </c>
    </row>
    <row r="30" spans="1:21" s="157" customFormat="1" ht="15.6" customHeight="1">
      <c r="A30" s="196">
        <v>2004</v>
      </c>
      <c r="B30" s="195" t="s">
        <v>114</v>
      </c>
      <c r="C30" s="179">
        <v>30170</v>
      </c>
      <c r="D30" s="179">
        <v>29610</v>
      </c>
      <c r="E30" s="179">
        <v>560</v>
      </c>
      <c r="F30" s="179">
        <v>7500</v>
      </c>
      <c r="G30" s="179">
        <v>5790</v>
      </c>
      <c r="H30" s="179">
        <v>4540</v>
      </c>
      <c r="I30" s="179">
        <v>3540</v>
      </c>
      <c r="J30" s="179">
        <v>2720</v>
      </c>
      <c r="K30" s="179">
        <v>2080</v>
      </c>
      <c r="L30" s="179">
        <v>1470</v>
      </c>
      <c r="M30" s="179">
        <v>940</v>
      </c>
      <c r="N30" s="179">
        <v>640</v>
      </c>
      <c r="O30" s="179">
        <v>390</v>
      </c>
      <c r="P30" s="179">
        <v>230</v>
      </c>
      <c r="Q30" s="179">
        <v>160</v>
      </c>
      <c r="R30" s="179">
        <v>80</v>
      </c>
      <c r="S30" s="179">
        <v>40</v>
      </c>
      <c r="T30" s="179">
        <v>30</v>
      </c>
      <c r="U30" s="179">
        <v>20</v>
      </c>
    </row>
    <row r="31" spans="1:21" s="157" customFormat="1" ht="15.6" customHeight="1">
      <c r="A31" s="196">
        <v>2005</v>
      </c>
      <c r="B31" s="195" t="s">
        <v>114</v>
      </c>
      <c r="C31" s="179">
        <v>30610</v>
      </c>
      <c r="D31" s="179">
        <v>30050</v>
      </c>
      <c r="E31" s="179">
        <v>560</v>
      </c>
      <c r="F31" s="179">
        <v>7440</v>
      </c>
      <c r="G31" s="179">
        <v>6180</v>
      </c>
      <c r="H31" s="179">
        <v>4600</v>
      </c>
      <c r="I31" s="179">
        <v>3530</v>
      </c>
      <c r="J31" s="179">
        <v>2650</v>
      </c>
      <c r="K31" s="179">
        <v>1990</v>
      </c>
      <c r="L31" s="179">
        <v>1490</v>
      </c>
      <c r="M31" s="179">
        <v>1090</v>
      </c>
      <c r="N31" s="179">
        <v>640</v>
      </c>
      <c r="O31" s="179">
        <v>440</v>
      </c>
      <c r="P31" s="179">
        <v>240</v>
      </c>
      <c r="Q31" s="179">
        <v>140</v>
      </c>
      <c r="R31" s="179">
        <v>90</v>
      </c>
      <c r="S31" s="179">
        <v>40</v>
      </c>
      <c r="T31" s="179">
        <v>20</v>
      </c>
      <c r="U31" s="179">
        <v>30</v>
      </c>
    </row>
    <row r="32" spans="1:21" s="157" customFormat="1" ht="15.6" customHeight="1">
      <c r="A32" s="196">
        <v>2006</v>
      </c>
      <c r="B32" s="195" t="s">
        <v>114</v>
      </c>
      <c r="C32" s="179">
        <v>30640</v>
      </c>
      <c r="D32" s="179">
        <v>30050</v>
      </c>
      <c r="E32" s="179">
        <v>590</v>
      </c>
      <c r="F32" s="179">
        <v>6990</v>
      </c>
      <c r="G32" s="179">
        <v>6130</v>
      </c>
      <c r="H32" s="179">
        <v>4980</v>
      </c>
      <c r="I32" s="179">
        <v>3620</v>
      </c>
      <c r="J32" s="179">
        <v>2710</v>
      </c>
      <c r="K32" s="179">
        <v>1970</v>
      </c>
      <c r="L32" s="179">
        <v>1440</v>
      </c>
      <c r="M32" s="179">
        <v>1060</v>
      </c>
      <c r="N32" s="179">
        <v>720</v>
      </c>
      <c r="O32" s="179">
        <v>430</v>
      </c>
      <c r="P32" s="179">
        <v>280</v>
      </c>
      <c r="Q32" s="179">
        <v>140</v>
      </c>
      <c r="R32" s="179">
        <v>80</v>
      </c>
      <c r="S32" s="179">
        <v>40</v>
      </c>
      <c r="T32" s="179">
        <v>30</v>
      </c>
      <c r="U32" s="179">
        <v>20</v>
      </c>
    </row>
    <row r="33" spans="1:41" s="157" customFormat="1" ht="15.6" customHeight="1">
      <c r="A33" s="196">
        <v>2007</v>
      </c>
      <c r="B33" s="195" t="s">
        <v>114</v>
      </c>
      <c r="C33" s="179">
        <v>29850</v>
      </c>
      <c r="D33" s="179">
        <v>29240</v>
      </c>
      <c r="E33" s="179">
        <v>610</v>
      </c>
      <c r="F33" s="179">
        <v>6400</v>
      </c>
      <c r="G33" s="179">
        <v>5720</v>
      </c>
      <c r="H33" s="179">
        <v>4870</v>
      </c>
      <c r="I33" s="179">
        <v>3920</v>
      </c>
      <c r="J33" s="179">
        <v>2740</v>
      </c>
      <c r="K33" s="179">
        <v>1970</v>
      </c>
      <c r="L33" s="179">
        <v>1420</v>
      </c>
      <c r="M33" s="179">
        <v>990</v>
      </c>
      <c r="N33" s="179">
        <v>730</v>
      </c>
      <c r="O33" s="179">
        <v>480</v>
      </c>
      <c r="P33" s="179">
        <v>260</v>
      </c>
      <c r="Q33" s="179">
        <v>180</v>
      </c>
      <c r="R33" s="179">
        <v>80</v>
      </c>
      <c r="S33" s="179">
        <v>30</v>
      </c>
      <c r="T33" s="179">
        <v>30</v>
      </c>
      <c r="U33" s="179">
        <v>30</v>
      </c>
    </row>
    <row r="34" spans="1:41" s="157" customFormat="1" ht="15.6" customHeight="1">
      <c r="A34" s="196">
        <v>2008</v>
      </c>
      <c r="B34" s="195" t="s">
        <v>114</v>
      </c>
      <c r="C34" s="179">
        <v>29140</v>
      </c>
      <c r="D34" s="179">
        <v>28450</v>
      </c>
      <c r="E34" s="179">
        <v>690</v>
      </c>
      <c r="F34" s="179">
        <v>6060</v>
      </c>
      <c r="G34" s="179">
        <v>5300</v>
      </c>
      <c r="H34" s="179">
        <v>4610</v>
      </c>
      <c r="I34" s="179">
        <v>3790</v>
      </c>
      <c r="J34" s="179">
        <v>3010</v>
      </c>
      <c r="K34" s="179">
        <v>2080</v>
      </c>
      <c r="L34" s="179">
        <v>1450</v>
      </c>
      <c r="M34" s="179">
        <v>1010</v>
      </c>
      <c r="N34" s="179">
        <v>660</v>
      </c>
      <c r="O34" s="179">
        <v>480</v>
      </c>
      <c r="P34" s="179">
        <v>320</v>
      </c>
      <c r="Q34" s="179">
        <v>170</v>
      </c>
      <c r="R34" s="179">
        <v>100</v>
      </c>
      <c r="S34" s="179">
        <v>50</v>
      </c>
      <c r="T34" s="179">
        <v>20</v>
      </c>
      <c r="U34" s="179">
        <v>30</v>
      </c>
    </row>
    <row r="35" spans="1:41" s="157" customFormat="1" ht="15.6" customHeight="1">
      <c r="A35" s="196">
        <v>2009</v>
      </c>
      <c r="B35" s="195" t="s">
        <v>114</v>
      </c>
      <c r="C35" s="179">
        <v>29070</v>
      </c>
      <c r="D35" s="179">
        <v>28320</v>
      </c>
      <c r="E35" s="179">
        <v>750</v>
      </c>
      <c r="F35" s="179">
        <v>6250</v>
      </c>
      <c r="G35" s="179">
        <v>5020</v>
      </c>
      <c r="H35" s="179">
        <v>4400</v>
      </c>
      <c r="I35" s="179">
        <v>3670</v>
      </c>
      <c r="J35" s="179">
        <v>2960</v>
      </c>
      <c r="K35" s="179">
        <v>2280</v>
      </c>
      <c r="L35" s="179">
        <v>1550</v>
      </c>
      <c r="M35" s="179">
        <v>1030</v>
      </c>
      <c r="N35" s="179">
        <v>710</v>
      </c>
      <c r="O35" s="179">
        <v>450</v>
      </c>
      <c r="P35" s="179">
        <v>320</v>
      </c>
      <c r="Q35" s="179">
        <v>200</v>
      </c>
      <c r="R35" s="179">
        <v>110</v>
      </c>
      <c r="S35" s="179">
        <v>70</v>
      </c>
      <c r="T35" s="179">
        <v>20</v>
      </c>
      <c r="U35" s="179">
        <v>30</v>
      </c>
    </row>
    <row r="36" spans="1:41" s="157" customFormat="1" ht="15.6" customHeight="1">
      <c r="A36" s="196">
        <v>2010</v>
      </c>
      <c r="B36" s="195" t="s">
        <v>114</v>
      </c>
      <c r="C36" s="179">
        <v>32440</v>
      </c>
      <c r="D36" s="179">
        <v>31710</v>
      </c>
      <c r="E36" s="179">
        <v>730</v>
      </c>
      <c r="F36" s="179">
        <v>9420</v>
      </c>
      <c r="G36" s="179">
        <v>5300</v>
      </c>
      <c r="H36" s="179">
        <v>4180</v>
      </c>
      <c r="I36" s="179">
        <v>3580</v>
      </c>
      <c r="J36" s="179">
        <v>2890</v>
      </c>
      <c r="K36" s="179">
        <v>2290</v>
      </c>
      <c r="L36" s="179">
        <v>1670</v>
      </c>
      <c r="M36" s="179">
        <v>1150</v>
      </c>
      <c r="N36" s="179">
        <v>730</v>
      </c>
      <c r="O36" s="179">
        <v>500</v>
      </c>
      <c r="P36" s="179">
        <v>280</v>
      </c>
      <c r="Q36" s="179">
        <v>200</v>
      </c>
      <c r="R36" s="179">
        <v>130</v>
      </c>
      <c r="S36" s="179">
        <v>60</v>
      </c>
      <c r="T36" s="179">
        <v>40</v>
      </c>
      <c r="U36" s="179">
        <v>20</v>
      </c>
    </row>
    <row r="37" spans="1:41" ht="15.6" customHeight="1">
      <c r="A37" s="196">
        <v>2011</v>
      </c>
      <c r="B37" s="195" t="s">
        <v>114</v>
      </c>
      <c r="C37" s="133">
        <v>35170</v>
      </c>
      <c r="D37" s="133">
        <v>34390</v>
      </c>
      <c r="E37" s="133">
        <v>780</v>
      </c>
      <c r="F37" s="133">
        <v>9340</v>
      </c>
      <c r="G37" s="133">
        <v>7990</v>
      </c>
      <c r="H37" s="133">
        <v>4390</v>
      </c>
      <c r="I37" s="133">
        <v>3380</v>
      </c>
      <c r="J37" s="133">
        <v>2770</v>
      </c>
      <c r="K37" s="133">
        <v>2240</v>
      </c>
      <c r="L37" s="133">
        <v>1730</v>
      </c>
      <c r="M37" s="133">
        <v>1210</v>
      </c>
      <c r="N37" s="133">
        <v>830</v>
      </c>
      <c r="O37" s="133">
        <v>510</v>
      </c>
      <c r="P37" s="133">
        <v>340</v>
      </c>
      <c r="Q37" s="133">
        <v>170</v>
      </c>
      <c r="R37" s="133">
        <v>120</v>
      </c>
      <c r="S37" s="133">
        <v>70</v>
      </c>
      <c r="T37" s="133">
        <v>40</v>
      </c>
      <c r="U37" s="133">
        <v>40</v>
      </c>
      <c r="V37" s="85"/>
      <c r="W37" s="5"/>
      <c r="X37" s="6"/>
      <c r="Y37" s="6"/>
      <c r="Z37" s="6"/>
      <c r="AA37" s="6"/>
      <c r="AB37" s="6"/>
      <c r="AC37" s="6"/>
      <c r="AD37" s="6"/>
      <c r="AE37" s="6"/>
      <c r="AF37" s="6"/>
      <c r="AG37" s="6"/>
      <c r="AH37" s="6"/>
      <c r="AI37" s="6"/>
      <c r="AJ37" s="6"/>
      <c r="AK37" s="6"/>
      <c r="AL37" s="6"/>
      <c r="AM37" s="6"/>
      <c r="AN37" s="6"/>
      <c r="AO37" s="6"/>
    </row>
    <row r="38" spans="1:41" ht="15.6" customHeight="1">
      <c r="A38" s="196">
        <v>2012</v>
      </c>
      <c r="B38" s="195" t="s">
        <v>114</v>
      </c>
      <c r="C38" s="133">
        <v>36900</v>
      </c>
      <c r="D38" s="133">
        <v>36120</v>
      </c>
      <c r="E38" s="133">
        <v>780</v>
      </c>
      <c r="F38" s="133">
        <v>9270</v>
      </c>
      <c r="G38" s="133">
        <v>7790</v>
      </c>
      <c r="H38" s="133">
        <v>6530</v>
      </c>
      <c r="I38" s="133">
        <v>3480</v>
      </c>
      <c r="J38" s="133">
        <v>2630</v>
      </c>
      <c r="K38" s="133">
        <v>2090</v>
      </c>
      <c r="L38" s="133">
        <v>1700</v>
      </c>
      <c r="M38" s="133">
        <v>1240</v>
      </c>
      <c r="N38" s="133">
        <v>850</v>
      </c>
      <c r="O38" s="133">
        <v>540</v>
      </c>
      <c r="P38" s="133">
        <v>330</v>
      </c>
      <c r="Q38" s="133">
        <v>220</v>
      </c>
      <c r="R38" s="133">
        <v>100</v>
      </c>
      <c r="S38" s="133">
        <v>60</v>
      </c>
      <c r="T38" s="133">
        <v>30</v>
      </c>
      <c r="U38" s="133">
        <v>40</v>
      </c>
      <c r="V38" s="85"/>
      <c r="W38" s="5"/>
      <c r="X38" s="6"/>
      <c r="Y38" s="6"/>
      <c r="Z38" s="6"/>
      <c r="AA38" s="6"/>
      <c r="AB38" s="6"/>
      <c r="AC38" s="6"/>
      <c r="AD38" s="6"/>
      <c r="AE38" s="6"/>
      <c r="AF38" s="6"/>
      <c r="AG38" s="6"/>
      <c r="AH38" s="6"/>
      <c r="AI38" s="6"/>
      <c r="AJ38" s="6"/>
      <c r="AK38" s="6"/>
      <c r="AL38" s="6"/>
      <c r="AM38" s="6"/>
      <c r="AN38" s="6"/>
      <c r="AO38" s="6"/>
    </row>
    <row r="39" spans="1:41" ht="15.6" customHeight="1">
      <c r="A39" s="196">
        <v>2013</v>
      </c>
      <c r="B39" s="195" t="s">
        <v>114</v>
      </c>
      <c r="C39" s="133">
        <v>37690</v>
      </c>
      <c r="D39" s="133">
        <v>36860</v>
      </c>
      <c r="E39" s="133">
        <v>830</v>
      </c>
      <c r="F39" s="133">
        <v>8890</v>
      </c>
      <c r="G39" s="133">
        <v>7700</v>
      </c>
      <c r="H39" s="133">
        <v>6300</v>
      </c>
      <c r="I39" s="133">
        <v>5180</v>
      </c>
      <c r="J39" s="133">
        <v>2650</v>
      </c>
      <c r="K39" s="133">
        <v>1950</v>
      </c>
      <c r="L39" s="133">
        <v>1530</v>
      </c>
      <c r="M39" s="133">
        <v>1230</v>
      </c>
      <c r="N39" s="133">
        <v>840</v>
      </c>
      <c r="O39" s="133">
        <v>590</v>
      </c>
      <c r="P39" s="133">
        <v>360</v>
      </c>
      <c r="Q39" s="133">
        <v>220</v>
      </c>
      <c r="R39" s="133">
        <v>120</v>
      </c>
      <c r="S39" s="133">
        <v>60</v>
      </c>
      <c r="T39" s="133">
        <v>40</v>
      </c>
      <c r="U39" s="133">
        <v>30</v>
      </c>
      <c r="V39" s="85"/>
      <c r="W39" s="5"/>
      <c r="X39" s="6"/>
      <c r="Y39" s="6"/>
      <c r="Z39" s="6"/>
      <c r="AA39" s="6"/>
      <c r="AB39" s="6"/>
      <c r="AC39" s="6"/>
      <c r="AD39" s="6"/>
      <c r="AE39" s="6"/>
      <c r="AF39" s="6"/>
      <c r="AG39" s="6"/>
      <c r="AH39" s="6"/>
      <c r="AI39" s="6"/>
      <c r="AJ39" s="6"/>
      <c r="AK39" s="6"/>
      <c r="AL39" s="6"/>
      <c r="AM39" s="6"/>
      <c r="AN39" s="6"/>
      <c r="AO39" s="6"/>
    </row>
    <row r="40" spans="1:41" ht="15.6" customHeight="1">
      <c r="A40" s="196">
        <v>2014</v>
      </c>
      <c r="B40" s="195" t="s">
        <v>114</v>
      </c>
      <c r="C40" s="133">
        <v>39560</v>
      </c>
      <c r="D40" s="133">
        <v>38650</v>
      </c>
      <c r="E40" s="133">
        <v>910</v>
      </c>
      <c r="F40" s="133">
        <v>9360</v>
      </c>
      <c r="G40" s="133">
        <v>7510</v>
      </c>
      <c r="H40" s="133">
        <v>6370</v>
      </c>
      <c r="I40" s="133">
        <v>5100</v>
      </c>
      <c r="J40" s="133">
        <v>4170</v>
      </c>
      <c r="K40" s="133">
        <v>2040</v>
      </c>
      <c r="L40" s="133">
        <v>1490</v>
      </c>
      <c r="M40" s="133">
        <v>1120</v>
      </c>
      <c r="N40" s="133">
        <v>880</v>
      </c>
      <c r="O40" s="133">
        <v>610</v>
      </c>
      <c r="P40" s="133">
        <v>400</v>
      </c>
      <c r="Q40" s="133">
        <v>230</v>
      </c>
      <c r="R40" s="133">
        <v>130</v>
      </c>
      <c r="S40" s="133">
        <v>70</v>
      </c>
      <c r="T40" s="133">
        <v>40</v>
      </c>
      <c r="U40" s="133">
        <v>40</v>
      </c>
      <c r="V40" s="85"/>
      <c r="W40" s="5"/>
      <c r="X40" s="6"/>
      <c r="Y40" s="6"/>
      <c r="Z40" s="6"/>
      <c r="AA40" s="6"/>
      <c r="AB40" s="6"/>
      <c r="AC40" s="6"/>
      <c r="AD40" s="6"/>
      <c r="AE40" s="6"/>
      <c r="AF40" s="6"/>
      <c r="AG40" s="6"/>
      <c r="AH40" s="6"/>
      <c r="AI40" s="6"/>
      <c r="AJ40" s="6"/>
      <c r="AK40" s="6"/>
      <c r="AL40" s="6"/>
      <c r="AM40" s="6"/>
      <c r="AN40" s="6"/>
      <c r="AO40" s="6"/>
    </row>
    <row r="41" spans="1:41" ht="15.6" customHeight="1">
      <c r="A41" s="196">
        <v>2015</v>
      </c>
      <c r="B41" s="195" t="s">
        <v>114</v>
      </c>
      <c r="C41" s="133">
        <v>39790</v>
      </c>
      <c r="D41" s="133">
        <v>38890</v>
      </c>
      <c r="E41" s="133">
        <v>900</v>
      </c>
      <c r="F41" s="133">
        <v>9380</v>
      </c>
      <c r="G41" s="133">
        <v>7650</v>
      </c>
      <c r="H41" s="133">
        <v>6040</v>
      </c>
      <c r="I41" s="133">
        <v>4950</v>
      </c>
      <c r="J41" s="133">
        <v>3940</v>
      </c>
      <c r="K41" s="133">
        <v>3110</v>
      </c>
      <c r="L41" s="133">
        <v>1490</v>
      </c>
      <c r="M41" s="133">
        <v>1020</v>
      </c>
      <c r="N41" s="133">
        <v>750</v>
      </c>
      <c r="O41" s="133">
        <v>560</v>
      </c>
      <c r="P41" s="133">
        <v>370</v>
      </c>
      <c r="Q41" s="133">
        <v>250</v>
      </c>
      <c r="R41" s="133">
        <v>130</v>
      </c>
      <c r="S41" s="133">
        <v>70</v>
      </c>
      <c r="T41" s="133">
        <v>50</v>
      </c>
      <c r="U41" s="133">
        <v>30</v>
      </c>
      <c r="V41" s="85"/>
      <c r="W41" s="5"/>
      <c r="X41" s="6"/>
      <c r="Y41" s="6"/>
      <c r="Z41" s="6"/>
      <c r="AA41" s="6"/>
      <c r="AB41" s="6"/>
      <c r="AC41" s="6"/>
      <c r="AD41" s="6"/>
      <c r="AE41" s="6"/>
      <c r="AF41" s="6"/>
      <c r="AG41" s="6"/>
      <c r="AH41" s="6"/>
      <c r="AI41" s="6"/>
      <c r="AJ41" s="6"/>
      <c r="AK41" s="6"/>
      <c r="AL41" s="6"/>
      <c r="AM41" s="6"/>
      <c r="AN41" s="6"/>
      <c r="AO41" s="6"/>
    </row>
    <row r="42" spans="1:41" ht="15.6" customHeight="1">
      <c r="A42" s="196">
        <v>2016</v>
      </c>
      <c r="B42" s="195" t="s">
        <v>114</v>
      </c>
      <c r="C42" s="133">
        <v>41070</v>
      </c>
      <c r="D42" s="133">
        <v>40170</v>
      </c>
      <c r="E42" s="133">
        <v>900</v>
      </c>
      <c r="F42" s="133">
        <v>9810</v>
      </c>
      <c r="G42" s="133">
        <v>7830</v>
      </c>
      <c r="H42" s="133">
        <v>6220</v>
      </c>
      <c r="I42" s="133">
        <v>4810</v>
      </c>
      <c r="J42" s="133">
        <v>3840</v>
      </c>
      <c r="K42" s="133">
        <v>3040</v>
      </c>
      <c r="L42" s="133">
        <v>2280</v>
      </c>
      <c r="M42" s="133">
        <v>1090</v>
      </c>
      <c r="N42" s="133">
        <v>720</v>
      </c>
      <c r="O42" s="133">
        <v>530</v>
      </c>
      <c r="P42" s="133">
        <v>360</v>
      </c>
      <c r="Q42" s="133">
        <v>230</v>
      </c>
      <c r="R42" s="133">
        <v>160</v>
      </c>
      <c r="S42" s="133">
        <v>70</v>
      </c>
      <c r="T42" s="133">
        <v>40</v>
      </c>
      <c r="U42" s="133">
        <v>40</v>
      </c>
      <c r="V42" s="85"/>
      <c r="W42" s="5"/>
      <c r="X42" s="6"/>
      <c r="Y42" s="6"/>
      <c r="Z42" s="6"/>
      <c r="AA42" s="6"/>
      <c r="AB42" s="6"/>
      <c r="AC42" s="6"/>
      <c r="AD42" s="6"/>
      <c r="AE42" s="6"/>
      <c r="AF42" s="6"/>
      <c r="AG42" s="6"/>
      <c r="AH42" s="6"/>
      <c r="AI42" s="6"/>
      <c r="AJ42" s="6"/>
      <c r="AK42" s="6"/>
      <c r="AL42" s="6"/>
      <c r="AM42" s="6"/>
      <c r="AN42" s="6"/>
      <c r="AO42" s="6"/>
    </row>
    <row r="43" spans="1:41" ht="15.6" customHeight="1">
      <c r="A43" s="196">
        <v>2017</v>
      </c>
      <c r="B43" s="195" t="s">
        <v>114</v>
      </c>
      <c r="C43" s="133">
        <v>41730</v>
      </c>
      <c r="D43" s="133">
        <v>40890</v>
      </c>
      <c r="E43" s="133">
        <v>840</v>
      </c>
      <c r="F43" s="133">
        <v>9850</v>
      </c>
      <c r="G43" s="133">
        <v>8110</v>
      </c>
      <c r="H43" s="133">
        <v>6360</v>
      </c>
      <c r="I43" s="133">
        <v>4930</v>
      </c>
      <c r="J43" s="133">
        <v>3710</v>
      </c>
      <c r="K43" s="133">
        <v>2880</v>
      </c>
      <c r="L43" s="133">
        <v>2240</v>
      </c>
      <c r="M43" s="133">
        <v>1590</v>
      </c>
      <c r="N43" s="133">
        <v>740</v>
      </c>
      <c r="O43" s="133">
        <v>480</v>
      </c>
      <c r="P43" s="133">
        <v>330</v>
      </c>
      <c r="Q43" s="133">
        <v>220</v>
      </c>
      <c r="R43" s="133">
        <v>140</v>
      </c>
      <c r="S43" s="133">
        <v>80</v>
      </c>
      <c r="T43" s="133">
        <v>30</v>
      </c>
      <c r="U43" s="133">
        <v>40</v>
      </c>
      <c r="V43" s="85"/>
      <c r="W43" s="5"/>
      <c r="X43" s="6"/>
      <c r="Y43" s="6"/>
      <c r="Z43" s="6"/>
      <c r="AA43" s="6"/>
      <c r="AB43" s="6"/>
      <c r="AC43" s="6"/>
      <c r="AD43" s="6"/>
      <c r="AE43" s="6"/>
      <c r="AF43" s="6"/>
      <c r="AG43" s="6"/>
      <c r="AH43" s="6"/>
      <c r="AI43" s="6"/>
      <c r="AJ43" s="6"/>
      <c r="AK43" s="6"/>
      <c r="AL43" s="6"/>
      <c r="AM43" s="6"/>
      <c r="AN43" s="6"/>
      <c r="AO43" s="6"/>
    </row>
    <row r="44" spans="1:41" ht="15.6" customHeight="1">
      <c r="A44" s="196">
        <v>2018</v>
      </c>
      <c r="B44" s="195" t="s">
        <v>114</v>
      </c>
      <c r="C44" s="133">
        <v>41930</v>
      </c>
      <c r="D44" s="133">
        <v>41130</v>
      </c>
      <c r="E44" s="133">
        <v>800</v>
      </c>
      <c r="F44" s="133">
        <v>9800</v>
      </c>
      <c r="G44" s="133">
        <v>8070</v>
      </c>
      <c r="H44" s="133">
        <v>6520</v>
      </c>
      <c r="I44" s="133">
        <v>4980</v>
      </c>
      <c r="J44" s="133">
        <v>3760</v>
      </c>
      <c r="K44" s="133">
        <v>2740</v>
      </c>
      <c r="L44" s="133">
        <v>2100</v>
      </c>
      <c r="M44" s="133">
        <v>1580</v>
      </c>
      <c r="N44" s="133">
        <v>1090</v>
      </c>
      <c r="O44" s="133">
        <v>490</v>
      </c>
      <c r="P44" s="133">
        <v>300</v>
      </c>
      <c r="Q44" s="133">
        <v>200</v>
      </c>
      <c r="R44" s="133">
        <v>130</v>
      </c>
      <c r="S44" s="133">
        <v>90</v>
      </c>
      <c r="T44" s="133">
        <v>40</v>
      </c>
      <c r="U44" s="133">
        <v>40</v>
      </c>
      <c r="V44" s="85"/>
      <c r="W44" s="5"/>
      <c r="X44" s="6"/>
      <c r="Y44" s="6"/>
      <c r="Z44" s="6"/>
      <c r="AA44" s="6"/>
      <c r="AB44" s="6"/>
      <c r="AC44" s="6"/>
      <c r="AD44" s="6"/>
      <c r="AE44" s="6"/>
      <c r="AF44" s="6"/>
      <c r="AG44" s="6"/>
      <c r="AH44" s="6"/>
      <c r="AI44" s="6"/>
      <c r="AJ44" s="6"/>
      <c r="AK44" s="6"/>
      <c r="AL44" s="6"/>
      <c r="AM44" s="6"/>
      <c r="AN44" s="6"/>
      <c r="AO44" s="6"/>
    </row>
    <row r="45" spans="1:41" ht="15.6" customHeight="1">
      <c r="A45" s="196">
        <v>2019</v>
      </c>
      <c r="B45" s="195" t="s">
        <v>114</v>
      </c>
      <c r="C45" s="133">
        <v>43660</v>
      </c>
      <c r="D45" s="133">
        <v>42840</v>
      </c>
      <c r="E45" s="133">
        <v>820</v>
      </c>
      <c r="F45" s="133">
        <v>10380</v>
      </c>
      <c r="G45" s="133">
        <v>8220</v>
      </c>
      <c r="H45" s="133">
        <v>6630</v>
      </c>
      <c r="I45" s="133">
        <v>5270</v>
      </c>
      <c r="J45" s="133">
        <v>3920</v>
      </c>
      <c r="K45" s="133">
        <v>2930</v>
      </c>
      <c r="L45" s="133">
        <v>2080</v>
      </c>
      <c r="M45" s="133">
        <v>1530</v>
      </c>
      <c r="N45" s="133">
        <v>1130</v>
      </c>
      <c r="O45" s="133">
        <v>750</v>
      </c>
      <c r="P45" s="133">
        <v>340</v>
      </c>
      <c r="Q45" s="133">
        <v>190</v>
      </c>
      <c r="R45" s="133">
        <v>120</v>
      </c>
      <c r="S45" s="133">
        <v>70</v>
      </c>
      <c r="T45" s="133">
        <v>50</v>
      </c>
      <c r="U45" s="133">
        <v>50</v>
      </c>
      <c r="V45" s="85"/>
      <c r="W45" s="5"/>
      <c r="X45" s="6"/>
      <c r="Y45" s="6"/>
      <c r="Z45" s="6"/>
      <c r="AA45" s="6"/>
      <c r="AB45" s="6"/>
      <c r="AC45" s="6"/>
      <c r="AD45" s="6"/>
      <c r="AE45" s="6"/>
      <c r="AF45" s="6"/>
      <c r="AG45" s="6"/>
      <c r="AH45" s="6"/>
      <c r="AI45" s="6"/>
      <c r="AJ45" s="6"/>
      <c r="AK45" s="6"/>
      <c r="AL45" s="6"/>
      <c r="AM45" s="6"/>
      <c r="AN45" s="6"/>
      <c r="AO45" s="6"/>
    </row>
    <row r="46" spans="1:41" ht="15.6" customHeight="1">
      <c r="A46" s="196">
        <v>2020</v>
      </c>
      <c r="B46" s="195" t="s">
        <v>114</v>
      </c>
      <c r="C46" s="133">
        <v>43750</v>
      </c>
      <c r="D46" s="133">
        <v>42850</v>
      </c>
      <c r="E46" s="133">
        <v>900</v>
      </c>
      <c r="F46" s="133">
        <v>10350</v>
      </c>
      <c r="G46" s="133">
        <v>8480</v>
      </c>
      <c r="H46" s="133">
        <v>6610</v>
      </c>
      <c r="I46" s="133">
        <v>5160</v>
      </c>
      <c r="J46" s="133">
        <v>4050</v>
      </c>
      <c r="K46" s="133">
        <v>2920</v>
      </c>
      <c r="L46" s="133">
        <v>2120</v>
      </c>
      <c r="M46" s="133">
        <v>1430</v>
      </c>
      <c r="N46" s="133">
        <v>1000</v>
      </c>
      <c r="O46" s="133">
        <v>730</v>
      </c>
      <c r="P46" s="133">
        <v>450</v>
      </c>
      <c r="Q46" s="133">
        <v>190</v>
      </c>
      <c r="R46" s="133">
        <v>110</v>
      </c>
      <c r="S46" s="133">
        <v>70</v>
      </c>
      <c r="T46" s="133">
        <v>40</v>
      </c>
      <c r="U46" s="133">
        <v>40</v>
      </c>
      <c r="V46" s="85"/>
      <c r="W46" s="5"/>
      <c r="X46" s="6"/>
      <c r="Y46" s="6"/>
      <c r="Z46" s="6"/>
      <c r="AA46" s="6"/>
      <c r="AB46" s="6"/>
      <c r="AC46" s="6"/>
      <c r="AD46" s="6"/>
      <c r="AE46" s="6"/>
      <c r="AF46" s="6"/>
      <c r="AG46" s="6"/>
      <c r="AH46" s="6"/>
      <c r="AI46" s="6"/>
      <c r="AJ46" s="6"/>
      <c r="AK46" s="6"/>
      <c r="AL46" s="6"/>
      <c r="AM46" s="6"/>
      <c r="AN46" s="6"/>
      <c r="AO46" s="6"/>
    </row>
    <row r="47" spans="1:41" ht="15.6" customHeight="1">
      <c r="A47" s="196">
        <v>2021</v>
      </c>
      <c r="B47" s="195" t="s">
        <v>114</v>
      </c>
      <c r="C47" s="133">
        <v>45320</v>
      </c>
      <c r="D47" s="133">
        <v>44280</v>
      </c>
      <c r="E47" s="133">
        <v>1040</v>
      </c>
      <c r="F47" s="133">
        <v>10900</v>
      </c>
      <c r="G47" s="133">
        <v>8660</v>
      </c>
      <c r="H47" s="133">
        <v>6920</v>
      </c>
      <c r="I47" s="133">
        <v>5270</v>
      </c>
      <c r="J47" s="133">
        <v>4050</v>
      </c>
      <c r="K47" s="133">
        <v>3070</v>
      </c>
      <c r="L47" s="133">
        <v>2180</v>
      </c>
      <c r="M47" s="133">
        <v>1520</v>
      </c>
      <c r="N47" s="133">
        <v>1010</v>
      </c>
      <c r="O47" s="133">
        <v>700</v>
      </c>
      <c r="P47" s="133">
        <v>470</v>
      </c>
      <c r="Q47" s="133">
        <v>290</v>
      </c>
      <c r="R47" s="133">
        <v>130</v>
      </c>
      <c r="S47" s="133">
        <v>60</v>
      </c>
      <c r="T47" s="133">
        <v>40</v>
      </c>
      <c r="U47" s="133">
        <v>50</v>
      </c>
      <c r="V47" s="85"/>
      <c r="W47" s="5"/>
      <c r="X47" s="6"/>
      <c r="Y47" s="6"/>
      <c r="Z47" s="6"/>
      <c r="AA47" s="6"/>
      <c r="AB47" s="6"/>
      <c r="AC47" s="6"/>
      <c r="AD47" s="6"/>
      <c r="AE47" s="6"/>
      <c r="AF47" s="6"/>
      <c r="AG47" s="6"/>
      <c r="AH47" s="6"/>
      <c r="AI47" s="6"/>
      <c r="AJ47" s="6"/>
      <c r="AK47" s="6"/>
      <c r="AL47" s="6"/>
      <c r="AM47" s="6"/>
      <c r="AN47" s="6"/>
      <c r="AO47" s="6"/>
    </row>
    <row r="48" spans="1:41" ht="24.95" customHeight="1">
      <c r="A48" s="196">
        <v>1981</v>
      </c>
      <c r="B48" s="195" t="s">
        <v>115</v>
      </c>
      <c r="C48" s="179">
        <v>2710</v>
      </c>
      <c r="D48" s="179">
        <v>2700</v>
      </c>
      <c r="E48" s="179">
        <v>10</v>
      </c>
      <c r="F48" s="179">
        <v>820</v>
      </c>
      <c r="G48" s="179">
        <v>540</v>
      </c>
      <c r="H48" s="179">
        <v>420</v>
      </c>
      <c r="I48" s="179">
        <v>320</v>
      </c>
      <c r="J48" s="179">
        <v>250</v>
      </c>
      <c r="K48" s="179">
        <v>130</v>
      </c>
      <c r="L48" s="179">
        <v>100</v>
      </c>
      <c r="M48" s="179">
        <v>50</v>
      </c>
      <c r="N48" s="179">
        <v>50</v>
      </c>
      <c r="O48" s="179">
        <v>20</v>
      </c>
      <c r="P48" s="179">
        <v>10</v>
      </c>
      <c r="Q48" s="179" t="s">
        <v>101</v>
      </c>
      <c r="R48" s="179" t="s">
        <v>101</v>
      </c>
      <c r="S48" s="179" t="s">
        <v>101</v>
      </c>
      <c r="T48" s="179" t="s">
        <v>101</v>
      </c>
      <c r="U48" s="179" t="s">
        <v>101</v>
      </c>
      <c r="V48" s="85"/>
      <c r="W48" s="5"/>
      <c r="X48" s="6"/>
      <c r="Y48" s="6"/>
      <c r="Z48" s="6"/>
      <c r="AA48" s="6"/>
      <c r="AB48" s="6"/>
      <c r="AC48" s="6"/>
      <c r="AD48" s="6"/>
      <c r="AE48" s="6"/>
      <c r="AF48" s="6"/>
      <c r="AG48" s="6"/>
      <c r="AH48" s="6"/>
      <c r="AI48" s="6"/>
      <c r="AJ48" s="6"/>
      <c r="AK48" s="6"/>
      <c r="AL48" s="6"/>
      <c r="AM48" s="6"/>
      <c r="AN48" s="6"/>
      <c r="AO48" s="6"/>
    </row>
    <row r="49" spans="1:41" ht="15.6" customHeight="1">
      <c r="A49" s="196">
        <v>1982</v>
      </c>
      <c r="B49" s="195" t="s">
        <v>115</v>
      </c>
      <c r="C49" s="179">
        <v>2730</v>
      </c>
      <c r="D49" s="179">
        <v>2720</v>
      </c>
      <c r="E49" s="179">
        <v>10</v>
      </c>
      <c r="F49" s="179">
        <v>810</v>
      </c>
      <c r="G49" s="179">
        <v>590</v>
      </c>
      <c r="H49" s="179">
        <v>420</v>
      </c>
      <c r="I49" s="179">
        <v>310</v>
      </c>
      <c r="J49" s="179">
        <v>220</v>
      </c>
      <c r="K49" s="179">
        <v>170</v>
      </c>
      <c r="L49" s="179">
        <v>70</v>
      </c>
      <c r="M49" s="179">
        <v>70</v>
      </c>
      <c r="N49" s="179">
        <v>30</v>
      </c>
      <c r="O49" s="179">
        <v>30</v>
      </c>
      <c r="P49" s="179">
        <v>10</v>
      </c>
      <c r="Q49" s="179" t="s">
        <v>101</v>
      </c>
      <c r="R49" s="179" t="s">
        <v>101</v>
      </c>
      <c r="S49" s="179" t="s">
        <v>101</v>
      </c>
      <c r="T49" s="179" t="s">
        <v>101</v>
      </c>
      <c r="U49" s="179" t="s">
        <v>101</v>
      </c>
      <c r="V49" s="85"/>
      <c r="W49" s="5"/>
      <c r="X49" s="6"/>
      <c r="Y49" s="6"/>
      <c r="Z49" s="6"/>
      <c r="AA49" s="6"/>
      <c r="AB49" s="6"/>
      <c r="AC49" s="6"/>
      <c r="AD49" s="6"/>
      <c r="AE49" s="6"/>
      <c r="AF49" s="6"/>
      <c r="AG49" s="6"/>
      <c r="AH49" s="6"/>
      <c r="AI49" s="6"/>
      <c r="AJ49" s="6"/>
      <c r="AK49" s="6"/>
      <c r="AL49" s="6"/>
      <c r="AM49" s="6"/>
      <c r="AN49" s="6"/>
      <c r="AO49" s="6"/>
    </row>
    <row r="50" spans="1:41" ht="15.6" customHeight="1">
      <c r="A50" s="196">
        <v>1983</v>
      </c>
      <c r="B50" s="195" t="s">
        <v>115</v>
      </c>
      <c r="C50" s="179">
        <v>2760</v>
      </c>
      <c r="D50" s="179">
        <v>2730</v>
      </c>
      <c r="E50" s="179">
        <v>30</v>
      </c>
      <c r="F50" s="179">
        <v>820</v>
      </c>
      <c r="G50" s="179">
        <v>620</v>
      </c>
      <c r="H50" s="179">
        <v>430</v>
      </c>
      <c r="I50" s="179">
        <v>300</v>
      </c>
      <c r="J50" s="179">
        <v>220</v>
      </c>
      <c r="K50" s="179">
        <v>130</v>
      </c>
      <c r="L50" s="179">
        <v>100</v>
      </c>
      <c r="M50" s="179">
        <v>50</v>
      </c>
      <c r="N50" s="179">
        <v>40</v>
      </c>
      <c r="O50" s="179">
        <v>20</v>
      </c>
      <c r="P50" s="179">
        <v>20</v>
      </c>
      <c r="Q50" s="179">
        <v>10</v>
      </c>
      <c r="R50" s="179" t="s">
        <v>101</v>
      </c>
      <c r="S50" s="179" t="s">
        <v>101</v>
      </c>
      <c r="T50" s="179" t="s">
        <v>101</v>
      </c>
      <c r="U50" s="179" t="s">
        <v>101</v>
      </c>
      <c r="V50" s="85"/>
      <c r="W50" s="5"/>
      <c r="X50" s="6"/>
      <c r="Y50" s="6"/>
      <c r="Z50" s="6"/>
      <c r="AA50" s="6"/>
      <c r="AB50" s="6"/>
      <c r="AC50" s="6"/>
      <c r="AD50" s="6"/>
      <c r="AE50" s="6"/>
      <c r="AF50" s="6"/>
      <c r="AG50" s="6"/>
      <c r="AH50" s="6"/>
      <c r="AI50" s="6"/>
      <c r="AJ50" s="6"/>
      <c r="AK50" s="6"/>
      <c r="AL50" s="6"/>
      <c r="AM50" s="6"/>
      <c r="AN50" s="6"/>
      <c r="AO50" s="6"/>
    </row>
    <row r="51" spans="1:41" ht="15.6" customHeight="1">
      <c r="A51" s="196">
        <v>1984</v>
      </c>
      <c r="B51" s="195" t="s">
        <v>115</v>
      </c>
      <c r="C51" s="179">
        <v>2850</v>
      </c>
      <c r="D51" s="179">
        <v>2830</v>
      </c>
      <c r="E51" s="179">
        <v>20</v>
      </c>
      <c r="F51" s="179">
        <v>880</v>
      </c>
      <c r="G51" s="179">
        <v>610</v>
      </c>
      <c r="H51" s="179">
        <v>460</v>
      </c>
      <c r="I51" s="179">
        <v>320</v>
      </c>
      <c r="J51" s="179">
        <v>210</v>
      </c>
      <c r="K51" s="179">
        <v>150</v>
      </c>
      <c r="L51" s="179">
        <v>90</v>
      </c>
      <c r="M51" s="179">
        <v>60</v>
      </c>
      <c r="N51" s="179">
        <v>30</v>
      </c>
      <c r="O51" s="179">
        <v>20</v>
      </c>
      <c r="P51" s="179">
        <v>10</v>
      </c>
      <c r="Q51" s="179">
        <v>10</v>
      </c>
      <c r="R51" s="179" t="s">
        <v>101</v>
      </c>
      <c r="S51" s="179" t="s">
        <v>101</v>
      </c>
      <c r="T51" s="179" t="s">
        <v>101</v>
      </c>
      <c r="U51" s="179" t="s">
        <v>101</v>
      </c>
      <c r="V51" s="85"/>
      <c r="W51" s="5"/>
      <c r="X51" s="6"/>
      <c r="Y51" s="6"/>
      <c r="Z51" s="6"/>
      <c r="AA51" s="6"/>
      <c r="AB51" s="6"/>
      <c r="AC51" s="6"/>
      <c r="AD51" s="6"/>
      <c r="AE51" s="6"/>
      <c r="AF51" s="6"/>
      <c r="AG51" s="6"/>
      <c r="AH51" s="6"/>
      <c r="AI51" s="6"/>
      <c r="AJ51" s="6"/>
      <c r="AK51" s="6"/>
      <c r="AL51" s="6"/>
      <c r="AM51" s="6"/>
      <c r="AN51" s="6"/>
      <c r="AO51" s="6"/>
    </row>
    <row r="52" spans="1:41" ht="15.6" customHeight="1">
      <c r="A52" s="196">
        <v>1985</v>
      </c>
      <c r="B52" s="195" t="s">
        <v>115</v>
      </c>
      <c r="C52" s="179">
        <v>2990</v>
      </c>
      <c r="D52" s="179">
        <v>2960</v>
      </c>
      <c r="E52" s="179">
        <v>30</v>
      </c>
      <c r="F52" s="179">
        <v>870</v>
      </c>
      <c r="G52" s="179">
        <v>690</v>
      </c>
      <c r="H52" s="179">
        <v>450</v>
      </c>
      <c r="I52" s="179">
        <v>330</v>
      </c>
      <c r="J52" s="179">
        <v>250</v>
      </c>
      <c r="K52" s="179">
        <v>140</v>
      </c>
      <c r="L52" s="179">
        <v>110</v>
      </c>
      <c r="M52" s="179">
        <v>60</v>
      </c>
      <c r="N52" s="179">
        <v>40</v>
      </c>
      <c r="O52" s="179">
        <v>20</v>
      </c>
      <c r="P52" s="179">
        <v>20</v>
      </c>
      <c r="Q52" s="179">
        <v>10</v>
      </c>
      <c r="R52" s="179" t="s">
        <v>101</v>
      </c>
      <c r="S52" s="179" t="s">
        <v>101</v>
      </c>
      <c r="T52" s="179" t="s">
        <v>101</v>
      </c>
      <c r="U52" s="179" t="s">
        <v>101</v>
      </c>
      <c r="V52" s="85"/>
      <c r="W52" s="5"/>
      <c r="X52" s="6"/>
      <c r="Y52" s="6"/>
      <c r="Z52" s="6"/>
      <c r="AA52" s="6"/>
      <c r="AB52" s="6"/>
      <c r="AC52" s="6"/>
      <c r="AD52" s="6"/>
      <c r="AE52" s="6"/>
      <c r="AF52" s="6"/>
      <c r="AG52" s="6"/>
      <c r="AH52" s="6"/>
      <c r="AI52" s="6"/>
      <c r="AJ52" s="6"/>
      <c r="AK52" s="6"/>
      <c r="AL52" s="6"/>
      <c r="AM52" s="6"/>
      <c r="AN52" s="6"/>
      <c r="AO52" s="6"/>
    </row>
    <row r="53" spans="1:41" ht="15.6" customHeight="1">
      <c r="A53" s="196">
        <v>1986</v>
      </c>
      <c r="B53" s="195" t="s">
        <v>115</v>
      </c>
      <c r="C53" s="179">
        <v>2940</v>
      </c>
      <c r="D53" s="179">
        <v>2910</v>
      </c>
      <c r="E53" s="179">
        <v>30</v>
      </c>
      <c r="F53" s="179">
        <v>890</v>
      </c>
      <c r="G53" s="179">
        <v>620</v>
      </c>
      <c r="H53" s="179">
        <v>500</v>
      </c>
      <c r="I53" s="179">
        <v>300</v>
      </c>
      <c r="J53" s="179">
        <v>220</v>
      </c>
      <c r="K53" s="179">
        <v>170</v>
      </c>
      <c r="L53" s="179">
        <v>80</v>
      </c>
      <c r="M53" s="179">
        <v>70</v>
      </c>
      <c r="N53" s="179">
        <v>40</v>
      </c>
      <c r="O53" s="179">
        <v>20</v>
      </c>
      <c r="P53" s="179">
        <v>20</v>
      </c>
      <c r="Q53" s="179">
        <v>10</v>
      </c>
      <c r="R53" s="179" t="s">
        <v>101</v>
      </c>
      <c r="S53" s="179" t="s">
        <v>101</v>
      </c>
      <c r="T53" s="179" t="s">
        <v>101</v>
      </c>
      <c r="U53" s="179" t="s">
        <v>101</v>
      </c>
      <c r="V53" s="85"/>
      <c r="W53" s="5"/>
      <c r="X53" s="6"/>
      <c r="Y53" s="6"/>
      <c r="Z53" s="6"/>
      <c r="AA53" s="6"/>
      <c r="AB53" s="6"/>
      <c r="AC53" s="6"/>
      <c r="AD53" s="6"/>
      <c r="AE53" s="6"/>
      <c r="AF53" s="6"/>
      <c r="AG53" s="6"/>
      <c r="AH53" s="6"/>
      <c r="AI53" s="6"/>
      <c r="AJ53" s="6"/>
      <c r="AK53" s="6"/>
      <c r="AL53" s="6"/>
      <c r="AM53" s="6"/>
      <c r="AN53" s="6"/>
      <c r="AO53" s="6"/>
    </row>
    <row r="54" spans="1:41" ht="15.6" customHeight="1">
      <c r="A54" s="196">
        <v>1987</v>
      </c>
      <c r="B54" s="195" t="s">
        <v>115</v>
      </c>
      <c r="C54" s="179">
        <v>2990</v>
      </c>
      <c r="D54" s="179">
        <v>2970</v>
      </c>
      <c r="E54" s="179">
        <v>20</v>
      </c>
      <c r="F54" s="179">
        <v>890</v>
      </c>
      <c r="G54" s="179">
        <v>680</v>
      </c>
      <c r="H54" s="179">
        <v>450</v>
      </c>
      <c r="I54" s="179">
        <v>340</v>
      </c>
      <c r="J54" s="179">
        <v>210</v>
      </c>
      <c r="K54" s="179">
        <v>160</v>
      </c>
      <c r="L54" s="179">
        <v>110</v>
      </c>
      <c r="M54" s="179">
        <v>50</v>
      </c>
      <c r="N54" s="179">
        <v>50</v>
      </c>
      <c r="O54" s="179">
        <v>30</v>
      </c>
      <c r="P54" s="179">
        <v>10</v>
      </c>
      <c r="Q54" s="179">
        <v>10</v>
      </c>
      <c r="R54" s="179" t="s">
        <v>101</v>
      </c>
      <c r="S54" s="179" t="s">
        <v>101</v>
      </c>
      <c r="T54" s="179" t="s">
        <v>101</v>
      </c>
      <c r="U54" s="179" t="s">
        <v>101</v>
      </c>
      <c r="V54" s="85"/>
      <c r="W54" s="5"/>
      <c r="X54" s="6"/>
      <c r="Y54" s="6"/>
      <c r="Z54" s="6"/>
      <c r="AA54" s="6"/>
      <c r="AB54" s="6"/>
      <c r="AC54" s="6"/>
      <c r="AD54" s="6"/>
      <c r="AE54" s="6"/>
      <c r="AF54" s="6"/>
      <c r="AG54" s="6"/>
      <c r="AH54" s="6"/>
      <c r="AI54" s="6"/>
      <c r="AJ54" s="6"/>
      <c r="AK54" s="6"/>
      <c r="AL54" s="6"/>
      <c r="AM54" s="6"/>
      <c r="AN54" s="6"/>
      <c r="AO54" s="6"/>
    </row>
    <row r="55" spans="1:41" ht="15.6" customHeight="1">
      <c r="A55" s="196">
        <v>1988</v>
      </c>
      <c r="B55" s="195" t="s">
        <v>115</v>
      </c>
      <c r="C55" s="179">
        <v>3060</v>
      </c>
      <c r="D55" s="179">
        <v>3030</v>
      </c>
      <c r="E55" s="179">
        <v>30</v>
      </c>
      <c r="F55" s="179">
        <v>860</v>
      </c>
      <c r="G55" s="179">
        <v>680</v>
      </c>
      <c r="H55" s="179">
        <v>530</v>
      </c>
      <c r="I55" s="179">
        <v>330</v>
      </c>
      <c r="J55" s="179">
        <v>240</v>
      </c>
      <c r="K55" s="179">
        <v>160</v>
      </c>
      <c r="L55" s="179">
        <v>100</v>
      </c>
      <c r="M55" s="179">
        <v>70</v>
      </c>
      <c r="N55" s="179">
        <v>30</v>
      </c>
      <c r="O55" s="179">
        <v>30</v>
      </c>
      <c r="P55" s="179">
        <v>10</v>
      </c>
      <c r="Q55" s="179">
        <v>10</v>
      </c>
      <c r="R55" s="179">
        <v>10</v>
      </c>
      <c r="S55" s="179" t="s">
        <v>101</v>
      </c>
      <c r="T55" s="179" t="s">
        <v>101</v>
      </c>
      <c r="U55" s="179" t="s">
        <v>101</v>
      </c>
      <c r="V55" s="85"/>
      <c r="W55" s="5"/>
      <c r="X55" s="6"/>
      <c r="Y55" s="6"/>
      <c r="Z55" s="6"/>
      <c r="AA55" s="6"/>
      <c r="AB55" s="6"/>
      <c r="AC55" s="6"/>
      <c r="AD55" s="6"/>
      <c r="AE55" s="6"/>
      <c r="AF55" s="6"/>
      <c r="AG55" s="6"/>
      <c r="AH55" s="6"/>
      <c r="AI55" s="6"/>
      <c r="AJ55" s="6"/>
      <c r="AK55" s="6"/>
      <c r="AL55" s="6"/>
      <c r="AM55" s="6"/>
      <c r="AN55" s="6"/>
      <c r="AO55" s="6"/>
    </row>
    <row r="56" spans="1:41" ht="15.6" customHeight="1">
      <c r="A56" s="196">
        <v>1989</v>
      </c>
      <c r="B56" s="195" t="s">
        <v>115</v>
      </c>
      <c r="C56" s="179">
        <v>3150</v>
      </c>
      <c r="D56" s="179">
        <v>3100</v>
      </c>
      <c r="E56" s="179">
        <v>50</v>
      </c>
      <c r="F56" s="179">
        <v>900</v>
      </c>
      <c r="G56" s="179">
        <v>660</v>
      </c>
      <c r="H56" s="179">
        <v>520</v>
      </c>
      <c r="I56" s="179">
        <v>390</v>
      </c>
      <c r="J56" s="179">
        <v>230</v>
      </c>
      <c r="K56" s="179">
        <v>170</v>
      </c>
      <c r="L56" s="179">
        <v>100</v>
      </c>
      <c r="M56" s="179">
        <v>70</v>
      </c>
      <c r="N56" s="179">
        <v>40</v>
      </c>
      <c r="O56" s="179">
        <v>20</v>
      </c>
      <c r="P56" s="179">
        <v>30</v>
      </c>
      <c r="Q56" s="179">
        <v>10</v>
      </c>
      <c r="R56" s="179">
        <v>10</v>
      </c>
      <c r="S56" s="179" t="s">
        <v>101</v>
      </c>
      <c r="T56" s="179" t="s">
        <v>101</v>
      </c>
      <c r="U56" s="179" t="s">
        <v>101</v>
      </c>
      <c r="V56" s="85"/>
      <c r="W56" s="5"/>
      <c r="X56" s="6"/>
      <c r="Y56" s="6"/>
      <c r="Z56" s="6"/>
      <c r="AA56" s="6"/>
      <c r="AB56" s="6"/>
      <c r="AC56" s="6"/>
      <c r="AD56" s="6"/>
      <c r="AE56" s="6"/>
      <c r="AF56" s="6"/>
      <c r="AG56" s="6"/>
      <c r="AH56" s="6"/>
      <c r="AI56" s="6"/>
      <c r="AJ56" s="6"/>
      <c r="AK56" s="6"/>
      <c r="AL56" s="6"/>
      <c r="AM56" s="6"/>
      <c r="AN56" s="6"/>
      <c r="AO56" s="6"/>
    </row>
    <row r="57" spans="1:41" ht="15.6" customHeight="1">
      <c r="A57" s="196">
        <v>1990</v>
      </c>
      <c r="B57" s="195" t="s">
        <v>115</v>
      </c>
      <c r="C57" s="179">
        <v>3270</v>
      </c>
      <c r="D57" s="179">
        <v>3250</v>
      </c>
      <c r="E57" s="179">
        <v>20</v>
      </c>
      <c r="F57" s="179">
        <v>1010</v>
      </c>
      <c r="G57" s="179">
        <v>690</v>
      </c>
      <c r="H57" s="179">
        <v>500</v>
      </c>
      <c r="I57" s="179">
        <v>370</v>
      </c>
      <c r="J57" s="179">
        <v>260</v>
      </c>
      <c r="K57" s="179">
        <v>160</v>
      </c>
      <c r="L57" s="179">
        <v>120</v>
      </c>
      <c r="M57" s="179">
        <v>70</v>
      </c>
      <c r="N57" s="179">
        <v>40</v>
      </c>
      <c r="O57" s="179">
        <v>30</v>
      </c>
      <c r="P57" s="179">
        <v>10</v>
      </c>
      <c r="Q57" s="179">
        <v>10</v>
      </c>
      <c r="R57" s="179" t="s">
        <v>101</v>
      </c>
      <c r="S57" s="179" t="s">
        <v>101</v>
      </c>
      <c r="T57" s="179" t="s">
        <v>101</v>
      </c>
      <c r="U57" s="179" t="s">
        <v>101</v>
      </c>
      <c r="V57" s="85"/>
      <c r="W57" s="5"/>
      <c r="X57" s="6"/>
      <c r="Y57" s="6"/>
      <c r="Z57" s="6"/>
      <c r="AA57" s="6"/>
      <c r="AB57" s="6"/>
      <c r="AC57" s="6"/>
      <c r="AD57" s="6"/>
      <c r="AE57" s="6"/>
      <c r="AF57" s="6"/>
      <c r="AG57" s="6"/>
      <c r="AH57" s="6"/>
      <c r="AI57" s="6"/>
      <c r="AJ57" s="6"/>
      <c r="AK57" s="6"/>
      <c r="AL57" s="6"/>
      <c r="AM57" s="6"/>
      <c r="AN57" s="6"/>
      <c r="AO57" s="6"/>
    </row>
    <row r="58" spans="1:41" ht="15.6" customHeight="1">
      <c r="A58" s="196">
        <v>1991</v>
      </c>
      <c r="B58" s="195" t="s">
        <v>115</v>
      </c>
      <c r="C58" s="179">
        <v>3330</v>
      </c>
      <c r="D58" s="179">
        <v>3300</v>
      </c>
      <c r="E58" s="179">
        <v>30</v>
      </c>
      <c r="F58" s="179">
        <v>1070</v>
      </c>
      <c r="G58" s="179">
        <v>740</v>
      </c>
      <c r="H58" s="179">
        <v>480</v>
      </c>
      <c r="I58" s="179">
        <v>330</v>
      </c>
      <c r="J58" s="179">
        <v>250</v>
      </c>
      <c r="K58" s="179">
        <v>180</v>
      </c>
      <c r="L58" s="179">
        <v>100</v>
      </c>
      <c r="M58" s="179">
        <v>90</v>
      </c>
      <c r="N58" s="179">
        <v>40</v>
      </c>
      <c r="O58" s="179">
        <v>20</v>
      </c>
      <c r="P58" s="179">
        <v>10</v>
      </c>
      <c r="Q58" s="179">
        <v>10</v>
      </c>
      <c r="R58" s="179">
        <v>10</v>
      </c>
      <c r="S58" s="179" t="s">
        <v>101</v>
      </c>
      <c r="T58" s="179" t="s">
        <v>101</v>
      </c>
      <c r="U58" s="179" t="s">
        <v>101</v>
      </c>
      <c r="V58" s="85"/>
      <c r="W58" s="5"/>
      <c r="X58" s="6"/>
      <c r="Y58" s="6"/>
      <c r="Z58" s="6"/>
      <c r="AA58" s="6"/>
      <c r="AB58" s="6"/>
      <c r="AC58" s="6"/>
      <c r="AD58" s="6"/>
      <c r="AE58" s="6"/>
      <c r="AF58" s="6"/>
      <c r="AG58" s="6"/>
      <c r="AH58" s="6"/>
      <c r="AI58" s="6"/>
      <c r="AJ58" s="6"/>
      <c r="AK58" s="6"/>
      <c r="AL58" s="6"/>
      <c r="AM58" s="6"/>
      <c r="AN58" s="6"/>
      <c r="AO58" s="6"/>
    </row>
    <row r="59" spans="1:41" ht="15.6" customHeight="1">
      <c r="A59" s="196">
        <v>1992</v>
      </c>
      <c r="B59" s="195" t="s">
        <v>115</v>
      </c>
      <c r="C59" s="179">
        <v>3700</v>
      </c>
      <c r="D59" s="179">
        <v>3660</v>
      </c>
      <c r="E59" s="179">
        <v>40</v>
      </c>
      <c r="F59" s="179">
        <v>1150</v>
      </c>
      <c r="G59" s="179">
        <v>860</v>
      </c>
      <c r="H59" s="179">
        <v>590</v>
      </c>
      <c r="I59" s="179">
        <v>370</v>
      </c>
      <c r="J59" s="179">
        <v>250</v>
      </c>
      <c r="K59" s="179">
        <v>180</v>
      </c>
      <c r="L59" s="179">
        <v>120</v>
      </c>
      <c r="M59" s="179">
        <v>60</v>
      </c>
      <c r="N59" s="179">
        <v>60</v>
      </c>
      <c r="O59" s="179">
        <v>20</v>
      </c>
      <c r="P59" s="179">
        <v>20</v>
      </c>
      <c r="Q59" s="179">
        <v>10</v>
      </c>
      <c r="R59" s="179" t="s">
        <v>101</v>
      </c>
      <c r="S59" s="179">
        <v>10</v>
      </c>
      <c r="T59" s="179" t="s">
        <v>101</v>
      </c>
      <c r="U59" s="179" t="s">
        <v>101</v>
      </c>
      <c r="V59" s="85"/>
      <c r="W59" s="5"/>
      <c r="X59" s="6"/>
      <c r="Y59" s="6"/>
      <c r="Z59" s="6"/>
      <c r="AA59" s="6"/>
      <c r="AB59" s="6"/>
      <c r="AC59" s="6"/>
      <c r="AD59" s="6"/>
      <c r="AE59" s="6"/>
      <c r="AF59" s="6"/>
      <c r="AG59" s="6"/>
      <c r="AH59" s="6"/>
      <c r="AI59" s="6"/>
      <c r="AJ59" s="6"/>
      <c r="AK59" s="6"/>
      <c r="AL59" s="6"/>
      <c r="AM59" s="6"/>
      <c r="AN59" s="6"/>
      <c r="AO59" s="6"/>
    </row>
    <row r="60" spans="1:41" ht="15.6" customHeight="1">
      <c r="A60" s="196">
        <v>1993</v>
      </c>
      <c r="B60" s="195" t="s">
        <v>115</v>
      </c>
      <c r="C60" s="179">
        <v>3940</v>
      </c>
      <c r="D60" s="179">
        <v>3910</v>
      </c>
      <c r="E60" s="179">
        <v>30</v>
      </c>
      <c r="F60" s="179">
        <v>1220</v>
      </c>
      <c r="G60" s="179">
        <v>870</v>
      </c>
      <c r="H60" s="179">
        <v>660</v>
      </c>
      <c r="I60" s="179">
        <v>440</v>
      </c>
      <c r="J60" s="179">
        <v>270</v>
      </c>
      <c r="K60" s="179">
        <v>190</v>
      </c>
      <c r="L60" s="179">
        <v>120</v>
      </c>
      <c r="M60" s="179">
        <v>70</v>
      </c>
      <c r="N60" s="179">
        <v>40</v>
      </c>
      <c r="O60" s="179">
        <v>30</v>
      </c>
      <c r="P60" s="179">
        <v>10</v>
      </c>
      <c r="Q60" s="179">
        <v>10</v>
      </c>
      <c r="R60" s="179">
        <v>10</v>
      </c>
      <c r="S60" s="179" t="s">
        <v>101</v>
      </c>
      <c r="T60" s="179" t="s">
        <v>101</v>
      </c>
      <c r="U60" s="179" t="s">
        <v>101</v>
      </c>
      <c r="V60" s="85"/>
      <c r="W60" s="5"/>
      <c r="X60" s="6"/>
      <c r="Y60" s="6"/>
      <c r="Z60" s="6"/>
      <c r="AA60" s="6"/>
      <c r="AB60" s="6"/>
      <c r="AC60" s="6"/>
      <c r="AD60" s="6"/>
      <c r="AE60" s="6"/>
      <c r="AF60" s="6"/>
      <c r="AG60" s="6"/>
      <c r="AH60" s="6"/>
      <c r="AI60" s="6"/>
      <c r="AJ60" s="6"/>
      <c r="AK60" s="6"/>
      <c r="AL60" s="6"/>
      <c r="AM60" s="6"/>
      <c r="AN60" s="6"/>
      <c r="AO60" s="6"/>
    </row>
    <row r="61" spans="1:41" ht="15.6" customHeight="1">
      <c r="A61" s="196">
        <v>1994</v>
      </c>
      <c r="B61" s="195" t="s">
        <v>115</v>
      </c>
      <c r="C61" s="179">
        <v>4120</v>
      </c>
      <c r="D61" s="179">
        <v>4090</v>
      </c>
      <c r="E61" s="179">
        <v>30</v>
      </c>
      <c r="F61" s="179">
        <v>1280</v>
      </c>
      <c r="G61" s="179">
        <v>940</v>
      </c>
      <c r="H61" s="179">
        <v>630</v>
      </c>
      <c r="I61" s="179">
        <v>480</v>
      </c>
      <c r="J61" s="179">
        <v>310</v>
      </c>
      <c r="K61" s="179">
        <v>170</v>
      </c>
      <c r="L61" s="179">
        <v>130</v>
      </c>
      <c r="M61" s="179">
        <v>80</v>
      </c>
      <c r="N61" s="179">
        <v>40</v>
      </c>
      <c r="O61" s="179">
        <v>30</v>
      </c>
      <c r="P61" s="179">
        <v>20</v>
      </c>
      <c r="Q61" s="179">
        <v>10</v>
      </c>
      <c r="R61" s="179" t="s">
        <v>101</v>
      </c>
      <c r="S61" s="179" t="s">
        <v>101</v>
      </c>
      <c r="T61" s="179" t="s">
        <v>101</v>
      </c>
      <c r="U61" s="179" t="s">
        <v>101</v>
      </c>
      <c r="V61" s="85"/>
      <c r="W61" s="5"/>
      <c r="X61" s="6"/>
      <c r="Y61" s="6"/>
      <c r="Z61" s="6"/>
      <c r="AA61" s="6"/>
      <c r="AB61" s="6"/>
      <c r="AC61" s="6"/>
      <c r="AD61" s="6"/>
      <c r="AE61" s="6"/>
      <c r="AF61" s="6"/>
      <c r="AG61" s="6"/>
      <c r="AH61" s="6"/>
      <c r="AI61" s="6"/>
      <c r="AJ61" s="6"/>
      <c r="AK61" s="6"/>
      <c r="AL61" s="6"/>
      <c r="AM61" s="6"/>
      <c r="AN61" s="6"/>
      <c r="AO61" s="6"/>
    </row>
    <row r="62" spans="1:41" ht="15.6" customHeight="1">
      <c r="A62" s="196">
        <v>1995</v>
      </c>
      <c r="B62" s="195" t="s">
        <v>115</v>
      </c>
      <c r="C62" s="179">
        <v>4420</v>
      </c>
      <c r="D62" s="179">
        <v>4390</v>
      </c>
      <c r="E62" s="179">
        <v>30</v>
      </c>
      <c r="F62" s="179">
        <v>1340</v>
      </c>
      <c r="G62" s="179">
        <v>1010</v>
      </c>
      <c r="H62" s="179">
        <v>730</v>
      </c>
      <c r="I62" s="179">
        <v>460</v>
      </c>
      <c r="J62" s="179">
        <v>340</v>
      </c>
      <c r="K62" s="179">
        <v>230</v>
      </c>
      <c r="L62" s="179">
        <v>120</v>
      </c>
      <c r="M62" s="179">
        <v>90</v>
      </c>
      <c r="N62" s="179">
        <v>50</v>
      </c>
      <c r="O62" s="179">
        <v>20</v>
      </c>
      <c r="P62" s="179">
        <v>20</v>
      </c>
      <c r="Q62" s="179">
        <v>10</v>
      </c>
      <c r="R62" s="179" t="s">
        <v>101</v>
      </c>
      <c r="S62" s="179" t="s">
        <v>101</v>
      </c>
      <c r="T62" s="179" t="s">
        <v>101</v>
      </c>
      <c r="U62" s="179" t="s">
        <v>101</v>
      </c>
      <c r="V62" s="85"/>
      <c r="W62" s="5"/>
      <c r="X62" s="6"/>
      <c r="Y62" s="6"/>
      <c r="Z62" s="6"/>
      <c r="AA62" s="6"/>
      <c r="AB62" s="6"/>
      <c r="AC62" s="6"/>
      <c r="AD62" s="6"/>
      <c r="AE62" s="6"/>
      <c r="AF62" s="6"/>
      <c r="AG62" s="6"/>
      <c r="AH62" s="6"/>
      <c r="AI62" s="6"/>
      <c r="AJ62" s="6"/>
      <c r="AK62" s="6"/>
      <c r="AL62" s="6"/>
      <c r="AM62" s="6"/>
      <c r="AN62" s="6"/>
      <c r="AO62" s="6"/>
    </row>
    <row r="63" spans="1:41" ht="15.6" customHeight="1">
      <c r="A63" s="196">
        <v>1996</v>
      </c>
      <c r="B63" s="195" t="s">
        <v>115</v>
      </c>
      <c r="C63" s="179">
        <v>4630</v>
      </c>
      <c r="D63" s="179">
        <v>4600</v>
      </c>
      <c r="E63" s="179">
        <v>30</v>
      </c>
      <c r="F63" s="179">
        <v>1400</v>
      </c>
      <c r="G63" s="179">
        <v>1020</v>
      </c>
      <c r="H63" s="179">
        <v>770</v>
      </c>
      <c r="I63" s="179">
        <v>540</v>
      </c>
      <c r="J63" s="179">
        <v>320</v>
      </c>
      <c r="K63" s="179">
        <v>240</v>
      </c>
      <c r="L63" s="179">
        <v>150</v>
      </c>
      <c r="M63" s="179">
        <v>80</v>
      </c>
      <c r="N63" s="179">
        <v>50</v>
      </c>
      <c r="O63" s="179">
        <v>30</v>
      </c>
      <c r="P63" s="179">
        <v>10</v>
      </c>
      <c r="Q63" s="179">
        <v>10</v>
      </c>
      <c r="R63" s="179">
        <v>10</v>
      </c>
      <c r="S63" s="179" t="s">
        <v>101</v>
      </c>
      <c r="T63" s="179" t="s">
        <v>101</v>
      </c>
      <c r="U63" s="179" t="s">
        <v>101</v>
      </c>
      <c r="V63" s="85"/>
      <c r="W63" s="5"/>
      <c r="X63" s="6"/>
      <c r="Y63" s="6"/>
      <c r="Z63" s="6"/>
      <c r="AA63" s="6"/>
      <c r="AB63" s="6"/>
      <c r="AC63" s="6"/>
      <c r="AD63" s="6"/>
      <c r="AE63" s="6"/>
      <c r="AF63" s="6"/>
      <c r="AG63" s="6"/>
      <c r="AH63" s="6"/>
      <c r="AI63" s="6"/>
      <c r="AJ63" s="6"/>
      <c r="AK63" s="6"/>
      <c r="AL63" s="6"/>
      <c r="AM63" s="6"/>
      <c r="AN63" s="6"/>
      <c r="AO63" s="6"/>
    </row>
    <row r="64" spans="1:41" ht="15.6" customHeight="1">
      <c r="A64" s="196">
        <v>1997</v>
      </c>
      <c r="B64" s="195" t="s">
        <v>115</v>
      </c>
      <c r="C64" s="179">
        <v>4840</v>
      </c>
      <c r="D64" s="179">
        <v>4800</v>
      </c>
      <c r="E64" s="179">
        <v>40</v>
      </c>
      <c r="F64" s="179">
        <v>1460</v>
      </c>
      <c r="G64" s="179">
        <v>1080</v>
      </c>
      <c r="H64" s="179">
        <v>740</v>
      </c>
      <c r="I64" s="179">
        <v>570</v>
      </c>
      <c r="J64" s="179">
        <v>380</v>
      </c>
      <c r="K64" s="179">
        <v>230</v>
      </c>
      <c r="L64" s="179">
        <v>160</v>
      </c>
      <c r="M64" s="179">
        <v>100</v>
      </c>
      <c r="N64" s="179">
        <v>50</v>
      </c>
      <c r="O64" s="179">
        <v>30</v>
      </c>
      <c r="P64" s="179">
        <v>20</v>
      </c>
      <c r="Q64" s="179">
        <v>10</v>
      </c>
      <c r="R64" s="179">
        <v>10</v>
      </c>
      <c r="S64" s="179" t="s">
        <v>101</v>
      </c>
      <c r="T64" s="179" t="s">
        <v>101</v>
      </c>
      <c r="U64" s="179" t="s">
        <v>101</v>
      </c>
      <c r="V64" s="85"/>
      <c r="W64" s="5"/>
      <c r="X64" s="6"/>
      <c r="Y64" s="6"/>
      <c r="Z64" s="6"/>
      <c r="AA64" s="6"/>
      <c r="AB64" s="6"/>
      <c r="AC64" s="6"/>
      <c r="AD64" s="6"/>
      <c r="AE64" s="6"/>
      <c r="AF64" s="6"/>
      <c r="AG64" s="6"/>
      <c r="AH64" s="6"/>
      <c r="AI64" s="6"/>
      <c r="AJ64" s="6"/>
      <c r="AK64" s="6"/>
      <c r="AL64" s="6"/>
      <c r="AM64" s="6"/>
      <c r="AN64" s="6"/>
      <c r="AO64" s="6"/>
    </row>
    <row r="65" spans="1:41" ht="15.6" customHeight="1">
      <c r="A65" s="196">
        <v>1998</v>
      </c>
      <c r="B65" s="195" t="s">
        <v>115</v>
      </c>
      <c r="C65" s="179">
        <v>5200</v>
      </c>
      <c r="D65" s="179">
        <v>5160</v>
      </c>
      <c r="E65" s="179">
        <v>40</v>
      </c>
      <c r="F65" s="179">
        <v>1600</v>
      </c>
      <c r="G65" s="179">
        <v>1120</v>
      </c>
      <c r="H65" s="179">
        <v>840</v>
      </c>
      <c r="I65" s="179">
        <v>540</v>
      </c>
      <c r="J65" s="179">
        <v>420</v>
      </c>
      <c r="K65" s="179">
        <v>270</v>
      </c>
      <c r="L65" s="179">
        <v>160</v>
      </c>
      <c r="M65" s="179">
        <v>110</v>
      </c>
      <c r="N65" s="179">
        <v>70</v>
      </c>
      <c r="O65" s="179">
        <v>30</v>
      </c>
      <c r="P65" s="179">
        <v>20</v>
      </c>
      <c r="Q65" s="179">
        <v>10</v>
      </c>
      <c r="R65" s="179" t="s">
        <v>101</v>
      </c>
      <c r="S65" s="179">
        <v>10</v>
      </c>
      <c r="T65" s="179" t="s">
        <v>101</v>
      </c>
      <c r="U65" s="179" t="s">
        <v>101</v>
      </c>
      <c r="V65" s="85"/>
      <c r="W65" s="5"/>
      <c r="X65" s="6"/>
      <c r="Y65" s="6"/>
      <c r="Z65" s="6"/>
      <c r="AA65" s="6"/>
      <c r="AB65" s="6"/>
      <c r="AC65" s="6"/>
      <c r="AD65" s="6"/>
      <c r="AE65" s="6"/>
      <c r="AF65" s="6"/>
      <c r="AG65" s="6"/>
      <c r="AH65" s="6"/>
      <c r="AI65" s="6"/>
      <c r="AJ65" s="6"/>
      <c r="AK65" s="6"/>
      <c r="AL65" s="6"/>
      <c r="AM65" s="6"/>
      <c r="AN65" s="6"/>
      <c r="AO65" s="6"/>
    </row>
    <row r="66" spans="1:41" ht="15.6" customHeight="1">
      <c r="A66" s="196">
        <v>1999</v>
      </c>
      <c r="B66" s="195" t="s">
        <v>115</v>
      </c>
      <c r="C66" s="179">
        <v>5520</v>
      </c>
      <c r="D66" s="179">
        <v>5490</v>
      </c>
      <c r="E66" s="179">
        <v>30</v>
      </c>
      <c r="F66" s="179">
        <v>1650</v>
      </c>
      <c r="G66" s="179">
        <v>1260</v>
      </c>
      <c r="H66" s="179">
        <v>880</v>
      </c>
      <c r="I66" s="179">
        <v>630</v>
      </c>
      <c r="J66" s="179">
        <v>380</v>
      </c>
      <c r="K66" s="179">
        <v>290</v>
      </c>
      <c r="L66" s="179">
        <v>180</v>
      </c>
      <c r="M66" s="179">
        <v>100</v>
      </c>
      <c r="N66" s="179">
        <v>80</v>
      </c>
      <c r="O66" s="179">
        <v>40</v>
      </c>
      <c r="P66" s="179">
        <v>10</v>
      </c>
      <c r="Q66" s="179">
        <v>10</v>
      </c>
      <c r="R66" s="179">
        <v>10</v>
      </c>
      <c r="S66" s="179" t="s">
        <v>101</v>
      </c>
      <c r="T66" s="179" t="s">
        <v>101</v>
      </c>
      <c r="U66" s="179" t="s">
        <v>101</v>
      </c>
      <c r="V66" s="85"/>
      <c r="W66" s="5"/>
      <c r="X66" s="6"/>
      <c r="Y66" s="6"/>
      <c r="Z66" s="6"/>
      <c r="AA66" s="6"/>
      <c r="AB66" s="6"/>
      <c r="AC66" s="6"/>
      <c r="AD66" s="6"/>
      <c r="AE66" s="6"/>
      <c r="AF66" s="6"/>
      <c r="AG66" s="6"/>
      <c r="AH66" s="6"/>
      <c r="AI66" s="6"/>
      <c r="AJ66" s="6"/>
      <c r="AK66" s="6"/>
      <c r="AL66" s="6"/>
      <c r="AM66" s="6"/>
      <c r="AN66" s="6"/>
      <c r="AO66" s="6"/>
    </row>
    <row r="67" spans="1:41" ht="15.6" customHeight="1">
      <c r="A67" s="196">
        <v>2000</v>
      </c>
      <c r="B67" s="195" t="s">
        <v>115</v>
      </c>
      <c r="C67" s="179">
        <v>5940</v>
      </c>
      <c r="D67" s="179">
        <v>5900</v>
      </c>
      <c r="E67" s="179">
        <v>40</v>
      </c>
      <c r="F67" s="179">
        <v>1720</v>
      </c>
      <c r="G67" s="179">
        <v>1310</v>
      </c>
      <c r="H67" s="179">
        <v>1020</v>
      </c>
      <c r="I67" s="179">
        <v>680</v>
      </c>
      <c r="J67" s="179">
        <v>470</v>
      </c>
      <c r="K67" s="179">
        <v>260</v>
      </c>
      <c r="L67" s="179">
        <v>200</v>
      </c>
      <c r="M67" s="179">
        <v>120</v>
      </c>
      <c r="N67" s="179">
        <v>60</v>
      </c>
      <c r="O67" s="179">
        <v>60</v>
      </c>
      <c r="P67" s="179">
        <v>20</v>
      </c>
      <c r="Q67" s="179">
        <v>10</v>
      </c>
      <c r="R67" s="179">
        <v>10</v>
      </c>
      <c r="S67" s="179" t="s">
        <v>101</v>
      </c>
      <c r="T67" s="179" t="s">
        <v>101</v>
      </c>
      <c r="U67" s="179" t="s">
        <v>101</v>
      </c>
      <c r="V67" s="85"/>
      <c r="W67" s="5"/>
      <c r="X67" s="6"/>
      <c r="Y67" s="6"/>
      <c r="Z67" s="6"/>
      <c r="AA67" s="6"/>
      <c r="AB67" s="6"/>
      <c r="AC67" s="6"/>
      <c r="AD67" s="6"/>
      <c r="AE67" s="6"/>
      <c r="AF67" s="6"/>
      <c r="AG67" s="6"/>
      <c r="AH67" s="6"/>
      <c r="AI67" s="6"/>
      <c r="AJ67" s="6"/>
      <c r="AK67" s="6"/>
      <c r="AL67" s="6"/>
      <c r="AM67" s="6"/>
      <c r="AN67" s="6"/>
      <c r="AO67" s="6"/>
    </row>
    <row r="68" spans="1:41" ht="15.6" customHeight="1">
      <c r="A68" s="196">
        <v>2001</v>
      </c>
      <c r="B68" s="195" t="s">
        <v>115</v>
      </c>
      <c r="C68" s="179">
        <v>6370</v>
      </c>
      <c r="D68" s="179">
        <v>6320</v>
      </c>
      <c r="E68" s="179">
        <v>50</v>
      </c>
      <c r="F68" s="179">
        <v>1810</v>
      </c>
      <c r="G68" s="179">
        <v>1380</v>
      </c>
      <c r="H68" s="179">
        <v>1050</v>
      </c>
      <c r="I68" s="179">
        <v>780</v>
      </c>
      <c r="J68" s="179">
        <v>510</v>
      </c>
      <c r="K68" s="179">
        <v>340</v>
      </c>
      <c r="L68" s="179">
        <v>190</v>
      </c>
      <c r="M68" s="179">
        <v>140</v>
      </c>
      <c r="N68" s="179">
        <v>80</v>
      </c>
      <c r="O68" s="179">
        <v>40</v>
      </c>
      <c r="P68" s="179">
        <v>40</v>
      </c>
      <c r="Q68" s="179">
        <v>10</v>
      </c>
      <c r="R68" s="179" t="s">
        <v>101</v>
      </c>
      <c r="S68" s="179" t="s">
        <v>101</v>
      </c>
      <c r="T68" s="179" t="s">
        <v>101</v>
      </c>
      <c r="U68" s="179" t="s">
        <v>101</v>
      </c>
      <c r="V68" s="85"/>
      <c r="W68" s="5"/>
      <c r="X68" s="6"/>
      <c r="Y68" s="6"/>
      <c r="Z68" s="6"/>
      <c r="AA68" s="6"/>
      <c r="AB68" s="6"/>
      <c r="AC68" s="6"/>
      <c r="AD68" s="6"/>
      <c r="AE68" s="6"/>
      <c r="AF68" s="6"/>
      <c r="AG68" s="6"/>
      <c r="AH68" s="6"/>
      <c r="AI68" s="6"/>
      <c r="AJ68" s="6"/>
      <c r="AK68" s="6"/>
      <c r="AL68" s="6"/>
      <c r="AM68" s="6"/>
      <c r="AN68" s="6"/>
      <c r="AO68" s="6"/>
    </row>
    <row r="69" spans="1:41" ht="15.6" customHeight="1">
      <c r="A69" s="196">
        <v>2002</v>
      </c>
      <c r="B69" s="195" t="s">
        <v>115</v>
      </c>
      <c r="C69" s="179">
        <v>6500</v>
      </c>
      <c r="D69" s="179">
        <v>6440</v>
      </c>
      <c r="E69" s="179">
        <v>60</v>
      </c>
      <c r="F69" s="179">
        <v>1810</v>
      </c>
      <c r="G69" s="179">
        <v>1370</v>
      </c>
      <c r="H69" s="179">
        <v>1060</v>
      </c>
      <c r="I69" s="179">
        <v>770</v>
      </c>
      <c r="J69" s="179">
        <v>570</v>
      </c>
      <c r="K69" s="179">
        <v>360</v>
      </c>
      <c r="L69" s="179">
        <v>240</v>
      </c>
      <c r="M69" s="179">
        <v>130</v>
      </c>
      <c r="N69" s="179">
        <v>80</v>
      </c>
      <c r="O69" s="179">
        <v>50</v>
      </c>
      <c r="P69" s="179">
        <v>30</v>
      </c>
      <c r="Q69" s="179">
        <v>20</v>
      </c>
      <c r="R69" s="179">
        <v>10</v>
      </c>
      <c r="S69" s="179" t="s">
        <v>101</v>
      </c>
      <c r="T69" s="179" t="s">
        <v>101</v>
      </c>
      <c r="U69" s="179" t="s">
        <v>101</v>
      </c>
      <c r="V69" s="85"/>
      <c r="W69" s="5"/>
      <c r="X69" s="6"/>
      <c r="Y69" s="6"/>
      <c r="Z69" s="6"/>
      <c r="AA69" s="6"/>
      <c r="AB69" s="6"/>
      <c r="AC69" s="6"/>
      <c r="AD69" s="6"/>
      <c r="AE69" s="6"/>
      <c r="AF69" s="6"/>
      <c r="AG69" s="6"/>
      <c r="AH69" s="6"/>
      <c r="AI69" s="6"/>
      <c r="AJ69" s="6"/>
      <c r="AK69" s="6"/>
      <c r="AL69" s="6"/>
      <c r="AM69" s="6"/>
      <c r="AN69" s="6"/>
      <c r="AO69" s="6"/>
    </row>
    <row r="70" spans="1:41" ht="15.6" customHeight="1">
      <c r="A70" s="196">
        <v>2003</v>
      </c>
      <c r="B70" s="195" t="s">
        <v>115</v>
      </c>
      <c r="C70" s="179">
        <v>6670</v>
      </c>
      <c r="D70" s="179">
        <v>6600</v>
      </c>
      <c r="E70" s="179">
        <v>70</v>
      </c>
      <c r="F70" s="179">
        <v>1930</v>
      </c>
      <c r="G70" s="179">
        <v>1380</v>
      </c>
      <c r="H70" s="179">
        <v>1040</v>
      </c>
      <c r="I70" s="179">
        <v>760</v>
      </c>
      <c r="J70" s="179">
        <v>560</v>
      </c>
      <c r="K70" s="179">
        <v>410</v>
      </c>
      <c r="L70" s="179">
        <v>240</v>
      </c>
      <c r="M70" s="179">
        <v>160</v>
      </c>
      <c r="N70" s="179">
        <v>70</v>
      </c>
      <c r="O70" s="179">
        <v>50</v>
      </c>
      <c r="P70" s="179">
        <v>30</v>
      </c>
      <c r="Q70" s="179">
        <v>20</v>
      </c>
      <c r="R70" s="179">
        <v>10</v>
      </c>
      <c r="S70" s="179">
        <v>10</v>
      </c>
      <c r="T70" s="179" t="s">
        <v>101</v>
      </c>
      <c r="U70" s="179" t="s">
        <v>101</v>
      </c>
      <c r="V70" s="85"/>
      <c r="W70" s="5"/>
      <c r="X70" s="6"/>
      <c r="Y70" s="6"/>
      <c r="Z70" s="6"/>
      <c r="AA70" s="6"/>
      <c r="AB70" s="6"/>
      <c r="AC70" s="6"/>
      <c r="AD70" s="6"/>
      <c r="AE70" s="6"/>
      <c r="AF70" s="6"/>
      <c r="AG70" s="6"/>
      <c r="AH70" s="6"/>
      <c r="AI70" s="6"/>
      <c r="AJ70" s="6"/>
      <c r="AK70" s="6"/>
      <c r="AL70" s="6"/>
      <c r="AM70" s="6"/>
      <c r="AN70" s="6"/>
      <c r="AO70" s="6"/>
    </row>
    <row r="71" spans="1:41" ht="15.6" customHeight="1">
      <c r="A71" s="196">
        <v>2004</v>
      </c>
      <c r="B71" s="195" t="s">
        <v>115</v>
      </c>
      <c r="C71" s="179">
        <v>6770</v>
      </c>
      <c r="D71" s="179">
        <v>6710</v>
      </c>
      <c r="E71" s="179">
        <v>60</v>
      </c>
      <c r="F71" s="179">
        <v>1910</v>
      </c>
      <c r="G71" s="179">
        <v>1480</v>
      </c>
      <c r="H71" s="179">
        <v>1040</v>
      </c>
      <c r="I71" s="179">
        <v>770</v>
      </c>
      <c r="J71" s="179">
        <v>550</v>
      </c>
      <c r="K71" s="179">
        <v>390</v>
      </c>
      <c r="L71" s="179">
        <v>290</v>
      </c>
      <c r="M71" s="179">
        <v>150</v>
      </c>
      <c r="N71" s="179">
        <v>90</v>
      </c>
      <c r="O71" s="179">
        <v>40</v>
      </c>
      <c r="P71" s="179">
        <v>30</v>
      </c>
      <c r="Q71" s="179">
        <v>20</v>
      </c>
      <c r="R71" s="179">
        <v>10</v>
      </c>
      <c r="S71" s="179" t="s">
        <v>101</v>
      </c>
      <c r="T71" s="179" t="s">
        <v>101</v>
      </c>
      <c r="U71" s="179" t="s">
        <v>101</v>
      </c>
      <c r="V71" s="85"/>
      <c r="W71" s="5"/>
      <c r="X71" s="6"/>
      <c r="Y71" s="6"/>
      <c r="Z71" s="6"/>
      <c r="AA71" s="6"/>
      <c r="AB71" s="6"/>
      <c r="AC71" s="6"/>
      <c r="AD71" s="6"/>
      <c r="AE71" s="6"/>
      <c r="AF71" s="6"/>
      <c r="AG71" s="6"/>
      <c r="AH71" s="6"/>
      <c r="AI71" s="6"/>
      <c r="AJ71" s="6"/>
      <c r="AK71" s="6"/>
      <c r="AL71" s="6"/>
      <c r="AM71" s="6"/>
      <c r="AN71" s="6"/>
      <c r="AO71" s="6"/>
    </row>
    <row r="72" spans="1:41" ht="15.6" customHeight="1">
      <c r="A72" s="196">
        <v>2005</v>
      </c>
      <c r="B72" s="195" t="s">
        <v>115</v>
      </c>
      <c r="C72" s="179">
        <v>7020</v>
      </c>
      <c r="D72" s="179">
        <v>6970</v>
      </c>
      <c r="E72" s="179">
        <v>50</v>
      </c>
      <c r="F72" s="179">
        <v>2010</v>
      </c>
      <c r="G72" s="179">
        <v>1540</v>
      </c>
      <c r="H72" s="179">
        <v>1110</v>
      </c>
      <c r="I72" s="179">
        <v>770</v>
      </c>
      <c r="J72" s="179">
        <v>540</v>
      </c>
      <c r="K72" s="179">
        <v>370</v>
      </c>
      <c r="L72" s="179">
        <v>260</v>
      </c>
      <c r="M72" s="179">
        <v>220</v>
      </c>
      <c r="N72" s="179">
        <v>100</v>
      </c>
      <c r="O72" s="179">
        <v>50</v>
      </c>
      <c r="P72" s="179">
        <v>20</v>
      </c>
      <c r="Q72" s="179">
        <v>20</v>
      </c>
      <c r="R72" s="179">
        <v>10</v>
      </c>
      <c r="S72" s="179" t="s">
        <v>101</v>
      </c>
      <c r="T72" s="179" t="s">
        <v>101</v>
      </c>
      <c r="U72" s="179" t="s">
        <v>101</v>
      </c>
      <c r="V72" s="85"/>
      <c r="W72" s="5"/>
      <c r="X72" s="6"/>
      <c r="Y72" s="6"/>
      <c r="Z72" s="6"/>
      <c r="AA72" s="6"/>
      <c r="AB72" s="6"/>
      <c r="AC72" s="6"/>
      <c r="AD72" s="6"/>
      <c r="AE72" s="6"/>
      <c r="AF72" s="6"/>
      <c r="AG72" s="6"/>
      <c r="AH72" s="6"/>
      <c r="AI72" s="6"/>
      <c r="AJ72" s="6"/>
      <c r="AK72" s="6"/>
      <c r="AL72" s="6"/>
      <c r="AM72" s="6"/>
      <c r="AN72" s="6"/>
      <c r="AO72" s="6"/>
    </row>
    <row r="73" spans="1:41" ht="15.6" customHeight="1">
      <c r="A73" s="196">
        <v>2006</v>
      </c>
      <c r="B73" s="195" t="s">
        <v>115</v>
      </c>
      <c r="C73" s="179">
        <v>7090</v>
      </c>
      <c r="D73" s="179">
        <v>7040</v>
      </c>
      <c r="E73" s="179">
        <v>50</v>
      </c>
      <c r="F73" s="179">
        <v>1820</v>
      </c>
      <c r="G73" s="179">
        <v>1590</v>
      </c>
      <c r="H73" s="179">
        <v>1210</v>
      </c>
      <c r="I73" s="179">
        <v>860</v>
      </c>
      <c r="J73" s="179">
        <v>560</v>
      </c>
      <c r="K73" s="179">
        <v>370</v>
      </c>
      <c r="L73" s="179">
        <v>260</v>
      </c>
      <c r="M73" s="179">
        <v>170</v>
      </c>
      <c r="N73" s="179">
        <v>130</v>
      </c>
      <c r="O73" s="179">
        <v>70</v>
      </c>
      <c r="P73" s="179">
        <v>30</v>
      </c>
      <c r="Q73" s="179">
        <v>10</v>
      </c>
      <c r="R73" s="179">
        <v>10</v>
      </c>
      <c r="S73" s="179" t="s">
        <v>101</v>
      </c>
      <c r="T73" s="179" t="s">
        <v>101</v>
      </c>
      <c r="U73" s="179" t="s">
        <v>101</v>
      </c>
      <c r="V73" s="85"/>
      <c r="W73" s="5"/>
      <c r="X73" s="6"/>
      <c r="Y73" s="6"/>
      <c r="Z73" s="6"/>
      <c r="AA73" s="6"/>
      <c r="AB73" s="6"/>
      <c r="AC73" s="6"/>
      <c r="AD73" s="6"/>
      <c r="AE73" s="6"/>
      <c r="AF73" s="6"/>
      <c r="AG73" s="6"/>
      <c r="AH73" s="6"/>
      <c r="AI73" s="6"/>
      <c r="AJ73" s="6"/>
      <c r="AK73" s="6"/>
      <c r="AL73" s="6"/>
      <c r="AM73" s="6"/>
      <c r="AN73" s="6"/>
      <c r="AO73" s="6"/>
    </row>
    <row r="74" spans="1:41" ht="15.6" customHeight="1">
      <c r="A74" s="196">
        <v>2007</v>
      </c>
      <c r="B74" s="195" t="s">
        <v>115</v>
      </c>
      <c r="C74" s="179">
        <v>7000</v>
      </c>
      <c r="D74" s="179">
        <v>6920</v>
      </c>
      <c r="E74" s="179">
        <v>80</v>
      </c>
      <c r="F74" s="179">
        <v>1750</v>
      </c>
      <c r="G74" s="179">
        <v>1450</v>
      </c>
      <c r="H74" s="179">
        <v>1200</v>
      </c>
      <c r="I74" s="179">
        <v>890</v>
      </c>
      <c r="J74" s="179">
        <v>620</v>
      </c>
      <c r="K74" s="179">
        <v>380</v>
      </c>
      <c r="L74" s="179">
        <v>270</v>
      </c>
      <c r="M74" s="179">
        <v>160</v>
      </c>
      <c r="N74" s="179">
        <v>120</v>
      </c>
      <c r="O74" s="179">
        <v>80</v>
      </c>
      <c r="P74" s="179">
        <v>40</v>
      </c>
      <c r="Q74" s="179">
        <v>30</v>
      </c>
      <c r="R74" s="179">
        <v>10</v>
      </c>
      <c r="S74" s="179" t="s">
        <v>101</v>
      </c>
      <c r="T74" s="179" t="s">
        <v>101</v>
      </c>
      <c r="U74" s="179" t="s">
        <v>101</v>
      </c>
      <c r="V74" s="85"/>
      <c r="W74" s="5"/>
      <c r="X74" s="6"/>
      <c r="Y74" s="6"/>
      <c r="Z74" s="6"/>
      <c r="AA74" s="6"/>
      <c r="AB74" s="6"/>
      <c r="AC74" s="6"/>
      <c r="AD74" s="6"/>
      <c r="AE74" s="6"/>
      <c r="AF74" s="6"/>
      <c r="AG74" s="6"/>
      <c r="AH74" s="6"/>
      <c r="AI74" s="6"/>
      <c r="AJ74" s="6"/>
      <c r="AK74" s="6"/>
      <c r="AL74" s="6"/>
      <c r="AM74" s="6"/>
      <c r="AN74" s="6"/>
      <c r="AO74" s="6"/>
    </row>
    <row r="75" spans="1:41" ht="15.6" customHeight="1">
      <c r="A75" s="196">
        <v>2008</v>
      </c>
      <c r="B75" s="195" t="s">
        <v>115</v>
      </c>
      <c r="C75" s="179">
        <v>6900</v>
      </c>
      <c r="D75" s="179">
        <v>6800</v>
      </c>
      <c r="E75" s="179">
        <v>100</v>
      </c>
      <c r="F75" s="179">
        <v>1660</v>
      </c>
      <c r="G75" s="179">
        <v>1390</v>
      </c>
      <c r="H75" s="179">
        <v>1110</v>
      </c>
      <c r="I75" s="179">
        <v>890</v>
      </c>
      <c r="J75" s="179">
        <v>680</v>
      </c>
      <c r="K75" s="179">
        <v>450</v>
      </c>
      <c r="L75" s="179">
        <v>270</v>
      </c>
      <c r="M75" s="179">
        <v>180</v>
      </c>
      <c r="N75" s="179">
        <v>100</v>
      </c>
      <c r="O75" s="179">
        <v>70</v>
      </c>
      <c r="P75" s="179">
        <v>50</v>
      </c>
      <c r="Q75" s="179">
        <v>30</v>
      </c>
      <c r="R75" s="179">
        <v>10</v>
      </c>
      <c r="S75" s="179">
        <v>10</v>
      </c>
      <c r="T75" s="179" t="s">
        <v>101</v>
      </c>
      <c r="U75" s="179" t="s">
        <v>101</v>
      </c>
      <c r="V75" s="85"/>
      <c r="W75" s="5"/>
      <c r="X75" s="6"/>
      <c r="Y75" s="6"/>
      <c r="Z75" s="6"/>
      <c r="AA75" s="6"/>
      <c r="AB75" s="6"/>
      <c r="AC75" s="6"/>
      <c r="AD75" s="6"/>
      <c r="AE75" s="6"/>
      <c r="AF75" s="6"/>
      <c r="AG75" s="6"/>
      <c r="AH75" s="6"/>
      <c r="AI75" s="6"/>
      <c r="AJ75" s="6"/>
      <c r="AK75" s="6"/>
      <c r="AL75" s="6"/>
      <c r="AM75" s="6"/>
      <c r="AN75" s="6"/>
      <c r="AO75" s="6"/>
    </row>
    <row r="76" spans="1:41" ht="15.6" customHeight="1">
      <c r="A76" s="196">
        <v>2009</v>
      </c>
      <c r="B76" s="195" t="s">
        <v>115</v>
      </c>
      <c r="C76" s="179">
        <v>7040</v>
      </c>
      <c r="D76" s="179">
        <v>6940</v>
      </c>
      <c r="E76" s="179">
        <v>100</v>
      </c>
      <c r="F76" s="179">
        <v>1790</v>
      </c>
      <c r="G76" s="179">
        <v>1370</v>
      </c>
      <c r="H76" s="179">
        <v>1140</v>
      </c>
      <c r="I76" s="179">
        <v>820</v>
      </c>
      <c r="J76" s="179">
        <v>660</v>
      </c>
      <c r="K76" s="179">
        <v>470</v>
      </c>
      <c r="L76" s="179">
        <v>320</v>
      </c>
      <c r="M76" s="179">
        <v>180</v>
      </c>
      <c r="N76" s="179">
        <v>120</v>
      </c>
      <c r="O76" s="179">
        <v>70</v>
      </c>
      <c r="P76" s="179">
        <v>40</v>
      </c>
      <c r="Q76" s="179">
        <v>30</v>
      </c>
      <c r="R76" s="179">
        <v>20</v>
      </c>
      <c r="S76" s="179">
        <v>10</v>
      </c>
      <c r="T76" s="179" t="s">
        <v>101</v>
      </c>
      <c r="U76" s="179" t="s">
        <v>101</v>
      </c>
      <c r="V76" s="85"/>
      <c r="W76" s="5"/>
      <c r="X76" s="6"/>
      <c r="Y76" s="6"/>
      <c r="Z76" s="6"/>
      <c r="AA76" s="6"/>
      <c r="AB76" s="6"/>
      <c r="AC76" s="6"/>
      <c r="AD76" s="6"/>
      <c r="AE76" s="6"/>
      <c r="AF76" s="6"/>
      <c r="AG76" s="6"/>
      <c r="AH76" s="6"/>
      <c r="AI76" s="6"/>
      <c r="AJ76" s="6"/>
      <c r="AK76" s="6"/>
      <c r="AL76" s="6"/>
      <c r="AM76" s="6"/>
      <c r="AN76" s="6"/>
      <c r="AO76" s="6"/>
    </row>
    <row r="77" spans="1:41" ht="15.6" customHeight="1">
      <c r="A77" s="196">
        <v>2010</v>
      </c>
      <c r="B77" s="195" t="s">
        <v>115</v>
      </c>
      <c r="C77" s="179">
        <v>8080</v>
      </c>
      <c r="D77" s="179">
        <v>7990</v>
      </c>
      <c r="E77" s="179">
        <v>90</v>
      </c>
      <c r="F77" s="179">
        <v>2640</v>
      </c>
      <c r="G77" s="179">
        <v>1480</v>
      </c>
      <c r="H77" s="179">
        <v>1100</v>
      </c>
      <c r="I77" s="179">
        <v>900</v>
      </c>
      <c r="J77" s="179">
        <v>630</v>
      </c>
      <c r="K77" s="179">
        <v>480</v>
      </c>
      <c r="L77" s="179">
        <v>340</v>
      </c>
      <c r="M77" s="179">
        <v>210</v>
      </c>
      <c r="N77" s="179">
        <v>120</v>
      </c>
      <c r="O77" s="179">
        <v>90</v>
      </c>
      <c r="P77" s="179">
        <v>40</v>
      </c>
      <c r="Q77" s="179">
        <v>20</v>
      </c>
      <c r="R77" s="179">
        <v>20</v>
      </c>
      <c r="S77" s="179">
        <v>10</v>
      </c>
      <c r="T77" s="179" t="s">
        <v>101</v>
      </c>
      <c r="U77" s="179" t="s">
        <v>101</v>
      </c>
      <c r="V77" s="85"/>
      <c r="W77" s="5"/>
      <c r="X77" s="6"/>
      <c r="Y77" s="6"/>
      <c r="Z77" s="6"/>
      <c r="AA77" s="6"/>
      <c r="AB77" s="6"/>
      <c r="AC77" s="6"/>
      <c r="AD77" s="6"/>
      <c r="AE77" s="6"/>
      <c r="AF77" s="6"/>
      <c r="AG77" s="6"/>
      <c r="AH77" s="6"/>
      <c r="AI77" s="6"/>
      <c r="AJ77" s="6"/>
      <c r="AK77" s="6"/>
      <c r="AL77" s="6"/>
      <c r="AM77" s="6"/>
      <c r="AN77" s="6"/>
      <c r="AO77" s="6"/>
    </row>
    <row r="78" spans="1:41" ht="15.6" customHeight="1">
      <c r="A78" s="196">
        <v>2011</v>
      </c>
      <c r="B78" s="195" t="s">
        <v>115</v>
      </c>
      <c r="C78" s="133">
        <v>9050</v>
      </c>
      <c r="D78" s="133">
        <v>8960</v>
      </c>
      <c r="E78" s="133">
        <v>90</v>
      </c>
      <c r="F78" s="133">
        <v>2760</v>
      </c>
      <c r="G78" s="133">
        <v>2210</v>
      </c>
      <c r="H78" s="133">
        <v>1180</v>
      </c>
      <c r="I78" s="133">
        <v>870</v>
      </c>
      <c r="J78" s="133">
        <v>650</v>
      </c>
      <c r="K78" s="133">
        <v>480</v>
      </c>
      <c r="L78" s="133">
        <v>360</v>
      </c>
      <c r="M78" s="133">
        <v>220</v>
      </c>
      <c r="N78" s="133">
        <v>150</v>
      </c>
      <c r="O78" s="133">
        <v>80</v>
      </c>
      <c r="P78" s="133">
        <v>50</v>
      </c>
      <c r="Q78" s="133">
        <v>20</v>
      </c>
      <c r="R78" s="133">
        <v>10</v>
      </c>
      <c r="S78" s="133">
        <v>10</v>
      </c>
      <c r="T78" s="165" t="s">
        <v>101</v>
      </c>
      <c r="U78" s="165" t="s">
        <v>101</v>
      </c>
      <c r="W78" s="5"/>
      <c r="X78" s="6"/>
      <c r="Y78" s="6"/>
      <c r="Z78" s="6"/>
      <c r="AA78" s="6"/>
      <c r="AB78" s="6"/>
      <c r="AC78" s="6"/>
      <c r="AD78" s="6"/>
      <c r="AE78" s="6"/>
      <c r="AF78" s="6"/>
      <c r="AG78" s="6"/>
      <c r="AH78" s="6"/>
      <c r="AI78" s="6"/>
      <c r="AJ78" s="6"/>
      <c r="AK78" s="6"/>
      <c r="AL78" s="6"/>
      <c r="AM78" s="6"/>
      <c r="AN78" s="6"/>
      <c r="AO78" s="6"/>
    </row>
    <row r="79" spans="1:41" ht="15.6" customHeight="1">
      <c r="A79" s="196">
        <v>2012</v>
      </c>
      <c r="B79" s="195" t="s">
        <v>115</v>
      </c>
      <c r="C79" s="133">
        <v>9840</v>
      </c>
      <c r="D79" s="133">
        <v>9730</v>
      </c>
      <c r="E79" s="133">
        <v>110</v>
      </c>
      <c r="F79" s="133">
        <v>2840</v>
      </c>
      <c r="G79" s="133">
        <v>2260</v>
      </c>
      <c r="H79" s="133">
        <v>1780</v>
      </c>
      <c r="I79" s="133">
        <v>930</v>
      </c>
      <c r="J79" s="133">
        <v>650</v>
      </c>
      <c r="K79" s="133">
        <v>460</v>
      </c>
      <c r="L79" s="133">
        <v>340</v>
      </c>
      <c r="M79" s="133">
        <v>240</v>
      </c>
      <c r="N79" s="133">
        <v>150</v>
      </c>
      <c r="O79" s="133">
        <v>80</v>
      </c>
      <c r="P79" s="133">
        <v>60</v>
      </c>
      <c r="Q79" s="133">
        <v>30</v>
      </c>
      <c r="R79" s="133">
        <v>20</v>
      </c>
      <c r="S79" s="165" t="s">
        <v>101</v>
      </c>
      <c r="T79" s="165" t="s">
        <v>101</v>
      </c>
      <c r="U79" s="165" t="s">
        <v>101</v>
      </c>
      <c r="W79" s="5"/>
      <c r="X79" s="6"/>
      <c r="Y79" s="6"/>
      <c r="Z79" s="6"/>
      <c r="AA79" s="6"/>
      <c r="AB79" s="6"/>
      <c r="AC79" s="6"/>
      <c r="AD79" s="6"/>
      <c r="AE79" s="6"/>
      <c r="AF79" s="6"/>
      <c r="AG79" s="6"/>
      <c r="AH79" s="6"/>
      <c r="AI79" s="6"/>
      <c r="AJ79" s="6"/>
      <c r="AK79" s="6"/>
      <c r="AL79" s="6"/>
      <c r="AM79" s="6"/>
      <c r="AN79" s="6"/>
      <c r="AO79" s="6"/>
    </row>
    <row r="80" spans="1:41" ht="15.6" customHeight="1">
      <c r="A80" s="196">
        <v>2013</v>
      </c>
      <c r="B80" s="195" t="s">
        <v>115</v>
      </c>
      <c r="C80" s="133">
        <v>10320</v>
      </c>
      <c r="D80" s="133">
        <v>10200</v>
      </c>
      <c r="E80" s="133">
        <v>120</v>
      </c>
      <c r="F80" s="133">
        <v>2730</v>
      </c>
      <c r="G80" s="133">
        <v>2320</v>
      </c>
      <c r="H80" s="133">
        <v>1780</v>
      </c>
      <c r="I80" s="133">
        <v>1380</v>
      </c>
      <c r="J80" s="133">
        <v>690</v>
      </c>
      <c r="K80" s="133">
        <v>450</v>
      </c>
      <c r="L80" s="133">
        <v>330</v>
      </c>
      <c r="M80" s="133">
        <v>250</v>
      </c>
      <c r="N80" s="133">
        <v>160</v>
      </c>
      <c r="O80" s="133">
        <v>110</v>
      </c>
      <c r="P80" s="133">
        <v>60</v>
      </c>
      <c r="Q80" s="133">
        <v>30</v>
      </c>
      <c r="R80" s="133">
        <v>20</v>
      </c>
      <c r="S80" s="133">
        <v>10</v>
      </c>
      <c r="T80" s="165" t="s">
        <v>101</v>
      </c>
      <c r="U80" s="165" t="s">
        <v>101</v>
      </c>
      <c r="W80" s="5"/>
      <c r="X80" s="6"/>
      <c r="Y80" s="6"/>
      <c r="Z80" s="6"/>
      <c r="AA80" s="6"/>
      <c r="AB80" s="6"/>
      <c r="AC80" s="6"/>
      <c r="AD80" s="6"/>
      <c r="AE80" s="6"/>
      <c r="AF80" s="6"/>
      <c r="AG80" s="6"/>
      <c r="AH80" s="6"/>
      <c r="AI80" s="6"/>
      <c r="AJ80" s="6"/>
      <c r="AK80" s="6"/>
      <c r="AL80" s="6"/>
      <c r="AM80" s="6"/>
      <c r="AN80" s="6"/>
      <c r="AO80" s="6"/>
    </row>
    <row r="81" spans="1:41" ht="15.6" customHeight="1">
      <c r="A81" s="196">
        <v>2014</v>
      </c>
      <c r="B81" s="195" t="s">
        <v>115</v>
      </c>
      <c r="C81" s="133">
        <v>10990</v>
      </c>
      <c r="D81" s="133">
        <v>10870</v>
      </c>
      <c r="E81" s="133">
        <v>120</v>
      </c>
      <c r="F81" s="133">
        <v>2970</v>
      </c>
      <c r="G81" s="133">
        <v>2230</v>
      </c>
      <c r="H81" s="133">
        <v>1840</v>
      </c>
      <c r="I81" s="133">
        <v>1380</v>
      </c>
      <c r="J81" s="133">
        <v>1070</v>
      </c>
      <c r="K81" s="133">
        <v>510</v>
      </c>
      <c r="L81" s="133">
        <v>340</v>
      </c>
      <c r="M81" s="133">
        <v>230</v>
      </c>
      <c r="N81" s="133">
        <v>180</v>
      </c>
      <c r="O81" s="133">
        <v>120</v>
      </c>
      <c r="P81" s="133">
        <v>60</v>
      </c>
      <c r="Q81" s="133">
        <v>30</v>
      </c>
      <c r="R81" s="133">
        <v>10</v>
      </c>
      <c r="S81" s="133">
        <v>10</v>
      </c>
      <c r="T81" s="165">
        <v>10</v>
      </c>
      <c r="U81" s="165" t="s">
        <v>101</v>
      </c>
      <c r="W81" s="5"/>
      <c r="X81" s="6"/>
      <c r="Y81" s="6"/>
      <c r="Z81" s="6"/>
      <c r="AA81" s="6"/>
      <c r="AB81" s="6"/>
      <c r="AC81" s="6"/>
      <c r="AD81" s="6"/>
      <c r="AE81" s="6"/>
      <c r="AF81" s="6"/>
      <c r="AG81" s="6"/>
      <c r="AH81" s="6"/>
      <c r="AI81" s="6"/>
      <c r="AJ81" s="6"/>
      <c r="AK81" s="6"/>
      <c r="AL81" s="6"/>
      <c r="AM81" s="6"/>
      <c r="AN81" s="6"/>
      <c r="AO81" s="6"/>
    </row>
    <row r="82" spans="1:41" ht="15.6" customHeight="1">
      <c r="A82" s="196">
        <v>2015</v>
      </c>
      <c r="B82" s="195" t="s">
        <v>115</v>
      </c>
      <c r="C82" s="133">
        <v>11420</v>
      </c>
      <c r="D82" s="133">
        <v>11260</v>
      </c>
      <c r="E82" s="133">
        <v>160</v>
      </c>
      <c r="F82" s="133">
        <v>3110</v>
      </c>
      <c r="G82" s="133">
        <v>2370</v>
      </c>
      <c r="H82" s="133">
        <v>1740</v>
      </c>
      <c r="I82" s="133">
        <v>1410</v>
      </c>
      <c r="J82" s="133">
        <v>1020</v>
      </c>
      <c r="K82" s="133">
        <v>770</v>
      </c>
      <c r="L82" s="133">
        <v>360</v>
      </c>
      <c r="M82" s="133">
        <v>220</v>
      </c>
      <c r="N82" s="133">
        <v>150</v>
      </c>
      <c r="O82" s="133">
        <v>110</v>
      </c>
      <c r="P82" s="133">
        <v>80</v>
      </c>
      <c r="Q82" s="133">
        <v>40</v>
      </c>
      <c r="R82" s="133">
        <v>20</v>
      </c>
      <c r="S82" s="133">
        <v>10</v>
      </c>
      <c r="T82" s="165">
        <v>10</v>
      </c>
      <c r="U82" s="165" t="s">
        <v>101</v>
      </c>
      <c r="W82" s="5"/>
      <c r="X82" s="6"/>
      <c r="Y82" s="6"/>
      <c r="Z82" s="6"/>
      <c r="AA82" s="6"/>
      <c r="AB82" s="6"/>
      <c r="AC82" s="6"/>
      <c r="AD82" s="6"/>
      <c r="AE82" s="6"/>
      <c r="AF82" s="6"/>
      <c r="AG82" s="6"/>
      <c r="AH82" s="6"/>
      <c r="AI82" s="6"/>
      <c r="AJ82" s="6"/>
      <c r="AK82" s="6"/>
      <c r="AL82" s="6"/>
      <c r="AM82" s="6"/>
      <c r="AN82" s="6"/>
      <c r="AO82" s="6"/>
    </row>
    <row r="83" spans="1:41" ht="15.6" customHeight="1">
      <c r="A83" s="196">
        <v>2016</v>
      </c>
      <c r="B83" s="195" t="s">
        <v>115</v>
      </c>
      <c r="C83" s="133">
        <v>12020</v>
      </c>
      <c r="D83" s="133">
        <v>11840</v>
      </c>
      <c r="E83" s="133">
        <v>180</v>
      </c>
      <c r="F83" s="133">
        <v>3250</v>
      </c>
      <c r="G83" s="133">
        <v>2490</v>
      </c>
      <c r="H83" s="133">
        <v>1860</v>
      </c>
      <c r="I83" s="133">
        <v>1350</v>
      </c>
      <c r="J83" s="133">
        <v>1080</v>
      </c>
      <c r="K83" s="133">
        <v>760</v>
      </c>
      <c r="L83" s="133">
        <v>550</v>
      </c>
      <c r="M83" s="133">
        <v>250</v>
      </c>
      <c r="N83" s="133">
        <v>140</v>
      </c>
      <c r="O83" s="133">
        <v>110</v>
      </c>
      <c r="P83" s="133">
        <v>70</v>
      </c>
      <c r="Q83" s="133">
        <v>50</v>
      </c>
      <c r="R83" s="133">
        <v>30</v>
      </c>
      <c r="S83" s="133">
        <v>10</v>
      </c>
      <c r="T83" s="165">
        <v>10</v>
      </c>
      <c r="U83" s="165">
        <v>10</v>
      </c>
      <c r="W83" s="5"/>
      <c r="X83" s="6"/>
      <c r="Y83" s="6"/>
      <c r="Z83" s="6"/>
      <c r="AA83" s="6"/>
      <c r="AB83" s="6"/>
      <c r="AC83" s="6"/>
      <c r="AD83" s="6"/>
      <c r="AE83" s="6"/>
      <c r="AF83" s="6"/>
      <c r="AG83" s="6"/>
      <c r="AH83" s="6"/>
      <c r="AI83" s="6"/>
      <c r="AJ83" s="6"/>
      <c r="AK83" s="6"/>
      <c r="AL83" s="6"/>
      <c r="AM83" s="6"/>
      <c r="AN83" s="6"/>
      <c r="AO83" s="6"/>
    </row>
    <row r="84" spans="1:41" ht="15.6" customHeight="1">
      <c r="A84" s="196">
        <v>2017</v>
      </c>
      <c r="B84" s="195" t="s">
        <v>115</v>
      </c>
      <c r="C84" s="133">
        <v>12390</v>
      </c>
      <c r="D84" s="133">
        <v>12240</v>
      </c>
      <c r="E84" s="133">
        <v>150</v>
      </c>
      <c r="F84" s="133">
        <v>3270</v>
      </c>
      <c r="G84" s="133">
        <v>2630</v>
      </c>
      <c r="H84" s="133">
        <v>1980</v>
      </c>
      <c r="I84" s="133">
        <v>1420</v>
      </c>
      <c r="J84" s="133">
        <v>1000</v>
      </c>
      <c r="K84" s="133">
        <v>790</v>
      </c>
      <c r="L84" s="133">
        <v>540</v>
      </c>
      <c r="M84" s="133">
        <v>360</v>
      </c>
      <c r="N84" s="133">
        <v>170</v>
      </c>
      <c r="O84" s="133">
        <v>80</v>
      </c>
      <c r="P84" s="133">
        <v>60</v>
      </c>
      <c r="Q84" s="133">
        <v>40</v>
      </c>
      <c r="R84" s="133">
        <v>30</v>
      </c>
      <c r="S84" s="133">
        <v>10</v>
      </c>
      <c r="T84" s="133" t="s">
        <v>101</v>
      </c>
      <c r="U84" s="165">
        <v>10</v>
      </c>
      <c r="W84" s="5"/>
      <c r="X84" s="6"/>
      <c r="Y84" s="6"/>
      <c r="Z84" s="6"/>
      <c r="AA84" s="6"/>
      <c r="AB84" s="6"/>
      <c r="AC84" s="6"/>
      <c r="AD84" s="6"/>
      <c r="AE84" s="6"/>
      <c r="AF84" s="6"/>
      <c r="AG84" s="6"/>
      <c r="AH84" s="6"/>
      <c r="AI84" s="6"/>
      <c r="AJ84" s="6"/>
      <c r="AK84" s="6"/>
      <c r="AL84" s="6"/>
      <c r="AM84" s="6"/>
      <c r="AN84" s="6"/>
      <c r="AO84" s="6"/>
    </row>
    <row r="85" spans="1:41" ht="15.6" customHeight="1">
      <c r="A85" s="196">
        <v>2018</v>
      </c>
      <c r="B85" s="195" t="s">
        <v>115</v>
      </c>
      <c r="C85" s="133">
        <v>12620</v>
      </c>
      <c r="D85" s="133">
        <v>12480</v>
      </c>
      <c r="E85" s="133">
        <v>140</v>
      </c>
      <c r="F85" s="133">
        <v>3310</v>
      </c>
      <c r="G85" s="133">
        <v>2610</v>
      </c>
      <c r="H85" s="133">
        <v>2060</v>
      </c>
      <c r="I85" s="133">
        <v>1510</v>
      </c>
      <c r="J85" s="133">
        <v>1040</v>
      </c>
      <c r="K85" s="133">
        <v>700</v>
      </c>
      <c r="L85" s="133">
        <v>550</v>
      </c>
      <c r="M85" s="133">
        <v>360</v>
      </c>
      <c r="N85" s="133">
        <v>240</v>
      </c>
      <c r="O85" s="133">
        <v>100</v>
      </c>
      <c r="P85" s="133">
        <v>50</v>
      </c>
      <c r="Q85" s="133">
        <v>40</v>
      </c>
      <c r="R85" s="133">
        <v>20</v>
      </c>
      <c r="S85" s="133">
        <v>20</v>
      </c>
      <c r="T85" s="133" t="s">
        <v>101</v>
      </c>
      <c r="U85" s="165">
        <v>10</v>
      </c>
    </row>
    <row r="86" spans="1:41" ht="15.6" customHeight="1">
      <c r="A86" s="196">
        <v>2019</v>
      </c>
      <c r="B86" s="195" t="s">
        <v>115</v>
      </c>
      <c r="C86" s="133">
        <v>13410</v>
      </c>
      <c r="D86" s="133">
        <v>13260</v>
      </c>
      <c r="E86" s="133">
        <v>150</v>
      </c>
      <c r="F86" s="133">
        <v>3680</v>
      </c>
      <c r="G86" s="133">
        <v>2700</v>
      </c>
      <c r="H86" s="133">
        <v>2070</v>
      </c>
      <c r="I86" s="133">
        <v>1590</v>
      </c>
      <c r="J86" s="133">
        <v>1150</v>
      </c>
      <c r="K86" s="133">
        <v>790</v>
      </c>
      <c r="L86" s="133">
        <v>500</v>
      </c>
      <c r="M86" s="133">
        <v>380</v>
      </c>
      <c r="N86" s="133">
        <v>240</v>
      </c>
      <c r="O86" s="133">
        <v>160</v>
      </c>
      <c r="P86" s="133">
        <v>70</v>
      </c>
      <c r="Q86" s="133">
        <v>30</v>
      </c>
      <c r="R86" s="133">
        <v>20</v>
      </c>
      <c r="S86" s="133">
        <v>10</v>
      </c>
      <c r="T86" s="165">
        <v>10</v>
      </c>
      <c r="U86" s="165">
        <v>10</v>
      </c>
    </row>
    <row r="87" spans="1:41" ht="15.6" customHeight="1">
      <c r="A87" s="196">
        <v>2020</v>
      </c>
      <c r="B87" s="195" t="s">
        <v>115</v>
      </c>
      <c r="C87" s="133">
        <v>13660</v>
      </c>
      <c r="D87" s="133">
        <v>13470</v>
      </c>
      <c r="E87" s="133">
        <v>190</v>
      </c>
      <c r="F87" s="133">
        <v>3630</v>
      </c>
      <c r="G87" s="133">
        <v>2910</v>
      </c>
      <c r="H87" s="133">
        <v>2090</v>
      </c>
      <c r="I87" s="133">
        <v>1570</v>
      </c>
      <c r="J87" s="133">
        <v>1190</v>
      </c>
      <c r="K87" s="133">
        <v>810</v>
      </c>
      <c r="L87" s="133">
        <v>550</v>
      </c>
      <c r="M87" s="133">
        <v>330</v>
      </c>
      <c r="N87" s="133">
        <v>240</v>
      </c>
      <c r="O87" s="133">
        <v>150</v>
      </c>
      <c r="P87" s="133">
        <v>100</v>
      </c>
      <c r="Q87" s="133">
        <v>40</v>
      </c>
      <c r="R87" s="133">
        <v>20</v>
      </c>
      <c r="S87" s="133">
        <v>10</v>
      </c>
      <c r="T87" s="165">
        <v>10</v>
      </c>
      <c r="U87" s="165">
        <v>10</v>
      </c>
    </row>
    <row r="88" spans="1:41" ht="15.6" customHeight="1">
      <c r="A88" s="196">
        <v>2021</v>
      </c>
      <c r="B88" s="195" t="s">
        <v>115</v>
      </c>
      <c r="C88" s="133">
        <v>14420</v>
      </c>
      <c r="D88" s="133">
        <v>14200</v>
      </c>
      <c r="E88" s="133">
        <v>220</v>
      </c>
      <c r="F88" s="133">
        <v>3900</v>
      </c>
      <c r="G88" s="133">
        <v>2960</v>
      </c>
      <c r="H88" s="133">
        <v>2300</v>
      </c>
      <c r="I88" s="133">
        <v>1630</v>
      </c>
      <c r="J88" s="133">
        <v>1180</v>
      </c>
      <c r="K88" s="133">
        <v>870</v>
      </c>
      <c r="L88" s="133">
        <v>590</v>
      </c>
      <c r="M88" s="133">
        <v>380</v>
      </c>
      <c r="N88" s="133">
        <v>230</v>
      </c>
      <c r="O88" s="133">
        <v>160</v>
      </c>
      <c r="P88" s="133">
        <v>100</v>
      </c>
      <c r="Q88" s="133">
        <v>60</v>
      </c>
      <c r="R88" s="133">
        <v>30</v>
      </c>
      <c r="S88" s="133">
        <v>10</v>
      </c>
      <c r="T88" s="165">
        <v>10</v>
      </c>
      <c r="U88" s="165">
        <v>10</v>
      </c>
    </row>
    <row r="89" spans="1:41" ht="24.95" customHeight="1">
      <c r="A89" s="196">
        <v>1981</v>
      </c>
      <c r="B89" s="195" t="s">
        <v>116</v>
      </c>
      <c r="C89" s="179">
        <v>10860</v>
      </c>
      <c r="D89" s="179">
        <v>10700</v>
      </c>
      <c r="E89" s="179">
        <v>160</v>
      </c>
      <c r="F89" s="179">
        <v>2920</v>
      </c>
      <c r="G89" s="179">
        <v>2210</v>
      </c>
      <c r="H89" s="179">
        <v>1770</v>
      </c>
      <c r="I89" s="179">
        <v>1250</v>
      </c>
      <c r="J89" s="179">
        <v>880</v>
      </c>
      <c r="K89" s="179">
        <v>640</v>
      </c>
      <c r="L89" s="179">
        <v>410</v>
      </c>
      <c r="M89" s="179">
        <v>300</v>
      </c>
      <c r="N89" s="179">
        <v>180</v>
      </c>
      <c r="O89" s="179">
        <v>140</v>
      </c>
      <c r="P89" s="179">
        <v>80</v>
      </c>
      <c r="Q89" s="179">
        <v>50</v>
      </c>
      <c r="R89" s="179">
        <v>20</v>
      </c>
      <c r="S89" s="179">
        <v>10</v>
      </c>
      <c r="T89" s="179" t="s">
        <v>101</v>
      </c>
      <c r="U89" s="179" t="s">
        <v>101</v>
      </c>
    </row>
    <row r="90" spans="1:41" ht="15.6" customHeight="1">
      <c r="A90" s="196">
        <v>1982</v>
      </c>
      <c r="B90" s="195" t="s">
        <v>116</v>
      </c>
      <c r="C90" s="179">
        <v>10980</v>
      </c>
      <c r="D90" s="179">
        <v>10810</v>
      </c>
      <c r="E90" s="179">
        <v>170</v>
      </c>
      <c r="F90" s="179">
        <v>2940</v>
      </c>
      <c r="G90" s="179">
        <v>2270</v>
      </c>
      <c r="H90" s="179">
        <v>1680</v>
      </c>
      <c r="I90" s="179">
        <v>1330</v>
      </c>
      <c r="J90" s="179">
        <v>920</v>
      </c>
      <c r="K90" s="179">
        <v>620</v>
      </c>
      <c r="L90" s="179">
        <v>440</v>
      </c>
      <c r="M90" s="179">
        <v>270</v>
      </c>
      <c r="N90" s="179">
        <v>210</v>
      </c>
      <c r="O90" s="179">
        <v>130</v>
      </c>
      <c r="P90" s="179">
        <v>80</v>
      </c>
      <c r="Q90" s="179">
        <v>40</v>
      </c>
      <c r="R90" s="179">
        <v>30</v>
      </c>
      <c r="S90" s="179">
        <v>10</v>
      </c>
      <c r="T90" s="179" t="s">
        <v>101</v>
      </c>
      <c r="U90" s="179">
        <v>10</v>
      </c>
    </row>
    <row r="91" spans="1:41" ht="15.6" customHeight="1">
      <c r="A91" s="196">
        <v>1983</v>
      </c>
      <c r="B91" s="195" t="s">
        <v>116</v>
      </c>
      <c r="C91" s="179">
        <v>11430</v>
      </c>
      <c r="D91" s="179">
        <v>11250</v>
      </c>
      <c r="E91" s="179">
        <v>180</v>
      </c>
      <c r="F91" s="179">
        <v>3150</v>
      </c>
      <c r="G91" s="179">
        <v>2350</v>
      </c>
      <c r="H91" s="179">
        <v>1770</v>
      </c>
      <c r="I91" s="179">
        <v>1270</v>
      </c>
      <c r="J91" s="179">
        <v>970</v>
      </c>
      <c r="K91" s="179">
        <v>670</v>
      </c>
      <c r="L91" s="179">
        <v>440</v>
      </c>
      <c r="M91" s="179">
        <v>300</v>
      </c>
      <c r="N91" s="179">
        <v>190</v>
      </c>
      <c r="O91" s="179">
        <v>140</v>
      </c>
      <c r="P91" s="179">
        <v>90</v>
      </c>
      <c r="Q91" s="179">
        <v>40</v>
      </c>
      <c r="R91" s="179">
        <v>20</v>
      </c>
      <c r="S91" s="179">
        <v>20</v>
      </c>
      <c r="T91" s="179" t="s">
        <v>101</v>
      </c>
      <c r="U91" s="179">
        <v>10</v>
      </c>
    </row>
    <row r="92" spans="1:41" ht="15.6" customHeight="1">
      <c r="A92" s="196">
        <v>1984</v>
      </c>
      <c r="B92" s="195" t="s">
        <v>116</v>
      </c>
      <c r="C92" s="179">
        <v>11710</v>
      </c>
      <c r="D92" s="179">
        <v>11510</v>
      </c>
      <c r="E92" s="179">
        <v>200</v>
      </c>
      <c r="F92" s="179">
        <v>3110</v>
      </c>
      <c r="G92" s="179">
        <v>2480</v>
      </c>
      <c r="H92" s="179">
        <v>1830</v>
      </c>
      <c r="I92" s="179">
        <v>1330</v>
      </c>
      <c r="J92" s="179">
        <v>890</v>
      </c>
      <c r="K92" s="179">
        <v>740</v>
      </c>
      <c r="L92" s="179">
        <v>480</v>
      </c>
      <c r="M92" s="179">
        <v>320</v>
      </c>
      <c r="N92" s="179">
        <v>200</v>
      </c>
      <c r="O92" s="179">
        <v>130</v>
      </c>
      <c r="P92" s="179">
        <v>100</v>
      </c>
      <c r="Q92" s="179">
        <v>50</v>
      </c>
      <c r="R92" s="179">
        <v>30</v>
      </c>
      <c r="S92" s="179">
        <v>10</v>
      </c>
      <c r="T92" s="179">
        <v>10</v>
      </c>
      <c r="U92" s="179" t="s">
        <v>101</v>
      </c>
    </row>
    <row r="93" spans="1:41" ht="15.6" customHeight="1">
      <c r="A93" s="196">
        <v>1985</v>
      </c>
      <c r="B93" s="195" t="s">
        <v>116</v>
      </c>
      <c r="C93" s="179">
        <v>12010</v>
      </c>
      <c r="D93" s="179">
        <v>11800</v>
      </c>
      <c r="E93" s="179">
        <v>210</v>
      </c>
      <c r="F93" s="179">
        <v>3180</v>
      </c>
      <c r="G93" s="179">
        <v>2450</v>
      </c>
      <c r="H93" s="179">
        <v>1910</v>
      </c>
      <c r="I93" s="179">
        <v>1420</v>
      </c>
      <c r="J93" s="179">
        <v>990</v>
      </c>
      <c r="K93" s="179">
        <v>640</v>
      </c>
      <c r="L93" s="179">
        <v>530</v>
      </c>
      <c r="M93" s="179">
        <v>330</v>
      </c>
      <c r="N93" s="179">
        <v>220</v>
      </c>
      <c r="O93" s="179">
        <v>130</v>
      </c>
      <c r="P93" s="179">
        <v>80</v>
      </c>
      <c r="Q93" s="179">
        <v>70</v>
      </c>
      <c r="R93" s="179">
        <v>30</v>
      </c>
      <c r="S93" s="179">
        <v>10</v>
      </c>
      <c r="T93" s="179">
        <v>10</v>
      </c>
      <c r="U93" s="179">
        <v>10</v>
      </c>
    </row>
    <row r="94" spans="1:41" ht="15.6" customHeight="1">
      <c r="A94" s="196">
        <v>1986</v>
      </c>
      <c r="B94" s="195" t="s">
        <v>116</v>
      </c>
      <c r="C94" s="179">
        <v>12270</v>
      </c>
      <c r="D94" s="179">
        <v>12060</v>
      </c>
      <c r="E94" s="179">
        <v>210</v>
      </c>
      <c r="F94" s="179">
        <v>3360</v>
      </c>
      <c r="G94" s="179">
        <v>2520</v>
      </c>
      <c r="H94" s="179">
        <v>1840</v>
      </c>
      <c r="I94" s="179">
        <v>1450</v>
      </c>
      <c r="J94" s="179">
        <v>1040</v>
      </c>
      <c r="K94" s="179">
        <v>690</v>
      </c>
      <c r="L94" s="179">
        <v>440</v>
      </c>
      <c r="M94" s="179">
        <v>340</v>
      </c>
      <c r="N94" s="179">
        <v>230</v>
      </c>
      <c r="O94" s="179">
        <v>150</v>
      </c>
      <c r="P94" s="179">
        <v>80</v>
      </c>
      <c r="Q94" s="179">
        <v>50</v>
      </c>
      <c r="R94" s="179">
        <v>40</v>
      </c>
      <c r="S94" s="179">
        <v>20</v>
      </c>
      <c r="T94" s="179">
        <v>10</v>
      </c>
      <c r="U94" s="179">
        <v>10</v>
      </c>
    </row>
    <row r="95" spans="1:41" ht="15.6" customHeight="1">
      <c r="A95" s="196">
        <v>1987</v>
      </c>
      <c r="B95" s="195" t="s">
        <v>116</v>
      </c>
      <c r="C95" s="179">
        <v>13040</v>
      </c>
      <c r="D95" s="179">
        <v>12810</v>
      </c>
      <c r="E95" s="179">
        <v>230</v>
      </c>
      <c r="F95" s="179">
        <v>3480</v>
      </c>
      <c r="G95" s="179">
        <v>2730</v>
      </c>
      <c r="H95" s="179">
        <v>2010</v>
      </c>
      <c r="I95" s="179">
        <v>1480</v>
      </c>
      <c r="J95" s="179">
        <v>1100</v>
      </c>
      <c r="K95" s="179">
        <v>770</v>
      </c>
      <c r="L95" s="179">
        <v>510</v>
      </c>
      <c r="M95" s="179">
        <v>330</v>
      </c>
      <c r="N95" s="179">
        <v>240</v>
      </c>
      <c r="O95" s="179">
        <v>160</v>
      </c>
      <c r="P95" s="179">
        <v>100</v>
      </c>
      <c r="Q95" s="179">
        <v>60</v>
      </c>
      <c r="R95" s="179">
        <v>30</v>
      </c>
      <c r="S95" s="179">
        <v>20</v>
      </c>
      <c r="T95" s="179">
        <v>10</v>
      </c>
      <c r="U95" s="179">
        <v>10</v>
      </c>
    </row>
    <row r="96" spans="1:41" ht="15.6" customHeight="1">
      <c r="A96" s="196">
        <v>1988</v>
      </c>
      <c r="B96" s="195" t="s">
        <v>116</v>
      </c>
      <c r="C96" s="179">
        <v>13640</v>
      </c>
      <c r="D96" s="179">
        <v>13370</v>
      </c>
      <c r="E96" s="179">
        <v>270</v>
      </c>
      <c r="F96" s="179">
        <v>3650</v>
      </c>
      <c r="G96" s="179">
        <v>2800</v>
      </c>
      <c r="H96" s="179">
        <v>2170</v>
      </c>
      <c r="I96" s="179">
        <v>1540</v>
      </c>
      <c r="J96" s="179">
        <v>1100</v>
      </c>
      <c r="K96" s="179">
        <v>790</v>
      </c>
      <c r="L96" s="179">
        <v>570</v>
      </c>
      <c r="M96" s="179">
        <v>360</v>
      </c>
      <c r="N96" s="179">
        <v>230</v>
      </c>
      <c r="O96" s="179">
        <v>160</v>
      </c>
      <c r="P96" s="179">
        <v>110</v>
      </c>
      <c r="Q96" s="179">
        <v>70</v>
      </c>
      <c r="R96" s="179">
        <v>40</v>
      </c>
      <c r="S96" s="179">
        <v>20</v>
      </c>
      <c r="T96" s="179">
        <v>20</v>
      </c>
      <c r="U96" s="179">
        <v>10</v>
      </c>
    </row>
    <row r="97" spans="1:21" ht="15.6" customHeight="1">
      <c r="A97" s="196">
        <v>1989</v>
      </c>
      <c r="B97" s="195" t="s">
        <v>116</v>
      </c>
      <c r="C97" s="179">
        <v>14230</v>
      </c>
      <c r="D97" s="179">
        <v>13960</v>
      </c>
      <c r="E97" s="179">
        <v>270</v>
      </c>
      <c r="F97" s="179">
        <v>3670</v>
      </c>
      <c r="G97" s="179">
        <v>2970</v>
      </c>
      <c r="H97" s="179">
        <v>2240</v>
      </c>
      <c r="I97" s="179">
        <v>1710</v>
      </c>
      <c r="J97" s="179">
        <v>1160</v>
      </c>
      <c r="K97" s="179">
        <v>810</v>
      </c>
      <c r="L97" s="179">
        <v>590</v>
      </c>
      <c r="M97" s="179">
        <v>410</v>
      </c>
      <c r="N97" s="179">
        <v>250</v>
      </c>
      <c r="O97" s="179">
        <v>150</v>
      </c>
      <c r="P97" s="179">
        <v>110</v>
      </c>
      <c r="Q97" s="179">
        <v>70</v>
      </c>
      <c r="R97" s="179">
        <v>40</v>
      </c>
      <c r="S97" s="179">
        <v>20</v>
      </c>
      <c r="T97" s="179">
        <v>10</v>
      </c>
      <c r="U97" s="179">
        <v>20</v>
      </c>
    </row>
    <row r="98" spans="1:21" ht="15.6" customHeight="1">
      <c r="A98" s="196">
        <v>1990</v>
      </c>
      <c r="B98" s="195" t="s">
        <v>116</v>
      </c>
      <c r="C98" s="179">
        <v>14880</v>
      </c>
      <c r="D98" s="179">
        <v>14650</v>
      </c>
      <c r="E98" s="179">
        <v>230</v>
      </c>
      <c r="F98" s="179">
        <v>3850</v>
      </c>
      <c r="G98" s="179">
        <v>2980</v>
      </c>
      <c r="H98" s="179">
        <v>2450</v>
      </c>
      <c r="I98" s="179">
        <v>1730</v>
      </c>
      <c r="J98" s="179">
        <v>1300</v>
      </c>
      <c r="K98" s="179">
        <v>880</v>
      </c>
      <c r="L98" s="179">
        <v>580</v>
      </c>
      <c r="M98" s="179">
        <v>440</v>
      </c>
      <c r="N98" s="179">
        <v>280</v>
      </c>
      <c r="O98" s="179">
        <v>160</v>
      </c>
      <c r="P98" s="179">
        <v>90</v>
      </c>
      <c r="Q98" s="179">
        <v>70</v>
      </c>
      <c r="R98" s="179">
        <v>30</v>
      </c>
      <c r="S98" s="179">
        <v>20</v>
      </c>
      <c r="T98" s="179">
        <v>10</v>
      </c>
      <c r="U98" s="179">
        <v>10</v>
      </c>
    </row>
    <row r="99" spans="1:21" ht="15.6" customHeight="1">
      <c r="A99" s="196">
        <v>1991</v>
      </c>
      <c r="B99" s="195" t="s">
        <v>116</v>
      </c>
      <c r="C99" s="179">
        <v>16130</v>
      </c>
      <c r="D99" s="179">
        <v>15880</v>
      </c>
      <c r="E99" s="179">
        <v>250</v>
      </c>
      <c r="F99" s="179">
        <v>4170</v>
      </c>
      <c r="G99" s="179">
        <v>3220</v>
      </c>
      <c r="H99" s="179">
        <v>2490</v>
      </c>
      <c r="I99" s="179">
        <v>1990</v>
      </c>
      <c r="J99" s="179">
        <v>1400</v>
      </c>
      <c r="K99" s="179">
        <v>990</v>
      </c>
      <c r="L99" s="179">
        <v>650</v>
      </c>
      <c r="M99" s="179">
        <v>450</v>
      </c>
      <c r="N99" s="179">
        <v>320</v>
      </c>
      <c r="O99" s="179">
        <v>200</v>
      </c>
      <c r="P99" s="179">
        <v>100</v>
      </c>
      <c r="Q99" s="179">
        <v>60</v>
      </c>
      <c r="R99" s="179">
        <v>40</v>
      </c>
      <c r="S99" s="179">
        <v>20</v>
      </c>
      <c r="T99" s="179">
        <v>10</v>
      </c>
      <c r="U99" s="179">
        <v>20</v>
      </c>
    </row>
    <row r="100" spans="1:21" ht="15.6" customHeight="1">
      <c r="A100" s="196">
        <v>1992</v>
      </c>
      <c r="B100" s="195" t="s">
        <v>116</v>
      </c>
      <c r="C100" s="179">
        <v>16980</v>
      </c>
      <c r="D100" s="179">
        <v>16690</v>
      </c>
      <c r="E100" s="179">
        <v>290</v>
      </c>
      <c r="F100" s="179">
        <v>4340</v>
      </c>
      <c r="G100" s="179">
        <v>3430</v>
      </c>
      <c r="H100" s="179">
        <v>2630</v>
      </c>
      <c r="I100" s="179">
        <v>1990</v>
      </c>
      <c r="J100" s="179">
        <v>1540</v>
      </c>
      <c r="K100" s="179">
        <v>1060</v>
      </c>
      <c r="L100" s="179">
        <v>720</v>
      </c>
      <c r="M100" s="179">
        <v>460</v>
      </c>
      <c r="N100" s="179">
        <v>310</v>
      </c>
      <c r="O100" s="179">
        <v>210</v>
      </c>
      <c r="P100" s="179">
        <v>130</v>
      </c>
      <c r="Q100" s="179">
        <v>70</v>
      </c>
      <c r="R100" s="179">
        <v>30</v>
      </c>
      <c r="S100" s="179">
        <v>30</v>
      </c>
      <c r="T100" s="179">
        <v>10</v>
      </c>
      <c r="U100" s="179">
        <v>20</v>
      </c>
    </row>
    <row r="101" spans="1:21" ht="15.6" customHeight="1">
      <c r="A101" s="196">
        <v>1993</v>
      </c>
      <c r="B101" s="195" t="s">
        <v>116</v>
      </c>
      <c r="C101" s="179">
        <v>17780</v>
      </c>
      <c r="D101" s="179">
        <v>17480</v>
      </c>
      <c r="E101" s="179">
        <v>300</v>
      </c>
      <c r="F101" s="179">
        <v>4570</v>
      </c>
      <c r="G101" s="179">
        <v>3540</v>
      </c>
      <c r="H101" s="179">
        <v>2760</v>
      </c>
      <c r="I101" s="179">
        <v>2090</v>
      </c>
      <c r="J101" s="179">
        <v>1550</v>
      </c>
      <c r="K101" s="179">
        <v>1170</v>
      </c>
      <c r="L101" s="179">
        <v>760</v>
      </c>
      <c r="M101" s="179">
        <v>520</v>
      </c>
      <c r="N101" s="179">
        <v>300</v>
      </c>
      <c r="O101" s="179">
        <v>220</v>
      </c>
      <c r="P101" s="179">
        <v>140</v>
      </c>
      <c r="Q101" s="179">
        <v>80</v>
      </c>
      <c r="R101" s="179">
        <v>30</v>
      </c>
      <c r="S101" s="179">
        <v>10</v>
      </c>
      <c r="T101" s="179">
        <v>20</v>
      </c>
      <c r="U101" s="179">
        <v>20</v>
      </c>
    </row>
    <row r="102" spans="1:21" ht="15.6" customHeight="1">
      <c r="A102" s="196">
        <v>1994</v>
      </c>
      <c r="B102" s="195" t="s">
        <v>116</v>
      </c>
      <c r="C102" s="179">
        <v>18360</v>
      </c>
      <c r="D102" s="179">
        <v>18030</v>
      </c>
      <c r="E102" s="179">
        <v>330</v>
      </c>
      <c r="F102" s="179">
        <v>4660</v>
      </c>
      <c r="G102" s="179">
        <v>3700</v>
      </c>
      <c r="H102" s="179">
        <v>2890</v>
      </c>
      <c r="I102" s="179">
        <v>2090</v>
      </c>
      <c r="J102" s="179">
        <v>1600</v>
      </c>
      <c r="K102" s="179">
        <v>1160</v>
      </c>
      <c r="L102" s="179">
        <v>860</v>
      </c>
      <c r="M102" s="179">
        <v>510</v>
      </c>
      <c r="N102" s="179">
        <v>350</v>
      </c>
      <c r="O102" s="179">
        <v>210</v>
      </c>
      <c r="P102" s="179">
        <v>150</v>
      </c>
      <c r="Q102" s="179">
        <v>80</v>
      </c>
      <c r="R102" s="179">
        <v>50</v>
      </c>
      <c r="S102" s="179">
        <v>20</v>
      </c>
      <c r="T102" s="179">
        <v>10</v>
      </c>
      <c r="U102" s="179">
        <v>20</v>
      </c>
    </row>
    <row r="103" spans="1:21" ht="15.6" customHeight="1">
      <c r="A103" s="196">
        <v>1995</v>
      </c>
      <c r="B103" s="195" t="s">
        <v>116</v>
      </c>
      <c r="C103" s="179">
        <v>19150</v>
      </c>
      <c r="D103" s="179">
        <v>18800</v>
      </c>
      <c r="E103" s="179">
        <v>350</v>
      </c>
      <c r="F103" s="179">
        <v>4790</v>
      </c>
      <c r="G103" s="179">
        <v>3870</v>
      </c>
      <c r="H103" s="179">
        <v>2990</v>
      </c>
      <c r="I103" s="179">
        <v>2280</v>
      </c>
      <c r="J103" s="179">
        <v>1610</v>
      </c>
      <c r="K103" s="179">
        <v>1210</v>
      </c>
      <c r="L103" s="179">
        <v>850</v>
      </c>
      <c r="M103" s="179">
        <v>610</v>
      </c>
      <c r="N103" s="179">
        <v>350</v>
      </c>
      <c r="O103" s="179">
        <v>240</v>
      </c>
      <c r="P103" s="179">
        <v>150</v>
      </c>
      <c r="Q103" s="179">
        <v>90</v>
      </c>
      <c r="R103" s="179">
        <v>50</v>
      </c>
      <c r="S103" s="179">
        <v>30</v>
      </c>
      <c r="T103" s="179">
        <v>10</v>
      </c>
      <c r="U103" s="179">
        <v>20</v>
      </c>
    </row>
    <row r="104" spans="1:21" ht="15.6" customHeight="1">
      <c r="A104" s="196">
        <v>1996</v>
      </c>
      <c r="B104" s="195" t="s">
        <v>116</v>
      </c>
      <c r="C104" s="179">
        <v>19730</v>
      </c>
      <c r="D104" s="179">
        <v>19360</v>
      </c>
      <c r="E104" s="179">
        <v>370</v>
      </c>
      <c r="F104" s="179">
        <v>4930</v>
      </c>
      <c r="G104" s="179">
        <v>3950</v>
      </c>
      <c r="H104" s="179">
        <v>3060</v>
      </c>
      <c r="I104" s="179">
        <v>2350</v>
      </c>
      <c r="J104" s="179">
        <v>1750</v>
      </c>
      <c r="K104" s="179">
        <v>1190</v>
      </c>
      <c r="L104" s="179">
        <v>870</v>
      </c>
      <c r="M104" s="179">
        <v>620</v>
      </c>
      <c r="N104" s="179">
        <v>410</v>
      </c>
      <c r="O104" s="179">
        <v>230</v>
      </c>
      <c r="P104" s="179">
        <v>170</v>
      </c>
      <c r="Q104" s="179">
        <v>90</v>
      </c>
      <c r="R104" s="179">
        <v>50</v>
      </c>
      <c r="S104" s="179">
        <v>30</v>
      </c>
      <c r="T104" s="179">
        <v>10</v>
      </c>
      <c r="U104" s="179">
        <v>20</v>
      </c>
    </row>
    <row r="105" spans="1:21" ht="15.6" customHeight="1">
      <c r="A105" s="196">
        <v>1997</v>
      </c>
      <c r="B105" s="195" t="s">
        <v>116</v>
      </c>
      <c r="C105" s="179">
        <v>20170</v>
      </c>
      <c r="D105" s="179">
        <v>19820</v>
      </c>
      <c r="E105" s="179">
        <v>350</v>
      </c>
      <c r="F105" s="179">
        <v>4920</v>
      </c>
      <c r="G105" s="179">
        <v>4030</v>
      </c>
      <c r="H105" s="179">
        <v>3160</v>
      </c>
      <c r="I105" s="179">
        <v>2410</v>
      </c>
      <c r="J105" s="179">
        <v>1800</v>
      </c>
      <c r="K105" s="179">
        <v>1300</v>
      </c>
      <c r="L105" s="179">
        <v>890</v>
      </c>
      <c r="M105" s="179">
        <v>620</v>
      </c>
      <c r="N105" s="179">
        <v>410</v>
      </c>
      <c r="O105" s="179">
        <v>280</v>
      </c>
      <c r="P105" s="179">
        <v>140</v>
      </c>
      <c r="Q105" s="179">
        <v>100</v>
      </c>
      <c r="R105" s="179">
        <v>50</v>
      </c>
      <c r="S105" s="179">
        <v>30</v>
      </c>
      <c r="T105" s="179">
        <v>20</v>
      </c>
      <c r="U105" s="179">
        <v>10</v>
      </c>
    </row>
    <row r="106" spans="1:21" ht="15.6" customHeight="1">
      <c r="A106" s="196">
        <v>1998</v>
      </c>
      <c r="B106" s="195" t="s">
        <v>116</v>
      </c>
      <c r="C106" s="179">
        <v>20890</v>
      </c>
      <c r="D106" s="179">
        <v>20490</v>
      </c>
      <c r="E106" s="179">
        <v>400</v>
      </c>
      <c r="F106" s="179">
        <v>5160</v>
      </c>
      <c r="G106" s="179">
        <v>4070</v>
      </c>
      <c r="H106" s="179">
        <v>3260</v>
      </c>
      <c r="I106" s="179">
        <v>2500</v>
      </c>
      <c r="J106" s="179">
        <v>1830</v>
      </c>
      <c r="K106" s="179">
        <v>1350</v>
      </c>
      <c r="L106" s="179">
        <v>980</v>
      </c>
      <c r="M106" s="179">
        <v>630</v>
      </c>
      <c r="N106" s="179">
        <v>440</v>
      </c>
      <c r="O106" s="179">
        <v>270</v>
      </c>
      <c r="P106" s="179">
        <v>190</v>
      </c>
      <c r="Q106" s="179">
        <v>90</v>
      </c>
      <c r="R106" s="179">
        <v>60</v>
      </c>
      <c r="S106" s="179">
        <v>20</v>
      </c>
      <c r="T106" s="179">
        <v>20</v>
      </c>
      <c r="U106" s="179">
        <v>20</v>
      </c>
    </row>
    <row r="107" spans="1:21" ht="15.6" customHeight="1">
      <c r="A107" s="196">
        <v>1999</v>
      </c>
      <c r="B107" s="195" t="s">
        <v>116</v>
      </c>
      <c r="C107" s="179">
        <v>21570</v>
      </c>
      <c r="D107" s="179">
        <v>21210</v>
      </c>
      <c r="E107" s="179">
        <v>360</v>
      </c>
      <c r="F107" s="179">
        <v>5300</v>
      </c>
      <c r="G107" s="179">
        <v>4290</v>
      </c>
      <c r="H107" s="179">
        <v>3300</v>
      </c>
      <c r="I107" s="179">
        <v>2620</v>
      </c>
      <c r="J107" s="179">
        <v>1920</v>
      </c>
      <c r="K107" s="179">
        <v>1370</v>
      </c>
      <c r="L107" s="179">
        <v>990</v>
      </c>
      <c r="M107" s="179">
        <v>720</v>
      </c>
      <c r="N107" s="179">
        <v>410</v>
      </c>
      <c r="O107" s="179">
        <v>290</v>
      </c>
      <c r="P107" s="179">
        <v>160</v>
      </c>
      <c r="Q107" s="179">
        <v>110</v>
      </c>
      <c r="R107" s="179">
        <v>40</v>
      </c>
      <c r="S107" s="179">
        <v>30</v>
      </c>
      <c r="T107" s="179">
        <v>10</v>
      </c>
      <c r="U107" s="179">
        <v>10</v>
      </c>
    </row>
    <row r="108" spans="1:21" ht="15.6" customHeight="1">
      <c r="A108" s="196">
        <v>2000</v>
      </c>
      <c r="B108" s="195" t="s">
        <v>116</v>
      </c>
      <c r="C108" s="179">
        <v>22350</v>
      </c>
      <c r="D108" s="179">
        <v>21920</v>
      </c>
      <c r="E108" s="179">
        <v>430</v>
      </c>
      <c r="F108" s="179">
        <v>5300</v>
      </c>
      <c r="G108" s="179">
        <v>4440</v>
      </c>
      <c r="H108" s="179">
        <v>3540</v>
      </c>
      <c r="I108" s="179">
        <v>2650</v>
      </c>
      <c r="J108" s="179">
        <v>2050</v>
      </c>
      <c r="K108" s="179">
        <v>1470</v>
      </c>
      <c r="L108" s="179">
        <v>990</v>
      </c>
      <c r="M108" s="179">
        <v>700</v>
      </c>
      <c r="N108" s="179">
        <v>510</v>
      </c>
      <c r="O108" s="179">
        <v>270</v>
      </c>
      <c r="P108" s="179">
        <v>210</v>
      </c>
      <c r="Q108" s="179">
        <v>100</v>
      </c>
      <c r="R108" s="179">
        <v>70</v>
      </c>
      <c r="S108" s="179">
        <v>30</v>
      </c>
      <c r="T108" s="179">
        <v>10</v>
      </c>
      <c r="U108" s="179">
        <v>10</v>
      </c>
    </row>
    <row r="109" spans="1:21" ht="15.6" customHeight="1">
      <c r="A109" s="196">
        <v>2001</v>
      </c>
      <c r="B109" s="195" t="s">
        <v>116</v>
      </c>
      <c r="C109" s="179">
        <v>23020</v>
      </c>
      <c r="D109" s="179">
        <v>22570</v>
      </c>
      <c r="E109" s="179">
        <v>450</v>
      </c>
      <c r="F109" s="179">
        <v>5260</v>
      </c>
      <c r="G109" s="179">
        <v>4440</v>
      </c>
      <c r="H109" s="179">
        <v>3650</v>
      </c>
      <c r="I109" s="179">
        <v>2880</v>
      </c>
      <c r="J109" s="179">
        <v>2100</v>
      </c>
      <c r="K109" s="179">
        <v>1580</v>
      </c>
      <c r="L109" s="179">
        <v>1090</v>
      </c>
      <c r="M109" s="179">
        <v>720</v>
      </c>
      <c r="N109" s="179">
        <v>480</v>
      </c>
      <c r="O109" s="179">
        <v>370</v>
      </c>
      <c r="P109" s="179">
        <v>170</v>
      </c>
      <c r="Q109" s="179">
        <v>140</v>
      </c>
      <c r="R109" s="179">
        <v>70</v>
      </c>
      <c r="S109" s="179">
        <v>40</v>
      </c>
      <c r="T109" s="179">
        <v>20</v>
      </c>
      <c r="U109" s="179">
        <v>10</v>
      </c>
    </row>
    <row r="110" spans="1:21" ht="15.6" customHeight="1">
      <c r="A110" s="196">
        <v>2002</v>
      </c>
      <c r="B110" s="195" t="s">
        <v>116</v>
      </c>
      <c r="C110" s="179">
        <v>23170</v>
      </c>
      <c r="D110" s="179">
        <v>22650</v>
      </c>
      <c r="E110" s="179">
        <v>520</v>
      </c>
      <c r="F110" s="179">
        <v>5340</v>
      </c>
      <c r="G110" s="179">
        <v>4320</v>
      </c>
      <c r="H110" s="179">
        <v>3580</v>
      </c>
      <c r="I110" s="179">
        <v>2880</v>
      </c>
      <c r="J110" s="179">
        <v>2210</v>
      </c>
      <c r="K110" s="179">
        <v>1590</v>
      </c>
      <c r="L110" s="179">
        <v>1160</v>
      </c>
      <c r="M110" s="179">
        <v>760</v>
      </c>
      <c r="N110" s="179">
        <v>480</v>
      </c>
      <c r="O110" s="179">
        <v>330</v>
      </c>
      <c r="P110" s="179">
        <v>240</v>
      </c>
      <c r="Q110" s="179">
        <v>110</v>
      </c>
      <c r="R110" s="179">
        <v>80</v>
      </c>
      <c r="S110" s="179">
        <v>50</v>
      </c>
      <c r="T110" s="179">
        <v>20</v>
      </c>
      <c r="U110" s="179">
        <v>20</v>
      </c>
    </row>
    <row r="111" spans="1:21" ht="15.6" customHeight="1">
      <c r="A111" s="196">
        <v>2003</v>
      </c>
      <c r="B111" s="195" t="s">
        <v>116</v>
      </c>
      <c r="C111" s="179">
        <v>23190</v>
      </c>
      <c r="D111" s="179">
        <v>22690</v>
      </c>
      <c r="E111" s="179">
        <v>500</v>
      </c>
      <c r="F111" s="179">
        <v>5320</v>
      </c>
      <c r="G111" s="179">
        <v>4360</v>
      </c>
      <c r="H111" s="179">
        <v>3490</v>
      </c>
      <c r="I111" s="179">
        <v>2830</v>
      </c>
      <c r="J111" s="179">
        <v>2230</v>
      </c>
      <c r="K111" s="179">
        <v>1640</v>
      </c>
      <c r="L111" s="179">
        <v>1160</v>
      </c>
      <c r="M111" s="179">
        <v>810</v>
      </c>
      <c r="N111" s="179">
        <v>530</v>
      </c>
      <c r="O111" s="179">
        <v>320</v>
      </c>
      <c r="P111" s="179">
        <v>210</v>
      </c>
      <c r="Q111" s="179">
        <v>140</v>
      </c>
      <c r="R111" s="179">
        <v>70</v>
      </c>
      <c r="S111" s="179">
        <v>40</v>
      </c>
      <c r="T111" s="179">
        <v>20</v>
      </c>
      <c r="U111" s="179">
        <v>20</v>
      </c>
    </row>
    <row r="112" spans="1:21" ht="15.6" customHeight="1">
      <c r="A112" s="196">
        <v>2004</v>
      </c>
      <c r="B112" s="195" t="s">
        <v>116</v>
      </c>
      <c r="C112" s="179">
        <v>23400</v>
      </c>
      <c r="D112" s="179">
        <v>22900</v>
      </c>
      <c r="E112" s="179">
        <v>500</v>
      </c>
      <c r="F112" s="179">
        <v>5590</v>
      </c>
      <c r="G112" s="179">
        <v>4310</v>
      </c>
      <c r="H112" s="179">
        <v>3500</v>
      </c>
      <c r="I112" s="179">
        <v>2770</v>
      </c>
      <c r="J112" s="179">
        <v>2170</v>
      </c>
      <c r="K112" s="179">
        <v>1690</v>
      </c>
      <c r="L112" s="179">
        <v>1180</v>
      </c>
      <c r="M112" s="179">
        <v>790</v>
      </c>
      <c r="N112" s="179">
        <v>550</v>
      </c>
      <c r="O112" s="179">
        <v>350</v>
      </c>
      <c r="P112" s="179">
        <v>200</v>
      </c>
      <c r="Q112" s="179">
        <v>140</v>
      </c>
      <c r="R112" s="179">
        <v>70</v>
      </c>
      <c r="S112" s="179">
        <v>40</v>
      </c>
      <c r="T112" s="179">
        <v>30</v>
      </c>
      <c r="U112" s="179">
        <v>20</v>
      </c>
    </row>
    <row r="113" spans="1:21" ht="15.6" customHeight="1">
      <c r="A113" s="196">
        <v>2005</v>
      </c>
      <c r="B113" s="195" t="s">
        <v>116</v>
      </c>
      <c r="C113" s="179">
        <v>23590</v>
      </c>
      <c r="D113" s="179">
        <v>23080</v>
      </c>
      <c r="E113" s="179">
        <v>510</v>
      </c>
      <c r="F113" s="179">
        <v>5430</v>
      </c>
      <c r="G113" s="179">
        <v>4640</v>
      </c>
      <c r="H113" s="179">
        <v>3490</v>
      </c>
      <c r="I113" s="179">
        <v>2760</v>
      </c>
      <c r="J113" s="179">
        <v>2110</v>
      </c>
      <c r="K113" s="179">
        <v>1620</v>
      </c>
      <c r="L113" s="179">
        <v>1230</v>
      </c>
      <c r="M113" s="179">
        <v>870</v>
      </c>
      <c r="N113" s="179">
        <v>540</v>
      </c>
      <c r="O113" s="179">
        <v>390</v>
      </c>
      <c r="P113" s="179">
        <v>220</v>
      </c>
      <c r="Q113" s="179">
        <v>120</v>
      </c>
      <c r="R113" s="179">
        <v>80</v>
      </c>
      <c r="S113" s="179">
        <v>40</v>
      </c>
      <c r="T113" s="179">
        <v>20</v>
      </c>
      <c r="U113" s="179">
        <v>30</v>
      </c>
    </row>
    <row r="114" spans="1:21" ht="15.6" customHeight="1">
      <c r="A114" s="196">
        <v>2006</v>
      </c>
      <c r="B114" s="195" t="s">
        <v>116</v>
      </c>
      <c r="C114" s="179">
        <v>23550</v>
      </c>
      <c r="D114" s="179">
        <v>23010</v>
      </c>
      <c r="E114" s="179">
        <v>540</v>
      </c>
      <c r="F114" s="179">
        <v>5170</v>
      </c>
      <c r="G114" s="179">
        <v>4540</v>
      </c>
      <c r="H114" s="179">
        <v>3770</v>
      </c>
      <c r="I114" s="179">
        <v>2760</v>
      </c>
      <c r="J114" s="179">
        <v>2150</v>
      </c>
      <c r="K114" s="179">
        <v>1600</v>
      </c>
      <c r="L114" s="179">
        <v>1180</v>
      </c>
      <c r="M114" s="179">
        <v>890</v>
      </c>
      <c r="N114" s="179">
        <v>590</v>
      </c>
      <c r="O114" s="179">
        <v>360</v>
      </c>
      <c r="P114" s="179">
        <v>250</v>
      </c>
      <c r="Q114" s="179">
        <v>130</v>
      </c>
      <c r="R114" s="179">
        <v>70</v>
      </c>
      <c r="S114" s="179">
        <v>40</v>
      </c>
      <c r="T114" s="179">
        <v>30</v>
      </c>
      <c r="U114" s="179">
        <v>20</v>
      </c>
    </row>
    <row r="115" spans="1:21" ht="15.6" customHeight="1">
      <c r="A115" s="196">
        <v>2007</v>
      </c>
      <c r="B115" s="195" t="s">
        <v>116</v>
      </c>
      <c r="C115" s="179">
        <v>22850</v>
      </c>
      <c r="D115" s="179">
        <v>22320</v>
      </c>
      <c r="E115" s="179">
        <v>530</v>
      </c>
      <c r="F115" s="179">
        <v>4650</v>
      </c>
      <c r="G115" s="179">
        <v>4270</v>
      </c>
      <c r="H115" s="179">
        <v>3670</v>
      </c>
      <c r="I115" s="179">
        <v>3030</v>
      </c>
      <c r="J115" s="179">
        <v>2120</v>
      </c>
      <c r="K115" s="179">
        <v>1590</v>
      </c>
      <c r="L115" s="179">
        <v>1150</v>
      </c>
      <c r="M115" s="179">
        <v>830</v>
      </c>
      <c r="N115" s="179">
        <v>610</v>
      </c>
      <c r="O115" s="179">
        <v>400</v>
      </c>
      <c r="P115" s="179">
        <v>220</v>
      </c>
      <c r="Q115" s="179">
        <v>150</v>
      </c>
      <c r="R115" s="179">
        <v>70</v>
      </c>
      <c r="S115" s="179">
        <v>30</v>
      </c>
      <c r="T115" s="179">
        <v>30</v>
      </c>
      <c r="U115" s="179">
        <v>30</v>
      </c>
    </row>
    <row r="116" spans="1:21" ht="15.6" customHeight="1">
      <c r="A116" s="196">
        <v>2008</v>
      </c>
      <c r="B116" s="195" t="s">
        <v>116</v>
      </c>
      <c r="C116" s="179">
        <v>22240</v>
      </c>
      <c r="D116" s="179">
        <v>21650</v>
      </c>
      <c r="E116" s="179">
        <v>590</v>
      </c>
      <c r="F116" s="179">
        <v>4400</v>
      </c>
      <c r="G116" s="179">
        <v>3910</v>
      </c>
      <c r="H116" s="179">
        <v>3500</v>
      </c>
      <c r="I116" s="179">
        <v>2900</v>
      </c>
      <c r="J116" s="179">
        <v>2330</v>
      </c>
      <c r="K116" s="179">
        <v>1630</v>
      </c>
      <c r="L116" s="179">
        <v>1180</v>
      </c>
      <c r="M116" s="179">
        <v>830</v>
      </c>
      <c r="N116" s="179">
        <v>560</v>
      </c>
      <c r="O116" s="179">
        <v>410</v>
      </c>
      <c r="P116" s="179">
        <v>270</v>
      </c>
      <c r="Q116" s="179">
        <v>140</v>
      </c>
      <c r="R116" s="179">
        <v>90</v>
      </c>
      <c r="S116" s="179">
        <v>40</v>
      </c>
      <c r="T116" s="179">
        <v>20</v>
      </c>
      <c r="U116" s="179">
        <v>30</v>
      </c>
    </row>
    <row r="117" spans="1:21" ht="15.6" customHeight="1">
      <c r="A117" s="196">
        <v>2009</v>
      </c>
      <c r="B117" s="195" t="s">
        <v>116</v>
      </c>
      <c r="C117" s="179">
        <v>22030</v>
      </c>
      <c r="D117" s="179">
        <v>21380</v>
      </c>
      <c r="E117" s="179">
        <v>650</v>
      </c>
      <c r="F117" s="179">
        <v>4460</v>
      </c>
      <c r="G117" s="179">
        <v>3650</v>
      </c>
      <c r="H117" s="179">
        <v>3260</v>
      </c>
      <c r="I117" s="179">
        <v>2850</v>
      </c>
      <c r="J117" s="179">
        <v>2300</v>
      </c>
      <c r="K117" s="179">
        <v>1810</v>
      </c>
      <c r="L117" s="179">
        <v>1230</v>
      </c>
      <c r="M117" s="179">
        <v>850</v>
      </c>
      <c r="N117" s="179">
        <v>590</v>
      </c>
      <c r="O117" s="179">
        <v>380</v>
      </c>
      <c r="P117" s="179">
        <v>280</v>
      </c>
      <c r="Q117" s="179">
        <v>170</v>
      </c>
      <c r="R117" s="179">
        <v>90</v>
      </c>
      <c r="S117" s="179">
        <v>60</v>
      </c>
      <c r="T117" s="179">
        <v>20</v>
      </c>
      <c r="U117" s="179">
        <v>30</v>
      </c>
    </row>
    <row r="118" spans="1:21" ht="15.6" customHeight="1">
      <c r="A118" s="196">
        <v>2010</v>
      </c>
      <c r="B118" s="195" t="s">
        <v>116</v>
      </c>
      <c r="C118" s="179">
        <v>24360</v>
      </c>
      <c r="D118" s="179">
        <v>23720</v>
      </c>
      <c r="E118" s="179">
        <v>640</v>
      </c>
      <c r="F118" s="179">
        <v>6780</v>
      </c>
      <c r="G118" s="179">
        <v>3820</v>
      </c>
      <c r="H118" s="179">
        <v>3080</v>
      </c>
      <c r="I118" s="179">
        <v>2680</v>
      </c>
      <c r="J118" s="179">
        <v>2260</v>
      </c>
      <c r="K118" s="179">
        <v>1810</v>
      </c>
      <c r="L118" s="179">
        <v>1330</v>
      </c>
      <c r="M118" s="179">
        <v>940</v>
      </c>
      <c r="N118" s="179">
        <v>610</v>
      </c>
      <c r="O118" s="179">
        <v>410</v>
      </c>
      <c r="P118" s="179">
        <v>240</v>
      </c>
      <c r="Q118" s="179">
        <v>180</v>
      </c>
      <c r="R118" s="179">
        <v>110</v>
      </c>
      <c r="S118" s="179">
        <v>50</v>
      </c>
      <c r="T118" s="179">
        <v>40</v>
      </c>
      <c r="U118" s="179">
        <v>20</v>
      </c>
    </row>
    <row r="119" spans="1:21" ht="15.6" customHeight="1">
      <c r="A119" s="196">
        <v>2011</v>
      </c>
      <c r="B119" s="195" t="s">
        <v>116</v>
      </c>
      <c r="C119" s="133">
        <v>26120</v>
      </c>
      <c r="D119" s="133">
        <v>25430</v>
      </c>
      <c r="E119" s="133">
        <v>690</v>
      </c>
      <c r="F119" s="133">
        <v>6580</v>
      </c>
      <c r="G119" s="133">
        <v>5780</v>
      </c>
      <c r="H119" s="133">
        <v>3210</v>
      </c>
      <c r="I119" s="133">
        <v>2510</v>
      </c>
      <c r="J119" s="133">
        <v>2120</v>
      </c>
      <c r="K119" s="133">
        <v>1760</v>
      </c>
      <c r="L119" s="133">
        <v>1370</v>
      </c>
      <c r="M119" s="133">
        <v>990</v>
      </c>
      <c r="N119" s="133">
        <v>680</v>
      </c>
      <c r="O119" s="133">
        <v>430</v>
      </c>
      <c r="P119" s="133">
        <v>290</v>
      </c>
      <c r="Q119" s="133">
        <v>150</v>
      </c>
      <c r="R119" s="133">
        <v>110</v>
      </c>
      <c r="S119" s="133">
        <v>60</v>
      </c>
      <c r="T119" s="133">
        <v>40</v>
      </c>
      <c r="U119" s="133">
        <v>40</v>
      </c>
    </row>
    <row r="120" spans="1:21" ht="15.6" customHeight="1">
      <c r="A120" s="196">
        <v>2012</v>
      </c>
      <c r="B120" s="195" t="s">
        <v>116</v>
      </c>
      <c r="C120" s="133">
        <v>27060</v>
      </c>
      <c r="D120" s="133">
        <v>26390</v>
      </c>
      <c r="E120" s="133">
        <v>670</v>
      </c>
      <c r="F120" s="133">
        <v>6430</v>
      </c>
      <c r="G120" s="133">
        <v>5530</v>
      </c>
      <c r="H120" s="133">
        <v>4750</v>
      </c>
      <c r="I120" s="133">
        <v>2550</v>
      </c>
      <c r="J120" s="133">
        <v>1980</v>
      </c>
      <c r="K120" s="133">
        <v>1630</v>
      </c>
      <c r="L120" s="133">
        <v>1360</v>
      </c>
      <c r="M120" s="133">
        <v>1000</v>
      </c>
      <c r="N120" s="133">
        <v>700</v>
      </c>
      <c r="O120" s="133">
        <v>460</v>
      </c>
      <c r="P120" s="133">
        <v>270</v>
      </c>
      <c r="Q120" s="133">
        <v>190</v>
      </c>
      <c r="R120" s="133">
        <v>80</v>
      </c>
      <c r="S120" s="133">
        <v>60</v>
      </c>
      <c r="T120" s="133">
        <v>30</v>
      </c>
      <c r="U120" s="133">
        <v>40</v>
      </c>
    </row>
    <row r="121" spans="1:21" ht="15.6" customHeight="1">
      <c r="A121" s="196">
        <v>2013</v>
      </c>
      <c r="B121" s="195" t="s">
        <v>116</v>
      </c>
      <c r="C121" s="133">
        <v>27370</v>
      </c>
      <c r="D121" s="133">
        <v>26660</v>
      </c>
      <c r="E121" s="133">
        <v>710</v>
      </c>
      <c r="F121" s="133">
        <v>6160</v>
      </c>
      <c r="G121" s="133">
        <v>5380</v>
      </c>
      <c r="H121" s="133">
        <v>4520</v>
      </c>
      <c r="I121" s="133">
        <v>3800</v>
      </c>
      <c r="J121" s="133">
        <v>1960</v>
      </c>
      <c r="K121" s="133">
        <v>1500</v>
      </c>
      <c r="L121" s="133">
        <v>1200</v>
      </c>
      <c r="M121" s="133">
        <v>980</v>
      </c>
      <c r="N121" s="133">
        <v>680</v>
      </c>
      <c r="O121" s="133">
        <v>480</v>
      </c>
      <c r="P121" s="133">
        <v>300</v>
      </c>
      <c r="Q121" s="133">
        <v>190</v>
      </c>
      <c r="R121" s="133">
        <v>100</v>
      </c>
      <c r="S121" s="133">
        <v>50</v>
      </c>
      <c r="T121" s="133">
        <v>40</v>
      </c>
      <c r="U121" s="133">
        <v>30</v>
      </c>
    </row>
    <row r="122" spans="1:21" ht="15.6" customHeight="1">
      <c r="A122" s="196">
        <v>2014</v>
      </c>
      <c r="B122" s="195" t="s">
        <v>116</v>
      </c>
      <c r="C122" s="133">
        <v>28570</v>
      </c>
      <c r="D122" s="133">
        <v>27780</v>
      </c>
      <c r="E122" s="133">
        <v>790</v>
      </c>
      <c r="F122" s="133">
        <v>6390</v>
      </c>
      <c r="G122" s="133">
        <v>5280</v>
      </c>
      <c r="H122" s="133">
        <v>4530</v>
      </c>
      <c r="I122" s="133">
        <v>3720</v>
      </c>
      <c r="J122" s="133">
        <v>3100</v>
      </c>
      <c r="K122" s="133">
        <v>1530</v>
      </c>
      <c r="L122" s="133">
        <v>1150</v>
      </c>
      <c r="M122" s="133">
        <v>890</v>
      </c>
      <c r="N122" s="133">
        <v>700</v>
      </c>
      <c r="O122" s="133">
        <v>490</v>
      </c>
      <c r="P122" s="133">
        <v>340</v>
      </c>
      <c r="Q122" s="133">
        <v>200</v>
      </c>
      <c r="R122" s="133">
        <v>120</v>
      </c>
      <c r="S122" s="133">
        <v>60</v>
      </c>
      <c r="T122" s="133">
        <v>30</v>
      </c>
      <c r="U122" s="133">
        <v>40</v>
      </c>
    </row>
    <row r="123" spans="1:21" ht="15.6" customHeight="1">
      <c r="A123" s="196">
        <v>2015</v>
      </c>
      <c r="B123" s="195" t="s">
        <v>116</v>
      </c>
      <c r="C123" s="133">
        <v>28370</v>
      </c>
      <c r="D123" s="133">
        <v>27630</v>
      </c>
      <c r="E123" s="133">
        <v>740</v>
      </c>
      <c r="F123" s="133">
        <v>6270</v>
      </c>
      <c r="G123" s="133">
        <v>5280</v>
      </c>
      <c r="H123" s="133">
        <v>4300</v>
      </c>
      <c r="I123" s="133">
        <v>3540</v>
      </c>
      <c r="J123" s="133">
        <v>2920</v>
      </c>
      <c r="K123" s="133">
        <v>2340</v>
      </c>
      <c r="L123" s="133">
        <v>1130</v>
      </c>
      <c r="M123" s="133">
        <v>800</v>
      </c>
      <c r="N123" s="133">
        <v>600</v>
      </c>
      <c r="O123" s="133">
        <v>450</v>
      </c>
      <c r="P123" s="133">
        <v>290</v>
      </c>
      <c r="Q123" s="133">
        <v>210</v>
      </c>
      <c r="R123" s="133">
        <v>110</v>
      </c>
      <c r="S123" s="133">
        <v>60</v>
      </c>
      <c r="T123" s="133">
        <v>40</v>
      </c>
      <c r="U123" s="133">
        <v>30</v>
      </c>
    </row>
    <row r="124" spans="1:21" ht="15.6" customHeight="1">
      <c r="A124" s="196">
        <v>2016</v>
      </c>
      <c r="B124" s="195" t="s">
        <v>116</v>
      </c>
      <c r="C124" s="133">
        <v>29050</v>
      </c>
      <c r="D124" s="133">
        <v>28330</v>
      </c>
      <c r="E124" s="133">
        <v>720</v>
      </c>
      <c r="F124" s="133">
        <v>6560</v>
      </c>
      <c r="G124" s="133">
        <v>5340</v>
      </c>
      <c r="H124" s="133">
        <v>4360</v>
      </c>
      <c r="I124" s="133">
        <v>3460</v>
      </c>
      <c r="J124" s="133">
        <v>2760</v>
      </c>
      <c r="K124" s="133">
        <v>2280</v>
      </c>
      <c r="L124" s="133">
        <v>1730</v>
      </c>
      <c r="M124" s="133">
        <v>840</v>
      </c>
      <c r="N124" s="133">
        <v>580</v>
      </c>
      <c r="O124" s="133">
        <v>420</v>
      </c>
      <c r="P124" s="133">
        <v>290</v>
      </c>
      <c r="Q124" s="133">
        <v>180</v>
      </c>
      <c r="R124" s="133">
        <v>130</v>
      </c>
      <c r="S124" s="133">
        <v>60</v>
      </c>
      <c r="T124" s="133">
        <v>30</v>
      </c>
      <c r="U124" s="133">
        <v>30</v>
      </c>
    </row>
    <row r="125" spans="1:21" ht="15.6" customHeight="1">
      <c r="A125" s="196">
        <v>2017</v>
      </c>
      <c r="B125" s="195" t="s">
        <v>116</v>
      </c>
      <c r="C125" s="133">
        <v>29340</v>
      </c>
      <c r="D125" s="133">
        <v>28650</v>
      </c>
      <c r="E125" s="133">
        <v>690</v>
      </c>
      <c r="F125" s="133">
        <v>6580</v>
      </c>
      <c r="G125" s="133">
        <v>5480</v>
      </c>
      <c r="H125" s="133">
        <v>4380</v>
      </c>
      <c r="I125" s="133">
        <v>3510</v>
      </c>
      <c r="J125" s="133">
        <v>2710</v>
      </c>
      <c r="K125" s="133">
        <v>2090</v>
      </c>
      <c r="L125" s="133">
        <v>1700</v>
      </c>
      <c r="M125" s="133">
        <v>1230</v>
      </c>
      <c r="N125" s="133">
        <v>570</v>
      </c>
      <c r="O125" s="133">
        <v>400</v>
      </c>
      <c r="P125" s="133">
        <v>270</v>
      </c>
      <c r="Q125" s="133">
        <v>180</v>
      </c>
      <c r="R125" s="133">
        <v>110</v>
      </c>
      <c r="S125" s="133">
        <v>70</v>
      </c>
      <c r="T125" s="133">
        <v>30</v>
      </c>
      <c r="U125" s="133">
        <v>30</v>
      </c>
    </row>
    <row r="126" spans="1:21" ht="15.6" customHeight="1">
      <c r="A126" s="196">
        <v>2018</v>
      </c>
      <c r="B126" s="195" t="s">
        <v>116</v>
      </c>
      <c r="C126" s="133">
        <v>29310</v>
      </c>
      <c r="D126" s="133">
        <v>28650</v>
      </c>
      <c r="E126" s="133">
        <v>660</v>
      </c>
      <c r="F126" s="133">
        <v>6490</v>
      </c>
      <c r="G126" s="133">
        <v>5460</v>
      </c>
      <c r="H126" s="133">
        <v>4460</v>
      </c>
      <c r="I126" s="133">
        <v>3470</v>
      </c>
      <c r="J126" s="133">
        <v>2720</v>
      </c>
      <c r="K126" s="133">
        <v>2040</v>
      </c>
      <c r="L126" s="133">
        <v>1550</v>
      </c>
      <c r="M126" s="133">
        <v>1220</v>
      </c>
      <c r="N126" s="133">
        <v>850</v>
      </c>
      <c r="O126" s="133">
        <v>390</v>
      </c>
      <c r="P126" s="133">
        <v>250</v>
      </c>
      <c r="Q126" s="133">
        <v>160</v>
      </c>
      <c r="R126" s="133">
        <v>110</v>
      </c>
      <c r="S126" s="133">
        <v>70</v>
      </c>
      <c r="T126" s="133">
        <v>40</v>
      </c>
      <c r="U126" s="133">
        <v>30</v>
      </c>
    </row>
    <row r="127" spans="1:21" ht="15.6" customHeight="1">
      <c r="A127" s="196">
        <v>2019</v>
      </c>
      <c r="B127" s="195" t="s">
        <v>116</v>
      </c>
      <c r="C127" s="133">
        <v>30250</v>
      </c>
      <c r="D127" s="133">
        <v>29580</v>
      </c>
      <c r="E127" s="133">
        <v>670</v>
      </c>
      <c r="F127" s="133">
        <v>6700</v>
      </c>
      <c r="G127" s="133">
        <v>5520</v>
      </c>
      <c r="H127" s="133">
        <v>4560</v>
      </c>
      <c r="I127" s="133">
        <v>3680</v>
      </c>
      <c r="J127" s="133">
        <v>2770</v>
      </c>
      <c r="K127" s="133">
        <v>2140</v>
      </c>
      <c r="L127" s="133">
        <v>1580</v>
      </c>
      <c r="M127" s="133">
        <v>1150</v>
      </c>
      <c r="N127" s="133">
        <v>890</v>
      </c>
      <c r="O127" s="133">
        <v>590</v>
      </c>
      <c r="P127" s="133">
        <v>270</v>
      </c>
      <c r="Q127" s="133">
        <v>160</v>
      </c>
      <c r="R127" s="133">
        <v>100</v>
      </c>
      <c r="S127" s="133">
        <v>60</v>
      </c>
      <c r="T127" s="133">
        <v>40</v>
      </c>
      <c r="U127" s="133">
        <v>40</v>
      </c>
    </row>
    <row r="128" spans="1:21" ht="15.6" customHeight="1">
      <c r="A128" s="196">
        <v>2020</v>
      </c>
      <c r="B128" s="195" t="s">
        <v>116</v>
      </c>
      <c r="C128" s="133">
        <v>30090</v>
      </c>
      <c r="D128" s="133">
        <v>29380</v>
      </c>
      <c r="E128" s="133">
        <v>710</v>
      </c>
      <c r="F128" s="133">
        <v>6720</v>
      </c>
      <c r="G128" s="133">
        <v>5570</v>
      </c>
      <c r="H128" s="133">
        <v>4520</v>
      </c>
      <c r="I128" s="133">
        <v>3590</v>
      </c>
      <c r="J128" s="133">
        <v>2860</v>
      </c>
      <c r="K128" s="133">
        <v>2110</v>
      </c>
      <c r="L128" s="133">
        <v>1570</v>
      </c>
      <c r="M128" s="133">
        <v>1100</v>
      </c>
      <c r="N128" s="133">
        <v>760</v>
      </c>
      <c r="O128" s="133">
        <v>580</v>
      </c>
      <c r="P128" s="133">
        <v>350</v>
      </c>
      <c r="Q128" s="133">
        <v>150</v>
      </c>
      <c r="R128" s="133">
        <v>90</v>
      </c>
      <c r="S128" s="133">
        <v>60</v>
      </c>
      <c r="T128" s="133">
        <v>30</v>
      </c>
      <c r="U128" s="133">
        <v>30</v>
      </c>
    </row>
    <row r="129" spans="1:21" ht="15.6" customHeight="1">
      <c r="A129" s="196">
        <v>2021</v>
      </c>
      <c r="B129" s="195" t="s">
        <v>116</v>
      </c>
      <c r="C129" s="133">
        <v>30900</v>
      </c>
      <c r="D129" s="133">
        <v>30080</v>
      </c>
      <c r="E129" s="133">
        <v>820</v>
      </c>
      <c r="F129" s="133">
        <v>7000</v>
      </c>
      <c r="G129" s="133">
        <v>5700</v>
      </c>
      <c r="H129" s="133">
        <v>4620</v>
      </c>
      <c r="I129" s="133">
        <v>3640</v>
      </c>
      <c r="J129" s="133">
        <v>2870</v>
      </c>
      <c r="K129" s="133">
        <v>2200</v>
      </c>
      <c r="L129" s="133">
        <v>1590</v>
      </c>
      <c r="M129" s="133">
        <v>1140</v>
      </c>
      <c r="N129" s="133">
        <v>780</v>
      </c>
      <c r="O129" s="133">
        <v>540</v>
      </c>
      <c r="P129" s="133">
        <v>370</v>
      </c>
      <c r="Q129" s="133">
        <v>230</v>
      </c>
      <c r="R129" s="133">
        <v>100</v>
      </c>
      <c r="S129" s="133">
        <v>50</v>
      </c>
      <c r="T129" s="133">
        <v>30</v>
      </c>
      <c r="U129" s="133">
        <v>40</v>
      </c>
    </row>
    <row r="130" spans="1:21" ht="12.75" customHeight="1">
      <c r="A130" s="89"/>
      <c r="B130" s="89"/>
      <c r="C130" s="87"/>
      <c r="D130" s="87"/>
      <c r="E130" s="87"/>
      <c r="F130" s="87"/>
      <c r="G130" s="87"/>
      <c r="H130" s="87"/>
      <c r="I130" s="87"/>
      <c r="J130" s="87"/>
      <c r="K130" s="87"/>
      <c r="L130" s="87"/>
      <c r="M130" s="87"/>
      <c r="N130" s="87"/>
      <c r="O130" s="87"/>
      <c r="P130" s="87"/>
      <c r="Q130" s="87"/>
      <c r="R130" s="87"/>
      <c r="S130" s="87"/>
      <c r="T130" s="87"/>
      <c r="U130" s="87"/>
    </row>
    <row r="131" spans="1:21" ht="12.75" customHeight="1">
      <c r="A131" s="88"/>
      <c r="B131" s="88"/>
      <c r="C131" s="88"/>
      <c r="D131" s="88"/>
      <c r="E131" s="88"/>
      <c r="F131" s="88"/>
      <c r="G131" s="88"/>
      <c r="H131" s="88"/>
      <c r="I131" s="88"/>
      <c r="J131" s="88"/>
      <c r="K131" s="88"/>
      <c r="L131" s="88"/>
      <c r="M131" s="88"/>
      <c r="N131" s="88"/>
      <c r="O131" s="88"/>
      <c r="P131" s="88"/>
      <c r="Q131" s="88"/>
      <c r="R131" s="88"/>
      <c r="S131" s="88"/>
      <c r="T131" s="88"/>
      <c r="U131" s="88"/>
    </row>
    <row r="132" spans="1:21" ht="12.75" customHeight="1">
      <c r="A132" s="88"/>
      <c r="B132" s="88"/>
      <c r="C132" s="88"/>
      <c r="D132" s="88"/>
      <c r="E132" s="88"/>
      <c r="F132" s="88"/>
      <c r="G132" s="88"/>
      <c r="H132" s="88"/>
      <c r="I132" s="88"/>
      <c r="J132" s="88"/>
      <c r="K132" s="88"/>
      <c r="L132" s="88"/>
      <c r="M132" s="88"/>
      <c r="N132" s="88"/>
      <c r="O132" s="88"/>
      <c r="P132" s="88"/>
      <c r="Q132" s="88"/>
      <c r="R132" s="88"/>
      <c r="S132" s="88"/>
      <c r="T132" s="88"/>
      <c r="U132" s="88"/>
    </row>
    <row r="133" spans="1:21" ht="12.75" customHeight="1">
      <c r="A133" s="88"/>
      <c r="B133" s="88"/>
      <c r="C133" s="88"/>
      <c r="D133" s="88"/>
      <c r="E133" s="88"/>
      <c r="F133" s="88"/>
      <c r="G133" s="88"/>
      <c r="H133" s="88"/>
      <c r="I133" s="88"/>
      <c r="J133" s="88"/>
      <c r="K133" s="88"/>
      <c r="L133" s="88"/>
      <c r="M133" s="88"/>
      <c r="N133" s="88"/>
      <c r="O133" s="88"/>
      <c r="P133" s="88"/>
      <c r="Q133" s="88"/>
      <c r="R133" s="88"/>
      <c r="S133" s="88"/>
      <c r="T133" s="88"/>
      <c r="U133" s="88"/>
    </row>
    <row r="134" spans="1:21" ht="12.75" customHeight="1">
      <c r="A134" s="88"/>
      <c r="B134" s="88"/>
      <c r="C134" s="88"/>
      <c r="D134" s="88"/>
      <c r="E134" s="88"/>
      <c r="F134" s="88"/>
      <c r="G134" s="88"/>
      <c r="H134" s="88"/>
      <c r="I134" s="88"/>
      <c r="J134" s="88"/>
      <c r="K134" s="88"/>
      <c r="L134" s="88"/>
      <c r="M134" s="88"/>
      <c r="N134" s="88"/>
      <c r="O134" s="88"/>
      <c r="P134" s="88"/>
      <c r="Q134" s="88"/>
      <c r="R134" s="88"/>
      <c r="S134" s="88"/>
      <c r="T134" s="88"/>
      <c r="U134" s="88"/>
    </row>
    <row r="135" spans="1:21" ht="12.75" customHeight="1">
      <c r="A135" s="88"/>
      <c r="B135" s="88"/>
      <c r="C135" s="88"/>
      <c r="D135" s="88"/>
      <c r="E135" s="88"/>
      <c r="F135" s="88"/>
      <c r="G135" s="88"/>
      <c r="H135" s="88"/>
      <c r="I135" s="88"/>
      <c r="J135" s="88"/>
      <c r="K135" s="88"/>
      <c r="L135" s="88"/>
      <c r="M135" s="88"/>
      <c r="N135" s="88"/>
      <c r="O135" s="88"/>
      <c r="P135" s="88"/>
      <c r="Q135" s="88"/>
      <c r="R135" s="88"/>
      <c r="S135" s="88"/>
      <c r="T135" s="88"/>
      <c r="U135" s="88"/>
    </row>
    <row r="136" spans="1:21" ht="12.75" customHeight="1">
      <c r="A136" s="88"/>
      <c r="B136" s="88"/>
      <c r="C136" s="88"/>
      <c r="D136" s="88"/>
      <c r="E136" s="88"/>
      <c r="F136" s="88"/>
      <c r="G136" s="88"/>
      <c r="H136" s="88"/>
      <c r="I136" s="88"/>
      <c r="J136" s="88"/>
      <c r="K136" s="88"/>
      <c r="L136" s="88"/>
      <c r="M136" s="88"/>
      <c r="N136" s="88"/>
      <c r="O136" s="88"/>
      <c r="P136" s="88"/>
      <c r="Q136" s="88"/>
      <c r="R136" s="88"/>
      <c r="S136" s="88"/>
      <c r="T136" s="88"/>
      <c r="U136" s="88"/>
    </row>
    <row r="137" spans="1:21" ht="12.75" customHeight="1">
      <c r="A137" s="88"/>
      <c r="B137" s="88"/>
      <c r="C137" s="88"/>
      <c r="D137" s="88"/>
      <c r="E137" s="88"/>
      <c r="F137" s="88"/>
      <c r="G137" s="88"/>
      <c r="H137" s="88"/>
      <c r="I137" s="88"/>
      <c r="J137" s="88"/>
      <c r="K137" s="88"/>
      <c r="L137" s="88"/>
      <c r="M137" s="88"/>
      <c r="N137" s="88"/>
      <c r="O137" s="88"/>
      <c r="P137" s="88"/>
      <c r="Q137" s="88"/>
      <c r="R137" s="88"/>
      <c r="S137" s="88"/>
      <c r="T137" s="88"/>
      <c r="U137" s="88"/>
    </row>
    <row r="138" spans="1:21" ht="12.75" customHeight="1">
      <c r="A138" s="88"/>
      <c r="B138" s="88"/>
      <c r="C138" s="88"/>
      <c r="D138" s="88"/>
      <c r="E138" s="88"/>
      <c r="F138" s="88"/>
      <c r="G138" s="88"/>
      <c r="H138" s="88"/>
      <c r="I138" s="88"/>
      <c r="J138" s="88"/>
      <c r="K138" s="88"/>
      <c r="L138" s="88"/>
      <c r="M138" s="88"/>
      <c r="N138" s="88"/>
      <c r="O138" s="88"/>
      <c r="P138" s="88"/>
      <c r="Q138" s="88"/>
      <c r="R138" s="88"/>
      <c r="S138" s="88"/>
      <c r="T138" s="88"/>
      <c r="U138" s="88"/>
    </row>
    <row r="139" spans="1:21" ht="12.75" customHeight="1">
      <c r="A139" s="90"/>
      <c r="B139" s="90"/>
    </row>
    <row r="140" spans="1:21" ht="12.75" customHeight="1">
      <c r="A140" s="90"/>
      <c r="B140" s="90"/>
    </row>
    <row r="141" spans="1:21" ht="12.75" customHeight="1">
      <c r="A141" s="90"/>
      <c r="B141" s="90"/>
    </row>
    <row r="142" spans="1:21" ht="12.75" customHeight="1">
      <c r="A142" s="90"/>
      <c r="B142" s="90"/>
    </row>
    <row r="143" spans="1:21" ht="12.75" customHeight="1">
      <c r="A143" s="90"/>
      <c r="B143" s="90"/>
    </row>
    <row r="144" spans="1:21" ht="12.75" customHeight="1">
      <c r="A144" s="90"/>
      <c r="B144" s="90"/>
    </row>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hyperlinks>
    <hyperlink ref="A5" location="'Table of contents'!A1" display="Back to Table of contents" xr:uid="{00000000-0004-0000-0300-000000000000}"/>
  </hyperlinks>
  <pageMargins left="0.74803149606299213" right="0.74803149606299213" top="0.98425196850393704" bottom="0.98425196850393704" header="0.51181102362204722" footer="0.51181102362204722"/>
  <pageSetup paperSize="9" scale="64"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W72"/>
  <sheetViews>
    <sheetView showGridLines="0" zoomScaleNormal="100" workbookViewId="0"/>
  </sheetViews>
  <sheetFormatPr defaultColWidth="8.7109375" defaultRowHeight="12.75"/>
  <cols>
    <col min="1" max="1" width="10.85546875" style="32" customWidth="1"/>
    <col min="2" max="2" width="10.7109375" style="32" customWidth="1"/>
    <col min="3" max="3" width="9" style="32" customWidth="1"/>
    <col min="4" max="4" width="10.7109375" style="32" customWidth="1"/>
    <col min="5" max="6" width="8.7109375" style="32"/>
    <col min="7" max="7" width="20.42578125" style="32" customWidth="1"/>
    <col min="8" max="16384" width="8.7109375" style="32"/>
  </cols>
  <sheetData>
    <row r="1" spans="1:23" ht="18" customHeight="1">
      <c r="A1" s="143" t="s">
        <v>130</v>
      </c>
      <c r="B1" s="91"/>
      <c r="C1" s="91"/>
      <c r="D1" s="91"/>
      <c r="E1" s="51"/>
      <c r="F1" s="51"/>
      <c r="G1" s="51"/>
      <c r="H1" s="51"/>
      <c r="I1" s="51"/>
      <c r="J1" s="51"/>
      <c r="K1" s="51"/>
      <c r="L1" s="51"/>
      <c r="M1" s="51"/>
      <c r="N1" s="51"/>
      <c r="O1" s="51"/>
      <c r="P1" s="51"/>
      <c r="Q1" s="144"/>
      <c r="T1" s="145"/>
      <c r="U1" s="146"/>
      <c r="V1" s="146"/>
      <c r="W1" s="146"/>
    </row>
    <row r="2" spans="1:23" ht="15.75">
      <c r="A2" s="147" t="s">
        <v>59</v>
      </c>
      <c r="B2" s="105"/>
      <c r="C2" s="105"/>
      <c r="D2" s="105"/>
      <c r="E2" s="105"/>
      <c r="F2" s="105"/>
      <c r="G2" s="105"/>
      <c r="H2" s="105"/>
      <c r="I2" s="148"/>
      <c r="J2" s="145"/>
      <c r="K2" s="145"/>
    </row>
    <row r="3" spans="1:23" ht="15.75">
      <c r="A3" s="86" t="s">
        <v>142</v>
      </c>
      <c r="B3" s="105"/>
      <c r="C3" s="105"/>
      <c r="D3" s="105"/>
      <c r="E3" s="105"/>
      <c r="F3" s="105"/>
      <c r="G3" s="105"/>
      <c r="H3" s="105"/>
      <c r="I3" s="148"/>
      <c r="J3" s="145"/>
      <c r="K3" s="145"/>
    </row>
    <row r="4" spans="1:23" ht="15">
      <c r="A4" s="142" t="s">
        <v>95</v>
      </c>
      <c r="B4" s="149"/>
      <c r="C4" s="149"/>
      <c r="D4" s="149"/>
    </row>
    <row r="5" spans="1:23" ht="24.95" customHeight="1">
      <c r="A5" s="132" t="s">
        <v>48</v>
      </c>
      <c r="B5" s="105"/>
      <c r="C5" s="105"/>
      <c r="D5" s="105"/>
      <c r="E5" s="105"/>
      <c r="F5" s="105"/>
      <c r="G5" s="105"/>
      <c r="H5" s="105"/>
      <c r="I5" s="148"/>
      <c r="J5" s="145"/>
      <c r="K5" s="145"/>
    </row>
    <row r="6" spans="1:23" ht="24.95" customHeight="1">
      <c r="A6" s="96" t="s">
        <v>58</v>
      </c>
      <c r="B6" s="96" t="s">
        <v>2</v>
      </c>
      <c r="C6" s="96" t="s">
        <v>0</v>
      </c>
      <c r="D6" s="96" t="s">
        <v>1</v>
      </c>
    </row>
    <row r="7" spans="1:23" ht="24.95" customHeight="1">
      <c r="A7" s="98">
        <v>1981</v>
      </c>
      <c r="B7" s="97">
        <v>13570</v>
      </c>
      <c r="C7" s="97">
        <v>2710</v>
      </c>
      <c r="D7" s="97">
        <v>10860</v>
      </c>
    </row>
    <row r="8" spans="1:23" ht="15.6" customHeight="1">
      <c r="A8" s="98">
        <v>1982</v>
      </c>
      <c r="B8" s="97">
        <v>13710</v>
      </c>
      <c r="C8" s="97">
        <v>2730</v>
      </c>
      <c r="D8" s="97">
        <v>10980</v>
      </c>
    </row>
    <row r="9" spans="1:23" ht="15.6" customHeight="1">
      <c r="A9" s="98">
        <v>1983</v>
      </c>
      <c r="B9" s="97">
        <v>14190</v>
      </c>
      <c r="C9" s="97">
        <v>2760</v>
      </c>
      <c r="D9" s="97">
        <v>11430</v>
      </c>
    </row>
    <row r="10" spans="1:23" ht="15.6" customHeight="1">
      <c r="A10" s="98">
        <v>1984</v>
      </c>
      <c r="B10" s="97">
        <v>14560</v>
      </c>
      <c r="C10" s="97">
        <v>2850</v>
      </c>
      <c r="D10" s="97">
        <v>11710</v>
      </c>
    </row>
    <row r="11" spans="1:23" ht="15.6" customHeight="1">
      <c r="A11" s="98">
        <v>1985</v>
      </c>
      <c r="B11" s="97">
        <v>15000</v>
      </c>
      <c r="C11" s="97">
        <v>2990</v>
      </c>
      <c r="D11" s="97">
        <v>12010</v>
      </c>
    </row>
    <row r="12" spans="1:23" ht="15.6" customHeight="1">
      <c r="A12" s="98">
        <v>1986</v>
      </c>
      <c r="B12" s="97">
        <v>15210</v>
      </c>
      <c r="C12" s="97">
        <v>2940</v>
      </c>
      <c r="D12" s="97">
        <v>12270</v>
      </c>
    </row>
    <row r="13" spans="1:23" ht="15.6" customHeight="1">
      <c r="A13" s="98">
        <v>1987</v>
      </c>
      <c r="B13" s="97">
        <v>16030</v>
      </c>
      <c r="C13" s="97">
        <v>2990</v>
      </c>
      <c r="D13" s="97">
        <v>13040</v>
      </c>
    </row>
    <row r="14" spans="1:23" ht="15.6" customHeight="1">
      <c r="A14" s="98">
        <v>1988</v>
      </c>
      <c r="B14" s="97">
        <v>16700</v>
      </c>
      <c r="C14" s="97">
        <v>3060</v>
      </c>
      <c r="D14" s="97">
        <v>13640</v>
      </c>
    </row>
    <row r="15" spans="1:23" ht="15.6" customHeight="1">
      <c r="A15" s="98">
        <v>1989</v>
      </c>
      <c r="B15" s="97">
        <v>17380</v>
      </c>
      <c r="C15" s="97">
        <v>3150</v>
      </c>
      <c r="D15" s="97">
        <v>14230</v>
      </c>
    </row>
    <row r="16" spans="1:23" ht="15.6" customHeight="1">
      <c r="A16" s="98">
        <v>1990</v>
      </c>
      <c r="B16" s="97">
        <v>18150</v>
      </c>
      <c r="C16" s="97">
        <v>3270</v>
      </c>
      <c r="D16" s="97">
        <v>14880</v>
      </c>
    </row>
    <row r="17" spans="1:4" ht="15.6" customHeight="1">
      <c r="A17" s="98">
        <v>1991</v>
      </c>
      <c r="B17" s="97">
        <v>19460</v>
      </c>
      <c r="C17" s="97">
        <v>3330</v>
      </c>
      <c r="D17" s="97">
        <v>16130</v>
      </c>
    </row>
    <row r="18" spans="1:4" ht="15.6" customHeight="1">
      <c r="A18" s="98">
        <v>1992</v>
      </c>
      <c r="B18" s="97">
        <v>20680</v>
      </c>
      <c r="C18" s="97">
        <v>3700</v>
      </c>
      <c r="D18" s="97">
        <v>16980</v>
      </c>
    </row>
    <row r="19" spans="1:4" ht="15.6" customHeight="1">
      <c r="A19" s="98">
        <v>1993</v>
      </c>
      <c r="B19" s="97">
        <v>21720</v>
      </c>
      <c r="C19" s="97">
        <v>3940</v>
      </c>
      <c r="D19" s="97">
        <v>17780</v>
      </c>
    </row>
    <row r="20" spans="1:4" ht="15.6" customHeight="1">
      <c r="A20" s="98">
        <v>1994</v>
      </c>
      <c r="B20" s="97">
        <v>22480</v>
      </c>
      <c r="C20" s="97">
        <v>4120</v>
      </c>
      <c r="D20" s="97">
        <v>18360</v>
      </c>
    </row>
    <row r="21" spans="1:4" ht="15.6" customHeight="1">
      <c r="A21" s="98">
        <v>1995</v>
      </c>
      <c r="B21" s="97">
        <v>23570</v>
      </c>
      <c r="C21" s="97">
        <v>4420</v>
      </c>
      <c r="D21" s="97">
        <v>19150</v>
      </c>
    </row>
    <row r="22" spans="1:4" ht="15.6" customHeight="1">
      <c r="A22" s="98">
        <v>1996</v>
      </c>
      <c r="B22" s="97">
        <v>24360</v>
      </c>
      <c r="C22" s="97">
        <v>4630</v>
      </c>
      <c r="D22" s="97">
        <v>19730</v>
      </c>
    </row>
    <row r="23" spans="1:4" ht="15.6" customHeight="1">
      <c r="A23" s="98">
        <v>1997</v>
      </c>
      <c r="B23" s="97">
        <v>25010</v>
      </c>
      <c r="C23" s="97">
        <v>4840</v>
      </c>
      <c r="D23" s="97">
        <v>20170</v>
      </c>
    </row>
    <row r="24" spans="1:4" ht="15.6" customHeight="1">
      <c r="A24" s="98">
        <v>1998</v>
      </c>
      <c r="B24" s="97">
        <v>26090</v>
      </c>
      <c r="C24" s="97">
        <v>5200</v>
      </c>
      <c r="D24" s="97">
        <v>20890</v>
      </c>
    </row>
    <row r="25" spans="1:4" ht="15.6" customHeight="1">
      <c r="A25" s="98">
        <v>1999</v>
      </c>
      <c r="B25" s="97">
        <v>27090</v>
      </c>
      <c r="C25" s="97">
        <v>5520</v>
      </c>
      <c r="D25" s="97">
        <v>21570</v>
      </c>
    </row>
    <row r="26" spans="1:4" ht="15.6" customHeight="1">
      <c r="A26" s="98">
        <v>2000</v>
      </c>
      <c r="B26" s="97">
        <v>28290</v>
      </c>
      <c r="C26" s="97">
        <v>5940</v>
      </c>
      <c r="D26" s="97">
        <v>22350</v>
      </c>
    </row>
    <row r="27" spans="1:4" ht="15.6" customHeight="1">
      <c r="A27" s="98">
        <v>2001</v>
      </c>
      <c r="B27" s="97">
        <v>29390</v>
      </c>
      <c r="C27" s="97">
        <v>6370</v>
      </c>
      <c r="D27" s="97">
        <v>23020</v>
      </c>
    </row>
    <row r="28" spans="1:4" ht="15.6" customHeight="1">
      <c r="A28" s="98">
        <v>2002</v>
      </c>
      <c r="B28" s="97">
        <v>29670</v>
      </c>
      <c r="C28" s="97">
        <v>6500</v>
      </c>
      <c r="D28" s="97">
        <v>23170</v>
      </c>
    </row>
    <row r="29" spans="1:4" ht="15.6" customHeight="1">
      <c r="A29" s="98">
        <v>2003</v>
      </c>
      <c r="B29" s="97">
        <v>29860</v>
      </c>
      <c r="C29" s="97">
        <v>6670</v>
      </c>
      <c r="D29" s="97">
        <v>23190</v>
      </c>
    </row>
    <row r="30" spans="1:4" ht="15.6" customHeight="1">
      <c r="A30" s="98">
        <v>2004</v>
      </c>
      <c r="B30" s="97">
        <v>30170</v>
      </c>
      <c r="C30" s="97">
        <v>6770</v>
      </c>
      <c r="D30" s="97">
        <v>23400</v>
      </c>
    </row>
    <row r="31" spans="1:4" ht="15.6" customHeight="1">
      <c r="A31" s="98">
        <v>2005</v>
      </c>
      <c r="B31" s="97">
        <v>30610</v>
      </c>
      <c r="C31" s="97">
        <v>7020</v>
      </c>
      <c r="D31" s="97">
        <v>23590</v>
      </c>
    </row>
    <row r="32" spans="1:4" ht="15.6" customHeight="1">
      <c r="A32" s="98">
        <v>2006</v>
      </c>
      <c r="B32" s="97">
        <v>30640</v>
      </c>
      <c r="C32" s="97">
        <v>7090</v>
      </c>
      <c r="D32" s="97">
        <v>23550</v>
      </c>
    </row>
    <row r="33" spans="1:7" ht="15.6" customHeight="1">
      <c r="A33" s="98">
        <v>2007</v>
      </c>
      <c r="B33" s="97">
        <v>29850</v>
      </c>
      <c r="C33" s="97">
        <v>7000</v>
      </c>
      <c r="D33" s="97">
        <v>22850</v>
      </c>
    </row>
    <row r="34" spans="1:7" ht="15.6" customHeight="1">
      <c r="A34" s="98">
        <v>2008</v>
      </c>
      <c r="B34" s="97">
        <v>29140</v>
      </c>
      <c r="C34" s="97">
        <v>6900</v>
      </c>
      <c r="D34" s="97">
        <v>22240</v>
      </c>
    </row>
    <row r="35" spans="1:7" ht="15.6" customHeight="1">
      <c r="A35" s="98">
        <v>2009</v>
      </c>
      <c r="B35" s="97">
        <v>29070</v>
      </c>
      <c r="C35" s="97">
        <v>7040</v>
      </c>
      <c r="D35" s="97">
        <v>22030</v>
      </c>
    </row>
    <row r="36" spans="1:7" ht="15.6" customHeight="1">
      <c r="A36" s="98">
        <v>2010</v>
      </c>
      <c r="B36" s="97">
        <v>32440</v>
      </c>
      <c r="C36" s="97">
        <v>8080</v>
      </c>
      <c r="D36" s="97">
        <v>24360</v>
      </c>
    </row>
    <row r="37" spans="1:7" ht="15.75">
      <c r="A37" s="98">
        <v>2011</v>
      </c>
      <c r="B37" s="97">
        <v>35170</v>
      </c>
      <c r="C37" s="97">
        <v>9050</v>
      </c>
      <c r="D37" s="97">
        <v>26120</v>
      </c>
      <c r="F37" s="150"/>
    </row>
    <row r="38" spans="1:7" ht="15.75">
      <c r="A38" s="98">
        <v>2012</v>
      </c>
      <c r="B38" s="97">
        <v>36900</v>
      </c>
      <c r="C38" s="97">
        <v>9840</v>
      </c>
      <c r="D38" s="97">
        <v>27060</v>
      </c>
      <c r="E38" s="151"/>
      <c r="F38" s="151"/>
      <c r="G38" s="151"/>
    </row>
    <row r="39" spans="1:7" ht="15.75">
      <c r="A39" s="98">
        <v>2013</v>
      </c>
      <c r="B39" s="97">
        <v>37690</v>
      </c>
      <c r="C39" s="97">
        <v>10320</v>
      </c>
      <c r="D39" s="97">
        <v>27370</v>
      </c>
      <c r="E39" s="151"/>
      <c r="F39" s="151"/>
      <c r="G39" s="151"/>
    </row>
    <row r="40" spans="1:7" ht="15.75">
      <c r="A40" s="98">
        <v>2014</v>
      </c>
      <c r="B40" s="97">
        <v>39560</v>
      </c>
      <c r="C40" s="97">
        <v>10990</v>
      </c>
      <c r="D40" s="97">
        <v>28570</v>
      </c>
      <c r="E40" s="151"/>
      <c r="F40" s="151"/>
      <c r="G40" s="151"/>
    </row>
    <row r="41" spans="1:7" ht="15.75">
      <c r="A41" s="98">
        <v>2015</v>
      </c>
      <c r="B41" s="97">
        <v>39790</v>
      </c>
      <c r="C41" s="97">
        <v>11420</v>
      </c>
      <c r="D41" s="97">
        <v>28370</v>
      </c>
      <c r="E41" s="151"/>
      <c r="F41" s="151"/>
      <c r="G41" s="151"/>
    </row>
    <row r="42" spans="1:7" ht="15.75">
      <c r="A42" s="98">
        <v>2016</v>
      </c>
      <c r="B42" s="97">
        <v>41070</v>
      </c>
      <c r="C42" s="97">
        <v>12020</v>
      </c>
      <c r="D42" s="97">
        <v>29050</v>
      </c>
      <c r="E42" s="151"/>
      <c r="F42" s="151"/>
      <c r="G42" s="151"/>
    </row>
    <row r="43" spans="1:7" ht="15.75">
      <c r="A43" s="98">
        <v>2017</v>
      </c>
      <c r="B43" s="97">
        <v>41730</v>
      </c>
      <c r="C43" s="97">
        <v>12390</v>
      </c>
      <c r="D43" s="97">
        <v>29340</v>
      </c>
      <c r="E43" s="151"/>
      <c r="F43" s="151"/>
      <c r="G43" s="151"/>
    </row>
    <row r="44" spans="1:7" ht="15.75">
      <c r="A44" s="98">
        <v>2018</v>
      </c>
      <c r="B44" s="97">
        <v>41930</v>
      </c>
      <c r="C44" s="97">
        <v>12620</v>
      </c>
      <c r="D44" s="97">
        <v>29310</v>
      </c>
      <c r="E44" s="151"/>
      <c r="F44" s="151"/>
      <c r="G44" s="151"/>
    </row>
    <row r="45" spans="1:7" ht="15.75">
      <c r="A45" s="98">
        <v>2019</v>
      </c>
      <c r="B45" s="97">
        <v>43660</v>
      </c>
      <c r="C45" s="97">
        <v>13410</v>
      </c>
      <c r="D45" s="97">
        <v>30250</v>
      </c>
      <c r="E45" s="151"/>
      <c r="F45" s="151"/>
      <c r="G45" s="151"/>
    </row>
    <row r="46" spans="1:7" ht="15.75">
      <c r="A46" s="98">
        <v>2020</v>
      </c>
      <c r="B46" s="97">
        <v>43750</v>
      </c>
      <c r="C46" s="97">
        <v>13660</v>
      </c>
      <c r="D46" s="97">
        <v>30090</v>
      </c>
      <c r="E46" s="151"/>
      <c r="F46" s="151"/>
      <c r="G46" s="151"/>
    </row>
    <row r="47" spans="1:7" ht="15.75">
      <c r="A47" s="98">
        <v>2021</v>
      </c>
      <c r="B47" s="97">
        <v>45320</v>
      </c>
      <c r="C47" s="97">
        <v>14420</v>
      </c>
      <c r="D47" s="97">
        <v>30900</v>
      </c>
      <c r="E47" s="151"/>
      <c r="F47" s="151"/>
      <c r="G47" s="151"/>
    </row>
    <row r="48" spans="1:7">
      <c r="A48" s="47"/>
      <c r="B48" s="35"/>
      <c r="C48" s="35"/>
      <c r="D48" s="35"/>
      <c r="E48" s="151"/>
      <c r="F48" s="151"/>
      <c r="G48" s="151"/>
    </row>
    <row r="49" spans="1:6">
      <c r="A49" s="199"/>
      <c r="B49" s="199"/>
      <c r="D49" s="151"/>
    </row>
    <row r="50" spans="1:6">
      <c r="A50" s="152"/>
      <c r="B50" s="152"/>
      <c r="C50" s="152"/>
    </row>
    <row r="51" spans="1:6">
      <c r="A51" s="10"/>
      <c r="B51" s="182"/>
      <c r="C51" s="10"/>
      <c r="D51" s="36"/>
      <c r="E51" s="36"/>
      <c r="F51" s="153"/>
    </row>
    <row r="52" spans="1:6">
      <c r="A52" s="37"/>
      <c r="B52" s="181"/>
      <c r="C52" s="38"/>
      <c r="D52" s="38"/>
      <c r="E52" s="36"/>
      <c r="F52" s="153"/>
    </row>
    <row r="53" spans="1:6">
      <c r="A53" s="37">
        <v>2010</v>
      </c>
      <c r="B53" s="181"/>
      <c r="C53" s="38">
        <f t="shared" ref="B53:D62" si="0">C38/1000</f>
        <v>9.84</v>
      </c>
      <c r="D53" s="38">
        <f t="shared" si="0"/>
        <v>27.06</v>
      </c>
      <c r="E53" s="36"/>
      <c r="F53" s="153"/>
    </row>
    <row r="54" spans="1:6">
      <c r="A54" s="37">
        <v>2011</v>
      </c>
      <c r="B54" s="38">
        <f t="shared" si="0"/>
        <v>37.69</v>
      </c>
      <c r="C54" s="38">
        <f t="shared" si="0"/>
        <v>10.32</v>
      </c>
      <c r="D54" s="38">
        <f t="shared" si="0"/>
        <v>27.37</v>
      </c>
      <c r="E54" s="36"/>
      <c r="F54" s="153"/>
    </row>
    <row r="55" spans="1:6">
      <c r="A55" s="37">
        <v>2012</v>
      </c>
      <c r="B55" s="38">
        <f t="shared" si="0"/>
        <v>39.56</v>
      </c>
      <c r="C55" s="38">
        <f t="shared" si="0"/>
        <v>10.99</v>
      </c>
      <c r="D55" s="38">
        <f t="shared" si="0"/>
        <v>28.57</v>
      </c>
      <c r="E55" s="36"/>
      <c r="F55" s="153"/>
    </row>
    <row r="56" spans="1:6">
      <c r="A56" s="37">
        <v>2013</v>
      </c>
      <c r="B56" s="38">
        <f t="shared" si="0"/>
        <v>39.79</v>
      </c>
      <c r="C56" s="38">
        <f t="shared" si="0"/>
        <v>11.42</v>
      </c>
      <c r="D56" s="38">
        <f t="shared" si="0"/>
        <v>28.37</v>
      </c>
      <c r="E56" s="36"/>
      <c r="F56" s="153"/>
    </row>
    <row r="57" spans="1:6">
      <c r="A57" s="37">
        <v>2014</v>
      </c>
      <c r="B57" s="38">
        <f t="shared" si="0"/>
        <v>41.07</v>
      </c>
      <c r="C57" s="38">
        <f t="shared" si="0"/>
        <v>12.02</v>
      </c>
      <c r="D57" s="38">
        <f t="shared" si="0"/>
        <v>29.05</v>
      </c>
      <c r="E57" s="36"/>
      <c r="F57" s="153"/>
    </row>
    <row r="58" spans="1:6">
      <c r="A58" s="37">
        <v>2015</v>
      </c>
      <c r="B58" s="38">
        <f t="shared" si="0"/>
        <v>41.73</v>
      </c>
      <c r="C58" s="38">
        <f t="shared" si="0"/>
        <v>12.39</v>
      </c>
      <c r="D58" s="38">
        <f t="shared" si="0"/>
        <v>29.34</v>
      </c>
      <c r="E58" s="36"/>
      <c r="F58" s="153"/>
    </row>
    <row r="59" spans="1:6">
      <c r="A59" s="37">
        <v>2016</v>
      </c>
      <c r="B59" s="38">
        <f t="shared" si="0"/>
        <v>41.93</v>
      </c>
      <c r="C59" s="38">
        <f t="shared" si="0"/>
        <v>12.62</v>
      </c>
      <c r="D59" s="38">
        <f t="shared" si="0"/>
        <v>29.31</v>
      </c>
      <c r="E59" s="36"/>
      <c r="F59" s="153"/>
    </row>
    <row r="60" spans="1:6">
      <c r="A60" s="37">
        <v>2017</v>
      </c>
      <c r="B60" s="38">
        <f t="shared" si="0"/>
        <v>43.66</v>
      </c>
      <c r="C60" s="38">
        <f t="shared" si="0"/>
        <v>13.41</v>
      </c>
      <c r="D60" s="38">
        <f t="shared" si="0"/>
        <v>30.25</v>
      </c>
      <c r="E60" s="36"/>
      <c r="F60" s="153"/>
    </row>
    <row r="61" spans="1:6">
      <c r="A61" s="37">
        <v>2018</v>
      </c>
      <c r="B61" s="38">
        <f t="shared" si="0"/>
        <v>43.75</v>
      </c>
      <c r="C61" s="38">
        <f t="shared" si="0"/>
        <v>13.66</v>
      </c>
      <c r="D61" s="38">
        <f t="shared" si="0"/>
        <v>30.09</v>
      </c>
      <c r="E61" s="36"/>
      <c r="F61" s="153"/>
    </row>
    <row r="62" spans="1:6">
      <c r="A62" s="37">
        <v>2019</v>
      </c>
      <c r="B62" s="38">
        <f t="shared" si="0"/>
        <v>45.32</v>
      </c>
      <c r="C62" s="38">
        <f t="shared" si="0"/>
        <v>14.42</v>
      </c>
      <c r="D62" s="38">
        <f t="shared" si="0"/>
        <v>30.9</v>
      </c>
      <c r="E62" s="36"/>
      <c r="F62" s="153"/>
    </row>
    <row r="63" spans="1:6">
      <c r="A63" s="39"/>
      <c r="B63" s="40"/>
      <c r="C63" s="40"/>
      <c r="D63" s="40"/>
      <c r="E63" s="36"/>
    </row>
    <row r="64" spans="1:6">
      <c r="A64" s="39"/>
      <c r="B64" s="40"/>
      <c r="C64" s="40"/>
      <c r="D64" s="40"/>
      <c r="E64" s="36"/>
    </row>
    <row r="65" spans="1:5">
      <c r="A65" s="39"/>
      <c r="B65" s="40"/>
      <c r="C65" s="40"/>
      <c r="D65" s="40"/>
      <c r="E65" s="36"/>
    </row>
    <row r="66" spans="1:5">
      <c r="A66" s="154"/>
      <c r="B66" s="154"/>
      <c r="C66" s="154"/>
      <c r="D66" s="154"/>
    </row>
    <row r="67" spans="1:5">
      <c r="A67" s="154"/>
      <c r="B67" s="154"/>
      <c r="C67" s="154"/>
      <c r="D67" s="154"/>
    </row>
    <row r="68" spans="1:5">
      <c r="A68" s="154"/>
      <c r="B68" s="154"/>
      <c r="C68" s="154"/>
      <c r="D68" s="154"/>
    </row>
    <row r="69" spans="1:5">
      <c r="A69" s="154"/>
      <c r="B69" s="154"/>
      <c r="C69" s="154"/>
      <c r="D69" s="154"/>
    </row>
    <row r="70" spans="1:5">
      <c r="A70" s="154"/>
      <c r="B70" s="154"/>
      <c r="C70" s="154"/>
      <c r="D70" s="154"/>
    </row>
    <row r="71" spans="1:5">
      <c r="A71" s="154"/>
      <c r="B71" s="154"/>
      <c r="C71" s="154"/>
      <c r="D71" s="154"/>
    </row>
    <row r="72" spans="1:5">
      <c r="A72" s="154"/>
      <c r="B72" s="154"/>
      <c r="C72" s="154"/>
      <c r="D72" s="154"/>
    </row>
  </sheetData>
  <mergeCells count="1">
    <mergeCell ref="A49:B49"/>
  </mergeCells>
  <hyperlinks>
    <hyperlink ref="A5" location="'Table of contents'!A1" display="Back to Table of contents" xr:uid="{00000000-0004-0000-0400-000000000000}"/>
  </hyperlinks>
  <pageMargins left="0.75" right="0.75" top="1" bottom="1" header="0.5" footer="0.5"/>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
  <sheetViews>
    <sheetView showGridLines="0" workbookViewId="0"/>
  </sheetViews>
  <sheetFormatPr defaultColWidth="8.7109375" defaultRowHeight="12.75"/>
  <cols>
    <col min="1" max="6" width="8.7109375" style="116"/>
    <col min="7" max="7" width="26.42578125" style="116" customWidth="1"/>
    <col min="8" max="16384" width="8.7109375" style="116"/>
  </cols>
  <sheetData>
    <row r="1" spans="1:13" ht="20.25">
      <c r="A1" s="117" t="s">
        <v>129</v>
      </c>
      <c r="B1" s="112"/>
      <c r="C1" s="112"/>
      <c r="D1" s="112"/>
      <c r="E1" s="112"/>
      <c r="F1" s="112"/>
      <c r="G1" s="112"/>
      <c r="H1" s="113"/>
      <c r="I1" s="114"/>
      <c r="J1" s="114"/>
      <c r="K1" s="115"/>
      <c r="L1" s="115"/>
      <c r="M1" s="115"/>
    </row>
    <row r="2" spans="1:13" ht="15">
      <c r="A2" s="132" t="s">
        <v>48</v>
      </c>
      <c r="B2" s="115"/>
      <c r="C2" s="115"/>
      <c r="D2" s="115"/>
      <c r="E2" s="115"/>
      <c r="F2" s="115"/>
      <c r="G2" s="115"/>
      <c r="H2" s="115"/>
      <c r="I2" s="115"/>
      <c r="J2" s="115"/>
      <c r="K2" s="115"/>
      <c r="L2" s="115"/>
      <c r="M2" s="115"/>
    </row>
  </sheetData>
  <hyperlinks>
    <hyperlink ref="A2" location="'Table of contents'!A1" display="Back to Table of contents" xr:uid="{00000000-0004-0000-0500-000000000000}"/>
  </hyperlink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52"/>
  <sheetViews>
    <sheetView showGridLines="0" zoomScaleNormal="100" workbookViewId="0"/>
  </sheetViews>
  <sheetFormatPr defaultColWidth="8.7109375" defaultRowHeight="12.75"/>
  <cols>
    <col min="1" max="1" width="10.28515625" style="25" customWidth="1"/>
    <col min="2" max="2" width="9.85546875" style="25" customWidth="1"/>
    <col min="3" max="3" width="8.7109375" style="25"/>
    <col min="4" max="4" width="9.85546875" style="25" customWidth="1"/>
    <col min="5" max="6" width="8.7109375" style="25"/>
    <col min="7" max="7" width="15.28515625" style="25" customWidth="1"/>
    <col min="8" max="16384" width="8.7109375" style="25"/>
  </cols>
  <sheetData>
    <row r="1" spans="1:11" ht="18" customHeight="1">
      <c r="A1" s="77" t="s">
        <v>128</v>
      </c>
      <c r="B1" s="101"/>
      <c r="C1" s="101"/>
      <c r="D1" s="101"/>
      <c r="E1" s="101"/>
      <c r="F1" s="101"/>
      <c r="G1" s="101"/>
      <c r="H1" s="32"/>
      <c r="I1" s="100"/>
      <c r="J1" s="100"/>
    </row>
    <row r="2" spans="1:11" ht="15.75">
      <c r="A2" s="93" t="s">
        <v>59</v>
      </c>
      <c r="B2" s="101"/>
      <c r="C2" s="101"/>
      <c r="D2" s="101"/>
      <c r="E2" s="101"/>
      <c r="F2" s="101"/>
      <c r="G2" s="101"/>
      <c r="H2" s="101"/>
      <c r="I2" s="29"/>
      <c r="J2" s="100"/>
      <c r="K2" s="100"/>
    </row>
    <row r="3" spans="1:11" ht="15.75">
      <c r="A3" s="86" t="s">
        <v>142</v>
      </c>
      <c r="B3" s="101"/>
      <c r="C3" s="101"/>
      <c r="D3" s="101"/>
      <c r="E3" s="101"/>
      <c r="F3" s="101"/>
      <c r="G3" s="101"/>
      <c r="H3" s="101"/>
      <c r="I3" s="29"/>
      <c r="J3" s="100"/>
      <c r="K3" s="100"/>
    </row>
    <row r="4" spans="1:11" ht="15">
      <c r="A4" s="93" t="s">
        <v>95</v>
      </c>
      <c r="B4" s="90"/>
      <c r="C4" s="90"/>
      <c r="D4" s="90"/>
    </row>
    <row r="5" spans="1:11" s="141" customFormat="1" ht="24.95" customHeight="1">
      <c r="A5" s="132" t="s">
        <v>48</v>
      </c>
      <c r="B5" s="137"/>
      <c r="C5" s="137"/>
      <c r="D5" s="137"/>
      <c r="E5" s="137"/>
      <c r="F5" s="137"/>
      <c r="G5" s="137"/>
      <c r="H5" s="137"/>
      <c r="I5" s="132"/>
      <c r="J5" s="132"/>
      <c r="K5" s="132"/>
    </row>
    <row r="6" spans="1:11" ht="24.95" customHeight="1">
      <c r="A6" s="96" t="s">
        <v>58</v>
      </c>
      <c r="B6" s="96" t="s">
        <v>2</v>
      </c>
      <c r="C6" s="96" t="s">
        <v>0</v>
      </c>
      <c r="D6" s="96" t="s">
        <v>1</v>
      </c>
    </row>
    <row r="7" spans="1:11" ht="24.95" customHeight="1">
      <c r="A7" s="98">
        <v>1981</v>
      </c>
      <c r="B7" s="97">
        <v>170</v>
      </c>
      <c r="C7" s="97">
        <v>10</v>
      </c>
      <c r="D7" s="97">
        <v>160</v>
      </c>
    </row>
    <row r="8" spans="1:11" ht="15.6" customHeight="1">
      <c r="A8" s="98">
        <v>1982</v>
      </c>
      <c r="B8" s="97">
        <v>180</v>
      </c>
      <c r="C8" s="97">
        <v>10</v>
      </c>
      <c r="D8" s="97">
        <v>170</v>
      </c>
    </row>
    <row r="9" spans="1:11" ht="15.6" customHeight="1">
      <c r="A9" s="98">
        <v>1983</v>
      </c>
      <c r="B9" s="97">
        <v>210</v>
      </c>
      <c r="C9" s="97">
        <v>30</v>
      </c>
      <c r="D9" s="97">
        <v>180</v>
      </c>
    </row>
    <row r="10" spans="1:11" ht="15.6" customHeight="1">
      <c r="A10" s="98">
        <v>1984</v>
      </c>
      <c r="B10" s="97">
        <v>220</v>
      </c>
      <c r="C10" s="97">
        <v>20</v>
      </c>
      <c r="D10" s="97">
        <v>200</v>
      </c>
    </row>
    <row r="11" spans="1:11" ht="15.6" customHeight="1">
      <c r="A11" s="98">
        <v>1985</v>
      </c>
      <c r="B11" s="97">
        <v>240</v>
      </c>
      <c r="C11" s="97">
        <v>30</v>
      </c>
      <c r="D11" s="97">
        <v>210</v>
      </c>
    </row>
    <row r="12" spans="1:11" ht="15.6" customHeight="1">
      <c r="A12" s="98">
        <v>1986</v>
      </c>
      <c r="B12" s="97">
        <v>240</v>
      </c>
      <c r="C12" s="97">
        <v>30</v>
      </c>
      <c r="D12" s="97">
        <v>210</v>
      </c>
    </row>
    <row r="13" spans="1:11" ht="15.6" customHeight="1">
      <c r="A13" s="98">
        <v>1987</v>
      </c>
      <c r="B13" s="97">
        <v>250</v>
      </c>
      <c r="C13" s="97">
        <v>20</v>
      </c>
      <c r="D13" s="97">
        <v>230</v>
      </c>
    </row>
    <row r="14" spans="1:11" ht="15.6" customHeight="1">
      <c r="A14" s="98">
        <v>1988</v>
      </c>
      <c r="B14" s="97">
        <v>300</v>
      </c>
      <c r="C14" s="97">
        <v>30</v>
      </c>
      <c r="D14" s="97">
        <v>270</v>
      </c>
    </row>
    <row r="15" spans="1:11" ht="15.6" customHeight="1">
      <c r="A15" s="98">
        <v>1989</v>
      </c>
      <c r="B15" s="97">
        <v>320</v>
      </c>
      <c r="C15" s="97">
        <v>50</v>
      </c>
      <c r="D15" s="97">
        <v>270</v>
      </c>
    </row>
    <row r="16" spans="1:11" ht="15.6" customHeight="1">
      <c r="A16" s="98">
        <v>1990</v>
      </c>
      <c r="B16" s="97">
        <v>250</v>
      </c>
      <c r="C16" s="97">
        <v>20</v>
      </c>
      <c r="D16" s="97">
        <v>230</v>
      </c>
    </row>
    <row r="17" spans="1:4" ht="15.6" customHeight="1">
      <c r="A17" s="98">
        <v>1991</v>
      </c>
      <c r="B17" s="97">
        <v>280</v>
      </c>
      <c r="C17" s="97">
        <v>30</v>
      </c>
      <c r="D17" s="97">
        <v>250</v>
      </c>
    </row>
    <row r="18" spans="1:4" ht="15.6" customHeight="1">
      <c r="A18" s="98">
        <v>1992</v>
      </c>
      <c r="B18" s="97">
        <v>330</v>
      </c>
      <c r="C18" s="97">
        <v>40</v>
      </c>
      <c r="D18" s="97">
        <v>290</v>
      </c>
    </row>
    <row r="19" spans="1:4" ht="15.6" customHeight="1">
      <c r="A19" s="98">
        <v>1993</v>
      </c>
      <c r="B19" s="97">
        <v>330</v>
      </c>
      <c r="C19" s="97">
        <v>30</v>
      </c>
      <c r="D19" s="97">
        <v>300</v>
      </c>
    </row>
    <row r="20" spans="1:4" ht="15.6" customHeight="1">
      <c r="A20" s="98">
        <v>1994</v>
      </c>
      <c r="B20" s="97">
        <v>360</v>
      </c>
      <c r="C20" s="97">
        <v>30</v>
      </c>
      <c r="D20" s="97">
        <v>330</v>
      </c>
    </row>
    <row r="21" spans="1:4" ht="15.6" customHeight="1">
      <c r="A21" s="98">
        <v>1995</v>
      </c>
      <c r="B21" s="97">
        <v>380</v>
      </c>
      <c r="C21" s="97">
        <v>30</v>
      </c>
      <c r="D21" s="97">
        <v>350</v>
      </c>
    </row>
    <row r="22" spans="1:4" ht="15.6" customHeight="1">
      <c r="A22" s="98">
        <v>1996</v>
      </c>
      <c r="B22" s="97">
        <v>400</v>
      </c>
      <c r="C22" s="97">
        <v>30</v>
      </c>
      <c r="D22" s="97">
        <v>370</v>
      </c>
    </row>
    <row r="23" spans="1:4" ht="15.6" customHeight="1">
      <c r="A23" s="98">
        <v>1997</v>
      </c>
      <c r="B23" s="97">
        <v>390</v>
      </c>
      <c r="C23" s="97">
        <v>40</v>
      </c>
      <c r="D23" s="97">
        <v>350</v>
      </c>
    </row>
    <row r="24" spans="1:4" ht="15.6" customHeight="1">
      <c r="A24" s="98">
        <v>1998</v>
      </c>
      <c r="B24" s="97">
        <v>440</v>
      </c>
      <c r="C24" s="97">
        <v>40</v>
      </c>
      <c r="D24" s="97">
        <v>400</v>
      </c>
    </row>
    <row r="25" spans="1:4" ht="15.6" customHeight="1">
      <c r="A25" s="98">
        <v>1999</v>
      </c>
      <c r="B25" s="97">
        <v>390</v>
      </c>
      <c r="C25" s="97">
        <v>30</v>
      </c>
      <c r="D25" s="97">
        <v>360</v>
      </c>
    </row>
    <row r="26" spans="1:4" ht="15.6" customHeight="1">
      <c r="A26" s="98">
        <v>2000</v>
      </c>
      <c r="B26" s="97">
        <v>470</v>
      </c>
      <c r="C26" s="97">
        <v>40</v>
      </c>
      <c r="D26" s="97">
        <v>430</v>
      </c>
    </row>
    <row r="27" spans="1:4" ht="15.6" customHeight="1">
      <c r="A27" s="98">
        <v>2001</v>
      </c>
      <c r="B27" s="97">
        <v>500</v>
      </c>
      <c r="C27" s="97">
        <v>50</v>
      </c>
      <c r="D27" s="97">
        <v>450</v>
      </c>
    </row>
    <row r="28" spans="1:4" ht="15.6" customHeight="1">
      <c r="A28" s="98">
        <v>2002</v>
      </c>
      <c r="B28" s="97">
        <v>580</v>
      </c>
      <c r="C28" s="97">
        <v>60</v>
      </c>
      <c r="D28" s="97">
        <v>520</v>
      </c>
    </row>
    <row r="29" spans="1:4" ht="15.6" customHeight="1">
      <c r="A29" s="98">
        <v>2003</v>
      </c>
      <c r="B29" s="97">
        <v>570</v>
      </c>
      <c r="C29" s="97">
        <v>70</v>
      </c>
      <c r="D29" s="97">
        <v>500</v>
      </c>
    </row>
    <row r="30" spans="1:4" ht="15.6" customHeight="1">
      <c r="A30" s="98">
        <v>2004</v>
      </c>
      <c r="B30" s="97">
        <v>560</v>
      </c>
      <c r="C30" s="97">
        <v>60</v>
      </c>
      <c r="D30" s="97">
        <v>500</v>
      </c>
    </row>
    <row r="31" spans="1:4" ht="15.6" customHeight="1">
      <c r="A31" s="98">
        <v>2005</v>
      </c>
      <c r="B31" s="97">
        <v>560</v>
      </c>
      <c r="C31" s="97">
        <v>50</v>
      </c>
      <c r="D31" s="97">
        <v>510</v>
      </c>
    </row>
    <row r="32" spans="1:4" ht="15.6" customHeight="1">
      <c r="A32" s="98">
        <v>2006</v>
      </c>
      <c r="B32" s="97">
        <v>590</v>
      </c>
      <c r="C32" s="97">
        <v>50</v>
      </c>
      <c r="D32" s="97">
        <v>540</v>
      </c>
    </row>
    <row r="33" spans="1:4" ht="15.6" customHeight="1">
      <c r="A33" s="98">
        <v>2007</v>
      </c>
      <c r="B33" s="97">
        <v>610</v>
      </c>
      <c r="C33" s="97">
        <v>80</v>
      </c>
      <c r="D33" s="97">
        <v>530</v>
      </c>
    </row>
    <row r="34" spans="1:4" ht="15.6" customHeight="1">
      <c r="A34" s="98">
        <v>2008</v>
      </c>
      <c r="B34" s="97">
        <v>690</v>
      </c>
      <c r="C34" s="97">
        <v>100</v>
      </c>
      <c r="D34" s="97">
        <v>590</v>
      </c>
    </row>
    <row r="35" spans="1:4" ht="15.6" customHeight="1">
      <c r="A35" s="98">
        <v>2009</v>
      </c>
      <c r="B35" s="97">
        <v>750</v>
      </c>
      <c r="C35" s="97">
        <v>100</v>
      </c>
      <c r="D35" s="97">
        <v>650</v>
      </c>
    </row>
    <row r="36" spans="1:4" ht="15.6" customHeight="1">
      <c r="A36" s="98">
        <v>2010</v>
      </c>
      <c r="B36" s="97">
        <v>730</v>
      </c>
      <c r="C36" s="97">
        <v>90</v>
      </c>
      <c r="D36" s="97">
        <v>640</v>
      </c>
    </row>
    <row r="37" spans="1:4" ht="15.75">
      <c r="A37" s="98">
        <v>2011</v>
      </c>
      <c r="B37" s="97">
        <v>780</v>
      </c>
      <c r="C37" s="97">
        <v>90</v>
      </c>
      <c r="D37" s="97">
        <v>690</v>
      </c>
    </row>
    <row r="38" spans="1:4" ht="15.75">
      <c r="A38" s="98">
        <v>2012</v>
      </c>
      <c r="B38" s="97">
        <v>780</v>
      </c>
      <c r="C38" s="97">
        <v>110</v>
      </c>
      <c r="D38" s="97">
        <v>670</v>
      </c>
    </row>
    <row r="39" spans="1:4" ht="15.75">
      <c r="A39" s="98">
        <v>2013</v>
      </c>
      <c r="B39" s="97">
        <v>830</v>
      </c>
      <c r="C39" s="97">
        <v>120</v>
      </c>
      <c r="D39" s="97">
        <v>710</v>
      </c>
    </row>
    <row r="40" spans="1:4" ht="15.75">
      <c r="A40" s="98">
        <v>2014</v>
      </c>
      <c r="B40" s="97">
        <v>910</v>
      </c>
      <c r="C40" s="97">
        <v>120</v>
      </c>
      <c r="D40" s="97">
        <v>790</v>
      </c>
    </row>
    <row r="41" spans="1:4" ht="15.75">
      <c r="A41" s="98">
        <v>2015</v>
      </c>
      <c r="B41" s="97">
        <v>900</v>
      </c>
      <c r="C41" s="97">
        <v>160</v>
      </c>
      <c r="D41" s="97">
        <v>740</v>
      </c>
    </row>
    <row r="42" spans="1:4" ht="15.75">
      <c r="A42" s="98">
        <v>2016</v>
      </c>
      <c r="B42" s="97">
        <v>900</v>
      </c>
      <c r="C42" s="97">
        <v>180</v>
      </c>
      <c r="D42" s="97">
        <v>720</v>
      </c>
    </row>
    <row r="43" spans="1:4" ht="15.75">
      <c r="A43" s="98">
        <v>2017</v>
      </c>
      <c r="B43" s="97">
        <v>840</v>
      </c>
      <c r="C43" s="97">
        <v>150</v>
      </c>
      <c r="D43" s="97">
        <v>690</v>
      </c>
    </row>
    <row r="44" spans="1:4" ht="15.75">
      <c r="A44" s="98">
        <v>2018</v>
      </c>
      <c r="B44" s="97">
        <v>800</v>
      </c>
      <c r="C44" s="97">
        <v>140</v>
      </c>
      <c r="D44" s="97">
        <v>660</v>
      </c>
    </row>
    <row r="45" spans="1:4" ht="15.75">
      <c r="A45" s="98">
        <v>2019</v>
      </c>
      <c r="B45" s="97">
        <v>820</v>
      </c>
      <c r="C45" s="97">
        <v>150</v>
      </c>
      <c r="D45" s="97">
        <v>670</v>
      </c>
    </row>
    <row r="46" spans="1:4" ht="15.75">
      <c r="A46" s="98">
        <v>2020</v>
      </c>
      <c r="B46" s="97">
        <v>900</v>
      </c>
      <c r="C46" s="97">
        <v>190</v>
      </c>
      <c r="D46" s="97">
        <v>710</v>
      </c>
    </row>
    <row r="47" spans="1:4" ht="15.75">
      <c r="A47" s="98">
        <v>2021</v>
      </c>
      <c r="B47" s="97">
        <v>1040</v>
      </c>
      <c r="C47" s="97">
        <v>220</v>
      </c>
      <c r="D47" s="97">
        <v>820</v>
      </c>
    </row>
    <row r="48" spans="1:4">
      <c r="A48" s="47"/>
      <c r="B48" s="35"/>
      <c r="C48" s="35"/>
      <c r="D48" s="35"/>
    </row>
    <row r="49" spans="1:3">
      <c r="A49" s="99"/>
      <c r="B49" s="99"/>
      <c r="C49" s="99"/>
    </row>
    <row r="52" spans="1:3">
      <c r="B52" s="107"/>
    </row>
  </sheetData>
  <hyperlinks>
    <hyperlink ref="A5" location="'Table of contents'!A1" display="Back to Table of contents" xr:uid="{00000000-0004-0000-0600-000000000000}"/>
  </hyperlinks>
  <pageMargins left="0.75" right="0.75" top="1" bottom="1" header="0.5" footer="0.5"/>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
  <sheetViews>
    <sheetView showGridLines="0" workbookViewId="0"/>
  </sheetViews>
  <sheetFormatPr defaultColWidth="8.7109375" defaultRowHeight="12.75"/>
  <cols>
    <col min="1" max="6" width="8.7109375" style="116"/>
    <col min="7" max="7" width="26.42578125" style="116" customWidth="1"/>
    <col min="8" max="16384" width="8.7109375" style="116"/>
  </cols>
  <sheetData>
    <row r="1" spans="1:13" ht="20.25">
      <c r="A1" s="112" t="s">
        <v>127</v>
      </c>
      <c r="B1" s="112"/>
      <c r="C1" s="112"/>
      <c r="D1" s="112"/>
      <c r="E1" s="112"/>
      <c r="F1" s="112"/>
      <c r="G1" s="112"/>
      <c r="H1" s="113"/>
      <c r="I1" s="114"/>
      <c r="J1" s="114"/>
      <c r="K1" s="115"/>
      <c r="L1" s="115"/>
      <c r="M1" s="115"/>
    </row>
    <row r="2" spans="1:13" ht="15">
      <c r="A2" s="132" t="s">
        <v>48</v>
      </c>
      <c r="B2" s="115"/>
      <c r="C2" s="115"/>
      <c r="D2" s="115"/>
      <c r="E2" s="115"/>
      <c r="F2" s="115"/>
      <c r="G2" s="115"/>
      <c r="H2" s="115"/>
      <c r="I2" s="115"/>
      <c r="J2" s="115"/>
      <c r="K2" s="115"/>
      <c r="L2" s="115"/>
      <c r="M2" s="115"/>
    </row>
  </sheetData>
  <hyperlinks>
    <hyperlink ref="A2" location="'Table of contents'!A1" display="Back to Table of contents" xr:uid="{00000000-0004-0000-0700-000000000000}"/>
  </hyperlinks>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M69"/>
  <sheetViews>
    <sheetView showGridLines="0" zoomScaleNormal="100" workbookViewId="0"/>
  </sheetViews>
  <sheetFormatPr defaultColWidth="8.7109375" defaultRowHeight="12.75"/>
  <cols>
    <col min="1" max="1" width="12" style="25" customWidth="1"/>
    <col min="2" max="4" width="15.85546875" style="25" customWidth="1"/>
    <col min="5" max="16384" width="8.7109375" style="25"/>
  </cols>
  <sheetData>
    <row r="1" spans="1:12" ht="18" customHeight="1">
      <c r="A1" s="77" t="s">
        <v>126</v>
      </c>
      <c r="B1" s="101"/>
      <c r="C1" s="101"/>
      <c r="D1" s="101"/>
      <c r="E1" s="101"/>
      <c r="F1" s="101"/>
      <c r="G1" s="101"/>
      <c r="H1" s="101"/>
      <c r="I1" s="101"/>
      <c r="J1" s="27"/>
      <c r="K1" s="100"/>
      <c r="L1" s="100"/>
    </row>
    <row r="2" spans="1:12" ht="15.75">
      <c r="A2" s="93" t="s">
        <v>59</v>
      </c>
      <c r="B2" s="101"/>
      <c r="C2" s="101"/>
      <c r="D2" s="101"/>
      <c r="E2" s="101"/>
      <c r="F2" s="101"/>
      <c r="G2" s="101"/>
      <c r="H2" s="101"/>
      <c r="I2" s="101"/>
      <c r="J2" s="27"/>
      <c r="K2" s="100"/>
      <c r="L2" s="100"/>
    </row>
    <row r="3" spans="1:12" ht="15.75">
      <c r="A3" s="86" t="s">
        <v>142</v>
      </c>
      <c r="B3" s="101"/>
      <c r="C3" s="101"/>
      <c r="D3" s="101"/>
      <c r="E3" s="101"/>
      <c r="F3" s="101"/>
      <c r="G3" s="101"/>
      <c r="H3" s="101"/>
      <c r="I3" s="101"/>
      <c r="J3" s="27"/>
      <c r="K3" s="100"/>
      <c r="L3" s="100"/>
    </row>
    <row r="4" spans="1:12" ht="15.75">
      <c r="A4" s="93" t="s">
        <v>95</v>
      </c>
      <c r="B4" s="101"/>
      <c r="C4" s="101"/>
      <c r="D4" s="101"/>
      <c r="E4" s="101"/>
      <c r="F4" s="101"/>
      <c r="G4" s="101"/>
      <c r="H4" s="101"/>
      <c r="I4" s="101"/>
      <c r="J4" s="27"/>
      <c r="K4" s="100"/>
      <c r="L4" s="100"/>
    </row>
    <row r="5" spans="1:12" ht="24.95" customHeight="1">
      <c r="A5" s="132" t="s">
        <v>48</v>
      </c>
      <c r="B5" s="101"/>
      <c r="C5" s="101"/>
      <c r="D5" s="101"/>
      <c r="E5" s="101"/>
      <c r="F5" s="101"/>
      <c r="G5" s="101"/>
      <c r="H5" s="101"/>
      <c r="I5" s="101"/>
      <c r="J5" s="27"/>
      <c r="K5" s="100"/>
      <c r="L5" s="100"/>
    </row>
    <row r="6" spans="1:12" ht="63">
      <c r="A6" s="96" t="s">
        <v>58</v>
      </c>
      <c r="B6" s="124" t="s">
        <v>70</v>
      </c>
      <c r="C6" s="124" t="s">
        <v>71</v>
      </c>
      <c r="D6" s="124" t="s">
        <v>72</v>
      </c>
    </row>
    <row r="7" spans="1:12" ht="24.95" customHeight="1">
      <c r="A7" s="183">
        <v>1981</v>
      </c>
      <c r="B7" s="184">
        <v>0.32817265742635415</v>
      </c>
      <c r="C7" s="184">
        <v>4.0082409433795887E-2</v>
      </c>
      <c r="D7" s="184">
        <v>0.59582771641579835</v>
      </c>
    </row>
    <row r="8" spans="1:12" ht="15.75">
      <c r="A8" s="183">
        <v>1982</v>
      </c>
      <c r="B8" s="184">
        <v>0.3485305564483962</v>
      </c>
      <c r="C8" s="184">
        <v>4.0203671801345618E-2</v>
      </c>
      <c r="D8" s="184">
        <v>0.63499059653631307</v>
      </c>
    </row>
    <row r="9" spans="1:12" ht="15.75">
      <c r="A9" s="183">
        <v>1983</v>
      </c>
      <c r="B9" s="184">
        <v>0.40791589939628448</v>
      </c>
      <c r="C9" s="184">
        <v>0.12101287778707785</v>
      </c>
      <c r="D9" s="184">
        <v>0.67439852081924434</v>
      </c>
    </row>
    <row r="10" spans="1:12" ht="15.75">
      <c r="A10" s="183">
        <v>1984</v>
      </c>
      <c r="B10" s="184">
        <v>0.42810884862071114</v>
      </c>
      <c r="C10" s="184">
        <v>8.0820391631371738E-2</v>
      </c>
      <c r="D10" s="184">
        <v>0.75067833170748921</v>
      </c>
    </row>
    <row r="11" spans="1:12" ht="15.75">
      <c r="A11" s="183">
        <v>1985</v>
      </c>
      <c r="B11" s="184">
        <v>0.4680287603673246</v>
      </c>
      <c r="C11" s="184">
        <v>0.12148139269508089</v>
      </c>
      <c r="D11" s="184">
        <v>0.78995597312043142</v>
      </c>
    </row>
    <row r="12" spans="1:12" ht="15.75">
      <c r="A12" s="183">
        <v>1986</v>
      </c>
      <c r="B12" s="184">
        <v>0.4695056105920466</v>
      </c>
      <c r="C12" s="184">
        <v>0.12183676229363391</v>
      </c>
      <c r="D12" s="184">
        <v>0.79261763483652636</v>
      </c>
    </row>
    <row r="13" spans="1:12" ht="15.75">
      <c r="A13" s="183">
        <v>1987</v>
      </c>
      <c r="B13" s="184">
        <v>0.49029029107554001</v>
      </c>
      <c r="C13" s="184">
        <v>8.1453024208246072E-2</v>
      </c>
      <c r="D13" s="184">
        <v>0.87002012772652015</v>
      </c>
    </row>
    <row r="14" spans="1:12" ht="15.75">
      <c r="A14" s="183">
        <v>1988</v>
      </c>
      <c r="B14" s="184">
        <v>0.59084893174513142</v>
      </c>
      <c r="C14" s="184">
        <v>0.1227335711909943</v>
      </c>
      <c r="D14" s="184">
        <v>1.025399136613927</v>
      </c>
    </row>
    <row r="15" spans="1:12" ht="15.75">
      <c r="A15" s="183">
        <v>1989</v>
      </c>
      <c r="B15" s="184">
        <v>0.6301457802878585</v>
      </c>
      <c r="C15" s="184">
        <v>0.20465257156188799</v>
      </c>
      <c r="D15" s="184">
        <v>1.0246582100739081</v>
      </c>
    </row>
    <row r="16" spans="1:12" ht="15.75">
      <c r="A16" s="183">
        <v>1990</v>
      </c>
      <c r="B16" s="184">
        <v>0.49200298350609195</v>
      </c>
      <c r="C16" s="184">
        <v>8.1837581044779478E-2</v>
      </c>
      <c r="D16" s="184">
        <v>0.87206932571978901</v>
      </c>
    </row>
    <row r="17" spans="1:4" ht="15.75">
      <c r="A17" s="183">
        <v>1991</v>
      </c>
      <c r="B17" s="184">
        <v>0.55082003332461205</v>
      </c>
      <c r="C17" s="184">
        <v>0.12272373047414313</v>
      </c>
      <c r="D17" s="184">
        <v>0.94739494811117864</v>
      </c>
    </row>
    <row r="18" spans="1:4" ht="15.75">
      <c r="A18" s="183">
        <v>1992</v>
      </c>
      <c r="B18" s="184">
        <v>0.64888843444850386</v>
      </c>
      <c r="C18" s="184">
        <v>0.16358098403776758</v>
      </c>
      <c r="D18" s="184">
        <v>1.0983400672941597</v>
      </c>
    </row>
    <row r="19" spans="1:4" ht="15.75">
      <c r="A19" s="183">
        <v>1993</v>
      </c>
      <c r="B19" s="184">
        <v>0.64801687200292202</v>
      </c>
      <c r="C19" s="184">
        <v>0.12252804769118357</v>
      </c>
      <c r="D19" s="184">
        <v>1.1346268836224551</v>
      </c>
    </row>
    <row r="20" spans="1:4" ht="15.75">
      <c r="A20" s="183">
        <v>1994</v>
      </c>
      <c r="B20" s="184">
        <v>0.70557660307984194</v>
      </c>
      <c r="C20" s="184">
        <v>0.12228217672057137</v>
      </c>
      <c r="D20" s="184">
        <v>1.2458151935090762</v>
      </c>
    </row>
    <row r="21" spans="1:4" ht="15.75">
      <c r="A21" s="183">
        <v>1995</v>
      </c>
      <c r="B21" s="184">
        <v>0.74455932864260954</v>
      </c>
      <c r="C21" s="184">
        <v>0.12228162844890239</v>
      </c>
      <c r="D21" s="184">
        <v>1.3205867782097145</v>
      </c>
    </row>
    <row r="22" spans="1:4" ht="15.75">
      <c r="A22" s="183">
        <v>1996</v>
      </c>
      <c r="B22" s="184">
        <v>0.78551664411579303</v>
      </c>
      <c r="C22" s="184">
        <v>0.12259809891214619</v>
      </c>
      <c r="D22" s="184">
        <v>1.3987758820794125</v>
      </c>
    </row>
    <row r="23" spans="1:4" ht="15.75">
      <c r="A23" s="183">
        <v>1997</v>
      </c>
      <c r="B23" s="184">
        <v>0.7672121085742839</v>
      </c>
      <c r="C23" s="184">
        <v>0.16377856810035693</v>
      </c>
      <c r="D23" s="184">
        <v>1.3252465526550745</v>
      </c>
    </row>
    <row r="24" spans="1:4" ht="15.75">
      <c r="A24" s="183">
        <v>1998</v>
      </c>
      <c r="B24" s="184">
        <v>0.86664158658438828</v>
      </c>
      <c r="C24" s="184">
        <v>0.16400224519073667</v>
      </c>
      <c r="D24" s="184">
        <v>1.5162548202688395</v>
      </c>
    </row>
    <row r="25" spans="1:4" ht="15.75">
      <c r="A25" s="183">
        <v>1999</v>
      </c>
      <c r="B25" s="184">
        <v>0.76893502499038835</v>
      </c>
      <c r="C25" s="184">
        <v>0.12312566821326187</v>
      </c>
      <c r="D25" s="184">
        <v>1.3660087690174034</v>
      </c>
    </row>
    <row r="26" spans="1:4" ht="15.75">
      <c r="A26" s="183">
        <v>2000</v>
      </c>
      <c r="B26" s="184">
        <v>0.92831437860215604</v>
      </c>
      <c r="C26" s="184">
        <v>0.164478688907475</v>
      </c>
      <c r="D26" s="184">
        <v>1.6343508624431493</v>
      </c>
    </row>
    <row r="27" spans="1:4" ht="15.75">
      <c r="A27" s="183">
        <v>2001</v>
      </c>
      <c r="B27" s="184">
        <v>0.98732277556178671</v>
      </c>
      <c r="C27" s="184">
        <v>0.20544570830078729</v>
      </c>
      <c r="D27" s="184">
        <v>1.7107228488325459</v>
      </c>
    </row>
    <row r="28" spans="1:4" ht="15.75">
      <c r="A28" s="183">
        <v>2002</v>
      </c>
      <c r="B28" s="184">
        <v>1.1448874851954205</v>
      </c>
      <c r="C28" s="184">
        <v>0.24634232961835414</v>
      </c>
      <c r="D28" s="184">
        <v>1.9769119494822962</v>
      </c>
    </row>
    <row r="29" spans="1:4" ht="15.75">
      <c r="A29" s="183">
        <v>2003</v>
      </c>
      <c r="B29" s="184">
        <v>1.1245930748742232</v>
      </c>
      <c r="C29" s="184">
        <v>0.28711022735848746</v>
      </c>
      <c r="D29" s="184">
        <v>1.9008429097799127</v>
      </c>
    </row>
    <row r="30" spans="1:4" ht="15.75">
      <c r="A30" s="183">
        <v>2004</v>
      </c>
      <c r="B30" s="184">
        <v>1.1014298920205337</v>
      </c>
      <c r="C30" s="184">
        <v>0.24523798916293327</v>
      </c>
      <c r="D30" s="184">
        <v>1.8955930116309796</v>
      </c>
    </row>
    <row r="31" spans="1:4" ht="15.75">
      <c r="A31" s="183">
        <v>2005</v>
      </c>
      <c r="B31" s="184">
        <v>1.0958475206449847</v>
      </c>
      <c r="C31" s="184">
        <v>0.20314682558707403</v>
      </c>
      <c r="D31" s="184">
        <v>1.9253085967671426</v>
      </c>
    </row>
    <row r="32" spans="1:4" ht="15.75">
      <c r="A32" s="183">
        <v>2006</v>
      </c>
      <c r="B32" s="184">
        <v>1.1494252873563218</v>
      </c>
      <c r="C32" s="184">
        <v>0.20201497819854355</v>
      </c>
      <c r="D32" s="184">
        <v>2.0316516274282002</v>
      </c>
    </row>
    <row r="33" spans="1:4" ht="15.75">
      <c r="A33" s="183">
        <v>2007</v>
      </c>
      <c r="B33" s="184">
        <v>1.1798839458413928</v>
      </c>
      <c r="C33" s="184">
        <v>0.32044105506819592</v>
      </c>
      <c r="D33" s="184">
        <v>1.9824637985278148</v>
      </c>
    </row>
    <row r="34" spans="1:4" ht="15.75">
      <c r="A34" s="183">
        <v>2008</v>
      </c>
      <c r="B34" s="184">
        <v>1.3261834746007035</v>
      </c>
      <c r="C34" s="184">
        <v>0.39756720674846474</v>
      </c>
      <c r="D34" s="184">
        <v>2.1952655192249448</v>
      </c>
    </row>
    <row r="35" spans="1:4" ht="15.75">
      <c r="A35" s="183">
        <v>2009</v>
      </c>
      <c r="B35" s="184">
        <v>1.4335136374930713</v>
      </c>
      <c r="C35" s="184">
        <v>0.39494954322110576</v>
      </c>
      <c r="D35" s="184">
        <v>2.4074689316134377</v>
      </c>
    </row>
    <row r="36" spans="1:4" ht="15.75">
      <c r="A36" s="183">
        <v>2010</v>
      </c>
      <c r="B36" s="184">
        <v>1.387252479951351</v>
      </c>
      <c r="C36" s="184">
        <v>0.35318799255008793</v>
      </c>
      <c r="D36" s="184">
        <v>2.3581586023783503</v>
      </c>
    </row>
    <row r="37" spans="1:4" ht="15.75">
      <c r="A37" s="98">
        <v>2011</v>
      </c>
      <c r="B37" s="125">
        <v>1.471725881620408</v>
      </c>
      <c r="C37" s="125">
        <v>0.3501536785589231</v>
      </c>
      <c r="D37" s="125">
        <v>2.5278429073856974</v>
      </c>
    </row>
    <row r="38" spans="1:4" ht="15.75">
      <c r="A38" s="98">
        <v>2012</v>
      </c>
      <c r="B38" s="125">
        <v>1.4679313459801266</v>
      </c>
      <c r="C38" s="125">
        <v>0.42680489972024876</v>
      </c>
      <c r="D38" s="125">
        <v>2.4485529782809698</v>
      </c>
    </row>
    <row r="39" spans="1:4" ht="15.75">
      <c r="A39" s="98">
        <v>2013</v>
      </c>
      <c r="B39" s="125">
        <v>1.5578955271505526</v>
      </c>
      <c r="C39" s="125">
        <v>0.46391513445806981</v>
      </c>
      <c r="D39" s="125">
        <v>2.5902766123559844</v>
      </c>
    </row>
    <row r="40" spans="1:4" ht="15.75">
      <c r="A40" s="98">
        <v>2014</v>
      </c>
      <c r="B40" s="125">
        <v>1.7016979579624505</v>
      </c>
      <c r="C40" s="125">
        <v>0.46215526105995308</v>
      </c>
      <c r="D40" s="125">
        <v>2.8716099553991721</v>
      </c>
    </row>
    <row r="41" spans="1:4" ht="15.75">
      <c r="A41" s="98">
        <v>2015</v>
      </c>
      <c r="B41" s="125">
        <v>1.6750418760469012</v>
      </c>
      <c r="C41" s="125">
        <v>0.61291668278765232</v>
      </c>
      <c r="D41" s="125">
        <v>2.6787029720209476</v>
      </c>
    </row>
    <row r="42" spans="1:4" ht="15.75">
      <c r="A42" s="98">
        <v>2016</v>
      </c>
      <c r="B42" s="125">
        <v>1.6652173108590669</v>
      </c>
      <c r="C42" s="125">
        <v>0.68506106367909003</v>
      </c>
      <c r="D42" s="125">
        <v>2.59254204869154</v>
      </c>
    </row>
    <row r="43" spans="1:4" ht="15.75">
      <c r="A43" s="98">
        <v>2017</v>
      </c>
      <c r="B43" s="125">
        <v>1.5484441822740009</v>
      </c>
      <c r="C43" s="125">
        <v>0.56811725940234059</v>
      </c>
      <c r="D43" s="125">
        <v>2.4780032321781289</v>
      </c>
    </row>
    <row r="44" spans="1:4" ht="15.75">
      <c r="A44" s="98">
        <v>2018</v>
      </c>
      <c r="B44" s="125">
        <v>1.4711020393152021</v>
      </c>
      <c r="C44" s="125">
        <v>0.52855100385049414</v>
      </c>
      <c r="D44" s="125">
        <v>2.3661434979989955</v>
      </c>
    </row>
    <row r="45" spans="1:4" ht="15.75">
      <c r="A45" s="98">
        <v>2019</v>
      </c>
      <c r="B45" s="125">
        <v>1.5009243497519813</v>
      </c>
      <c r="C45" s="125">
        <v>0.56327386788524081</v>
      </c>
      <c r="D45" s="125">
        <v>2.392603356001167</v>
      </c>
    </row>
    <row r="46" spans="1:4" ht="15.75">
      <c r="A46" s="98">
        <v>2020</v>
      </c>
      <c r="B46" s="125">
        <v>1.6465422612513723</v>
      </c>
      <c r="C46" s="125">
        <v>0.71288888088452251</v>
      </c>
      <c r="D46" s="125">
        <v>2.5350008640425483</v>
      </c>
    </row>
    <row r="47" spans="1:4" ht="15.75">
      <c r="A47" s="98">
        <v>2021</v>
      </c>
      <c r="B47" s="125">
        <v>1.8978448511834158</v>
      </c>
      <c r="C47" s="125">
        <v>0.82318015447349768</v>
      </c>
      <c r="D47" s="125">
        <v>2.9209165408654032</v>
      </c>
    </row>
    <row r="48" spans="1:4">
      <c r="A48" s="47"/>
      <c r="B48" s="109"/>
      <c r="C48" s="109"/>
      <c r="D48" s="109"/>
    </row>
    <row r="49" spans="1:13" s="90" customFormat="1">
      <c r="A49" s="99"/>
      <c r="B49" s="99"/>
    </row>
    <row r="50" spans="1:13">
      <c r="C50" s="28"/>
    </row>
    <row r="52" spans="1:13">
      <c r="B52" s="107"/>
      <c r="C52" s="108"/>
      <c r="D52" s="108"/>
    </row>
    <row r="53" spans="1:13">
      <c r="B53" s="108"/>
      <c r="C53" s="108"/>
      <c r="D53" s="108"/>
    </row>
    <row r="54" spans="1:13">
      <c r="B54" s="108"/>
      <c r="C54" s="108"/>
      <c r="D54" s="108"/>
    </row>
    <row r="55" spans="1:13">
      <c r="B55" s="108"/>
      <c r="C55" s="108"/>
      <c r="D55" s="108"/>
    </row>
    <row r="56" spans="1:13">
      <c r="B56" s="108"/>
      <c r="C56" s="108"/>
      <c r="D56" s="108"/>
    </row>
    <row r="57" spans="1:13">
      <c r="B57" s="108"/>
      <c r="C57" s="108"/>
      <c r="D57" s="108"/>
      <c r="E57" s="108"/>
      <c r="F57" s="108"/>
      <c r="G57" s="108"/>
    </row>
    <row r="58" spans="1:13">
      <c r="A58" s="33"/>
      <c r="B58" s="110"/>
      <c r="C58" s="110"/>
      <c r="D58" s="110"/>
    </row>
    <row r="59" spans="1:13">
      <c r="A59" s="33"/>
      <c r="B59" s="110"/>
      <c r="C59" s="110"/>
      <c r="D59" s="110"/>
    </row>
    <row r="60" spans="1:13">
      <c r="A60" s="33"/>
      <c r="B60" s="110"/>
      <c r="C60" s="110"/>
      <c r="D60" s="110"/>
    </row>
    <row r="61" spans="1:13">
      <c r="A61" s="33"/>
      <c r="B61" s="110"/>
      <c r="C61" s="110"/>
      <c r="D61" s="110"/>
    </row>
    <row r="62" spans="1:13">
      <c r="A62" s="33"/>
      <c r="B62" s="42"/>
      <c r="C62" s="42"/>
      <c r="D62" s="42"/>
    </row>
    <row r="63" spans="1:13">
      <c r="A63" s="33"/>
      <c r="B63" s="42"/>
      <c r="C63" s="42"/>
      <c r="D63" s="42"/>
      <c r="G63" s="42"/>
      <c r="H63" s="42"/>
      <c r="I63" s="42"/>
      <c r="J63" s="42"/>
      <c r="K63" s="42"/>
      <c r="L63" s="42"/>
      <c r="M63" s="42"/>
    </row>
    <row r="64" spans="1:13">
      <c r="A64" s="33"/>
      <c r="B64" s="42"/>
      <c r="C64" s="42"/>
      <c r="D64" s="42"/>
    </row>
    <row r="65" spans="1:12">
      <c r="A65" s="33"/>
      <c r="B65" s="42"/>
      <c r="C65" s="42"/>
      <c r="D65" s="42"/>
    </row>
    <row r="66" spans="1:12">
      <c r="A66" s="33"/>
      <c r="B66" s="42"/>
      <c r="C66" s="42"/>
      <c r="D66" s="34"/>
    </row>
    <row r="67" spans="1:12">
      <c r="A67" s="33"/>
      <c r="B67" s="42"/>
      <c r="C67" s="42"/>
      <c r="D67" s="42"/>
    </row>
    <row r="68" spans="1:12">
      <c r="A68" s="33"/>
      <c r="B68" s="42"/>
      <c r="C68" s="42"/>
      <c r="D68" s="42"/>
    </row>
    <row r="69" spans="1:12">
      <c r="F69" s="42"/>
      <c r="G69" s="42"/>
      <c r="H69" s="42"/>
      <c r="I69" s="42"/>
      <c r="J69" s="42"/>
      <c r="K69" s="42"/>
      <c r="L69" s="42"/>
    </row>
  </sheetData>
  <hyperlinks>
    <hyperlink ref="A5" location="'Table of contents'!A1" display="Back to Table of contents" xr:uid="{00000000-0004-0000-0800-000000000000}"/>
  </hyperlinks>
  <pageMargins left="0.75" right="0.75" top="1" bottom="1" header="0.5" footer="0.5"/>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A40612801</value>
    </field>
    <field name="Objective-Title">
      <value order="0">OFFICIAL-SENSITIVE UNTIL 0930 22 SEPTEMBER 2022 - NRS - Centenarians - Mid-2021 - Data and charts</value>
    </field>
    <field name="Objective-Description">
      <value order="0"/>
    </field>
    <field name="Objective-CreationStamp">
      <value order="0">2022-09-14T08:50:54Z</value>
    </field>
    <field name="Objective-IsApproved">
      <value order="0">false</value>
    </field>
    <field name="Objective-IsPublished">
      <value order="0">false</value>
    </field>
    <field name="Objective-DatePublished">
      <value order="0"/>
    </field>
    <field name="Objective-ModificationStamp">
      <value order="0">2022-09-14T10:09:16Z</value>
    </field>
    <field name="Objective-Owner">
      <value order="0">Craig, Tony (U448623)</value>
    </field>
    <field name="Objective-Path">
      <value order="0">Objective Global Folder:SG File Plan:People, communities and living:Population and migration:Demography:Research and analysis: Demography:National Records of Scotland (NRS): Population and Migration Statistics: Centenarians: Pre-publications: Part 2: 2022-2027</value>
    </field>
    <field name="Objective-Parent">
      <value order="0">National Records of Scotland (NRS): Population and Migration Statistics: Centenarians: Pre-publications: Part 2: 2022-2027</value>
    </field>
    <field name="Objective-State">
      <value order="0">Being Drafted</value>
    </field>
    <field name="Objective-VersionId">
      <value order="0">vA60016049</value>
    </field>
    <field name="Objective-Version">
      <value order="0">0.2</value>
    </field>
    <field name="Objective-VersionNumber">
      <value order="0">2</value>
    </field>
    <field name="Objective-VersionComment">
      <value order="0"/>
    </field>
    <field name="Objective-FileNumber">
      <value order="0">CASE/586374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Cover sheet</vt:lpstr>
      <vt:lpstr>Notes</vt:lpstr>
      <vt:lpstr>Table of contents</vt:lpstr>
      <vt:lpstr>Time Series</vt:lpstr>
      <vt:lpstr>Chart_1_data</vt:lpstr>
      <vt:lpstr>Chart_1</vt:lpstr>
      <vt:lpstr>Chart_2_data</vt:lpstr>
      <vt:lpstr>Chart_2</vt:lpstr>
      <vt:lpstr>Chart_3_data</vt:lpstr>
      <vt:lpstr>Chart_3</vt:lpstr>
      <vt:lpstr>Chart_4_data</vt:lpstr>
      <vt:lpstr>Chart_4</vt:lpstr>
      <vt:lpstr>Chart_5_data</vt:lpstr>
      <vt:lpstr>Chart_5</vt:lpstr>
      <vt:lpstr>Chart_6_data</vt:lpstr>
      <vt:lpstr>Chart_6</vt:lpstr>
      <vt:lpstr>'Time 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n310080</dc:creator>
  <cp:lastModifiedBy>u443992</cp:lastModifiedBy>
  <cp:lastPrinted>2020-09-11T13:30:48Z</cp:lastPrinted>
  <dcterms:created xsi:type="dcterms:W3CDTF">2012-09-24T08:59:57Z</dcterms:created>
  <dcterms:modified xsi:type="dcterms:W3CDTF">2022-09-21T13:06:34Z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A40612801</vt:lpwstr>
  </property>
  <property fmtid="{D5CDD505-2E9C-101B-9397-08002B2CF9AE}" pid="4" name="Objective-Title">
    <vt:lpwstr>OFFICIAL-SENSITIVE UNTIL 0930 22 SEPTEMBER 2022 - NRS - Centenarians - Mid-2021 - Data and charts</vt:lpwstr>
  </property>
  <property fmtid="{D5CDD505-2E9C-101B-9397-08002B2CF9AE}" pid="5" name="Objective-Description">
    <vt:lpwstr/>
  </property>
  <property fmtid="{D5CDD505-2E9C-101B-9397-08002B2CF9AE}" pid="6" name="Objective-CreationStamp">
    <vt:filetime>2022-09-14T08:50:54Z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2022-09-14T10:09:16Z</vt:filetime>
  </property>
  <property fmtid="{D5CDD505-2E9C-101B-9397-08002B2CF9AE}" pid="11" name="Objective-Owner">
    <vt:lpwstr>Craig, Tony (U448623)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Part 2: 2022-2027</vt:lpwstr>
  </property>
  <property fmtid="{D5CDD505-2E9C-101B-9397-08002B2CF9AE}" pid="13" name="Objective-Parent">
    <vt:lpwstr>National Records of Scotland (NRS): Population and Migration Statistics: Centenarians: Pre-publications: Part 2: 2022-2027</vt:lpwstr>
  </property>
  <property fmtid="{D5CDD505-2E9C-101B-9397-08002B2CF9AE}" pid="14" name="Objective-State">
    <vt:lpwstr>Being Drafted</vt:lpwstr>
  </property>
  <property fmtid="{D5CDD505-2E9C-101B-9397-08002B2CF9AE}" pid="15" name="Objective-VersionId">
    <vt:lpwstr>vA60016049</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CASE/586374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