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760" tabRatio="925" firstSheet="2" activeTab="3"/>
  </bookViews>
  <sheets>
    <sheet name="Contents Text" sheetId="146" state="hidden" r:id="rId1"/>
    <sheet name="Metadata Text" sheetId="147" state="hidden" r:id="rId2"/>
    <sheet name="Fig 4" sheetId="187" r:id="rId3"/>
    <sheet name="Fig 4 data" sheetId="188"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#REF!</definedName>
    <definedName name="SPSS">#REF!</definedName>
    <definedName name="Status">#REF!</definedName>
    <definedName name="TEXT">'Metadata Text'!$B$9:$B$18</definedName>
    <definedName name="Textline3">#REF!</definedName>
    <definedName name="totpop_ca">#REF!</definedName>
    <definedName name="totpop_ca_compproj_pc">#REF!</definedName>
    <definedName name="totpop_ca_compproj_pc_Scotonly">#REF!</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#REF!</definedName>
    <definedName name="totpop_Scot_allvars">#REF!</definedName>
    <definedName name="totpop_Scot_t1">#REF!</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1" i="188" l="1"/>
  <c r="A41" i="188" l="1"/>
  <c r="A47" i="187"/>
  <c r="B20" i="147" l="1"/>
  <c r="B19" i="147" l="1"/>
</calcChain>
</file>

<file path=xl/sharedStrings.xml><?xml version="1.0" encoding="utf-8"?>
<sst xmlns="http://schemas.openxmlformats.org/spreadsheetml/2006/main" count="137" uniqueCount="129">
  <si>
    <t>Figures</t>
  </si>
  <si>
    <t>Contents</t>
  </si>
  <si>
    <t>Inverclyde</t>
  </si>
  <si>
    <t>East Dunbartonshire</t>
  </si>
  <si>
    <t>Shetland Islands</t>
  </si>
  <si>
    <t>Aberdeen City</t>
  </si>
  <si>
    <t>Dundee City</t>
  </si>
  <si>
    <t>West Dunbartonshire</t>
  </si>
  <si>
    <t>Renfrewshire</t>
  </si>
  <si>
    <t>East Ayrshire</t>
  </si>
  <si>
    <t>Midlothian</t>
  </si>
  <si>
    <t>North Ayrshire</t>
  </si>
  <si>
    <t>Moray</t>
  </si>
  <si>
    <t>Glasgow City</t>
  </si>
  <si>
    <t>South Ayrshire</t>
  </si>
  <si>
    <t>East Renfrewshire</t>
  </si>
  <si>
    <t>North Lanarkshire</t>
  </si>
  <si>
    <t>Angus</t>
  </si>
  <si>
    <t>Falkirk</t>
  </si>
  <si>
    <t>Clackmannanshire</t>
  </si>
  <si>
    <t>South Lanarkshire</t>
  </si>
  <si>
    <t>Highland</t>
  </si>
  <si>
    <t>Stirling</t>
  </si>
  <si>
    <t>Fife</t>
  </si>
  <si>
    <t>Orkney Islands</t>
  </si>
  <si>
    <t>Scottish Borders</t>
  </si>
  <si>
    <t>Aberdeenshire</t>
  </si>
  <si>
    <t>East Lothian</t>
  </si>
  <si>
    <t>West Lothian</t>
  </si>
  <si>
    <t>Area</t>
  </si>
  <si>
    <t xml:space="preserve">Back to contents page </t>
  </si>
  <si>
    <t>Metadata</t>
  </si>
  <si>
    <t>Metadata associated with the projected population data in these figures</t>
  </si>
  <si>
    <t>General Details</t>
  </si>
  <si>
    <t>Dataset Title:</t>
  </si>
  <si>
    <t>Time Period of Dataset:</t>
  </si>
  <si>
    <t>Geographic Coverage:</t>
  </si>
  <si>
    <t>Population Projections for Scottish Areas (2014-based)</t>
  </si>
  <si>
    <t>Figure 6</t>
  </si>
  <si>
    <t>text</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</si>
  <si>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</si>
  <si>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</si>
  <si>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</si>
  <si>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</si>
  <si>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</si>
  <si>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</si>
  <si>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</si>
  <si>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</si>
  <si>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</si>
  <si>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</si>
  <si>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</si>
  <si>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</si>
  <si>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</si>
  <si>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</si>
  <si>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</si>
  <si>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Figure 10</t>
  </si>
  <si>
    <t>Na h-Eileanan Siar</t>
  </si>
  <si>
    <t>April 2014 Health Board areas.</t>
  </si>
  <si>
    <t>Argyll and Bute</t>
  </si>
  <si>
    <t>Dumfries and Galloway</t>
  </si>
  <si>
    <t>Perth and Kinross</t>
  </si>
  <si>
    <t>City of Edinburgh</t>
  </si>
  <si>
    <t>Figure 7</t>
  </si>
  <si>
    <t>Previous projection</t>
  </si>
  <si>
    <t>Scotland, council areas, NHS Board areas (April 2014 boundaries), Strategic Development Plan areas and National Park areas</t>
  </si>
  <si>
    <t>S12000013</t>
  </si>
  <si>
    <t>S12000018</t>
  </si>
  <si>
    <t>S12000035</t>
  </si>
  <si>
    <t>S12000021</t>
  </si>
  <si>
    <t>S12000039</t>
  </si>
  <si>
    <t>S12000006</t>
  </si>
  <si>
    <t>S12000008</t>
  </si>
  <si>
    <t>S12000005</t>
  </si>
  <si>
    <t>S12000028</t>
  </si>
  <si>
    <t>S12000027</t>
  </si>
  <si>
    <t>S12000044</t>
  </si>
  <si>
    <t>S12000038</t>
  </si>
  <si>
    <t>S12000023</t>
  </si>
  <si>
    <t>S12000026</t>
  </si>
  <si>
    <t>S12000017</t>
  </si>
  <si>
    <t>S12000041</t>
  </si>
  <si>
    <t>S12000029</t>
  </si>
  <si>
    <t>S12000020</t>
  </si>
  <si>
    <t>S12000015</t>
  </si>
  <si>
    <t>S12000045</t>
  </si>
  <si>
    <t>S12000042</t>
  </si>
  <si>
    <t>S12000046</t>
  </si>
  <si>
    <t>S12000014</t>
  </si>
  <si>
    <t>S12000040</t>
  </si>
  <si>
    <t>S12000030</t>
  </si>
  <si>
    <t>S12000024</t>
  </si>
  <si>
    <t>S12000011</t>
  </si>
  <si>
    <t>S12000033</t>
  </si>
  <si>
    <t>S12000010</t>
  </si>
  <si>
    <t>S12000034</t>
  </si>
  <si>
    <t>S12000036</t>
  </si>
  <si>
    <t>S12000019</t>
  </si>
  <si>
    <t>Code</t>
  </si>
  <si>
    <t>S92000003</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</si>
  <si>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</si>
  <si>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</si>
  <si>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</si>
  <si>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</si>
  <si>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</si>
  <si>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</si>
  <si>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</si>
  <si>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</si>
  <si>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</si>
  <si>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</si>
  <si>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</si>
  <si>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</si>
  <si>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</si>
  <si>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</si>
  <si>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</si>
  <si>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</si>
  <si>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</si>
  <si>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</si>
  <si>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</si>
  <si>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</si>
  <si>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</si>
  <si>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</si>
  <si>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</si>
  <si>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</si>
  <si>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</si>
  <si>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</si>
  <si>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</si>
  <si>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</si>
  <si>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Projected percentage change in population aged 75 and over, by council area, 2016 to 2026</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</si>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</sst>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0_);_)\-#,##0_);_)0_);_)@_)"/>
    <numFmt numFmtId="167" formatCode="#,##0_);;&quot;- &quot;_);@_)\ "/>
    <numFmt numFmtId="168" formatCode="_(General"/>
  </numFmts>
  <fonts count="74">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name val="Helv"/>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7">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s>
  <cellStyleXfs count="229">
    <xf numFmtId="0" fontId="0" fillId="0" borderId="0"/>
    <xf numFmtId="0" fontId="18" fillId="0" borderId="0" applyNumberFormat="0" applyFill="0" applyBorder="0" applyAlignment="0" applyProtection="0">
      <alignment vertical="top"/>
      <protection locked="0"/>
    </xf>
    <xf numFmtId="0" fontId="14" fillId="0" borderId="0"/>
    <xf numFmtId="3" fontId="14" fillId="0" borderId="0"/>
    <xf numFmtId="0" fontId="12" fillId="0" borderId="0"/>
    <xf numFmtId="0" fontId="25" fillId="0" borderId="0" applyNumberFormat="0" applyFill="0" applyBorder="0" applyAlignment="0" applyProtection="0"/>
    <xf numFmtId="0" fontId="12" fillId="0" borderId="0"/>
    <xf numFmtId="0" fontId="8" fillId="0" borderId="0"/>
    <xf numFmtId="0" fontId="18" fillId="0" borderId="0" applyNumberFormat="0" applyFill="0" applyBorder="0" applyAlignment="0" applyProtection="0">
      <alignment vertical="top"/>
      <protection locked="0"/>
    </xf>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47"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7"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7"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4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47"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47"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7" fillId="3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47" fillId="3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7"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47"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47" fillId="3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47" fillId="36" borderId="0" applyNumberFormat="0" applyBorder="0" applyAlignment="0" applyProtection="0"/>
    <xf numFmtId="0" fontId="26" fillId="13" borderId="0" applyNumberFormat="0" applyBorder="0" applyAlignment="0" applyProtection="0"/>
    <xf numFmtId="0" fontId="48" fillId="38" borderId="0" applyNumberFormat="0" applyBorder="0" applyAlignment="0" applyProtection="0"/>
    <xf numFmtId="0" fontId="26" fillId="17" borderId="0" applyNumberFormat="0" applyBorder="0" applyAlignment="0" applyProtection="0"/>
    <xf numFmtId="0" fontId="48" fillId="41" borderId="0" applyNumberFormat="0" applyBorder="0" applyAlignment="0" applyProtection="0"/>
    <xf numFmtId="0" fontId="26" fillId="21" borderId="0" applyNumberFormat="0" applyBorder="0" applyAlignment="0" applyProtection="0"/>
    <xf numFmtId="0" fontId="48" fillId="42" borderId="0" applyNumberFormat="0" applyBorder="0" applyAlignment="0" applyProtection="0"/>
    <xf numFmtId="0" fontId="26" fillId="25" borderId="0" applyNumberFormat="0" applyBorder="0" applyAlignment="0" applyProtection="0"/>
    <xf numFmtId="0" fontId="48" fillId="40" borderId="0" applyNumberFormat="0" applyBorder="0" applyAlignment="0" applyProtection="0"/>
    <xf numFmtId="0" fontId="26" fillId="29" borderId="0" applyNumberFormat="0" applyBorder="0" applyAlignment="0" applyProtection="0"/>
    <xf numFmtId="0" fontId="48" fillId="38" borderId="0" applyNumberFormat="0" applyBorder="0" applyAlignment="0" applyProtection="0"/>
    <xf numFmtId="0" fontId="26" fillId="33" borderId="0" applyNumberFormat="0" applyBorder="0" applyAlignment="0" applyProtection="0"/>
    <xf numFmtId="0" fontId="48" fillId="35" borderId="0" applyNumberFormat="0" applyBorder="0" applyAlignment="0" applyProtection="0"/>
    <xf numFmtId="0" fontId="26" fillId="10" borderId="0" applyNumberFormat="0" applyBorder="0" applyAlignment="0" applyProtection="0"/>
    <xf numFmtId="0" fontId="48" fillId="43" borderId="0" applyNumberFormat="0" applyBorder="0" applyAlignment="0" applyProtection="0"/>
    <xf numFmtId="0" fontId="26" fillId="14" borderId="0" applyNumberFormat="0" applyBorder="0" applyAlignment="0" applyProtection="0"/>
    <xf numFmtId="0" fontId="48" fillId="41" borderId="0" applyNumberFormat="0" applyBorder="0" applyAlignment="0" applyProtection="0"/>
    <xf numFmtId="0" fontId="26" fillId="18" borderId="0" applyNumberFormat="0" applyBorder="0" applyAlignment="0" applyProtection="0"/>
    <xf numFmtId="0" fontId="48" fillId="42" borderId="0" applyNumberFormat="0" applyBorder="0" applyAlignment="0" applyProtection="0"/>
    <xf numFmtId="0" fontId="26" fillId="22" borderId="0" applyNumberFormat="0" applyBorder="0" applyAlignment="0" applyProtection="0"/>
    <xf numFmtId="0" fontId="48" fillId="44" borderId="0" applyNumberFormat="0" applyBorder="0" applyAlignment="0" applyProtection="0"/>
    <xf numFmtId="0" fontId="26" fillId="26" borderId="0" applyNumberFormat="0" applyBorder="0" applyAlignment="0" applyProtection="0"/>
    <xf numFmtId="0" fontId="48" fillId="45" borderId="0" applyNumberFormat="0" applyBorder="0" applyAlignment="0" applyProtection="0"/>
    <xf numFmtId="0" fontId="26" fillId="30" borderId="0" applyNumberFormat="0" applyBorder="0" applyAlignment="0" applyProtection="0"/>
    <xf numFmtId="0" fontId="48" fillId="46" borderId="0" applyNumberFormat="0" applyBorder="0" applyAlignment="0" applyProtection="0"/>
    <xf numFmtId="0" fontId="39" fillId="4" borderId="0" applyNumberFormat="0" applyBorder="0" applyAlignment="0" applyProtection="0"/>
    <xf numFmtId="0" fontId="49" fillId="47" borderId="0" applyNumberFormat="0" applyBorder="0" applyAlignment="0" applyProtection="0"/>
    <xf numFmtId="166" fontId="50" fillId="0" borderId="0" applyFont="0" applyFill="0" applyBorder="0" applyAlignment="0" applyProtection="0"/>
    <xf numFmtId="166" fontId="50" fillId="0" borderId="0" applyFont="0" applyFill="0" applyBorder="0" applyAlignment="0" applyProtection="0"/>
    <xf numFmtId="0" fontId="43" fillId="7" borderId="7" applyNumberFormat="0" applyAlignment="0" applyProtection="0"/>
    <xf numFmtId="0" fontId="51" fillId="48" borderId="13" applyNumberFormat="0" applyAlignment="0" applyProtection="0"/>
    <xf numFmtId="0" fontId="51" fillId="48" borderId="13" applyNumberFormat="0" applyAlignment="0" applyProtection="0"/>
    <xf numFmtId="0" fontId="8" fillId="49" borderId="0">
      <protection locked="0"/>
    </xf>
    <xf numFmtId="0" fontId="31" fillId="8" borderId="10" applyNumberFormat="0" applyAlignment="0" applyProtection="0"/>
    <xf numFmtId="0" fontId="52" fillId="50" borderId="14" applyNumberFormat="0" applyAlignment="0" applyProtection="0"/>
    <xf numFmtId="0" fontId="8" fillId="51" borderId="15">
      <alignment horizontal="center" vertical="center"/>
      <protection locked="0"/>
    </xf>
    <xf numFmtId="43" fontId="7" fillId="0" borderId="0" applyFont="0" applyFill="0" applyBorder="0" applyAlignment="0" applyProtection="0"/>
    <xf numFmtId="43" fontId="7" fillId="0" borderId="0" applyFont="0" applyFill="0" applyBorder="0" applyAlignment="0" applyProtection="0"/>
    <xf numFmtId="40" fontId="53" fillId="0" borderId="0" applyFont="0" applyFill="0" applyBorder="0" applyAlignment="0" applyProtection="0"/>
    <xf numFmtId="43" fontId="50" fillId="0" borderId="0" applyFont="0" applyFill="0" applyBorder="0" applyAlignment="0" applyProtection="0"/>
    <xf numFmtId="43" fontId="5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5" fillId="0" borderId="0" applyNumberFormat="0" applyFill="0" applyBorder="0" applyAlignment="0" applyProtection="0"/>
    <xf numFmtId="0" fontId="55" fillId="0" borderId="0" applyNumberFormat="0" applyFill="0" applyBorder="0" applyAlignment="0" applyProtection="0"/>
    <xf numFmtId="0" fontId="13" fillId="51" borderId="0">
      <alignment vertical="center"/>
      <protection locked="0"/>
    </xf>
    <xf numFmtId="0" fontId="38" fillId="3" borderId="0" applyNumberFormat="0" applyBorder="0" applyAlignment="0" applyProtection="0"/>
    <xf numFmtId="0" fontId="56" fillId="38" borderId="0" applyNumberFormat="0" applyBorder="0" applyAlignment="0" applyProtection="0"/>
    <xf numFmtId="0" fontId="57" fillId="0" borderId="16" applyNumberFormat="0" applyFill="0" applyBorder="0" applyProtection="0">
      <alignment horizontal="centerContinuous" vertical="center" wrapText="1"/>
    </xf>
    <xf numFmtId="0" fontId="58" fillId="0" borderId="17" applyNumberFormat="0" applyFill="0" applyAlignment="0" applyProtection="0"/>
    <xf numFmtId="0" fontId="35" fillId="0" borderId="4" applyNumberFormat="0" applyFill="0" applyAlignment="0" applyProtection="0"/>
    <xf numFmtId="0" fontId="59" fillId="0" borderId="18" applyNumberFormat="0" applyFill="0" applyAlignment="0" applyProtection="0"/>
    <xf numFmtId="0" fontId="36" fillId="0" borderId="5" applyNumberFormat="0" applyFill="0" applyAlignment="0" applyProtection="0"/>
    <xf numFmtId="0" fontId="60" fillId="0" borderId="19" applyNumberFormat="0" applyFill="0" applyAlignment="0" applyProtection="0"/>
    <xf numFmtId="0" fontId="37" fillId="0" borderId="6" applyNumberFormat="0" applyFill="0" applyAlignment="0" applyProtection="0"/>
    <xf numFmtId="0" fontId="61" fillId="0" borderId="20" applyNumberFormat="0" applyFill="0" applyAlignment="0" applyProtection="0"/>
    <xf numFmtId="0" fontId="37" fillId="0" borderId="0" applyNumberFormat="0" applyFill="0" applyBorder="0" applyAlignment="0" applyProtection="0"/>
    <xf numFmtId="0" fontId="61" fillId="0" borderId="0" applyNumberFormat="0" applyFill="0" applyBorder="0" applyAlignment="0" applyProtection="0"/>
    <xf numFmtId="0" fontId="8" fillId="0" borderId="0"/>
    <xf numFmtId="0" fontId="6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1" fillId="6" borderId="7" applyNumberFormat="0" applyAlignment="0" applyProtection="0"/>
    <xf numFmtId="0" fontId="63" fillId="39" borderId="13" applyNumberFormat="0" applyAlignment="0" applyProtection="0"/>
    <xf numFmtId="0" fontId="63" fillId="39" borderId="13" applyNumberFormat="0" applyAlignment="0" applyProtection="0"/>
    <xf numFmtId="0" fontId="44" fillId="0" borderId="9" applyNumberFormat="0" applyFill="0" applyAlignment="0" applyProtection="0"/>
    <xf numFmtId="0" fontId="64" fillId="0" borderId="21" applyNumberFormat="0" applyFill="0" applyAlignment="0" applyProtection="0"/>
    <xf numFmtId="0" fontId="40" fillId="5" borderId="0" applyNumberFormat="0" applyBorder="0" applyAlignment="0" applyProtection="0"/>
    <xf numFmtId="0" fontId="65" fillId="39" borderId="0" applyNumberFormat="0" applyBorder="0" applyAlignment="0" applyProtection="0"/>
    <xf numFmtId="0" fontId="6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7" fillId="0" borderId="0"/>
    <xf numFmtId="0" fontId="8" fillId="0" borderId="0"/>
    <xf numFmtId="0" fontId="7" fillId="0" borderId="0"/>
    <xf numFmtId="0" fontId="8" fillId="0" borderId="0"/>
    <xf numFmtId="0" fontId="54"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xf numFmtId="0" fontId="8" fillId="0" borderId="0" applyFill="0"/>
    <xf numFmtId="0" fontId="7" fillId="0" borderId="0"/>
    <xf numFmtId="3" fontId="8" fillId="0" borderId="0"/>
    <xf numFmtId="3" fontId="8" fillId="0" borderId="0"/>
    <xf numFmtId="0" fontId="7" fillId="9" borderId="11" applyNumberFormat="0" applyFont="0" applyAlignment="0" applyProtection="0"/>
    <xf numFmtId="0" fontId="7" fillId="9" borderId="11" applyNumberFormat="0" applyFont="0" applyAlignment="0" applyProtection="0"/>
    <xf numFmtId="0" fontId="7" fillId="9" borderId="11" applyNumberFormat="0" applyFont="0" applyAlignment="0" applyProtection="0"/>
    <xf numFmtId="0" fontId="17" fillId="36" borderId="22" applyNumberFormat="0" applyFont="0" applyAlignment="0" applyProtection="0"/>
    <xf numFmtId="0" fontId="42" fillId="7" borderId="8" applyNumberFormat="0" applyAlignment="0" applyProtection="0"/>
    <xf numFmtId="0" fontId="67" fillId="48" borderId="2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51" borderId="24">
      <alignment vertical="center"/>
      <protection locked="0"/>
    </xf>
    <xf numFmtId="0" fontId="23" fillId="0" borderId="0">
      <alignment horizontal="left"/>
    </xf>
    <xf numFmtId="0" fontId="17" fillId="0" borderId="0">
      <alignment horizontal="left"/>
    </xf>
    <xf numFmtId="0" fontId="17" fillId="0" borderId="0">
      <alignment horizontal="center" vertical="center" wrapText="1"/>
    </xf>
    <xf numFmtId="0" fontId="23" fillId="0" borderId="0">
      <alignment horizontal="left" vertical="center" wrapText="1"/>
    </xf>
    <xf numFmtId="0" fontId="23" fillId="0" borderId="0">
      <alignment horizontal="right"/>
    </xf>
    <xf numFmtId="0" fontId="17" fillId="0" borderId="0">
      <alignment horizontal="left" vertical="center" wrapText="1"/>
    </xf>
    <xf numFmtId="0" fontId="17" fillId="0" borderId="0">
      <alignment horizontal="left" vertical="center" wrapText="1"/>
    </xf>
    <xf numFmtId="0" fontId="17" fillId="0" borderId="0">
      <alignment horizontal="right"/>
    </xf>
    <xf numFmtId="0" fontId="17" fillId="0" borderId="0">
      <alignment horizontal="right"/>
    </xf>
    <xf numFmtId="167" fontId="68" fillId="0" borderId="25" applyFill="0" applyBorder="0" applyProtection="0">
      <alignment horizontal="right"/>
    </xf>
    <xf numFmtId="167" fontId="68" fillId="0" borderId="0" applyFill="0" applyBorder="0" applyProtection="0">
      <alignment horizontal="right"/>
    </xf>
    <xf numFmtId="0" fontId="69" fillId="0" borderId="0" applyNumberFormat="0" applyFill="0" applyBorder="0" applyProtection="0">
      <alignment horizontal="center" vertical="center" wrapText="1"/>
    </xf>
    <xf numFmtId="1" fontId="70" fillId="0" borderId="0" applyNumberFormat="0" applyFill="0" applyBorder="0" applyProtection="0">
      <alignment horizontal="right" vertical="top"/>
    </xf>
    <xf numFmtId="0" fontId="70" fillId="0" borderId="0" applyNumberFormat="0" applyFill="0" applyBorder="0" applyProtection="0">
      <alignment horizontal="right" vertical="top"/>
    </xf>
    <xf numFmtId="168" fontId="68" fillId="0" borderId="0" applyNumberFormat="0" applyFill="0" applyBorder="0" applyProtection="0">
      <alignment horizontal="left"/>
    </xf>
    <xf numFmtId="0" fontId="68" fillId="0" borderId="0" applyNumberFormat="0" applyFill="0" applyBorder="0" applyProtection="0">
      <alignment horizontal="left"/>
    </xf>
    <xf numFmtId="0" fontId="70" fillId="0" borderId="0" applyNumberFormat="0" applyFill="0" applyBorder="0" applyProtection="0">
      <alignment horizontal="left" vertical="top"/>
    </xf>
    <xf numFmtId="0" fontId="34" fillId="0" borderId="0" applyNumberFormat="0" applyFill="0" applyBorder="0" applyAlignment="0" applyProtection="0"/>
    <xf numFmtId="0" fontId="71" fillId="0" borderId="0" applyNumberFormat="0" applyFill="0" applyBorder="0" applyAlignment="0" applyProtection="0"/>
    <xf numFmtId="0" fontId="46" fillId="0" borderId="12" applyNumberFormat="0" applyFill="0" applyAlignment="0" applyProtection="0"/>
    <xf numFmtId="0" fontId="72" fillId="0" borderId="26" applyNumberFormat="0" applyFill="0" applyAlignment="0" applyProtection="0"/>
    <xf numFmtId="0" fontId="24" fillId="0" borderId="0" applyNumberFormat="0" applyFill="0" applyBorder="0" applyAlignment="0" applyProtection="0"/>
    <xf numFmtId="0" fontId="64" fillId="0" borderId="0" applyNumberFormat="0" applyFill="0" applyBorder="0" applyAlignment="0" applyProtection="0"/>
    <xf numFmtId="0" fontId="17" fillId="0" borderId="0"/>
    <xf numFmtId="0" fontId="17" fillId="0" borderId="0"/>
    <xf numFmtId="0" fontId="17" fillId="0" borderId="0"/>
    <xf numFmtId="0" fontId="17" fillId="0" borderId="0"/>
    <xf numFmtId="165" fontId="17" fillId="0" borderId="0"/>
    <xf numFmtId="0" fontId="33" fillId="0" borderId="0" applyNumberFormat="0" applyFill="0" applyBorder="0" applyAlignment="0" applyProtection="0">
      <alignment vertical="top"/>
      <protection locked="0"/>
    </xf>
    <xf numFmtId="0" fontId="6" fillId="0" borderId="0"/>
    <xf numFmtId="9" fontId="73" fillId="0" borderId="0" applyFont="0" applyFill="0" applyBorder="0" applyAlignment="0" applyProtection="0"/>
    <xf numFmtId="0" fontId="4" fillId="0" borderId="0"/>
    <xf numFmtId="0" fontId="4" fillId="0" borderId="0"/>
  </cellStyleXfs>
  <cellXfs count="72">
    <xf numFmtId="0" fontId="0" fillId="0" borderId="0" xfId="0"/>
    <xf numFmtId="0" fontId="15" fillId="2" borderId="0" xfId="0" applyFont="1" applyFill="1" applyAlignment="1"/>
    <xf numFmtId="0" fontId="16" fillId="2" borderId="0" xfId="0" applyFont="1" applyFill="1"/>
    <xf numFmtId="0" fontId="21" fillId="2" borderId="0" xfId="1" applyFont="1" applyFill="1" applyAlignment="1" applyProtection="1"/>
    <xf numFmtId="0" fontId="20" fillId="2" borderId="0" xfId="0" applyFont="1" applyFill="1"/>
    <xf numFmtId="0" fontId="22" fillId="2" borderId="0" xfId="0" applyFont="1" applyFill="1"/>
    <xf numFmtId="0" fontId="19" fillId="2" borderId="0" xfId="0" applyFont="1" applyFill="1"/>
    <xf numFmtId="3" fontId="20" fillId="2" borderId="0" xfId="0" applyNumberFormat="1" applyFont="1" applyFill="1"/>
    <xf numFmtId="0" fontId="20" fillId="2" borderId="0" xfId="0" applyFont="1" applyFill="1" applyBorder="1" applyAlignment="1">
      <alignment horizontal="left"/>
    </xf>
    <xf numFmtId="0" fontId="18" fillId="2" borderId="0" xfId="1" applyFont="1" applyFill="1" applyAlignment="1" applyProtection="1"/>
    <xf numFmtId="0" fontId="17" fillId="2" borderId="0" xfId="0" applyFont="1" applyFill="1" applyAlignment="1">
      <alignment vertical="top"/>
    </xf>
    <xf numFmtId="0" fontId="0" fillId="2" borderId="0" xfId="0" applyFill="1"/>
    <xf numFmtId="0" fontId="0" fillId="2" borderId="0" xfId="0" applyFill="1" applyAlignment="1"/>
    <xf numFmtId="0" fontId="20" fillId="2" borderId="0" xfId="0" applyFont="1" applyFill="1" applyAlignment="1">
      <alignment vertical="center"/>
    </xf>
    <xf numFmtId="0" fontId="12" fillId="2" borderId="0" xfId="0" applyFont="1" applyFill="1" applyAlignment="1">
      <alignment vertical="center"/>
    </xf>
    <xf numFmtId="0" fontId="15" fillId="2" borderId="0" xfId="0" applyFont="1" applyFill="1"/>
    <xf numFmtId="0" fontId="22" fillId="2" borderId="0" xfId="0" applyFont="1" applyFill="1" applyAlignment="1">
      <alignment vertical="center"/>
    </xf>
    <xf numFmtId="0" fontId="16" fillId="2" borderId="0" xfId="0" applyFont="1" applyFill="1" applyAlignment="1">
      <alignment vertical="center"/>
    </xf>
    <xf numFmtId="0" fontId="0" fillId="2" borderId="0" xfId="0" applyFill="1" applyAlignment="1">
      <alignment vertical="center"/>
    </xf>
    <xf numFmtId="0" fontId="11" fillId="2" borderId="0" xfId="0" applyFont="1" applyFill="1" applyAlignment="1">
      <alignment vertical="center"/>
    </xf>
    <xf numFmtId="0" fontId="18" fillId="2" borderId="0" xfId="1" applyFont="1" applyFill="1" applyAlignment="1" applyProtection="1">
      <alignment horizontal="left" vertical="center"/>
    </xf>
    <xf numFmtId="0" fontId="17" fillId="2" borderId="0" xfId="0" applyFont="1" applyFill="1" applyAlignment="1"/>
    <xf numFmtId="0" fontId="16" fillId="2" borderId="0" xfId="0" applyFont="1" applyFill="1" applyAlignment="1"/>
    <xf numFmtId="0" fontId="12" fillId="2" borderId="0" xfId="0" applyFont="1" applyFill="1" applyAlignment="1"/>
    <xf numFmtId="0" fontId="20" fillId="2" borderId="0" xfId="0" applyFont="1" applyFill="1" applyAlignment="1"/>
    <xf numFmtId="0" fontId="14" fillId="2" borderId="0" xfId="0" applyFont="1" applyFill="1" applyAlignment="1"/>
    <xf numFmtId="0" fontId="22" fillId="2" borderId="0" xfId="0" applyFont="1" applyFill="1" applyAlignment="1"/>
    <xf numFmtId="0" fontId="24" fillId="2" borderId="0" xfId="0" applyFont="1" applyFill="1" applyAlignment="1"/>
    <xf numFmtId="0" fontId="10" fillId="2" borderId="0" xfId="0" applyFont="1" applyFill="1" applyAlignment="1">
      <alignment vertical="center"/>
    </xf>
    <xf numFmtId="0" fontId="10" fillId="2" borderId="0" xfId="0" applyFont="1" applyFill="1" applyAlignment="1"/>
    <xf numFmtId="0" fontId="10" fillId="2" borderId="0" xfId="1" applyFont="1" applyFill="1" applyAlignment="1" applyProtection="1">
      <alignment horizontal="left" vertical="center"/>
    </xf>
    <xf numFmtId="0" fontId="10" fillId="2" borderId="0" xfId="0" applyFont="1" applyFill="1"/>
    <xf numFmtId="0" fontId="28" fillId="2" borderId="0" xfId="0" applyFont="1" applyFill="1" applyAlignment="1"/>
    <xf numFmtId="0" fontId="26" fillId="2" borderId="0" xfId="0" applyFont="1" applyFill="1" applyAlignment="1"/>
    <xf numFmtId="0" fontId="29" fillId="2" borderId="0" xfId="1" applyFont="1" applyFill="1" applyAlignment="1" applyProtection="1"/>
    <xf numFmtId="0" fontId="30" fillId="2" borderId="0" xfId="0" applyFont="1" applyFill="1" applyAlignment="1">
      <alignment vertical="center"/>
    </xf>
    <xf numFmtId="0" fontId="14" fillId="2" borderId="0" xfId="0" quotePrefix="1" applyFont="1" applyFill="1" applyAlignment="1"/>
    <xf numFmtId="0" fontId="31" fillId="2" borderId="0" xfId="0" applyFont="1" applyFill="1" applyAlignment="1"/>
    <xf numFmtId="0" fontId="32" fillId="2" borderId="0" xfId="0" applyFont="1" applyFill="1" applyAlignment="1"/>
    <xf numFmtId="0" fontId="17" fillId="2" borderId="0" xfId="0" applyFont="1" applyFill="1" applyAlignment="1">
      <alignment horizontal="right"/>
    </xf>
    <xf numFmtId="49" fontId="17" fillId="2" borderId="0" xfId="0" applyNumberFormat="1" applyFont="1" applyFill="1" applyAlignment="1"/>
    <xf numFmtId="164" fontId="10" fillId="2" borderId="0" xfId="0" applyNumberFormat="1" applyFont="1" applyFill="1"/>
    <xf numFmtId="0" fontId="10" fillId="2" borderId="0" xfId="0" applyFont="1" applyFill="1" applyBorder="1" applyAlignment="1">
      <alignment horizontal="left"/>
    </xf>
    <xf numFmtId="0" fontId="20" fillId="2" borderId="1" xfId="0" applyFont="1" applyFill="1" applyBorder="1" applyAlignment="1">
      <alignment horizontal="left"/>
    </xf>
    <xf numFmtId="0" fontId="22" fillId="2" borderId="1" xfId="0" applyFont="1" applyFill="1" applyBorder="1" applyAlignment="1">
      <alignment vertical="center"/>
    </xf>
    <xf numFmtId="0" fontId="27" fillId="0" borderId="0" xfId="0" applyFont="1" applyAlignment="1">
      <alignment horizontal="left" readingOrder="1"/>
    </xf>
    <xf numFmtId="0" fontId="17" fillId="2" borderId="0" xfId="0" applyFont="1" applyFill="1" applyAlignment="1">
      <alignment horizontal="left" vertical="center"/>
    </xf>
    <xf numFmtId="164" fontId="13" fillId="2" borderId="1" xfId="0" applyNumberFormat="1" applyFont="1" applyFill="1" applyBorder="1" applyAlignment="1">
      <alignment horizontal="right" vertical="center"/>
    </xf>
    <xf numFmtId="0" fontId="13" fillId="2" borderId="3" xfId="1" applyFont="1" applyFill="1" applyBorder="1" applyAlignment="1" applyProtection="1">
      <alignment vertical="center"/>
    </xf>
    <xf numFmtId="49" fontId="17" fillId="2" borderId="0" xfId="0" applyNumberFormat="1" applyFont="1" applyFill="1" applyAlignment="1">
      <alignment horizontal="left" vertical="top"/>
    </xf>
    <xf numFmtId="3" fontId="9" fillId="2" borderId="0" xfId="0" applyNumberFormat="1" applyFont="1" applyFill="1"/>
    <xf numFmtId="0" fontId="9" fillId="2" borderId="0" xfId="0" applyFont="1" applyFill="1"/>
    <xf numFmtId="0" fontId="9" fillId="2" borderId="2" xfId="1" applyFont="1" applyFill="1" applyBorder="1" applyAlignment="1" applyProtection="1">
      <alignment vertical="center"/>
    </xf>
    <xf numFmtId="0" fontId="9" fillId="2" borderId="2" xfId="0" applyFont="1" applyFill="1" applyBorder="1" applyAlignment="1">
      <alignment horizontal="right" vertical="center"/>
    </xf>
    <xf numFmtId="164" fontId="13" fillId="2" borderId="3" xfId="0" applyNumberFormat="1" applyFont="1" applyFill="1" applyBorder="1" applyAlignment="1">
      <alignment vertical="center"/>
    </xf>
    <xf numFmtId="0" fontId="5" fillId="2" borderId="0" xfId="0" applyFont="1" applyFill="1" applyAlignment="1"/>
    <xf numFmtId="0" fontId="17" fillId="2" borderId="0" xfId="0" applyFont="1" applyFill="1"/>
    <xf numFmtId="0" fontId="17" fillId="2" borderId="0" xfId="0" applyFont="1" applyFill="1" applyAlignment="1">
      <alignment wrapText="1"/>
    </xf>
    <xf numFmtId="0" fontId="4" fillId="2" borderId="0" xfId="0" applyFont="1" applyFill="1" applyAlignment="1"/>
    <xf numFmtId="0" fontId="33" fillId="2" borderId="0" xfId="1" applyFont="1" applyFill="1" applyAlignment="1" applyProtection="1">
      <alignment horizontal="left" vertical="center"/>
    </xf>
    <xf numFmtId="164" fontId="4" fillId="2" borderId="25" xfId="0" applyNumberFormat="1" applyFont="1" applyFill="1" applyBorder="1" applyAlignment="1">
      <alignmen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vertical="center"/>
    </xf>
    <xf numFmtId="0" fontId="3" fillId="2" borderId="0" xfId="0" applyFont="1" applyFill="1" applyAlignment="1"/>
    <xf numFmtId="0" fontId="2" fillId="2" borderId="0" xfId="0" applyFont="1" applyFill="1" applyAlignment="1">
      <alignment vertical="center"/>
    </xf>
    <xf numFmtId="0" fontId="2" fillId="2" borderId="0" xfId="0" applyFont="1" applyFill="1" applyAlignment="1"/>
    <xf numFmtId="0" fontId="1" fillId="2" borderId="0" xfId="0" applyFont="1" applyFill="1" applyAlignment="1"/>
    <xf numFmtId="0" fontId="1" fillId="2" borderId="0" xfId="0" applyFont="1" applyFill="1" applyAlignment="1">
      <alignment vertical="center"/>
    </xf>
    <xf numFmtId="0" fontId="18" fillId="2" borderId="0" xfId="1" applyFill="1" applyAlignment="1" applyProtection="1"/>
    <xf numFmtId="0" fontId="15" fillId="2" borderId="0" xfId="0" applyFont="1" applyFill="1" applyAlignment="1"/>
    <xf numFmtId="0" fontId="15" fillId="2" borderId="0" xfId="0" applyFont="1" applyFill="1" applyAlignment="1">
      <alignment horizontal="left"/>
    </xf>
    <xf numFmtId="0" fontId="17" fillId="2" borderId="0" xfId="0" applyFont="1" applyFill="1" applyAlignment="1">
      <alignment horizontal="left" wrapText="1"/>
    </xf>
  </cellXfs>
  <cellStyles count="229">
    <cellStyle name="% 2" xfId="10"/>
    <cellStyle name="20% - Accent1 2" xfId="11"/>
    <cellStyle name="20% - Accent1 2 2" xfId="12"/>
    <cellStyle name="20% - Accent1 3" xfId="13"/>
    <cellStyle name="20% - Accent2 2" xfId="14"/>
    <cellStyle name="20% - Accent2 2 2" xfId="15"/>
    <cellStyle name="20% - Accent2 3" xfId="16"/>
    <cellStyle name="20% - Accent3 2" xfId="17"/>
    <cellStyle name="20% - Accent3 2 2" xfId="18"/>
    <cellStyle name="20% - Accent3 3" xfId="19"/>
    <cellStyle name="20% - Accent4 2" xfId="20"/>
    <cellStyle name="20% - Accent4 2 2" xfId="21"/>
    <cellStyle name="20% - Accent4 3" xfId="22"/>
    <cellStyle name="20% - Accent5 2" xfId="23"/>
    <cellStyle name="20% - Accent5 2 2" xfId="24"/>
    <cellStyle name="20% - Accent5 3" xfId="25"/>
    <cellStyle name="20% - Accent6 2" xfId="26"/>
    <cellStyle name="20% - Accent6 2 2" xfId="27"/>
    <cellStyle name="20% - Accent6 3" xfId="28"/>
    <cellStyle name="40% - Accent1 2" xfId="29"/>
    <cellStyle name="40% - Accent1 2 2" xfId="30"/>
    <cellStyle name="40% - Accent1 3" xfId="31"/>
    <cellStyle name="40% - Accent2 2" xfId="32"/>
    <cellStyle name="40% - Accent2 2 2" xfId="33"/>
    <cellStyle name="40% - Accent2 3" xfId="34"/>
    <cellStyle name="40% - Accent3 2" xfId="35"/>
    <cellStyle name="40% - Accent3 2 2" xfId="36"/>
    <cellStyle name="40% - Accent3 3" xfId="37"/>
    <cellStyle name="40% - Accent4 2" xfId="38"/>
    <cellStyle name="40% - Accent4 2 2" xfId="39"/>
    <cellStyle name="40% - Accent4 3" xfId="40"/>
    <cellStyle name="40% - Accent5 2" xfId="41"/>
    <cellStyle name="40% - Accent5 2 2" xfId="42"/>
    <cellStyle name="40% - Accent5 3" xfId="43"/>
    <cellStyle name="40% - Accent6 2" xfId="44"/>
    <cellStyle name="40% - Accent6 2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2" xfId="71"/>
    <cellStyle name="Bad 3" xfId="72"/>
    <cellStyle name="Bulletin Cells" xfId="73"/>
    <cellStyle name="Bulletin Cells 2" xfId="74"/>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85"/>
    <cellStyle name="Comma 3" xfId="86"/>
    <cellStyle name="Comma 4" xfId="87"/>
    <cellStyle name="Comma 4 2" xfId="88"/>
    <cellStyle name="Comma 4 3" xfId="89"/>
    <cellStyle name="Comma 4 3 2" xfId="90"/>
    <cellStyle name="Comma 5" xfId="91"/>
    <cellStyle name="Comma 5 2" xfId="92"/>
    <cellStyle name="Comma 6" xfId="93"/>
    <cellStyle name="Comma 6 2" xfId="94"/>
    <cellStyle name="Comma 7" xfId="95"/>
    <cellStyle name="Comma 7 2" xfId="96"/>
    <cellStyle name="Comma 8" xfId="97"/>
    <cellStyle name="Explanatory Text 2" xfId="98"/>
    <cellStyle name="Explanatory Text 3" xfId="99"/>
    <cellStyle name="field names" xfId="100"/>
    <cellStyle name="Good 2" xfId="101"/>
    <cellStyle name="Good 3" xfId="102"/>
    <cellStyle name="Heading" xfId="103"/>
    <cellStyle name="Heading 1 1" xfId="104"/>
    <cellStyle name="Heading 1 2" xfId="105"/>
    <cellStyle name="Heading 1 3" xfId="106"/>
    <cellStyle name="Heading 2 2" xfId="107"/>
    <cellStyle name="Heading 2 3" xfId="108"/>
    <cellStyle name="Heading 3 2" xfId="109"/>
    <cellStyle name="Heading 3 3" xfId="110"/>
    <cellStyle name="Heading 4 2" xfId="111"/>
    <cellStyle name="Heading 4 3" xfId="112"/>
    <cellStyle name="Headings" xfId="113"/>
    <cellStyle name="Hyperlink" xfId="1" builtinId="8"/>
    <cellStyle name="Hyperlink 2" xfId="5"/>
    <cellStyle name="Hyperlink 2 2" xfId="8"/>
    <cellStyle name="Hyperlink 2 3" xfId="114"/>
    <cellStyle name="Hyperlink 3" xfId="115"/>
    <cellStyle name="Hyperlink 3 2" xfId="116"/>
    <cellStyle name="Hyperlink 4" xfId="117"/>
    <cellStyle name="Hyperlink 5" xfId="224"/>
    <cellStyle name="Input 2" xfId="118"/>
    <cellStyle name="Input 3" xfId="119"/>
    <cellStyle name="Input 4" xfId="120"/>
    <cellStyle name="Linked Cell 2" xfId="121"/>
    <cellStyle name="Linked Cell 3" xfId="122"/>
    <cellStyle name="Neutral 2" xfId="123"/>
    <cellStyle name="Neutral 3" xfId="124"/>
    <cellStyle name="Normal" xfId="0" builtinId="0"/>
    <cellStyle name="Normal 10" xfId="125"/>
    <cellStyle name="Normal 10 2" xfId="126"/>
    <cellStyle name="Normal 10 2 2" xfId="127"/>
    <cellStyle name="Normal 10 3" xfId="128"/>
    <cellStyle name="Normal 11" xfId="129"/>
    <cellStyle name="Normal 12" xfId="130"/>
    <cellStyle name="Normal 13" xfId="131"/>
    <cellStyle name="Normal 14" xfId="132"/>
    <cellStyle name="Normal 15" xfId="133"/>
    <cellStyle name="Normal 16" xfId="225"/>
    <cellStyle name="Normal 2" xfId="2"/>
    <cellStyle name="Normal 2 2" xfId="6"/>
    <cellStyle name="Normal 2 2 2" xfId="134"/>
    <cellStyle name="Normal 2 2 2 2" xfId="7"/>
    <cellStyle name="Normal 2 2 2 2 2" xfId="135"/>
    <cellStyle name="Normal 2 2 2 2 2 2" xfId="136"/>
    <cellStyle name="Normal 2 2 2 2 3" xfId="137"/>
    <cellStyle name="Normal 2 2 2 2 3 2" xfId="138"/>
    <cellStyle name="Normal 2 2 2 2 4" xfId="9"/>
    <cellStyle name="Normal 2 2 2 2 5" xfId="228"/>
    <cellStyle name="Normal 2 2 2 3" xfId="139"/>
    <cellStyle name="Normal 2 2 2 4" xfId="140"/>
    <cellStyle name="Normal 2 2 3" xfId="141"/>
    <cellStyle name="Normal 2 2 4" xfId="142"/>
    <cellStyle name="Normal 2 2 5" xfId="227"/>
    <cellStyle name="Normal 2 3" xfId="143"/>
    <cellStyle name="Normal 2 3 2" xfId="144"/>
    <cellStyle name="Normal 2 4" xfId="145"/>
    <cellStyle name="Normal 2 5" xfId="223"/>
    <cellStyle name="Normal 3" xfId="4"/>
    <cellStyle name="Normal 3 2" xfId="146"/>
    <cellStyle name="Normal 3 3" xfId="147"/>
    <cellStyle name="Normal 3 3 2" xfId="148"/>
    <cellStyle name="Normal 3 4" xfId="149"/>
    <cellStyle name="Normal 3 4 2" xfId="150"/>
    <cellStyle name="Normal 3 5" xfId="151"/>
    <cellStyle name="Normal 3 6" xfId="152"/>
    <cellStyle name="Normal 3 7" xfId="153"/>
    <cellStyle name="Normal 3 8" xfId="154"/>
    <cellStyle name="Normal 4" xfId="155"/>
    <cellStyle name="Normal 4 2" xfId="156"/>
    <cellStyle name="Normal 4 2 2" xfId="157"/>
    <cellStyle name="Normal 4 2 2 2" xfId="158"/>
    <cellStyle name="Normal 4 3" xfId="159"/>
    <cellStyle name="Normal 4 3 2" xfId="160"/>
    <cellStyle name="Normal 4 4" xfId="161"/>
    <cellStyle name="Normal 5" xfId="162"/>
    <cellStyle name="Normal 5 2" xfId="163"/>
    <cellStyle name="Normal 6" xfId="164"/>
    <cellStyle name="Normal 6 2" xfId="165"/>
    <cellStyle name="Normal 6 3" xfId="166"/>
    <cellStyle name="Normal 7" xfId="167"/>
    <cellStyle name="Normal 8" xfId="168"/>
    <cellStyle name="Normal 8 2" xfId="169"/>
    <cellStyle name="Normal 9" xfId="170"/>
    <cellStyle name="Normal10" xfId="3"/>
    <cellStyle name="Normal10 2" xfId="171"/>
    <cellStyle name="Normal10 3" xfId="172"/>
    <cellStyle name="Note 2" xfId="173"/>
    <cellStyle name="Note 2 2" xfId="174"/>
    <cellStyle name="Note 3" xfId="175"/>
    <cellStyle name="Note 4" xfId="176"/>
    <cellStyle name="Output 2" xfId="177"/>
    <cellStyle name="Output 3" xfId="178"/>
    <cellStyle name="Percent 2" xfId="179"/>
    <cellStyle name="Percent 2 2" xfId="180"/>
    <cellStyle name="Percent 2 3" xfId="181"/>
    <cellStyle name="Percent 2 3 2" xfId="182"/>
    <cellStyle name="Percent 2 4" xfId="226"/>
    <cellStyle name="Percent 3" xfId="183"/>
    <cellStyle name="Percent 3 2" xfId="184"/>
    <cellStyle name="Percent 3 2 2" xfId="185"/>
    <cellStyle name="Percent 3 3" xfId="186"/>
    <cellStyle name="Percent 4" xfId="187"/>
    <cellStyle name="Percent 4 2" xfId="188"/>
    <cellStyle name="Percent 5" xfId="189"/>
    <cellStyle name="Percent 5 2" xfId="190"/>
    <cellStyle name="Percent 5 3" xfId="191"/>
    <cellStyle name="Percent 6" xfId="192"/>
    <cellStyle name="Percent 7" xfId="193"/>
    <cellStyle name="Percent 7 2" xfId="194"/>
    <cellStyle name="rowfield" xfId="195"/>
    <cellStyle name="Style1" xfId="196"/>
    <cellStyle name="Style2" xfId="197"/>
    <cellStyle name="Style3" xfId="198"/>
    <cellStyle name="Style4" xfId="199"/>
    <cellStyle name="Style5" xfId="200"/>
    <cellStyle name="Style6" xfId="201"/>
    <cellStyle name="Style6 2" xfId="202"/>
    <cellStyle name="Style7" xfId="203"/>
    <cellStyle name="Style7 2" xfId="204"/>
    <cellStyle name="Table Cells" xfId="205"/>
    <cellStyle name="Table Cells 2" xfId="206"/>
    <cellStyle name="Table Column Headings" xfId="207"/>
    <cellStyle name="Table Number" xfId="208"/>
    <cellStyle name="Table Number 2" xfId="209"/>
    <cellStyle name="Table Row Headings" xfId="210"/>
    <cellStyle name="Table Row Headings 2" xfId="211"/>
    <cellStyle name="Table Title" xfId="212"/>
    <cellStyle name="Title 2" xfId="213"/>
    <cellStyle name="Title 3" xfId="214"/>
    <cellStyle name="Total 2" xfId="215"/>
    <cellStyle name="Total 3" xfId="216"/>
    <cellStyle name="Warning Text 2" xfId="217"/>
    <cellStyle name="Warning Text 3" xfId="218"/>
    <cellStyle name="whole number" xfId="219"/>
    <cellStyle name="whole number 2" xfId="220"/>
    <cellStyle name="whole number 2 2" xfId="221"/>
    <cellStyle name="whole number 3" xfId="222"/>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18200620475704E-2"/>
          <c:y val="8.1016116640242303E-2"/>
          <c:w val="0.92140641158221304"/>
          <c:h val="0.84349239809590726"/>
        </c:manualLayout>
      </c:layout>
      <c:barChart>
        <c:barDir val="bar"/>
        <c:grouping val="clustered"/>
        <c:varyColors val="0"/>
        <c:ser>
          <c:idx val="0"/>
          <c:order val="0"/>
          <c:spPr>
            <a:solidFill>
              <a:srgbClr val="A6A6A6"/>
            </a:solidFill>
            <a:ln w="12700">
              <a:noFill/>
              <a:prstDash val="solid"/>
            </a:ln>
          </c:spPr>
          <c:invertIfNegative val="0"/>
          <c:dPt>
            <c:idx val="11"/>
            <c:invertIfNegative val="0"/>
            <c:bubble3D val="0"/>
            <c:spPr>
              <a:solidFill>
                <a:srgbClr val="1C625B"/>
              </a:solidFill>
              <a:ln w="12700">
                <a:noFill/>
                <a:prstDash val="solid"/>
              </a:ln>
            </c:spPr>
          </c:dPt>
          <c:dPt>
            <c:idx val="12"/>
            <c:invertIfNegative val="0"/>
            <c:bubble3D val="0"/>
          </c:dPt>
          <c:dPt>
            <c:idx val="15"/>
            <c:invertIfNegative val="0"/>
            <c:bubble3D val="0"/>
          </c:dPt>
          <c:dPt>
            <c:idx val="21"/>
            <c:invertIfNegative val="0"/>
            <c:bubble3D val="0"/>
          </c:dPt>
          <c:dPt>
            <c:idx val="25"/>
            <c:invertIfNegative val="0"/>
            <c:bubble3D val="0"/>
          </c:dPt>
          <c:dLbls>
            <c:dLbl>
              <c:idx val="11"/>
              <c:numFmt formatCode="\+##,##0&quot;%&quot;;\-##,##0&quot;%&quot;;0&quot;%&quot;" sourceLinked="0"/>
              <c:spPr/>
              <c:txPr>
                <a:bodyPr/>
                <a:lstStyle/>
                <a:p>
                  <a:pPr>
                    <a:defRPr sz="1200" b="1">
                      <a:solidFill>
                        <a:srgbClr val="1C625B"/>
                      </a:solidFill>
                    </a:defRPr>
                  </a:pPr>
                  <a:endParaRPr lang="en-US"/>
                </a:p>
              </c:txPr>
              <c:dLblPos val="outEnd"/>
              <c:showLegendKey val="0"/>
              <c:showVal val="1"/>
              <c:showCatName val="0"/>
              <c:showSerName val="0"/>
              <c:showPercent val="0"/>
              <c:showBubbleSize val="0"/>
            </c:dLbl>
            <c:numFmt formatCode="\+##,##0&quot;%&quot;;\-##,##0&quot;%&quot;;0&quot;%&quot;" sourceLinked="0"/>
            <c:txPr>
              <a:bodyPr/>
              <a:lstStyle/>
              <a:p>
                <a:pPr>
                  <a:defRPr sz="1000" b="1">
                    <a:solidFill>
                      <a:srgbClr val="7F7F7F"/>
                    </a:solidFill>
                  </a:defRPr>
                </a:pPr>
                <a:endParaRPr lang="en-US"/>
              </a:p>
            </c:txPr>
            <c:dLblPos val="outEnd"/>
            <c:showLegendKey val="0"/>
            <c:showVal val="1"/>
            <c:showCatName val="0"/>
            <c:showSerName val="0"/>
            <c:showPercent val="0"/>
            <c:showBubbleSize val="0"/>
            <c:showLeaderLines val="0"/>
          </c:dLbls>
          <c:cat>
            <c:strRef>
              <c:f>'Fig 4 data'!$A$7:$A$39</c:f>
              <c:strCache>
                <c:ptCount val="33"/>
                <c:pt idx="0">
                  <c:v>Glasgow City</c:v>
                </c:pt>
                <c:pt idx="1">
                  <c:v>Dundee City</c:v>
                </c:pt>
                <c:pt idx="2">
                  <c:v>Aberdeen City</c:v>
                </c:pt>
                <c:pt idx="3">
                  <c:v>West Dunbartonshire</c:v>
                </c:pt>
                <c:pt idx="4">
                  <c:v>Inverclyde</c:v>
                </c:pt>
                <c:pt idx="5">
                  <c:v>City of Edinburgh</c:v>
                </c:pt>
                <c:pt idx="6">
                  <c:v>Na h-Eileanan Siar</c:v>
                </c:pt>
                <c:pt idx="7">
                  <c:v>Renfrewshire</c:v>
                </c:pt>
                <c:pt idx="8">
                  <c:v>North Lanarkshire</c:v>
                </c:pt>
                <c:pt idx="9">
                  <c:v>South Lanarkshire</c:v>
                </c:pt>
                <c:pt idx="10">
                  <c:v>East Renfrewshire</c:v>
                </c:pt>
                <c:pt idx="11">
                  <c:v>Scotland</c:v>
                </c:pt>
                <c:pt idx="12">
                  <c:v>East Ayrshire</c:v>
                </c:pt>
                <c:pt idx="13">
                  <c:v>Stirling</c:v>
                </c:pt>
                <c:pt idx="14">
                  <c:v>Dumfries and Galloway</c:v>
                </c:pt>
                <c:pt idx="15">
                  <c:v>Argyll and Bute</c:v>
                </c:pt>
                <c:pt idx="16">
                  <c:v>East Dunbartonshire</c:v>
                </c:pt>
                <c:pt idx="17">
                  <c:v>North Ayrshire</c:v>
                </c:pt>
                <c:pt idx="18">
                  <c:v>South Ayrshire</c:v>
                </c:pt>
                <c:pt idx="19">
                  <c:v>Perth and Kinross</c:v>
                </c:pt>
                <c:pt idx="20">
                  <c:v>Falkirk</c:v>
                </c:pt>
                <c:pt idx="21">
                  <c:v>Angus</c:v>
                </c:pt>
                <c:pt idx="22">
                  <c:v>Scottish Borders</c:v>
                </c:pt>
                <c:pt idx="23">
                  <c:v>Moray</c:v>
                </c:pt>
                <c:pt idx="24">
                  <c:v>East Lothian</c:v>
                </c:pt>
                <c:pt idx="25">
                  <c:v>Fife</c:v>
                </c:pt>
                <c:pt idx="26">
                  <c:v>Highland</c:v>
                </c:pt>
                <c:pt idx="27">
                  <c:v>Shetland Islands</c:v>
                </c:pt>
                <c:pt idx="28">
                  <c:v>Orkney Islands</c:v>
                </c:pt>
                <c:pt idx="29">
                  <c:v>Aberdeenshire</c:v>
                </c:pt>
                <c:pt idx="30">
                  <c:v>Midlothian</c:v>
                </c:pt>
                <c:pt idx="31">
                  <c:v>West Lothian</c:v>
                </c:pt>
                <c:pt idx="32">
                  <c:v>Clackmannanshire</c:v>
                </c:pt>
              </c:strCache>
            </c:strRef>
          </c:cat>
          <c:val>
            <c:numRef>
              <c:f>'Fig 4 data'!$C$7:$C$39</c:f>
              <c:numCache>
                <c:formatCode>0.0</c:formatCode>
                <c:ptCount val="33"/>
                <c:pt idx="0">
                  <c:v>2.8890768796944299</c:v>
                </c:pt>
                <c:pt idx="1">
                  <c:v>9.5664087685364301</c:v>
                </c:pt>
                <c:pt idx="2">
                  <c:v>15.5399527774326</c:v>
                </c:pt>
                <c:pt idx="3">
                  <c:v>18.7632959863849</c:v>
                </c:pt>
                <c:pt idx="4">
                  <c:v>20.772814469717702</c:v>
                </c:pt>
                <c:pt idx="5">
                  <c:v>22.267763397995601</c:v>
                </c:pt>
                <c:pt idx="6">
                  <c:v>22.608125819135001</c:v>
                </c:pt>
                <c:pt idx="7">
                  <c:v>23.098610920093499</c:v>
                </c:pt>
                <c:pt idx="8">
                  <c:v>25.537960138720599</c:v>
                </c:pt>
                <c:pt idx="9">
                  <c:v>26.489304607835599</c:v>
                </c:pt>
                <c:pt idx="10">
                  <c:v>27.116147308781901</c:v>
                </c:pt>
                <c:pt idx="11">
                  <c:v>27.293136698552399</c:v>
                </c:pt>
                <c:pt idx="12">
                  <c:v>27.447141738449499</c:v>
                </c:pt>
                <c:pt idx="13">
                  <c:v>28.0550553125804</c:v>
                </c:pt>
                <c:pt idx="14">
                  <c:v>28.184858619641201</c:v>
                </c:pt>
                <c:pt idx="15">
                  <c:v>30.026780931976401</c:v>
                </c:pt>
                <c:pt idx="16">
                  <c:v>30.547263681592</c:v>
                </c:pt>
                <c:pt idx="17">
                  <c:v>30.585042700933801</c:v>
                </c:pt>
                <c:pt idx="18">
                  <c:v>31.4981949458484</c:v>
                </c:pt>
                <c:pt idx="19">
                  <c:v>33.114543114543103</c:v>
                </c:pt>
                <c:pt idx="20">
                  <c:v>33.195252130964697</c:v>
                </c:pt>
                <c:pt idx="21">
                  <c:v>33.253975002125699</c:v>
                </c:pt>
                <c:pt idx="22">
                  <c:v>33.471845318860197</c:v>
                </c:pt>
                <c:pt idx="23">
                  <c:v>34.216234729992003</c:v>
                </c:pt>
                <c:pt idx="24">
                  <c:v>34.5913329676358</c:v>
                </c:pt>
                <c:pt idx="25">
                  <c:v>35.079098373648698</c:v>
                </c:pt>
                <c:pt idx="26">
                  <c:v>37.866381315715998</c:v>
                </c:pt>
                <c:pt idx="27">
                  <c:v>39.705079191698502</c:v>
                </c:pt>
                <c:pt idx="28">
                  <c:v>40.354974311069597</c:v>
                </c:pt>
                <c:pt idx="29">
                  <c:v>40.505252626313201</c:v>
                </c:pt>
                <c:pt idx="30">
                  <c:v>40.579071134626702</c:v>
                </c:pt>
                <c:pt idx="31">
                  <c:v>46.029145468655699</c:v>
                </c:pt>
                <c:pt idx="32">
                  <c:v>48.0397148676171</c:v>
                </c:pt>
              </c:numCache>
            </c:numRef>
          </c:val>
        </c:ser>
        <c:dLbls>
          <c:showLegendKey val="0"/>
          <c:showVal val="0"/>
          <c:showCatName val="0"/>
          <c:showSerName val="0"/>
          <c:showPercent val="0"/>
          <c:showBubbleSize val="0"/>
        </c:dLbls>
        <c:gapWidth val="30"/>
        <c:axId val="43934080"/>
        <c:axId val="43935616"/>
      </c:barChart>
      <c:catAx>
        <c:axId val="4393408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935616"/>
        <c:crosses val="autoZero"/>
        <c:auto val="1"/>
        <c:lblAlgn val="ctr"/>
        <c:lblOffset val="100"/>
        <c:noMultiLvlLbl val="0"/>
      </c:catAx>
      <c:valAx>
        <c:axId val="43935616"/>
        <c:scaling>
          <c:orientation val="minMax"/>
          <c:max val="50"/>
        </c:scaling>
        <c:delete val="0"/>
        <c:axPos val="b"/>
        <c:title>
          <c:tx>
            <c:rich>
              <a:bodyPr/>
              <a:lstStyle/>
              <a:p>
                <a:pPr>
                  <a:defRPr sz="1400" b="1" i="0" u="none" strike="noStrike" baseline="0">
                    <a:solidFill>
                      <a:schemeClr val="tx1">
                        <a:lumMod val="65000"/>
                        <a:lumOff val="35000"/>
                      </a:schemeClr>
                    </a:solidFill>
                    <a:latin typeface="Arial"/>
                    <a:ea typeface="Arial"/>
                    <a:cs typeface="Arial"/>
                  </a:defRPr>
                </a:pPr>
                <a:r>
                  <a:rPr lang="en-GB" sz="1400">
                    <a:solidFill>
                      <a:schemeClr val="tx1">
                        <a:lumMod val="65000"/>
                        <a:lumOff val="35000"/>
                      </a:schemeClr>
                    </a:solidFill>
                  </a:rPr>
                  <a:t>Percentage change</a:t>
                </a:r>
              </a:p>
            </c:rich>
          </c:tx>
          <c:layout>
            <c:manualLayout>
              <c:xMode val="edge"/>
              <c:yMode val="edge"/>
              <c:x val="0.46106586286089241"/>
              <c:y val="0.96123118468459168"/>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43934080"/>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333374</xdr:colOff>
      <xdr:row>44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0.00508</cdr:y>
    </cdr:from>
    <cdr:to>
      <cdr:x>1</cdr:x>
      <cdr:y>0.07334</cdr:y>
    </cdr:to>
    <cdr:sp macro="" textlink="'Fig 4 data'!$A$1:$K$1">
      <cdr:nvSpPr>
        <cdr:cNvPr id="2" name="TextBox 1"/>
        <cdr:cNvSpPr txBox="1"/>
      </cdr:nvSpPr>
      <cdr:spPr>
        <a:xfrm xmlns:a="http://schemas.openxmlformats.org/drawingml/2006/main">
          <a:off x="0" y="36871"/>
          <a:ext cx="7312818" cy="4954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429B5F2-BE1C-43C9-AA2D-679A1E111C5A}" type="TxLink">
            <a:rPr lang="en-GB" sz="1200" b="1" i="0" u="none" strike="noStrike">
              <a:solidFill>
                <a:srgbClr val="000000"/>
              </a:solidFill>
              <a:latin typeface="Arial" pitchFamily="34" charset="0"/>
              <a:cs typeface="Arial" pitchFamily="34" charset="0"/>
            </a:rPr>
            <a:pPr algn="ctr"/>
            <a:t>Figure 4: Projected percentage change in population aged 75 and over, by council area, 2016 to 2026</a:t>
          </a:fld>
          <a:endParaRPr lang="en-GB" sz="12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0.6914</cdr:x>
      <cdr:y>0.61037</cdr:y>
    </cdr:from>
    <cdr:to>
      <cdr:x>0.85356</cdr:x>
      <cdr:y>0.64974</cdr:y>
    </cdr:to>
    <cdr:sp macro="" textlink="">
      <cdr:nvSpPr>
        <cdr:cNvPr id="4" name="TextBox 2"/>
        <cdr:cNvSpPr txBox="1"/>
      </cdr:nvSpPr>
      <cdr:spPr>
        <a:xfrm xmlns:a="http://schemas.openxmlformats.org/drawingml/2006/main">
          <a:off x="5288205" y="4430073"/>
          <a:ext cx="1240292" cy="2857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1C625B"/>
              </a:solidFill>
              <a:latin typeface="Arial" pitchFamily="34" charset="0"/>
              <a:cs typeface="Arial" pitchFamily="34" charset="0"/>
            </a:rPr>
            <a:t>Scotland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18" customWidth="1"/>
    <col min="2" max="2" width="9.140625" style="18"/>
    <col min="3" max="8" width="9.140625" style="12"/>
    <col min="9" max="10" width="18.28515625" style="12" customWidth="1"/>
    <col min="11" max="11" width="17.85546875" style="12" customWidth="1"/>
    <col min="12" max="12" width="17.7109375" style="12" customWidth="1"/>
    <col min="13" max="16384" width="9.140625" style="12"/>
  </cols>
  <sheetData>
    <row r="1" spans="1:13" s="22" customFormat="1" ht="18" customHeight="1">
      <c r="A1" s="1" t="s">
        <v>37</v>
      </c>
      <c r="B1" s="1"/>
      <c r="C1" s="1"/>
      <c r="D1" s="1"/>
      <c r="E1" s="1"/>
      <c r="F1" s="1"/>
      <c r="G1" s="1"/>
      <c r="H1" s="1"/>
      <c r="I1" s="1"/>
    </row>
    <row r="2" spans="1:13" s="22" customFormat="1" ht="15" customHeight="1">
      <c r="A2" s="16" t="s">
        <v>0</v>
      </c>
      <c r="B2" s="17"/>
    </row>
    <row r="3" spans="1:13" s="22" customFormat="1" ht="15" customHeight="1">
      <c r="A3" s="17"/>
      <c r="B3" s="17"/>
    </row>
    <row r="4" spans="1:13" s="22" customFormat="1" ht="15" customHeight="1">
      <c r="A4" s="16" t="s">
        <v>1</v>
      </c>
      <c r="B4" s="35" t="s">
        <v>39</v>
      </c>
    </row>
    <row r="5" spans="1:13" s="23" customFormat="1" ht="15" customHeight="1">
      <c r="A5" s="28" t="s">
        <v>41</v>
      </c>
      <c r="B5" s="12" t="s">
        <v>99</v>
      </c>
      <c r="C5" s="12"/>
      <c r="D5" s="12"/>
      <c r="E5" s="12"/>
      <c r="F5" s="12"/>
      <c r="G5" s="12"/>
      <c r="H5" s="12"/>
      <c r="I5" s="12"/>
      <c r="J5" s="12"/>
      <c r="K5" s="12"/>
      <c r="L5" s="12"/>
    </row>
    <row r="6" spans="1:13" s="23" customFormat="1" ht="15" customHeight="1">
      <c r="A6" s="14" t="s">
        <v>31</v>
      </c>
      <c r="B6" s="12" t="s">
        <v>32</v>
      </c>
      <c r="C6" s="12"/>
      <c r="D6" s="12"/>
      <c r="E6" s="12"/>
      <c r="F6" s="12"/>
      <c r="G6" s="12"/>
      <c r="H6" s="12"/>
      <c r="I6" s="12"/>
      <c r="J6" s="12"/>
      <c r="K6" s="12"/>
      <c r="L6" s="12"/>
    </row>
    <row r="7" spans="1:13" s="23" customFormat="1" ht="15" customHeight="1">
      <c r="A7" s="64" t="s">
        <v>121</v>
      </c>
      <c r="B7" s="55" t="s">
        <v>117</v>
      </c>
      <c r="C7" s="12"/>
      <c r="D7" s="12"/>
      <c r="E7" s="12"/>
      <c r="F7" s="12"/>
      <c r="G7" s="12"/>
      <c r="H7" s="12"/>
      <c r="I7" s="12"/>
      <c r="J7" s="12"/>
      <c r="K7" s="12"/>
      <c r="L7" s="12"/>
    </row>
    <row r="8" spans="1:13" s="23" customFormat="1" ht="15" customHeight="1">
      <c r="A8" s="64" t="s">
        <v>122</v>
      </c>
      <c r="B8" s="55" t="s">
        <v>100</v>
      </c>
      <c r="C8" s="12"/>
      <c r="D8" s="12"/>
      <c r="E8" s="12"/>
      <c r="F8" s="12"/>
      <c r="G8" s="12"/>
      <c r="H8" s="12"/>
      <c r="I8" s="12"/>
      <c r="J8" s="12"/>
      <c r="K8" s="12"/>
      <c r="L8" s="12"/>
    </row>
    <row r="9" spans="1:13" s="23" customFormat="1" ht="15" customHeight="1">
      <c r="A9" s="67" t="s">
        <v>125</v>
      </c>
      <c r="B9" s="58" t="s">
        <v>102</v>
      </c>
      <c r="C9" s="12"/>
      <c r="D9" s="12"/>
      <c r="E9" s="12"/>
      <c r="F9" s="12"/>
      <c r="G9" s="12"/>
      <c r="H9" s="12"/>
      <c r="I9" s="12"/>
      <c r="J9" s="12"/>
      <c r="K9" s="12"/>
      <c r="L9" s="12"/>
      <c r="M9" s="9"/>
    </row>
    <row r="10" spans="1:13" s="23" customFormat="1" ht="15" customHeight="1">
      <c r="A10" s="67" t="s">
        <v>123</v>
      </c>
      <c r="B10" s="66" t="s">
        <v>127</v>
      </c>
      <c r="C10" s="12"/>
      <c r="D10" s="12"/>
      <c r="E10" s="12"/>
      <c r="F10" s="12"/>
      <c r="G10" s="12"/>
      <c r="H10" s="12"/>
      <c r="I10" s="12"/>
      <c r="J10" s="12"/>
      <c r="K10" s="12"/>
      <c r="L10" s="12"/>
    </row>
    <row r="11" spans="1:13" s="23" customFormat="1" ht="15" customHeight="1">
      <c r="A11" s="64" t="s">
        <v>124</v>
      </c>
      <c r="B11" s="65" t="s">
        <v>126</v>
      </c>
      <c r="C11" s="12"/>
      <c r="D11" s="12"/>
      <c r="E11" s="12"/>
      <c r="F11" s="12"/>
      <c r="G11" s="12"/>
      <c r="H11" s="12"/>
      <c r="I11" s="12"/>
      <c r="J11" s="12"/>
      <c r="K11" s="12"/>
      <c r="L11" s="12"/>
      <c r="M11" s="9"/>
    </row>
    <row r="12" spans="1:13" s="23" customFormat="1" ht="15" customHeight="1">
      <c r="A12" s="64" t="s">
        <v>38</v>
      </c>
      <c r="B12" s="12" t="s">
        <v>101</v>
      </c>
      <c r="C12" s="12"/>
      <c r="D12" s="12"/>
      <c r="E12" s="12"/>
      <c r="F12" s="12"/>
      <c r="G12" s="12"/>
      <c r="H12" s="12"/>
      <c r="I12" s="12"/>
      <c r="J12" s="12"/>
      <c r="K12" s="12"/>
      <c r="L12" s="12"/>
      <c r="M12" s="9"/>
    </row>
    <row r="13" spans="1:13" s="23" customFormat="1" ht="15" customHeight="1">
      <c r="A13" s="64" t="s">
        <v>62</v>
      </c>
      <c r="B13" s="63" t="s">
        <v>120</v>
      </c>
      <c r="C13" s="12"/>
      <c r="D13" s="12"/>
      <c r="E13" s="12"/>
      <c r="F13" s="12"/>
      <c r="G13" s="12"/>
      <c r="H13" s="12"/>
      <c r="I13" s="12"/>
      <c r="J13" s="12"/>
      <c r="K13" s="12"/>
      <c r="L13" s="12"/>
      <c r="M13" s="9"/>
    </row>
    <row r="14" spans="1:13" s="23" customFormat="1" ht="15" customHeight="1">
      <c r="A14" s="64" t="s">
        <v>53</v>
      </c>
      <c r="B14" s="63" t="s">
        <v>119</v>
      </c>
      <c r="C14" s="12"/>
      <c r="D14" s="12"/>
      <c r="E14" s="12"/>
      <c r="F14" s="12"/>
      <c r="G14" s="12"/>
      <c r="H14" s="12"/>
      <c r="I14" s="12"/>
      <c r="J14" s="12"/>
      <c r="K14" s="12"/>
      <c r="L14" s="12"/>
      <c r="M14" s="9"/>
    </row>
    <row r="15" spans="1:13" s="23" customFormat="1" ht="15" customHeight="1">
      <c r="A15" s="64" t="s">
        <v>54</v>
      </c>
      <c r="B15" s="12" t="s">
        <v>103</v>
      </c>
      <c r="C15" s="12"/>
      <c r="D15" s="12"/>
      <c r="E15" s="12"/>
      <c r="F15" s="12"/>
      <c r="G15" s="12"/>
      <c r="H15" s="12"/>
      <c r="I15" s="12"/>
      <c r="J15" s="12"/>
      <c r="K15" s="12"/>
      <c r="L15" s="12"/>
      <c r="M15" s="9"/>
    </row>
    <row r="16" spans="1:13" s="23" customFormat="1" ht="15" customHeight="1">
      <c r="A16" s="64" t="s">
        <v>55</v>
      </c>
      <c r="B16" s="12" t="s">
        <v>104</v>
      </c>
      <c r="C16" s="12"/>
      <c r="D16" s="12"/>
      <c r="E16" s="12"/>
      <c r="F16" s="12"/>
      <c r="G16" s="12"/>
      <c r="H16" s="12"/>
      <c r="I16" s="12"/>
      <c r="J16" s="12"/>
      <c r="K16" s="12"/>
      <c r="L16" s="12"/>
      <c r="M16" s="9"/>
    </row>
    <row r="17" spans="1:13" s="23" customFormat="1" ht="15" customHeight="1">
      <c r="A17" s="19"/>
      <c r="B17" s="29" t="s">
        <v>105</v>
      </c>
      <c r="C17" s="29"/>
      <c r="D17" s="29"/>
      <c r="E17" s="29"/>
      <c r="F17" s="29"/>
      <c r="G17" s="29"/>
      <c r="H17" s="29"/>
      <c r="I17" s="29"/>
      <c r="J17" s="29"/>
      <c r="K17" s="29"/>
      <c r="L17" s="12"/>
      <c r="M17" s="9"/>
    </row>
    <row r="18" spans="1:13" s="23" customFormat="1" ht="15" customHeight="1">
      <c r="A18" s="28"/>
      <c r="B18" s="30" t="s">
        <v>106</v>
      </c>
      <c r="C18" s="30"/>
      <c r="D18" s="30"/>
      <c r="E18" s="30"/>
      <c r="F18" s="30"/>
      <c r="G18" s="30"/>
      <c r="H18" s="30"/>
      <c r="I18" s="30"/>
      <c r="J18" s="30"/>
      <c r="K18" s="30"/>
      <c r="L18" s="20"/>
    </row>
    <row r="19" spans="1:13" s="23" customFormat="1" ht="15" customHeight="1">
      <c r="B19" s="29"/>
      <c r="C19" s="29"/>
      <c r="D19" s="29"/>
      <c r="E19" s="29"/>
      <c r="F19" s="29"/>
      <c r="G19" s="29"/>
      <c r="H19" s="29"/>
      <c r="I19" s="29"/>
      <c r="J19" s="29"/>
      <c r="K19" s="29"/>
      <c r="L19" s="12"/>
      <c r="M19" s="9"/>
    </row>
    <row r="20" spans="1:13" s="24" customFormat="1" ht="15" customHeight="1">
      <c r="B20" s="28"/>
      <c r="C20" s="13"/>
      <c r="D20" s="13"/>
      <c r="E20" s="13"/>
      <c r="F20" s="13"/>
      <c r="G20" s="13"/>
      <c r="H20" s="13"/>
      <c r="I20" s="13"/>
      <c r="J20" s="13"/>
      <c r="K20" s="13"/>
      <c r="L20" s="13"/>
    </row>
    <row r="21" spans="1:13" s="24" customFormat="1" ht="15" customHeight="1">
      <c r="A21" s="29"/>
      <c r="B21" s="21"/>
      <c r="C21" s="21"/>
      <c r="D21" s="21"/>
      <c r="E21" s="21"/>
      <c r="F21" s="21"/>
      <c r="G21" s="21"/>
    </row>
    <row r="22" spans="1:13" s="22" customFormat="1" ht="15" customHeight="1">
      <c r="A22" s="17"/>
      <c r="B22" s="17"/>
    </row>
    <row r="23" spans="1:13" s="22" customFormat="1" ht="15" customHeight="1">
      <c r="A23" s="21"/>
      <c r="B23" s="25"/>
      <c r="C23" s="25"/>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12" bestFit="1" customWidth="1"/>
    <col min="2" max="16384" width="9.140625" style="12"/>
  </cols>
  <sheetData>
    <row r="1" spans="1:13" ht="18" customHeight="1">
      <c r="A1" s="1" t="s">
        <v>33</v>
      </c>
      <c r="D1" s="3" t="s">
        <v>30</v>
      </c>
    </row>
    <row r="2" spans="1:13" s="33" customFormat="1" ht="18" customHeight="1">
      <c r="A2" s="32"/>
      <c r="B2" s="33" t="s">
        <v>39</v>
      </c>
      <c r="D2" s="34"/>
    </row>
    <row r="3" spans="1:13">
      <c r="A3" s="26" t="s">
        <v>34</v>
      </c>
      <c r="B3" s="23" t="s">
        <v>107</v>
      </c>
    </row>
    <row r="4" spans="1:13">
      <c r="A4" s="26" t="s">
        <v>35</v>
      </c>
      <c r="B4" s="23" t="s">
        <v>108</v>
      </c>
    </row>
    <row r="5" spans="1:13" ht="12.75" customHeight="1">
      <c r="A5" s="26" t="s">
        <v>36</v>
      </c>
      <c r="B5" s="36" t="s">
        <v>64</v>
      </c>
    </row>
    <row r="6" spans="1:13">
      <c r="A6" s="26" t="s">
        <v>40</v>
      </c>
      <c r="B6" s="24" t="s">
        <v>109</v>
      </c>
      <c r="C6" s="24"/>
      <c r="D6" s="24"/>
      <c r="E6" s="24"/>
    </row>
    <row r="7" spans="1:13">
      <c r="A7" s="26"/>
      <c r="B7" s="25" t="s">
        <v>106</v>
      </c>
      <c r="C7" s="24"/>
      <c r="D7" s="24"/>
      <c r="E7" s="24"/>
      <c r="F7" s="24"/>
      <c r="G7" s="24"/>
    </row>
    <row r="8" spans="1:13">
      <c r="A8" s="26"/>
    </row>
    <row r="9" spans="1:13" ht="12.75" customHeight="1">
      <c r="A9" s="15" t="s">
        <v>43</v>
      </c>
      <c r="B9" s="37" t="s">
        <v>39</v>
      </c>
      <c r="C9" s="27"/>
      <c r="D9" s="27"/>
      <c r="E9" s="27"/>
      <c r="F9" s="27"/>
      <c r="G9" s="27"/>
      <c r="H9" s="27"/>
      <c r="I9" s="27"/>
      <c r="J9" s="27"/>
      <c r="K9" s="27"/>
      <c r="L9" s="27"/>
      <c r="M9" s="27"/>
    </row>
    <row r="10" spans="1:13" s="21" customFormat="1" ht="12.75" customHeight="1">
      <c r="A10" s="39" t="s">
        <v>46</v>
      </c>
      <c r="B10" s="10" t="s">
        <v>116</v>
      </c>
      <c r="C10" s="38"/>
      <c r="D10" s="38"/>
      <c r="E10" s="38"/>
      <c r="F10" s="38"/>
      <c r="G10" s="38"/>
      <c r="H10" s="38"/>
      <c r="I10" s="38"/>
      <c r="J10" s="38"/>
      <c r="K10" s="38"/>
      <c r="L10" s="38"/>
      <c r="M10" s="38"/>
    </row>
    <row r="11" spans="1:13" s="21" customFormat="1" ht="12.75" customHeight="1">
      <c r="A11" s="39" t="s">
        <v>47</v>
      </c>
      <c r="B11" s="21" t="s">
        <v>57</v>
      </c>
    </row>
    <row r="12" spans="1:13" s="21" customFormat="1" ht="12.75" customHeight="1">
      <c r="A12" s="39" t="s">
        <v>48</v>
      </c>
      <c r="B12" s="21" t="s">
        <v>110</v>
      </c>
    </row>
    <row r="13" spans="1:13" s="21" customFormat="1" ht="12.75" customHeight="1">
      <c r="A13" s="39"/>
      <c r="B13" s="46" t="s">
        <v>115</v>
      </c>
    </row>
    <row r="14" spans="1:13" s="21" customFormat="1" ht="12.75" customHeight="1">
      <c r="A14" s="39"/>
      <c r="B14" s="59" t="s">
        <v>118</v>
      </c>
    </row>
    <row r="15" spans="1:13" s="21" customFormat="1" ht="12.75" customHeight="1">
      <c r="A15" s="39" t="s">
        <v>49</v>
      </c>
      <c r="B15" s="21" t="s">
        <v>111</v>
      </c>
    </row>
    <row r="16" spans="1:13" s="21" customFormat="1" ht="12.75" customHeight="1">
      <c r="A16" s="39" t="s">
        <v>51</v>
      </c>
      <c r="B16" s="45" t="s">
        <v>112</v>
      </c>
    </row>
    <row r="17" spans="1:2" s="21" customFormat="1" ht="12.75" customHeight="1">
      <c r="A17" s="39" t="s">
        <v>44</v>
      </c>
      <c r="B17" s="40" t="s">
        <v>113</v>
      </c>
    </row>
    <row r="18" spans="1:2" s="21" customFormat="1" ht="12.75" customHeight="1">
      <c r="A18" s="39" t="s">
        <v>45</v>
      </c>
      <c r="B18" s="40" t="s">
        <v>114</v>
      </c>
    </row>
    <row r="19" spans="1:2" s="21" customFormat="1" ht="11.25">
      <c r="A19" s="39" t="s">
        <v>52</v>
      </c>
      <c r="B19" s="40">
        <f>VALUE(B17)+1</f>
        <v>2017</v>
      </c>
    </row>
    <row r="20" spans="1:2" s="21" customFormat="1" ht="11.25">
      <c r="A20" s="39" t="s">
        <v>63</v>
      </c>
      <c r="B20" s="49">
        <f>B17-2</f>
        <v>2014</v>
      </c>
    </row>
    <row r="21" spans="1:2" s="21" customFormat="1" ht="11.25"/>
    <row r="22" spans="1:2">
      <c r="A22" s="29"/>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7"/>
  <sheetViews>
    <sheetView zoomScaleNormal="100" zoomScaleSheetLayoutView="100" workbookViewId="0">
      <selection activeCell="N1" sqref="N1"/>
    </sheetView>
  </sheetViews>
  <sheetFormatPr defaultRowHeight="12.75"/>
  <cols>
    <col min="1" max="16384" width="9.140625" style="11"/>
  </cols>
  <sheetData>
    <row r="47" spans="1:1">
      <c r="A47" s="56" t="str">
        <f>'Metadata Text'!B7</f>
        <v>© Crown Copyright 2018</v>
      </c>
    </row>
  </sheetData>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workbookViewId="0">
      <selection sqref="A1:I1"/>
    </sheetView>
  </sheetViews>
  <sheetFormatPr defaultRowHeight="15"/>
  <cols>
    <col min="1" max="1" width="21.85546875" style="6" customWidth="1"/>
    <col min="2" max="2" width="14.85546875" style="6" customWidth="1"/>
    <col min="3" max="3" width="18.28515625" style="2" customWidth="1"/>
    <col min="4" max="4" width="9.140625" style="6"/>
    <col min="5" max="6" width="11.42578125" style="6" bestFit="1" customWidth="1"/>
    <col min="7" max="7" width="10.28515625" style="6" bestFit="1" customWidth="1"/>
    <col min="8" max="13" width="9.140625" style="6"/>
    <col min="14" max="14" width="3.5703125" style="6" customWidth="1"/>
    <col min="15" max="16384" width="9.140625" style="6"/>
  </cols>
  <sheetData>
    <row r="1" spans="1:17" s="2" customFormat="1" ht="18" customHeight="1">
      <c r="A1" s="70" t="str">
        <f>'Contents Text'!A10&amp;": "&amp;'Contents Text'!B10</f>
        <v>Figure 4: Projected percentage change in population aged 75 and over, by council area, 2016 to 2026</v>
      </c>
      <c r="B1" s="70"/>
      <c r="C1" s="70"/>
      <c r="D1" s="70"/>
      <c r="E1" s="70"/>
      <c r="F1" s="70"/>
      <c r="G1" s="70"/>
      <c r="H1" s="70"/>
      <c r="I1" s="70"/>
      <c r="J1" s="68" t="s">
        <v>128</v>
      </c>
      <c r="K1" s="69"/>
      <c r="L1" s="69"/>
      <c r="M1" s="69"/>
      <c r="N1" s="69"/>
      <c r="O1" s="69"/>
      <c r="P1" s="69"/>
      <c r="Q1" s="69"/>
    </row>
    <row r="2" spans="1:17" s="4" customFormat="1" ht="12.75">
      <c r="A2" s="3"/>
      <c r="B2" s="3"/>
      <c r="C2" s="31"/>
    </row>
    <row r="3" spans="1:17" s="51" customFormat="1" ht="18" customHeight="1">
      <c r="A3" s="52" t="s">
        <v>29</v>
      </c>
      <c r="B3" s="52" t="s">
        <v>97</v>
      </c>
      <c r="C3" s="53" t="s">
        <v>42</v>
      </c>
    </row>
    <row r="4" spans="1:17" s="13" customFormat="1" ht="18" customHeight="1">
      <c r="A4" s="48" t="s">
        <v>50</v>
      </c>
      <c r="B4" s="48" t="s">
        <v>98</v>
      </c>
      <c r="C4" s="54">
        <v>27.293136698552399</v>
      </c>
    </row>
    <row r="5" spans="1:17" s="4" customFormat="1" ht="12.75">
      <c r="A5" s="3"/>
      <c r="B5" s="3"/>
      <c r="C5" s="41"/>
    </row>
    <row r="6" spans="1:17" s="4" customFormat="1" ht="18" customHeight="1">
      <c r="A6" s="44" t="s">
        <v>29</v>
      </c>
      <c r="B6" s="44" t="s">
        <v>97</v>
      </c>
      <c r="C6" s="47" t="s">
        <v>42</v>
      </c>
    </row>
    <row r="7" spans="1:17" s="4" customFormat="1" ht="19.5" customHeight="1">
      <c r="A7" s="8" t="s">
        <v>13</v>
      </c>
      <c r="B7" s="8" t="s">
        <v>86</v>
      </c>
      <c r="C7" s="60">
        <v>2.8890768796944299</v>
      </c>
      <c r="E7" s="7"/>
      <c r="F7" s="7"/>
    </row>
    <row r="8" spans="1:17" s="4" customFormat="1" ht="12.75" customHeight="1">
      <c r="A8" s="8" t="s">
        <v>6</v>
      </c>
      <c r="B8" s="8" t="s">
        <v>85</v>
      </c>
      <c r="C8" s="61">
        <v>9.5664087685364301</v>
      </c>
      <c r="E8" s="7"/>
      <c r="F8" s="7"/>
    </row>
    <row r="9" spans="1:17" s="4" customFormat="1" ht="12.75" customHeight="1">
      <c r="A9" s="8" t="s">
        <v>5</v>
      </c>
      <c r="B9" s="8" t="s">
        <v>92</v>
      </c>
      <c r="C9" s="61">
        <v>15.5399527774326</v>
      </c>
      <c r="E9" s="7"/>
      <c r="F9" s="7"/>
    </row>
    <row r="10" spans="1:17" s="4" customFormat="1" ht="12.75" customHeight="1">
      <c r="A10" s="8" t="s">
        <v>7</v>
      </c>
      <c r="B10" s="8" t="s">
        <v>69</v>
      </c>
      <c r="C10" s="61">
        <v>18.7632959863849</v>
      </c>
      <c r="E10" s="7"/>
      <c r="F10" s="7"/>
    </row>
    <row r="11" spans="1:17" s="4" customFormat="1" ht="12.75" customHeight="1">
      <c r="A11" s="8" t="s">
        <v>2</v>
      </c>
      <c r="B11" s="8" t="s">
        <v>66</v>
      </c>
      <c r="C11" s="61">
        <v>20.772814469717702</v>
      </c>
      <c r="F11" s="7"/>
    </row>
    <row r="12" spans="1:17" s="4" customFormat="1" ht="19.5" customHeight="1">
      <c r="A12" s="8" t="s">
        <v>61</v>
      </c>
      <c r="B12" s="8" t="s">
        <v>95</v>
      </c>
      <c r="C12" s="61">
        <v>22.267763397995601</v>
      </c>
      <c r="E12" s="7"/>
      <c r="F12" s="7"/>
    </row>
    <row r="13" spans="1:17" s="4" customFormat="1" ht="12.75" customHeight="1">
      <c r="A13" s="8" t="s">
        <v>56</v>
      </c>
      <c r="B13" s="8" t="s">
        <v>65</v>
      </c>
      <c r="C13" s="61">
        <v>22.608125819135001</v>
      </c>
      <c r="E13" s="7"/>
      <c r="F13" s="7"/>
    </row>
    <row r="14" spans="1:17" s="4" customFormat="1" ht="12.75" customHeight="1">
      <c r="A14" s="8" t="s">
        <v>8</v>
      </c>
      <c r="B14" s="8" t="s">
        <v>76</v>
      </c>
      <c r="C14" s="61">
        <v>23.098610920093499</v>
      </c>
      <c r="E14" s="7"/>
      <c r="F14" s="7"/>
    </row>
    <row r="15" spans="1:17" s="4" customFormat="1" ht="12.75" customHeight="1">
      <c r="A15" s="8" t="s">
        <v>16</v>
      </c>
      <c r="B15" s="8" t="s">
        <v>75</v>
      </c>
      <c r="C15" s="61">
        <v>25.537960138720599</v>
      </c>
      <c r="E15" s="7"/>
      <c r="F15" s="7"/>
    </row>
    <row r="16" spans="1:17" s="4" customFormat="1" ht="12.75" customHeight="1">
      <c r="A16" s="8" t="s">
        <v>20</v>
      </c>
      <c r="B16" s="8" t="s">
        <v>81</v>
      </c>
      <c r="C16" s="61">
        <v>26.489304607835599</v>
      </c>
      <c r="E16" s="7"/>
      <c r="F16" s="7"/>
    </row>
    <row r="17" spans="1:6" s="4" customFormat="1" ht="19.5" customHeight="1">
      <c r="A17" s="8" t="s">
        <v>15</v>
      </c>
      <c r="B17" s="8" t="s">
        <v>91</v>
      </c>
      <c r="C17" s="61">
        <v>27.116147308781901</v>
      </c>
      <c r="E17" s="50"/>
      <c r="F17" s="7"/>
    </row>
    <row r="18" spans="1:6" s="4" customFormat="1" ht="15.75" customHeight="1">
      <c r="A18" s="48" t="s">
        <v>50</v>
      </c>
      <c r="B18" s="48" t="s">
        <v>98</v>
      </c>
      <c r="C18" s="54">
        <v>27.293136698552399</v>
      </c>
      <c r="E18" s="7"/>
      <c r="F18" s="7"/>
    </row>
    <row r="19" spans="1:6" s="4" customFormat="1" ht="12.75" customHeight="1">
      <c r="A19" s="8" t="s">
        <v>9</v>
      </c>
      <c r="B19" s="8" t="s">
        <v>71</v>
      </c>
      <c r="C19" s="61">
        <v>27.447141738449499</v>
      </c>
      <c r="E19" s="7"/>
      <c r="F19" s="7"/>
    </row>
    <row r="20" spans="1:6" s="4" customFormat="1" ht="12.75" customHeight="1">
      <c r="A20" s="8" t="s">
        <v>22</v>
      </c>
      <c r="B20" s="8" t="s">
        <v>89</v>
      </c>
      <c r="C20" s="61">
        <v>28.0550553125804</v>
      </c>
      <c r="D20" s="5"/>
      <c r="E20" s="7"/>
      <c r="F20" s="7"/>
    </row>
    <row r="21" spans="1:6" s="4" customFormat="1" ht="12.75" customHeight="1">
      <c r="A21" s="8" t="s">
        <v>59</v>
      </c>
      <c r="B21" s="8" t="s">
        <v>70</v>
      </c>
      <c r="C21" s="61">
        <v>28.184858619641201</v>
      </c>
      <c r="E21" s="7"/>
      <c r="F21" s="7"/>
    </row>
    <row r="22" spans="1:6" s="4" customFormat="1" ht="12.75" customHeight="1">
      <c r="A22" s="8" t="s">
        <v>58</v>
      </c>
      <c r="B22" s="8" t="s">
        <v>67</v>
      </c>
      <c r="C22" s="61">
        <v>30.026780931976401</v>
      </c>
      <c r="E22" s="7"/>
      <c r="F22" s="7"/>
    </row>
    <row r="23" spans="1:6" s="4" customFormat="1" ht="12.75" customHeight="1">
      <c r="A23" s="42" t="s">
        <v>3</v>
      </c>
      <c r="B23" s="42" t="s">
        <v>84</v>
      </c>
      <c r="C23" s="61">
        <v>30.547263681592</v>
      </c>
      <c r="E23" s="7"/>
      <c r="F23" s="7"/>
    </row>
    <row r="24" spans="1:6" s="4" customFormat="1" ht="12.75" customHeight="1">
      <c r="A24" s="8" t="s">
        <v>11</v>
      </c>
      <c r="B24" s="8" t="s">
        <v>68</v>
      </c>
      <c r="C24" s="61">
        <v>30.585042700933801</v>
      </c>
      <c r="E24" s="7"/>
      <c r="F24" s="7"/>
    </row>
    <row r="25" spans="1:6" s="4" customFormat="1" ht="12.75" customHeight="1">
      <c r="A25" s="8" t="s">
        <v>14</v>
      </c>
      <c r="B25" s="8" t="s">
        <v>73</v>
      </c>
      <c r="C25" s="61">
        <v>31.4981949458484</v>
      </c>
      <c r="E25" s="7"/>
      <c r="F25" s="7"/>
    </row>
    <row r="26" spans="1:6" s="4" customFormat="1" ht="12.75" customHeight="1">
      <c r="A26" s="8" t="s">
        <v>60</v>
      </c>
      <c r="B26" s="8" t="s">
        <v>90</v>
      </c>
      <c r="C26" s="61">
        <v>33.114543114543103</v>
      </c>
      <c r="E26" s="7"/>
      <c r="F26" s="7"/>
    </row>
    <row r="27" spans="1:6" s="4" customFormat="1" ht="19.5" customHeight="1">
      <c r="A27" s="8" t="s">
        <v>18</v>
      </c>
      <c r="B27" s="8" t="s">
        <v>87</v>
      </c>
      <c r="C27" s="61">
        <v>33.195252130964697</v>
      </c>
      <c r="E27" s="7"/>
      <c r="F27" s="7"/>
    </row>
    <row r="28" spans="1:6" s="4" customFormat="1" ht="12.75" customHeight="1">
      <c r="A28" s="8" t="s">
        <v>17</v>
      </c>
      <c r="B28" s="8" t="s">
        <v>80</v>
      </c>
      <c r="C28" s="61">
        <v>33.253975002125699</v>
      </c>
      <c r="E28" s="7"/>
      <c r="F28" s="7"/>
    </row>
    <row r="29" spans="1:6" s="4" customFormat="1" ht="12.75" customHeight="1">
      <c r="A29" s="8" t="s">
        <v>25</v>
      </c>
      <c r="B29" s="8" t="s">
        <v>78</v>
      </c>
      <c r="C29" s="61">
        <v>33.471845318860197</v>
      </c>
      <c r="E29" s="7"/>
      <c r="F29" s="7"/>
    </row>
    <row r="30" spans="1:6" s="4" customFormat="1" ht="12.75" customHeight="1">
      <c r="A30" s="8" t="s">
        <v>12</v>
      </c>
      <c r="B30" s="8" t="s">
        <v>82</v>
      </c>
      <c r="C30" s="61">
        <v>34.216234729992003</v>
      </c>
      <c r="E30" s="7"/>
      <c r="F30" s="7"/>
    </row>
    <row r="31" spans="1:6" s="4" customFormat="1" ht="12.75" customHeight="1">
      <c r="A31" s="8" t="s">
        <v>27</v>
      </c>
      <c r="B31" s="8" t="s">
        <v>93</v>
      </c>
      <c r="C31" s="61">
        <v>34.5913329676358</v>
      </c>
      <c r="E31" s="7"/>
      <c r="F31" s="7"/>
    </row>
    <row r="32" spans="1:6" s="4" customFormat="1" ht="19.5" customHeight="1">
      <c r="A32" s="8" t="s">
        <v>23</v>
      </c>
      <c r="B32" s="8" t="s">
        <v>83</v>
      </c>
      <c r="C32" s="61">
        <v>35.079098373648698</v>
      </c>
      <c r="E32" s="7"/>
      <c r="F32" s="7"/>
    </row>
    <row r="33" spans="1:6" s="4" customFormat="1" ht="12.75" customHeight="1">
      <c r="A33" s="8" t="s">
        <v>21</v>
      </c>
      <c r="B33" s="8" t="s">
        <v>79</v>
      </c>
      <c r="C33" s="61">
        <v>37.866381315715998</v>
      </c>
      <c r="E33" s="7"/>
      <c r="F33" s="7"/>
    </row>
    <row r="34" spans="1:6" s="4" customFormat="1" ht="12.75" customHeight="1">
      <c r="A34" s="8" t="s">
        <v>4</v>
      </c>
      <c r="B34" s="8" t="s">
        <v>74</v>
      </c>
      <c r="C34" s="61">
        <v>39.705079191698502</v>
      </c>
      <c r="E34" s="7"/>
      <c r="F34" s="7"/>
    </row>
    <row r="35" spans="1:6" s="4" customFormat="1" ht="12.75" customHeight="1">
      <c r="A35" s="8" t="s">
        <v>24</v>
      </c>
      <c r="B35" s="8" t="s">
        <v>77</v>
      </c>
      <c r="C35" s="61">
        <v>40.354974311069597</v>
      </c>
      <c r="E35" s="7"/>
      <c r="F35" s="7"/>
    </row>
    <row r="36" spans="1:6" s="4" customFormat="1" ht="12.75" customHeight="1">
      <c r="A36" s="8" t="s">
        <v>26</v>
      </c>
      <c r="B36" s="8" t="s">
        <v>94</v>
      </c>
      <c r="C36" s="61">
        <v>40.505252626313201</v>
      </c>
      <c r="E36" s="7"/>
      <c r="F36" s="7"/>
    </row>
    <row r="37" spans="1:6" s="4" customFormat="1" ht="19.5" customHeight="1">
      <c r="A37" s="8" t="s">
        <v>10</v>
      </c>
      <c r="B37" s="8" t="s">
        <v>96</v>
      </c>
      <c r="C37" s="61">
        <v>40.579071134626702</v>
      </c>
      <c r="E37" s="7"/>
      <c r="F37" s="7"/>
    </row>
    <row r="38" spans="1:6" s="4" customFormat="1" ht="12.75" customHeight="1">
      <c r="A38" s="8" t="s">
        <v>28</v>
      </c>
      <c r="B38" s="8" t="s">
        <v>88</v>
      </c>
      <c r="C38" s="61">
        <v>46.029145468655699</v>
      </c>
      <c r="E38" s="7"/>
      <c r="F38" s="7"/>
    </row>
    <row r="39" spans="1:6" s="4" customFormat="1" ht="12.75">
      <c r="A39" s="43" t="s">
        <v>19</v>
      </c>
      <c r="B39" s="43" t="s">
        <v>72</v>
      </c>
      <c r="C39" s="62">
        <v>48.0397148676171</v>
      </c>
    </row>
    <row r="40" spans="1:6" ht="12.75" customHeight="1">
      <c r="A40" s="4"/>
      <c r="B40" s="4"/>
      <c r="C40" s="31"/>
      <c r="D40" s="57"/>
    </row>
    <row r="41" spans="1:6" ht="10.5" customHeight="1">
      <c r="A41" s="71" t="str">
        <f>'Metadata Text'!B7</f>
        <v>© Crown Copyright 2018</v>
      </c>
      <c r="B41" s="71"/>
      <c r="C41" s="57"/>
    </row>
  </sheetData>
  <sortState ref="A8:C39">
    <sortCondition ref="C8:C39"/>
  </sortState>
  <mergeCells count="2">
    <mergeCell ref="A1:I1"/>
    <mergeCell ref="A41:B41"/>
  </mergeCells>
  <hyperlinks>
    <hyperlink ref="J1" location="CONTENTS" display="back to contents"/>
  </hyperlink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 Text</vt:lpstr>
      <vt:lpstr>Metadata Text</vt:lpstr>
      <vt:lpstr>Fig 4</vt:lpstr>
      <vt:lpstr>Fig 4 data</vt:lpstr>
      <vt:lpstr>CONTENTS</vt:lpstr>
      <vt:lpstr>METADATA</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2014-05-07T08:25:42Z</cp:lastPrinted>
  <dcterms:created xsi:type="dcterms:W3CDTF">2007-09-04T15:35:14Z</dcterms:created>
  <dcterms:modified xsi:type="dcterms:W3CDTF">2018-03-26T08:32:28Z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