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865" tabRatio="925" firstSheet="2" activeTab="3"/>
  </bookViews>
  <sheets>
    <sheet name="Contents Text" sheetId="146" state="hidden" r:id="rId1"/>
    <sheet name="Metadata Text" sheetId="147" state="hidden" r:id="rId2"/>
    <sheet name="Fig 9" sheetId="165" r:id="rId3"/>
    <sheet name="Fig 9 data" sheetId="64"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'Fig 9 data'!$A$6:$E$39</definedName>
    <definedName name="totpop_ca_compproj_pc_Scotonly">'Fig 9 data'!$A$3:$E$4</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64" l="1"/>
  <c r="A43" i="165" l="1"/>
  <c r="B20" i="147" l="1"/>
  <c r="A41" i="64" l="1"/>
  <c r="B19" i="147" l="1"/>
</calcChain>
</file>

<file path=xl/sharedStrings.xml><?xml version="1.0" encoding="utf-8"?>
<sst xmlns="http://schemas.openxmlformats.org/spreadsheetml/2006/main" count="141" uniqueCount="132">
  <si>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</si>
  <si>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</si>
  <si>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</si>
  <si>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</si>
  <si>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</si>
  <si>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</si>
  <si>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</si>
  <si>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</si>
  <si>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</si>
  <si>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</si>
  <si>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</si>
  <si>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</si>
  <si>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</si>
  <si>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</si>
  <si>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</si>
  <si>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</si>
  <si>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</si>
  <si>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</si>
  <si>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</si>
  <si>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</si>
  <si>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</si>
  <si>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</si>
  <si>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</si>
  <si>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</si>
  <si>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</si>
  <si>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</si>
  <si>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</si>
  <si>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</si>
  <si>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</si>
  <si>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Area</t>
  </si>
  <si>
    <t xml:space="preserve">Back to contents page </t>
  </si>
  <si>
    <t>Metadata</t>
  </si>
  <si>
    <t>Metadata associated with the projected population data in these figures</t>
  </si>
  <si>
    <t>General Details</t>
  </si>
  <si>
    <t>Dataset Title:</t>
  </si>
  <si>
    <t>Time Period of Dataset:</t>
  </si>
  <si>
    <t>Geographic Coverage:</t>
  </si>
  <si>
    <t>Population Projections for Scottish Areas (2014-based)</t>
  </si>
  <si>
    <t>Figure 6</t>
  </si>
  <si>
    <t>text</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</si>
  <si>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</si>
  <si>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</si>
  <si>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</si>
  <si>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</si>
  <si>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</si>
  <si>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</si>
  <si>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</si>
  <si>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</si>
  <si>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</si>
  <si>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</si>
  <si>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</si>
  <si>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</si>
  <si>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</si>
  <si>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</si>
  <si>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</si>
  <si>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Figure 10</t>
  </si>
  <si>
    <t>Na h-Eileanan Siar</t>
  </si>
  <si>
    <t>April 2014 Health Board areas.</t>
  </si>
  <si>
    <t>Argyll and Bute</t>
  </si>
  <si>
    <t>Dumfries and Galloway</t>
  </si>
  <si>
    <t>Perth and Kinross</t>
  </si>
  <si>
    <t>City of Edinburgh</t>
  </si>
  <si>
    <t>2014-based</t>
  </si>
  <si>
    <t>Figure 7</t>
  </si>
  <si>
    <t>Previous projection</t>
  </si>
  <si>
    <t>Scotland, council areas, NHS Board areas (April 2014 boundaries), Strategic Development Plan areas and National Park areas</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</si>
  <si>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</si>
  <si>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</si>
  <si>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</si>
  <si>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</si>
  <si>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</si>
  <si>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</si>
  <si>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</si>
  <si>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</si>
  <si>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</si>
  <si>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</si>
  <si>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</si>
  <si>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</si>
  <si>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</si>
  <si>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</si>
  <si>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</si>
  <si>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</si>
  <si>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</si>
  <si>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</si>
  <si>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</si>
  <si>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</si>
  <si>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</si>
  <si>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</si>
  <si>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</si>
  <si>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</si>
  <si>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</si>
  <si>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</si>
  <si>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</si>
  <si>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</si>
  <si>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</si>
  <si>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</si>
  <si>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</si>
  <si>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</si>
  <si>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Code</t>
  </si>
  <si>
    <t>S92000003</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</si>
  <si>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</si>
  <si>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</si>
  <si>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</si>
  <si>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</si>
  <si>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</si>
  <si>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</si>
  <si>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</si>
  <si>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</si>
  <si>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</si>
  <si>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</si>
  <si>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</si>
  <si>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</si>
  <si>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</si>
  <si>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</si>
  <si>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</si>
  <si>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</si>
  <si>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area</t>
  </si>
  <si>
    <t>2016-based</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</si>
  <si>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</si>
  <si>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</si>
  <si>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</si>
  <si>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</si>
  <si>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</si>
  <si>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</si>
  <si>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</si>
  <si>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</si>
  <si>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</si>
  <si>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</si>
  <si>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</si>
  <si>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</si>
  <si>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</si>
  <si>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 xml:space="preserve">back to contents 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</si>
</sst>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9" formatCode="_)#,##0_);_)\-#,##0_);_)0_);_)@_)"/>
    <numFmt numFmtId="170" formatCode="#,##0_);;&quot;- &quot;_);@_)\ "/>
    <numFmt numFmtId="171" formatCode="_(General"/>
  </numFmts>
  <fonts count="74">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0"/>
      <color indexed="8"/>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7">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30">
    <xf numFmtId="0" fontId="0" fillId="0" borderId="0"/>
    <xf numFmtId="0" fontId="18" fillId="0" borderId="0" applyNumberFormat="0" applyFill="0" applyBorder="0" applyAlignment="0" applyProtection="0">
      <alignment vertical="top"/>
      <protection locked="0"/>
    </xf>
    <xf numFmtId="0" fontId="14" fillId="0" borderId="0"/>
    <xf numFmtId="0" fontId="17" fillId="0" borderId="0"/>
    <xf numFmtId="3" fontId="14" fillId="0" borderId="0"/>
    <xf numFmtId="0" fontId="12" fillId="0" borderId="0"/>
    <xf numFmtId="0" fontId="24" fillId="0" borderId="0" applyNumberFormat="0" applyFill="0" applyBorder="0" applyAlignment="0" applyProtection="0"/>
    <xf numFmtId="0" fontId="12" fillId="0" borderId="0"/>
    <xf numFmtId="0" fontId="8" fillId="0" borderId="0"/>
    <xf numFmtId="0" fontId="18"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47"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7"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7"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7"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7"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7"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7"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7"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7"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7"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7" fillId="36" borderId="0" applyNumberFormat="0" applyBorder="0" applyAlignment="0" applyProtection="0"/>
    <xf numFmtId="0" fontId="25" fillId="13" borderId="0" applyNumberFormat="0" applyBorder="0" applyAlignment="0" applyProtection="0"/>
    <xf numFmtId="0" fontId="48" fillId="38" borderId="0" applyNumberFormat="0" applyBorder="0" applyAlignment="0" applyProtection="0"/>
    <xf numFmtId="0" fontId="25" fillId="17" borderId="0" applyNumberFormat="0" applyBorder="0" applyAlignment="0" applyProtection="0"/>
    <xf numFmtId="0" fontId="48" fillId="41" borderId="0" applyNumberFormat="0" applyBorder="0" applyAlignment="0" applyProtection="0"/>
    <xf numFmtId="0" fontId="25" fillId="21" borderId="0" applyNumberFormat="0" applyBorder="0" applyAlignment="0" applyProtection="0"/>
    <xf numFmtId="0" fontId="48" fillId="42" borderId="0" applyNumberFormat="0" applyBorder="0" applyAlignment="0" applyProtection="0"/>
    <xf numFmtId="0" fontId="25" fillId="25" borderId="0" applyNumberFormat="0" applyBorder="0" applyAlignment="0" applyProtection="0"/>
    <xf numFmtId="0" fontId="48" fillId="40" borderId="0" applyNumberFormat="0" applyBorder="0" applyAlignment="0" applyProtection="0"/>
    <xf numFmtId="0" fontId="25" fillId="29" borderId="0" applyNumberFormat="0" applyBorder="0" applyAlignment="0" applyProtection="0"/>
    <xf numFmtId="0" fontId="48" fillId="38" borderId="0" applyNumberFormat="0" applyBorder="0" applyAlignment="0" applyProtection="0"/>
    <xf numFmtId="0" fontId="25" fillId="33" borderId="0" applyNumberFormat="0" applyBorder="0" applyAlignment="0" applyProtection="0"/>
    <xf numFmtId="0" fontId="48" fillId="35" borderId="0" applyNumberFormat="0" applyBorder="0" applyAlignment="0" applyProtection="0"/>
    <xf numFmtId="0" fontId="25" fillId="10" borderId="0" applyNumberFormat="0" applyBorder="0" applyAlignment="0" applyProtection="0"/>
    <xf numFmtId="0" fontId="48" fillId="43" borderId="0" applyNumberFormat="0" applyBorder="0" applyAlignment="0" applyProtection="0"/>
    <xf numFmtId="0" fontId="25" fillId="14" borderId="0" applyNumberFormat="0" applyBorder="0" applyAlignment="0" applyProtection="0"/>
    <xf numFmtId="0" fontId="48" fillId="41" borderId="0" applyNumberFormat="0" applyBorder="0" applyAlignment="0" applyProtection="0"/>
    <xf numFmtId="0" fontId="25" fillId="18" borderId="0" applyNumberFormat="0" applyBorder="0" applyAlignment="0" applyProtection="0"/>
    <xf numFmtId="0" fontId="48" fillId="42" borderId="0" applyNumberFormat="0" applyBorder="0" applyAlignment="0" applyProtection="0"/>
    <xf numFmtId="0" fontId="25" fillId="22" borderId="0" applyNumberFormat="0" applyBorder="0" applyAlignment="0" applyProtection="0"/>
    <xf numFmtId="0" fontId="48" fillId="44" borderId="0" applyNumberFormat="0" applyBorder="0" applyAlignment="0" applyProtection="0"/>
    <xf numFmtId="0" fontId="25" fillId="26" borderId="0" applyNumberFormat="0" applyBorder="0" applyAlignment="0" applyProtection="0"/>
    <xf numFmtId="0" fontId="48" fillId="45" borderId="0" applyNumberFormat="0" applyBorder="0" applyAlignment="0" applyProtection="0"/>
    <xf numFmtId="0" fontId="25" fillId="30" borderId="0" applyNumberFormat="0" applyBorder="0" applyAlignment="0" applyProtection="0"/>
    <xf numFmtId="0" fontId="48" fillId="46" borderId="0" applyNumberFormat="0" applyBorder="0" applyAlignment="0" applyProtection="0"/>
    <xf numFmtId="0" fontId="39" fillId="4" borderId="0" applyNumberFormat="0" applyBorder="0" applyAlignment="0" applyProtection="0"/>
    <xf numFmtId="0" fontId="49" fillId="47" borderId="0" applyNumberFormat="0" applyBorder="0" applyAlignment="0" applyProtection="0"/>
    <xf numFmtId="169" fontId="50" fillId="0" borderId="0" applyFont="0" applyFill="0" applyBorder="0" applyAlignment="0" applyProtection="0"/>
    <xf numFmtId="169" fontId="50" fillId="0" borderId="0" applyFont="0" applyFill="0" applyBorder="0" applyAlignment="0" applyProtection="0"/>
    <xf numFmtId="0" fontId="43" fillId="7" borderId="7" applyNumberFormat="0" applyAlignment="0" applyProtection="0"/>
    <xf numFmtId="0" fontId="51" fillId="48" borderId="13" applyNumberFormat="0" applyAlignment="0" applyProtection="0"/>
    <xf numFmtId="0" fontId="51" fillId="48" borderId="13" applyNumberFormat="0" applyAlignment="0" applyProtection="0"/>
    <xf numFmtId="0" fontId="8" fillId="49" borderId="0">
      <protection locked="0"/>
    </xf>
    <xf numFmtId="0" fontId="30" fillId="8" borderId="10" applyNumberFormat="0" applyAlignment="0" applyProtection="0"/>
    <xf numFmtId="0" fontId="52" fillId="50" borderId="14" applyNumberFormat="0" applyAlignment="0" applyProtection="0"/>
    <xf numFmtId="0" fontId="8" fillId="51" borderId="15">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3" fillId="0" borderId="0" applyFont="0" applyFill="0" applyBorder="0" applyAlignment="0" applyProtection="0"/>
    <xf numFmtId="43" fontId="50"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applyNumberFormat="0" applyFill="0" applyBorder="0" applyAlignment="0" applyProtection="0"/>
    <xf numFmtId="0" fontId="55" fillId="0" borderId="0" applyNumberFormat="0" applyFill="0" applyBorder="0" applyAlignment="0" applyProtection="0"/>
    <xf numFmtId="0" fontId="13" fillId="51" borderId="0">
      <alignment vertical="center"/>
      <protection locked="0"/>
    </xf>
    <xf numFmtId="0" fontId="38" fillId="3" borderId="0" applyNumberFormat="0" applyBorder="0" applyAlignment="0" applyProtection="0"/>
    <xf numFmtId="0" fontId="56" fillId="38" borderId="0" applyNumberFormat="0" applyBorder="0" applyAlignment="0" applyProtection="0"/>
    <xf numFmtId="0" fontId="57" fillId="0" borderId="16" applyNumberFormat="0" applyFill="0" applyBorder="0" applyProtection="0">
      <alignment horizontal="centerContinuous" vertical="center" wrapText="1"/>
    </xf>
    <xf numFmtId="0" fontId="58" fillId="0" borderId="17" applyNumberFormat="0" applyFill="0" applyAlignment="0" applyProtection="0"/>
    <xf numFmtId="0" fontId="35" fillId="0" borderId="4" applyNumberFormat="0" applyFill="0" applyAlignment="0" applyProtection="0"/>
    <xf numFmtId="0" fontId="59" fillId="0" borderId="18" applyNumberFormat="0" applyFill="0" applyAlignment="0" applyProtection="0"/>
    <xf numFmtId="0" fontId="36" fillId="0" borderId="5" applyNumberFormat="0" applyFill="0" applyAlignment="0" applyProtection="0"/>
    <xf numFmtId="0" fontId="60" fillId="0" borderId="19" applyNumberFormat="0" applyFill="0" applyAlignment="0" applyProtection="0"/>
    <xf numFmtId="0" fontId="37" fillId="0" borderId="6" applyNumberFormat="0" applyFill="0" applyAlignment="0" applyProtection="0"/>
    <xf numFmtId="0" fontId="61" fillId="0" borderId="20" applyNumberFormat="0" applyFill="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8" fillId="0" borderId="0"/>
    <xf numFmtId="0" fontId="6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1" fillId="6" borderId="7" applyNumberFormat="0" applyAlignment="0" applyProtection="0"/>
    <xf numFmtId="0" fontId="63" fillId="39" borderId="13" applyNumberFormat="0" applyAlignment="0" applyProtection="0"/>
    <xf numFmtId="0" fontId="63" fillId="39" borderId="13" applyNumberFormat="0" applyAlignment="0" applyProtection="0"/>
    <xf numFmtId="0" fontId="44" fillId="0" borderId="9" applyNumberFormat="0" applyFill="0" applyAlignment="0" applyProtection="0"/>
    <xf numFmtId="0" fontId="64" fillId="0" borderId="21" applyNumberFormat="0" applyFill="0" applyAlignment="0" applyProtection="0"/>
    <xf numFmtId="0" fontId="40" fillId="5" borderId="0" applyNumberFormat="0" applyBorder="0" applyAlignment="0" applyProtection="0"/>
    <xf numFmtId="0" fontId="65" fillId="39" borderId="0" applyNumberFormat="0" applyBorder="0" applyAlignment="0" applyProtection="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7" fillId="0" borderId="0"/>
    <xf numFmtId="0" fontId="8" fillId="0" borderId="0"/>
    <xf numFmtId="0" fontId="7" fillId="0" borderId="0"/>
    <xf numFmtId="0" fontId="8" fillId="0" borderId="0"/>
    <xf numFmtId="0" fontId="54"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1" applyNumberFormat="0" applyFont="0" applyAlignment="0" applyProtection="0"/>
    <xf numFmtId="0" fontId="7" fillId="9" borderId="11" applyNumberFormat="0" applyFont="0" applyAlignment="0" applyProtection="0"/>
    <xf numFmtId="0" fontId="7" fillId="9" borderId="11" applyNumberFormat="0" applyFont="0" applyAlignment="0" applyProtection="0"/>
    <xf numFmtId="0" fontId="17" fillId="36" borderId="22" applyNumberFormat="0" applyFont="0" applyAlignment="0" applyProtection="0"/>
    <xf numFmtId="0" fontId="42" fillId="7" borderId="8" applyNumberFormat="0" applyAlignment="0" applyProtection="0"/>
    <xf numFmtId="0" fontId="67" fillId="48" borderId="2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4">
      <alignment vertical="center"/>
      <protection locked="0"/>
    </xf>
    <xf numFmtId="0" fontId="22" fillId="0" borderId="0">
      <alignment horizontal="left"/>
    </xf>
    <xf numFmtId="0" fontId="17" fillId="0" borderId="0">
      <alignment horizontal="left"/>
    </xf>
    <xf numFmtId="0" fontId="17" fillId="0" borderId="0">
      <alignment horizontal="center" vertical="center" wrapText="1"/>
    </xf>
    <xf numFmtId="0" fontId="22" fillId="0" borderId="0">
      <alignment horizontal="left" vertical="center" wrapText="1"/>
    </xf>
    <xf numFmtId="0" fontId="22" fillId="0" borderId="0">
      <alignment horizontal="right"/>
    </xf>
    <xf numFmtId="0" fontId="17" fillId="0" borderId="0">
      <alignment horizontal="left" vertical="center" wrapText="1"/>
    </xf>
    <xf numFmtId="0" fontId="17" fillId="0" borderId="0">
      <alignment horizontal="left" vertical="center" wrapText="1"/>
    </xf>
    <xf numFmtId="0" fontId="17" fillId="0" borderId="0">
      <alignment horizontal="right"/>
    </xf>
    <xf numFmtId="0" fontId="17" fillId="0" borderId="0">
      <alignment horizontal="right"/>
    </xf>
    <xf numFmtId="170" fontId="68" fillId="0" borderId="25" applyFill="0" applyBorder="0" applyProtection="0">
      <alignment horizontal="right"/>
    </xf>
    <xf numFmtId="170" fontId="68" fillId="0" borderId="0" applyFill="0" applyBorder="0" applyProtection="0">
      <alignment horizontal="right"/>
    </xf>
    <xf numFmtId="0" fontId="69" fillId="0" borderId="0" applyNumberFormat="0" applyFill="0" applyBorder="0" applyProtection="0">
      <alignment horizontal="center" vertical="center" wrapText="1"/>
    </xf>
    <xf numFmtId="1" fontId="70" fillId="0" borderId="0" applyNumberFormat="0" applyFill="0" applyBorder="0" applyProtection="0">
      <alignment horizontal="right" vertical="top"/>
    </xf>
    <xf numFmtId="0" fontId="70" fillId="0" borderId="0" applyNumberFormat="0" applyFill="0" applyBorder="0" applyProtection="0">
      <alignment horizontal="right" vertical="top"/>
    </xf>
    <xf numFmtId="171" fontId="68" fillId="0" borderId="0" applyNumberFormat="0" applyFill="0" applyBorder="0" applyProtection="0">
      <alignment horizontal="left"/>
    </xf>
    <xf numFmtId="0" fontId="68" fillId="0" borderId="0" applyNumberFormat="0" applyFill="0" applyBorder="0" applyProtection="0">
      <alignment horizontal="left"/>
    </xf>
    <xf numFmtId="0" fontId="70" fillId="0" borderId="0" applyNumberFormat="0" applyFill="0" applyBorder="0" applyProtection="0">
      <alignment horizontal="left" vertical="top"/>
    </xf>
    <xf numFmtId="0" fontId="34" fillId="0" borderId="0" applyNumberFormat="0" applyFill="0" applyBorder="0" applyAlignment="0" applyProtection="0"/>
    <xf numFmtId="0" fontId="71" fillId="0" borderId="0" applyNumberFormat="0" applyFill="0" applyBorder="0" applyAlignment="0" applyProtection="0"/>
    <xf numFmtId="0" fontId="46" fillId="0" borderId="12" applyNumberFormat="0" applyFill="0" applyAlignment="0" applyProtection="0"/>
    <xf numFmtId="0" fontId="72" fillId="0" borderId="26" applyNumberFormat="0" applyFill="0" applyAlignment="0" applyProtection="0"/>
    <xf numFmtId="0" fontId="23" fillId="0" borderId="0" applyNumberFormat="0" applyFill="0" applyBorder="0" applyAlignment="0" applyProtection="0"/>
    <xf numFmtId="0" fontId="64" fillId="0" borderId="0" applyNumberFormat="0" applyFill="0" applyBorder="0" applyAlignment="0" applyProtection="0"/>
    <xf numFmtId="0" fontId="17" fillId="0" borderId="0"/>
    <xf numFmtId="0" fontId="17" fillId="0" borderId="0"/>
    <xf numFmtId="0" fontId="17" fillId="0" borderId="0"/>
    <xf numFmtId="0" fontId="17" fillId="0" borderId="0"/>
    <xf numFmtId="165" fontId="17" fillId="0" borderId="0"/>
    <xf numFmtId="0" fontId="33" fillId="0" borderId="0" applyNumberFormat="0" applyFill="0" applyBorder="0" applyAlignment="0" applyProtection="0">
      <alignment vertical="top"/>
      <protection locked="0"/>
    </xf>
    <xf numFmtId="0" fontId="6" fillId="0" borderId="0"/>
    <xf numFmtId="9" fontId="73" fillId="0" borderId="0" applyFont="0" applyFill="0" applyBorder="0" applyAlignment="0" applyProtection="0"/>
    <xf numFmtId="0" fontId="4" fillId="0" borderId="0"/>
    <xf numFmtId="0" fontId="4" fillId="0" borderId="0"/>
  </cellStyleXfs>
  <cellXfs count="74">
    <xf numFmtId="0" fontId="0" fillId="0" borderId="0" xfId="0"/>
    <xf numFmtId="0" fontId="15" fillId="2" borderId="0" xfId="0" applyFont="1" applyFill="1" applyAlignment="1"/>
    <xf numFmtId="0" fontId="16" fillId="2" borderId="0" xfId="0" applyFont="1" applyFill="1"/>
    <xf numFmtId="0" fontId="20" fillId="2" borderId="0" xfId="1" applyFont="1" applyFill="1" applyAlignment="1" applyProtection="1"/>
    <xf numFmtId="0" fontId="19" fillId="2" borderId="0" xfId="0" applyFont="1" applyFill="1"/>
    <xf numFmtId="0" fontId="21" fillId="2" borderId="0" xfId="0" applyFont="1" applyFill="1"/>
    <xf numFmtId="164" fontId="19" fillId="2" borderId="0" xfId="0" applyNumberFormat="1" applyFont="1" applyFill="1"/>
    <xf numFmtId="0" fontId="18" fillId="2" borderId="0" xfId="1" applyFont="1" applyFill="1" applyAlignment="1" applyProtection="1"/>
    <xf numFmtId="0" fontId="17" fillId="2" borderId="0" xfId="0" applyFont="1" applyFill="1" applyAlignment="1">
      <alignment vertical="top"/>
    </xf>
    <xf numFmtId="0" fontId="0" fillId="2" borderId="0" xfId="0" applyFill="1"/>
    <xf numFmtId="0" fontId="0" fillId="2" borderId="0" xfId="0" applyFill="1" applyAlignment="1"/>
    <xf numFmtId="0" fontId="19" fillId="2" borderId="0" xfId="0" applyFont="1" applyFill="1" applyAlignment="1">
      <alignment vertical="center"/>
    </xf>
    <xf numFmtId="0" fontId="12" fillId="2" borderId="0" xfId="0" applyFont="1" applyFill="1" applyAlignment="1">
      <alignment vertical="center"/>
    </xf>
    <xf numFmtId="0" fontId="15" fillId="2" borderId="0" xfId="0" applyFont="1" applyFill="1"/>
    <xf numFmtId="0" fontId="21" fillId="2" borderId="0" xfId="0" applyFont="1" applyFill="1" applyAlignment="1">
      <alignment vertical="center"/>
    </xf>
    <xf numFmtId="0" fontId="16"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8" fillId="2" borderId="0" xfId="1" applyFont="1" applyFill="1" applyAlignment="1" applyProtection="1">
      <alignment horizontal="left" vertical="center"/>
    </xf>
    <xf numFmtId="0" fontId="17" fillId="2" borderId="0" xfId="0" applyFont="1" applyFill="1" applyAlignment="1"/>
    <xf numFmtId="0" fontId="16" fillId="2" borderId="0" xfId="0" applyFont="1" applyFill="1" applyAlignment="1"/>
    <xf numFmtId="0" fontId="12" fillId="2" borderId="0" xfId="0" applyFont="1" applyFill="1" applyAlignment="1"/>
    <xf numFmtId="0" fontId="19" fillId="2" borderId="0" xfId="0" applyFont="1" applyFill="1" applyAlignment="1"/>
    <xf numFmtId="0" fontId="14" fillId="2" borderId="0" xfId="0" applyFont="1" applyFill="1" applyAlignment="1"/>
    <xf numFmtId="0" fontId="21" fillId="2" borderId="0" xfId="0" applyFont="1" applyFill="1" applyAlignment="1"/>
    <xf numFmtId="0" fontId="23" fillId="2" borderId="0" xfId="0" applyFont="1" applyFill="1" applyAlignment="1"/>
    <xf numFmtId="0" fontId="10" fillId="2" borderId="0" xfId="0" applyFont="1" applyFill="1" applyAlignment="1">
      <alignment vertical="center"/>
    </xf>
    <xf numFmtId="0" fontId="10" fillId="2" borderId="0" xfId="0" applyFont="1" applyFill="1" applyAlignment="1"/>
    <xf numFmtId="0" fontId="10" fillId="2" borderId="0" xfId="1" applyFont="1" applyFill="1" applyAlignment="1" applyProtection="1">
      <alignment horizontal="left" vertical="center"/>
    </xf>
    <xf numFmtId="0" fontId="10" fillId="2" borderId="0" xfId="0" applyFont="1" applyFill="1"/>
    <xf numFmtId="0" fontId="27" fillId="2" borderId="0" xfId="0" applyFont="1" applyFill="1" applyAlignment="1"/>
    <xf numFmtId="0" fontId="25" fillId="2" borderId="0" xfId="0" applyFont="1" applyFill="1" applyAlignment="1"/>
    <xf numFmtId="0" fontId="28" fillId="2" borderId="0" xfId="1" applyFont="1" applyFill="1" applyAlignment="1" applyProtection="1"/>
    <xf numFmtId="0" fontId="29" fillId="2" borderId="0" xfId="0" applyFont="1" applyFill="1" applyAlignment="1">
      <alignment vertical="center"/>
    </xf>
    <xf numFmtId="0" fontId="14" fillId="2" borderId="0" xfId="0" quotePrefix="1" applyFont="1" applyFill="1" applyAlignment="1"/>
    <xf numFmtId="0" fontId="30" fillId="2" borderId="0" xfId="0" applyFont="1" applyFill="1" applyAlignment="1"/>
    <xf numFmtId="0" fontId="31" fillId="2" borderId="0" xfId="0" applyFont="1" applyFill="1" applyAlignment="1"/>
    <xf numFmtId="0" fontId="17" fillId="2" borderId="0" xfId="0" applyFont="1" applyFill="1" applyAlignment="1">
      <alignment horizontal="right"/>
    </xf>
    <xf numFmtId="49" fontId="17" fillId="2" borderId="0" xfId="0" applyNumberFormat="1" applyFont="1" applyFill="1" applyAlignment="1"/>
    <xf numFmtId="164" fontId="10" fillId="2" borderId="0" xfId="0" applyNumberFormat="1" applyFont="1" applyFill="1"/>
    <xf numFmtId="0" fontId="26" fillId="0" borderId="0" xfId="0" applyFont="1" applyAlignment="1">
      <alignment horizontal="left" readingOrder="1"/>
    </xf>
    <xf numFmtId="0" fontId="17" fillId="2" borderId="0" xfId="0" applyFont="1" applyFill="1" applyAlignment="1">
      <alignment horizontal="left" vertical="center"/>
    </xf>
    <xf numFmtId="0" fontId="13" fillId="2" borderId="1" xfId="0" applyFont="1" applyFill="1" applyBorder="1" applyAlignment="1" applyProtection="1">
      <alignment vertical="center"/>
      <protection locked="0"/>
    </xf>
    <xf numFmtId="0" fontId="13" fillId="2" borderId="1" xfId="0" applyFont="1" applyFill="1" applyBorder="1" applyAlignment="1" applyProtection="1">
      <alignment horizontal="right"/>
      <protection locked="0"/>
    </xf>
    <xf numFmtId="0" fontId="21" fillId="2" borderId="1" xfId="0" applyFont="1" applyFill="1" applyBorder="1" applyAlignment="1" applyProtection="1">
      <alignment horizontal="right"/>
      <protection locked="0"/>
    </xf>
    <xf numFmtId="3" fontId="19" fillId="2" borderId="0" xfId="3" applyNumberFormat="1" applyFont="1" applyFill="1" applyProtection="1">
      <protection locked="0"/>
    </xf>
    <xf numFmtId="3" fontId="32" fillId="2" borderId="0" xfId="0" applyNumberFormat="1" applyFont="1" applyFill="1" applyBorder="1" applyProtection="1">
      <protection locked="0"/>
    </xf>
    <xf numFmtId="3" fontId="19" fillId="2" borderId="1" xfId="3" applyNumberFormat="1" applyFont="1" applyFill="1" applyBorder="1" applyProtection="1">
      <protection locked="0"/>
    </xf>
    <xf numFmtId="3" fontId="10" fillId="2" borderId="0" xfId="0" applyNumberFormat="1" applyFont="1" applyFill="1" applyBorder="1" applyProtection="1">
      <protection locked="0"/>
    </xf>
    <xf numFmtId="164" fontId="10" fillId="2" borderId="0" xfId="0" applyNumberFormat="1" applyFont="1" applyFill="1" applyProtection="1">
      <protection locked="0"/>
    </xf>
    <xf numFmtId="3" fontId="10" fillId="2" borderId="1" xfId="0" applyNumberFormat="1" applyFont="1" applyFill="1" applyBorder="1" applyProtection="1">
      <protection locked="0"/>
    </xf>
    <xf numFmtId="164" fontId="10" fillId="2" borderId="1" xfId="0" applyNumberFormat="1" applyFont="1" applyFill="1" applyBorder="1" applyProtection="1">
      <protection locked="0"/>
    </xf>
    <xf numFmtId="0" fontId="13" fillId="2" borderId="0" xfId="0" applyFont="1" applyFill="1" applyAlignment="1">
      <alignment vertical="center"/>
    </xf>
    <xf numFmtId="3" fontId="13" fillId="2" borderId="3" xfId="3" applyNumberFormat="1" applyFont="1" applyFill="1" applyBorder="1" applyAlignment="1" applyProtection="1">
      <alignment vertical="center"/>
      <protection locked="0"/>
    </xf>
    <xf numFmtId="164" fontId="10" fillId="2" borderId="0" xfId="0" applyNumberFormat="1" applyFont="1" applyFill="1" applyBorder="1" applyProtection="1">
      <protection locked="0"/>
    </xf>
    <xf numFmtId="49" fontId="17" fillId="2" borderId="0" xfId="0" applyNumberFormat="1" applyFont="1" applyFill="1" applyAlignment="1">
      <alignment horizontal="left" vertical="top"/>
    </xf>
    <xf numFmtId="0" fontId="9" fillId="2" borderId="0" xfId="0" applyFont="1" applyFill="1" applyAlignment="1">
      <alignment vertical="center"/>
    </xf>
    <xf numFmtId="3" fontId="13" fillId="2" borderId="3" xfId="0" applyNumberFormat="1" applyFont="1" applyFill="1" applyBorder="1" applyAlignment="1" applyProtection="1">
      <alignment vertical="center"/>
      <protection locked="0"/>
    </xf>
    <xf numFmtId="164" fontId="13" fillId="2" borderId="3" xfId="0" applyNumberFormat="1" applyFont="1" applyFill="1" applyBorder="1" applyAlignment="1" applyProtection="1">
      <alignment vertical="center"/>
      <protection locked="0"/>
    </xf>
    <xf numFmtId="0" fontId="9" fillId="2" borderId="2" xfId="0" applyFont="1" applyFill="1" applyBorder="1" applyAlignment="1" applyProtection="1">
      <alignment horizontal="right" vertical="center"/>
      <protection locked="0"/>
    </xf>
    <xf numFmtId="0" fontId="9" fillId="2" borderId="2" xfId="0" applyFont="1" applyFill="1" applyBorder="1" applyAlignment="1" applyProtection="1">
      <alignment vertical="center"/>
      <protection locked="0"/>
    </xf>
    <xf numFmtId="0" fontId="17" fillId="2" borderId="0" xfId="0" applyFont="1" applyFill="1"/>
    <xf numFmtId="0" fontId="5" fillId="2" borderId="0" xfId="0" applyFont="1" applyFill="1" applyAlignment="1"/>
    <xf numFmtId="0" fontId="4" fillId="2" borderId="0" xfId="0" applyFont="1" applyFill="1" applyAlignment="1"/>
    <xf numFmtId="0" fontId="33" fillId="2" borderId="0" xfId="1" applyFont="1" applyFill="1" applyAlignment="1" applyProtection="1">
      <alignment horizontal="lef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5" fillId="2" borderId="0" xfId="0" applyFont="1" applyFill="1" applyAlignment="1"/>
    <xf numFmtId="0" fontId="1" fillId="2" borderId="2" xfId="0" applyFont="1" applyFill="1" applyBorder="1" applyAlignment="1" applyProtection="1">
      <alignment vertical="center"/>
      <protection locked="0"/>
    </xf>
    <xf numFmtId="0" fontId="15" fillId="2" borderId="0" xfId="0" applyFont="1" applyFill="1" applyAlignment="1">
      <alignment horizontal="left"/>
    </xf>
    <xf numFmtId="0" fontId="17" fillId="2" borderId="0" xfId="0" applyFont="1" applyFill="1" applyAlignment="1">
      <alignment horizontal="left"/>
    </xf>
  </cellXfs>
  <cellStyles count="230">
    <cellStyle name="% 2" xfId="11"/>
    <cellStyle name="20% - Accent1 2" xfId="12"/>
    <cellStyle name="20% - Accent1 2 2" xfId="13"/>
    <cellStyle name="20% - Accent1 3" xfId="14"/>
    <cellStyle name="20% - Accent2 2" xfId="15"/>
    <cellStyle name="20% - Accent2 2 2" xfId="16"/>
    <cellStyle name="20% - Accent2 3" xfId="17"/>
    <cellStyle name="20% - Accent3 2" xfId="18"/>
    <cellStyle name="20% - Accent3 2 2" xfId="19"/>
    <cellStyle name="20% - Accent3 3" xfId="20"/>
    <cellStyle name="20% - Accent4 2" xfId="21"/>
    <cellStyle name="20% - Accent4 2 2" xfId="22"/>
    <cellStyle name="20% - Accent4 3" xfId="23"/>
    <cellStyle name="20% - Accent5 2" xfId="24"/>
    <cellStyle name="20% - Accent5 2 2" xfId="25"/>
    <cellStyle name="20% - Accent5 3" xfId="26"/>
    <cellStyle name="20% - Accent6 2" xfId="27"/>
    <cellStyle name="20% - Accent6 2 2" xfId="28"/>
    <cellStyle name="20% - Accent6 3" xfId="29"/>
    <cellStyle name="40% - Accent1 2" xfId="30"/>
    <cellStyle name="40% - Accent1 2 2" xfId="31"/>
    <cellStyle name="40% - Accent1 3" xfId="32"/>
    <cellStyle name="40% - Accent2 2" xfId="33"/>
    <cellStyle name="40% - Accent2 2 2" xfId="34"/>
    <cellStyle name="40% - Accent2 3" xfId="35"/>
    <cellStyle name="40% - Accent3 2" xfId="36"/>
    <cellStyle name="40% - Accent3 2 2" xfId="37"/>
    <cellStyle name="40% - Accent3 3" xfId="38"/>
    <cellStyle name="40% - Accent4 2" xfId="39"/>
    <cellStyle name="40% - Accent4 2 2" xfId="40"/>
    <cellStyle name="40% - Accent4 3" xfId="41"/>
    <cellStyle name="40% - Accent5 2" xfId="42"/>
    <cellStyle name="40% - Accent5 2 2" xfId="43"/>
    <cellStyle name="40% - Accent5 3" xfId="44"/>
    <cellStyle name="40% - Accent6 2" xfId="45"/>
    <cellStyle name="40% - Accent6 2 2" xfId="46"/>
    <cellStyle name="40% - Accent6 3" xfId="47"/>
    <cellStyle name="60% - Accent1 2" xfId="48"/>
    <cellStyle name="60% - Accent1 3" xfId="49"/>
    <cellStyle name="60% - Accent2 2" xfId="50"/>
    <cellStyle name="60% - Accent2 3" xfId="51"/>
    <cellStyle name="60% - Accent3 2" xfId="52"/>
    <cellStyle name="60% - Accent3 3" xfId="53"/>
    <cellStyle name="60% - Accent4 2" xfId="54"/>
    <cellStyle name="60% - Accent4 3" xfId="55"/>
    <cellStyle name="60% - Accent5 2" xfId="56"/>
    <cellStyle name="60% - Accent5 3" xfId="57"/>
    <cellStyle name="60% - Accent6 2" xfId="58"/>
    <cellStyle name="60% - Accent6 3" xfId="59"/>
    <cellStyle name="Accent1 2" xfId="60"/>
    <cellStyle name="Accent1 3" xfId="61"/>
    <cellStyle name="Accent2 2" xfId="62"/>
    <cellStyle name="Accent2 3" xfId="63"/>
    <cellStyle name="Accent3 2" xfId="64"/>
    <cellStyle name="Accent3 3" xfId="65"/>
    <cellStyle name="Accent4 2" xfId="66"/>
    <cellStyle name="Accent4 3" xfId="67"/>
    <cellStyle name="Accent5 2" xfId="68"/>
    <cellStyle name="Accent5 3" xfId="69"/>
    <cellStyle name="Accent6 2" xfId="70"/>
    <cellStyle name="Accent6 3" xfId="71"/>
    <cellStyle name="Bad 2" xfId="72"/>
    <cellStyle name="Bad 3" xfId="73"/>
    <cellStyle name="Bulletin Cells" xfId="74"/>
    <cellStyle name="Bulletin Cells 2" xfId="75"/>
    <cellStyle name="Calculation 2" xfId="76"/>
    <cellStyle name="Calculation 3" xfId="77"/>
    <cellStyle name="Calculation 4" xfId="78"/>
    <cellStyle name="cells" xfId="79"/>
    <cellStyle name="Check Cell 2" xfId="80"/>
    <cellStyle name="Check Cell 3" xfId="81"/>
    <cellStyle name="column field" xfId="82"/>
    <cellStyle name="Comma 2" xfId="83"/>
    <cellStyle name="Comma 2 2" xfId="84"/>
    <cellStyle name="Comma 2 3" xfId="85"/>
    <cellStyle name="Comma 2 4" xfId="86"/>
    <cellStyle name="Comma 3" xfId="87"/>
    <cellStyle name="Comma 4" xfId="88"/>
    <cellStyle name="Comma 4 2" xfId="89"/>
    <cellStyle name="Comma 4 3" xfId="90"/>
    <cellStyle name="Comma 4 3 2" xfId="91"/>
    <cellStyle name="Comma 5" xfId="92"/>
    <cellStyle name="Comma 5 2" xfId="93"/>
    <cellStyle name="Comma 6" xfId="94"/>
    <cellStyle name="Comma 6 2" xfId="95"/>
    <cellStyle name="Comma 7" xfId="96"/>
    <cellStyle name="Comma 7 2" xfId="97"/>
    <cellStyle name="Comma 8" xfId="98"/>
    <cellStyle name="Explanatory Text 2" xfId="99"/>
    <cellStyle name="Explanatory Text 3" xfId="100"/>
    <cellStyle name="field names" xfId="101"/>
    <cellStyle name="Good 2" xfId="102"/>
    <cellStyle name="Good 3" xfId="103"/>
    <cellStyle name="Heading" xfId="104"/>
    <cellStyle name="Heading 1 1" xfId="105"/>
    <cellStyle name="Heading 1 2" xfId="106"/>
    <cellStyle name="Heading 1 3" xfId="107"/>
    <cellStyle name="Heading 2 2" xfId="108"/>
    <cellStyle name="Heading 2 3" xfId="109"/>
    <cellStyle name="Heading 3 2" xfId="110"/>
    <cellStyle name="Heading 3 3" xfId="111"/>
    <cellStyle name="Heading 4 2" xfId="112"/>
    <cellStyle name="Heading 4 3" xfId="113"/>
    <cellStyle name="Headings" xfId="114"/>
    <cellStyle name="Hyperlink" xfId="1" builtinId="8"/>
    <cellStyle name="Hyperlink 2" xfId="6"/>
    <cellStyle name="Hyperlink 2 2" xfId="9"/>
    <cellStyle name="Hyperlink 2 3" xfId="115"/>
    <cellStyle name="Hyperlink 3" xfId="116"/>
    <cellStyle name="Hyperlink 3 2" xfId="117"/>
    <cellStyle name="Hyperlink 4" xfId="118"/>
    <cellStyle name="Hyperlink 5" xfId="225"/>
    <cellStyle name="Input 2" xfId="119"/>
    <cellStyle name="Input 3" xfId="120"/>
    <cellStyle name="Input 4" xfId="121"/>
    <cellStyle name="Linked Cell 2" xfId="122"/>
    <cellStyle name="Linked Cell 3" xfId="123"/>
    <cellStyle name="Neutral 2" xfId="124"/>
    <cellStyle name="Neutral 3" xfId="125"/>
    <cellStyle name="Normal" xfId="0" builtinId="0"/>
    <cellStyle name="Normal 10" xfId="126"/>
    <cellStyle name="Normal 10 2" xfId="127"/>
    <cellStyle name="Normal 10 2 2" xfId="128"/>
    <cellStyle name="Normal 10 3" xfId="129"/>
    <cellStyle name="Normal 11" xfId="130"/>
    <cellStyle name="Normal 12" xfId="131"/>
    <cellStyle name="Normal 13" xfId="132"/>
    <cellStyle name="Normal 14" xfId="133"/>
    <cellStyle name="Normal 15" xfId="134"/>
    <cellStyle name="Normal 16" xfId="226"/>
    <cellStyle name="Normal 2" xfId="2"/>
    <cellStyle name="Normal 2 2" xfId="7"/>
    <cellStyle name="Normal 2 2 2" xfId="135"/>
    <cellStyle name="Normal 2 2 2 2" xfId="8"/>
    <cellStyle name="Normal 2 2 2 2 2" xfId="136"/>
    <cellStyle name="Normal 2 2 2 2 2 2" xfId="137"/>
    <cellStyle name="Normal 2 2 2 2 3" xfId="138"/>
    <cellStyle name="Normal 2 2 2 2 3 2" xfId="139"/>
    <cellStyle name="Normal 2 2 2 2 4" xfId="10"/>
    <cellStyle name="Normal 2 2 2 2 5" xfId="229"/>
    <cellStyle name="Normal 2 2 2 3" xfId="140"/>
    <cellStyle name="Normal 2 2 2 4" xfId="141"/>
    <cellStyle name="Normal 2 2 3" xfId="142"/>
    <cellStyle name="Normal 2 2 4" xfId="143"/>
    <cellStyle name="Normal 2 2 5" xfId="228"/>
    <cellStyle name="Normal 2 3" xfId="144"/>
    <cellStyle name="Normal 2 3 2" xfId="145"/>
    <cellStyle name="Normal 2 4" xfId="146"/>
    <cellStyle name="Normal 2 5" xfId="224"/>
    <cellStyle name="Normal 3" xfId="5"/>
    <cellStyle name="Normal 3 2" xfId="147"/>
    <cellStyle name="Normal 3 3" xfId="148"/>
    <cellStyle name="Normal 3 3 2" xfId="149"/>
    <cellStyle name="Normal 3 4" xfId="150"/>
    <cellStyle name="Normal 3 4 2" xfId="151"/>
    <cellStyle name="Normal 3 5" xfId="152"/>
    <cellStyle name="Normal 3 6" xfId="153"/>
    <cellStyle name="Normal 3 7" xfId="154"/>
    <cellStyle name="Normal 3 8" xfId="155"/>
    <cellStyle name="Normal 4" xfId="156"/>
    <cellStyle name="Normal 4 2" xfId="157"/>
    <cellStyle name="Normal 4 2 2" xfId="158"/>
    <cellStyle name="Normal 4 2 2 2" xfId="159"/>
    <cellStyle name="Normal 4 3" xfId="160"/>
    <cellStyle name="Normal 4 3 2" xfId="161"/>
    <cellStyle name="Normal 4 4" xfId="162"/>
    <cellStyle name="Normal 5" xfId="163"/>
    <cellStyle name="Normal 5 2" xfId="164"/>
    <cellStyle name="Normal 6" xfId="165"/>
    <cellStyle name="Normal 6 2" xfId="166"/>
    <cellStyle name="Normal 6 3" xfId="167"/>
    <cellStyle name="Normal 7" xfId="168"/>
    <cellStyle name="Normal 8" xfId="169"/>
    <cellStyle name="Normal 8 2" xfId="170"/>
    <cellStyle name="Normal 9" xfId="171"/>
    <cellStyle name="Normal_TABLE2" xfId="3"/>
    <cellStyle name="Normal10" xfId="4"/>
    <cellStyle name="Normal10 2" xfId="172"/>
    <cellStyle name="Normal10 3" xfId="173"/>
    <cellStyle name="Note 2" xfId="174"/>
    <cellStyle name="Note 2 2" xfId="175"/>
    <cellStyle name="Note 3" xfId="176"/>
    <cellStyle name="Note 4" xfId="177"/>
    <cellStyle name="Output 2" xfId="178"/>
    <cellStyle name="Output 3" xfId="179"/>
    <cellStyle name="Percent 2" xfId="180"/>
    <cellStyle name="Percent 2 2" xfId="181"/>
    <cellStyle name="Percent 2 3" xfId="182"/>
    <cellStyle name="Percent 2 3 2" xfId="183"/>
    <cellStyle name="Percent 2 4" xfId="227"/>
    <cellStyle name="Percent 3" xfId="184"/>
    <cellStyle name="Percent 3 2" xfId="185"/>
    <cellStyle name="Percent 3 2 2" xfId="186"/>
    <cellStyle name="Percent 3 3" xfId="187"/>
    <cellStyle name="Percent 4" xfId="188"/>
    <cellStyle name="Percent 4 2" xfId="189"/>
    <cellStyle name="Percent 5" xfId="190"/>
    <cellStyle name="Percent 5 2" xfId="191"/>
    <cellStyle name="Percent 5 3" xfId="192"/>
    <cellStyle name="Percent 6" xfId="193"/>
    <cellStyle name="Percent 7" xfId="194"/>
    <cellStyle name="Percent 7 2" xfId="195"/>
    <cellStyle name="rowfield" xfId="196"/>
    <cellStyle name="Style1" xfId="197"/>
    <cellStyle name="Style2" xfId="198"/>
    <cellStyle name="Style3" xfId="199"/>
    <cellStyle name="Style4" xfId="200"/>
    <cellStyle name="Style5" xfId="201"/>
    <cellStyle name="Style6" xfId="202"/>
    <cellStyle name="Style6 2" xfId="203"/>
    <cellStyle name="Style7" xfId="204"/>
    <cellStyle name="Style7 2" xfId="205"/>
    <cellStyle name="Table Cells" xfId="206"/>
    <cellStyle name="Table Cells 2" xfId="207"/>
    <cellStyle name="Table Column Headings" xfId="208"/>
    <cellStyle name="Table Number" xfId="209"/>
    <cellStyle name="Table Number 2" xfId="210"/>
    <cellStyle name="Table Row Headings" xfId="211"/>
    <cellStyle name="Table Row Headings 2" xfId="212"/>
    <cellStyle name="Table Title" xfId="213"/>
    <cellStyle name="Title 2" xfId="214"/>
    <cellStyle name="Title 3" xfId="215"/>
    <cellStyle name="Total 2" xfId="216"/>
    <cellStyle name="Total 3" xfId="217"/>
    <cellStyle name="Warning Text 2" xfId="218"/>
    <cellStyle name="Warning Text 3" xfId="219"/>
    <cellStyle name="whole number" xfId="220"/>
    <cellStyle name="whole number 2" xfId="221"/>
    <cellStyle name="whole number 2 2" xfId="222"/>
    <cellStyle name="whole number 3" xfId="223"/>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26010324868332"/>
          <c:y val="9.4870395123576742E-2"/>
          <c:w val="0.72102466496323725"/>
          <c:h val="0.82706010536129493"/>
        </c:manualLayout>
      </c:layout>
      <c:barChart>
        <c:barDir val="bar"/>
        <c:grouping val="clustered"/>
        <c:varyColors val="0"/>
        <c:ser>
          <c:idx val="0"/>
          <c:order val="0"/>
          <c:spPr>
            <a:solidFill>
              <a:schemeClr val="bg1">
                <a:lumMod val="65000"/>
              </a:schemeClr>
            </a:solidFill>
            <a:ln w="12700">
              <a:noFill/>
              <a:prstDash val="solid"/>
            </a:ln>
          </c:spPr>
          <c:invertIfNegative val="0"/>
          <c:dPt>
            <c:idx val="11"/>
            <c:invertIfNegative val="0"/>
            <c:bubble3D val="0"/>
          </c:dPt>
          <c:dPt>
            <c:idx val="12"/>
            <c:invertIfNegative val="0"/>
            <c:bubble3D val="0"/>
          </c:dPt>
          <c:dPt>
            <c:idx val="14"/>
            <c:invertIfNegative val="0"/>
            <c:bubble3D val="0"/>
          </c:dPt>
          <c:dPt>
            <c:idx val="16"/>
            <c:invertIfNegative val="0"/>
            <c:bubble3D val="0"/>
            <c:spPr>
              <a:solidFill>
                <a:srgbClr val="1C625B"/>
              </a:solidFill>
              <a:ln w="12700">
                <a:noFill/>
                <a:prstDash val="solid"/>
              </a:ln>
            </c:spPr>
          </c:dPt>
          <c:dLbls>
            <c:dLbl>
              <c:idx val="12"/>
              <c:numFmt formatCode="\+##,##0.0&quot;%&quot;;\-##,##0.0&quot;%&quot;;0.0&quot;%&quot;" sourceLinked="0"/>
              <c:spPr>
                <a:noFill/>
              </c:spPr>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dLbl>
            <c:dLbl>
              <c:idx val="16"/>
              <c:numFmt formatCode="\+##,##0.0&quot;%&quot;;\-##,##0.0&quot;%&quot;;0.0&quot;%&quot;" sourceLinked="0"/>
              <c:spPr/>
              <c:txPr>
                <a:bodyPr/>
                <a:lstStyle/>
                <a:p>
                  <a:pPr>
                    <a:defRPr sz="1200" b="1">
                      <a:solidFill>
                        <a:srgbClr val="1C625B"/>
                      </a:solidFill>
                    </a:defRPr>
                  </a:pPr>
                  <a:endParaRPr lang="en-US"/>
                </a:p>
              </c:txPr>
              <c:showLegendKey val="0"/>
              <c:showVal val="1"/>
              <c:showCatName val="0"/>
              <c:showSerName val="0"/>
              <c:showPercent val="0"/>
              <c:showBubbleSize val="0"/>
            </c:dLbl>
            <c:numFmt formatCode="\+##,##0.0&quot;%&quot;;\-##,##0.0&quot;%&quot;;0.0&quot;%&quot;" sourceLinked="0"/>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showLeaderLines val="0"/>
          </c:dLbls>
          <c:cat>
            <c:strRef>
              <c:f>'Fig 9 data'!$A$7:$A$39</c:f>
              <c:strCache>
                <c:ptCount val="33"/>
                <c:pt idx="0">
                  <c:v>Aberdeen City</c:v>
                </c:pt>
                <c:pt idx="1">
                  <c:v>Aberdeenshire</c:v>
                </c:pt>
                <c:pt idx="2">
                  <c:v>Dundee City</c:v>
                </c:pt>
                <c:pt idx="3">
                  <c:v>Perth and Kinross</c:v>
                </c:pt>
                <c:pt idx="4">
                  <c:v>Shetland Islands</c:v>
                </c:pt>
                <c:pt idx="5">
                  <c:v>South Ayrshire</c:v>
                </c:pt>
                <c:pt idx="6">
                  <c:v>Angus</c:v>
                </c:pt>
                <c:pt idx="7">
                  <c:v>Fife</c:v>
                </c:pt>
                <c:pt idx="8">
                  <c:v>City of Edinburgh</c:v>
                </c:pt>
                <c:pt idx="9">
                  <c:v>Orkney Islands</c:v>
                </c:pt>
                <c:pt idx="10">
                  <c:v>Argyll and Bute</c:v>
                </c:pt>
                <c:pt idx="11">
                  <c:v>Highland</c:v>
                </c:pt>
                <c:pt idx="12">
                  <c:v>Na h-Eileanan Siar</c:v>
                </c:pt>
                <c:pt idx="13">
                  <c:v>Dumfries and Galloway</c:v>
                </c:pt>
                <c:pt idx="14">
                  <c:v>Scottish Borders</c:v>
                </c:pt>
                <c:pt idx="15">
                  <c:v>North Ayrshire</c:v>
                </c:pt>
                <c:pt idx="16">
                  <c:v>Scotland</c:v>
                </c:pt>
                <c:pt idx="17">
                  <c:v>South Lanarkshire</c:v>
                </c:pt>
                <c:pt idx="18">
                  <c:v>Falkirk</c:v>
                </c:pt>
                <c:pt idx="19">
                  <c:v>East Ayrshire</c:v>
                </c:pt>
                <c:pt idx="20">
                  <c:v>Inverclyde</c:v>
                </c:pt>
                <c:pt idx="21">
                  <c:v>Clackmannanshire</c:v>
                </c:pt>
                <c:pt idx="22">
                  <c:v>North Lanarkshire</c:v>
                </c:pt>
                <c:pt idx="23">
                  <c:v>Stirling</c:v>
                </c:pt>
                <c:pt idx="24">
                  <c:v>East Lothian</c:v>
                </c:pt>
                <c:pt idx="25">
                  <c:v>West Dunbartonshire</c:v>
                </c:pt>
                <c:pt idx="26">
                  <c:v>East Renfrewshire</c:v>
                </c:pt>
                <c:pt idx="27">
                  <c:v>East Dunbartonshire</c:v>
                </c:pt>
                <c:pt idx="28">
                  <c:v>Renfrewshire</c:v>
                </c:pt>
                <c:pt idx="29">
                  <c:v>West Lothian</c:v>
                </c:pt>
                <c:pt idx="30">
                  <c:v>Glasgow City</c:v>
                </c:pt>
                <c:pt idx="31">
                  <c:v>Moray</c:v>
                </c:pt>
                <c:pt idx="32">
                  <c:v>Midlothian</c:v>
                </c:pt>
              </c:strCache>
            </c:strRef>
          </c:cat>
          <c:val>
            <c:numRef>
              <c:f>'Fig 9 data'!$E$7:$E$39</c:f>
              <c:numCache>
                <c:formatCode>0.0</c:formatCode>
                <c:ptCount val="33"/>
                <c:pt idx="0">
                  <c:v>-4.7475802241053904</c:v>
                </c:pt>
                <c:pt idx="1">
                  <c:v>-2.5347037812281998</c:v>
                </c:pt>
                <c:pt idx="2">
                  <c:v>-1.49751952712687</c:v>
                </c:pt>
                <c:pt idx="3">
                  <c:v>-0.91616118396214496</c:v>
                </c:pt>
                <c:pt idx="4">
                  <c:v>-0.70088465319030702</c:v>
                </c:pt>
                <c:pt idx="5">
                  <c:v>-0.59479752806784403</c:v>
                </c:pt>
                <c:pt idx="6">
                  <c:v>-0.48845172552705801</c:v>
                </c:pt>
                <c:pt idx="7">
                  <c:v>-0.31896915927334202</c:v>
                </c:pt>
                <c:pt idx="8">
                  <c:v>-0.24261874900734401</c:v>
                </c:pt>
                <c:pt idx="9">
                  <c:v>-0.18641447667545699</c:v>
                </c:pt>
                <c:pt idx="10">
                  <c:v>-9.3769658987050294E-2</c:v>
                </c:pt>
                <c:pt idx="11">
                  <c:v>5.7827447923868902E-2</c:v>
                </c:pt>
                <c:pt idx="12">
                  <c:v>0.19949149227459401</c:v>
                </c:pt>
                <c:pt idx="13">
                  <c:v>0.351695088537194</c:v>
                </c:pt>
                <c:pt idx="14">
                  <c:v>0.445556903121479</c:v>
                </c:pt>
                <c:pt idx="15">
                  <c:v>0.529008562381445</c:v>
                </c:pt>
                <c:pt idx="16">
                  <c:v>0.54754109351778402</c:v>
                </c:pt>
                <c:pt idx="17">
                  <c:v>0.62914913003861705</c:v>
                </c:pt>
                <c:pt idx="18">
                  <c:v>0.70628820432124895</c:v>
                </c:pt>
                <c:pt idx="19">
                  <c:v>0.95229427630599195</c:v>
                </c:pt>
                <c:pt idx="20">
                  <c:v>0.96495413816870801</c:v>
                </c:pt>
                <c:pt idx="21">
                  <c:v>1.0598002080348601</c:v>
                </c:pt>
                <c:pt idx="22">
                  <c:v>1.0603925545525801</c:v>
                </c:pt>
                <c:pt idx="23">
                  <c:v>1.4930012329434199</c:v>
                </c:pt>
                <c:pt idx="24">
                  <c:v>1.5960888633259001</c:v>
                </c:pt>
                <c:pt idx="25">
                  <c:v>2.3732470334412099</c:v>
                </c:pt>
                <c:pt idx="26">
                  <c:v>2.4288786981047799</c:v>
                </c:pt>
                <c:pt idx="27">
                  <c:v>2.50996523543437</c:v>
                </c:pt>
                <c:pt idx="28">
                  <c:v>2.5819384241095098</c:v>
                </c:pt>
                <c:pt idx="29">
                  <c:v>3.0317179198196702</c:v>
                </c:pt>
                <c:pt idx="30">
                  <c:v>3.1220830223233902</c:v>
                </c:pt>
                <c:pt idx="31">
                  <c:v>3.1431334622824001</c:v>
                </c:pt>
                <c:pt idx="32">
                  <c:v>3.22282189668466</c:v>
                </c:pt>
              </c:numCache>
            </c:numRef>
          </c:val>
        </c:ser>
        <c:dLbls>
          <c:showLegendKey val="0"/>
          <c:showVal val="0"/>
          <c:showCatName val="0"/>
          <c:showSerName val="0"/>
          <c:showPercent val="0"/>
          <c:showBubbleSize val="0"/>
        </c:dLbls>
        <c:gapWidth val="30"/>
        <c:axId val="47359104"/>
        <c:axId val="47360640"/>
      </c:barChart>
      <c:catAx>
        <c:axId val="47359104"/>
        <c:scaling>
          <c:orientation val="minMax"/>
        </c:scaling>
        <c:delete val="0"/>
        <c:axPos val="l"/>
        <c:numFmt formatCode="#,##0" sourceLinked="1"/>
        <c:majorTickMark val="out"/>
        <c:minorTickMark val="none"/>
        <c:tickLblPos val="low"/>
        <c:spPr>
          <a:ln w="3175">
            <a:noFill/>
            <a:prstDash val="solid"/>
          </a:ln>
        </c:spPr>
        <c:txPr>
          <a:bodyPr rot="0" vert="horz"/>
          <a:lstStyle/>
          <a:p>
            <a:pPr>
              <a:defRPr sz="1000"/>
            </a:pPr>
            <a:endParaRPr lang="en-US"/>
          </a:p>
        </c:txPr>
        <c:crossAx val="47360640"/>
        <c:crosses val="autoZero"/>
        <c:auto val="1"/>
        <c:lblAlgn val="ctr"/>
        <c:lblOffset val="100"/>
        <c:noMultiLvlLbl val="0"/>
      </c:catAx>
      <c:valAx>
        <c:axId val="47360640"/>
        <c:scaling>
          <c:orientation val="minMax"/>
          <c:max val="6"/>
          <c:min val="-6"/>
        </c:scaling>
        <c:delete val="0"/>
        <c:axPos val="b"/>
        <c:title>
          <c:tx>
            <c:rich>
              <a:bodyPr/>
              <a:lstStyle/>
              <a:p>
                <a:pPr>
                  <a:defRPr b="1">
                    <a:solidFill>
                      <a:srgbClr val="595959"/>
                    </a:solidFill>
                  </a:defRPr>
                </a:pPr>
                <a:r>
                  <a:rPr lang="en-GB" b="1">
                    <a:solidFill>
                      <a:srgbClr val="595959"/>
                    </a:solidFill>
                  </a:rPr>
                  <a:t>Percentage change</a:t>
                </a:r>
              </a:p>
            </c:rich>
          </c:tx>
          <c:layout>
            <c:manualLayout>
              <c:xMode val="edge"/>
              <c:yMode val="edge"/>
              <c:x val="0.46482429896912159"/>
              <c:y val="0.965067988489390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050" b="1">
                <a:solidFill>
                  <a:srgbClr val="595959"/>
                </a:solidFill>
              </a:defRPr>
            </a:pPr>
            <a:endParaRPr lang="en-US"/>
          </a:p>
        </c:txPr>
        <c:crossAx val="47359104"/>
        <c:crosses val="autoZero"/>
        <c:crossBetween val="between"/>
      </c:valAx>
      <c:spPr>
        <a:noFill/>
        <a:ln w="12700">
          <a:noFill/>
          <a:prstDash val="solid"/>
        </a:ln>
      </c:spPr>
    </c:plotArea>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11</xdr:col>
      <xdr:colOff>190500</xdr:colOff>
      <xdr:row>41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0.47279</cdr:x>
      <cdr:y>0.48929</cdr:y>
    </cdr:from>
    <cdr:to>
      <cdr:x>0.59806</cdr:x>
      <cdr:y>0.52496</cdr:y>
    </cdr:to>
    <cdr:sp macro="" textlink="">
      <cdr:nvSpPr>
        <cdr:cNvPr id="3" name="TextBox 2"/>
        <cdr:cNvSpPr txBox="1"/>
      </cdr:nvSpPr>
      <cdr:spPr>
        <a:xfrm xmlns:a="http://schemas.openxmlformats.org/drawingml/2006/main">
          <a:off x="3260419" y="3267002"/>
          <a:ext cx="863874" cy="23816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1C625B"/>
              </a:solidFill>
              <a:latin typeface="Arial" pitchFamily="34" charset="0"/>
              <a:cs typeface="Arial" pitchFamily="34" charset="0"/>
            </a:rPr>
            <a:t>Scotland</a:t>
          </a:r>
        </a:p>
      </cdr:txBody>
    </cdr:sp>
  </cdr:relSizeAnchor>
  <cdr:relSizeAnchor xmlns:cdr="http://schemas.openxmlformats.org/drawingml/2006/chartDrawing">
    <cdr:from>
      <cdr:x>0</cdr:x>
      <cdr:y>0</cdr:y>
    </cdr:from>
    <cdr:to>
      <cdr:x>1</cdr:x>
      <cdr:y>0.08283</cdr:y>
    </cdr:to>
    <cdr:sp macro="" textlink="'Fig 9 data'!$A$1:$J$1">
      <cdr:nvSpPr>
        <cdr:cNvPr id="4" name="TextBox 3"/>
        <cdr:cNvSpPr txBox="1"/>
      </cdr:nvSpPr>
      <cdr:spPr>
        <a:xfrm xmlns:a="http://schemas.openxmlformats.org/drawingml/2006/main">
          <a:off x="0" y="0"/>
          <a:ext cx="6677024"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EAA9120-5E5F-40B2-A827-5C50A9F40F57}" type="TxLink">
            <a:rPr lang="en-GB" sz="1200" b="1">
              <a:latin typeface="Arial" pitchFamily="34" charset="0"/>
              <a:cs typeface="Arial" pitchFamily="34" charset="0"/>
            </a:rPr>
            <a:pPr algn="ctr"/>
            <a:t>Figure 9: Percentage difference between projected 2026 population using 2014-based and 2016-based projections, by council area</a:t>
          </a:fld>
          <a:endParaRPr lang="en-GB" sz="1200" b="1">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6" customWidth="1"/>
    <col min="2" max="2" width="9.140625" style="16"/>
    <col min="3" max="8" width="9.140625" style="10"/>
    <col min="9" max="10" width="18.28515625" style="10" customWidth="1"/>
    <col min="11" max="11" width="17.85546875" style="10" customWidth="1"/>
    <col min="12" max="12" width="17.7109375" style="10" customWidth="1"/>
    <col min="13" max="16384" width="9.140625" style="10"/>
  </cols>
  <sheetData>
    <row r="1" spans="1:13" s="20" customFormat="1" ht="18" customHeight="1">
      <c r="A1" s="1" t="s">
        <v>37</v>
      </c>
      <c r="B1" s="1"/>
      <c r="C1" s="1"/>
      <c r="D1" s="1"/>
      <c r="E1" s="1"/>
      <c r="F1" s="1"/>
      <c r="G1" s="1"/>
      <c r="H1" s="1"/>
      <c r="I1" s="1"/>
    </row>
    <row r="2" spans="1:13" s="20" customFormat="1" ht="15" customHeight="1">
      <c r="A2" s="14" t="s">
        <v>0</v>
      </c>
      <c r="B2" s="15"/>
    </row>
    <row r="3" spans="1:13" s="20" customFormat="1" ht="15" customHeight="1">
      <c r="A3" s="15"/>
      <c r="B3" s="15"/>
    </row>
    <row r="4" spans="1:13" s="20" customFormat="1" ht="15" customHeight="1">
      <c r="A4" s="14" t="s">
        <v>1</v>
      </c>
      <c r="B4" s="33" t="s">
        <v>39</v>
      </c>
    </row>
    <row r="5" spans="1:13" s="21" customFormat="1" ht="15" customHeight="1">
      <c r="A5" s="26" t="s">
        <v>41</v>
      </c>
      <c r="B5" s="10" t="s">
        <v>100</v>
      </c>
      <c r="C5" s="10"/>
      <c r="D5" s="10"/>
      <c r="E5" s="10"/>
      <c r="F5" s="10"/>
      <c r="G5" s="10"/>
      <c r="H5" s="10"/>
      <c r="I5" s="10"/>
      <c r="J5" s="10"/>
      <c r="K5" s="10"/>
      <c r="L5" s="10"/>
    </row>
    <row r="6" spans="1:13" s="21" customFormat="1" ht="15" customHeight="1">
      <c r="A6" s="12" t="s">
        <v>31</v>
      </c>
      <c r="B6" s="10" t="s">
        <v>32</v>
      </c>
      <c r="C6" s="10"/>
      <c r="D6" s="10"/>
      <c r="E6" s="10"/>
      <c r="F6" s="10"/>
      <c r="G6" s="10"/>
      <c r="H6" s="10"/>
      <c r="I6" s="10"/>
      <c r="J6" s="10"/>
      <c r="K6" s="10"/>
      <c r="L6" s="10"/>
    </row>
    <row r="7" spans="1:13" s="21" customFormat="1" ht="15" customHeight="1">
      <c r="A7" s="66" t="s">
        <v>124</v>
      </c>
      <c r="B7" s="62" t="s">
        <v>120</v>
      </c>
      <c r="C7" s="10"/>
      <c r="D7" s="10"/>
      <c r="E7" s="10"/>
      <c r="F7" s="10"/>
      <c r="G7" s="10"/>
      <c r="H7" s="10"/>
      <c r="I7" s="10"/>
      <c r="J7" s="10"/>
      <c r="K7" s="10"/>
      <c r="L7" s="10"/>
    </row>
    <row r="8" spans="1:13" s="21" customFormat="1" ht="15" customHeight="1">
      <c r="A8" s="66" t="s">
        <v>125</v>
      </c>
      <c r="B8" s="62" t="s">
        <v>101</v>
      </c>
      <c r="C8" s="10"/>
      <c r="D8" s="10"/>
      <c r="E8" s="10"/>
      <c r="F8" s="10"/>
      <c r="G8" s="10"/>
      <c r="H8" s="10"/>
      <c r="I8" s="10"/>
      <c r="J8" s="10"/>
      <c r="K8" s="10"/>
      <c r="L8" s="10"/>
    </row>
    <row r="9" spans="1:13" s="21" customFormat="1" ht="15" customHeight="1">
      <c r="A9" s="69" t="s">
        <v>128</v>
      </c>
      <c r="B9" s="63" t="s">
        <v>103</v>
      </c>
      <c r="C9" s="10"/>
      <c r="D9" s="10"/>
      <c r="E9" s="10"/>
      <c r="F9" s="10"/>
      <c r="G9" s="10"/>
      <c r="H9" s="10"/>
      <c r="I9" s="10"/>
      <c r="J9" s="10"/>
      <c r="K9" s="10"/>
      <c r="L9" s="10"/>
      <c r="M9" s="7"/>
    </row>
    <row r="10" spans="1:13" s="21" customFormat="1" ht="15" customHeight="1">
      <c r="A10" s="69" t="s">
        <v>126</v>
      </c>
      <c r="B10" s="68" t="s">
        <v>130</v>
      </c>
      <c r="C10" s="10"/>
      <c r="D10" s="10"/>
      <c r="E10" s="10"/>
      <c r="F10" s="10"/>
      <c r="G10" s="10"/>
      <c r="H10" s="10"/>
      <c r="I10" s="10"/>
      <c r="J10" s="10"/>
      <c r="K10" s="10"/>
      <c r="L10" s="10"/>
    </row>
    <row r="11" spans="1:13" s="21" customFormat="1" ht="15" customHeight="1">
      <c r="A11" s="66" t="s">
        <v>127</v>
      </c>
      <c r="B11" s="67" t="s">
        <v>129</v>
      </c>
      <c r="C11" s="10"/>
      <c r="D11" s="10"/>
      <c r="E11" s="10"/>
      <c r="F11" s="10"/>
      <c r="G11" s="10"/>
      <c r="H11" s="10"/>
      <c r="I11" s="10"/>
      <c r="J11" s="10"/>
      <c r="K11" s="10"/>
      <c r="L11" s="10"/>
      <c r="M11" s="7"/>
    </row>
    <row r="12" spans="1:13" s="21" customFormat="1" ht="15" customHeight="1">
      <c r="A12" s="66" t="s">
        <v>38</v>
      </c>
      <c r="B12" s="10" t="s">
        <v>102</v>
      </c>
      <c r="C12" s="10"/>
      <c r="D12" s="10"/>
      <c r="E12" s="10"/>
      <c r="F12" s="10"/>
      <c r="G12" s="10"/>
      <c r="H12" s="10"/>
      <c r="I12" s="10"/>
      <c r="J12" s="10"/>
      <c r="K12" s="10"/>
      <c r="L12" s="10"/>
      <c r="M12" s="7"/>
    </row>
    <row r="13" spans="1:13" s="21" customFormat="1" ht="15" customHeight="1">
      <c r="A13" s="66" t="s">
        <v>63</v>
      </c>
      <c r="B13" s="65" t="s">
        <v>123</v>
      </c>
      <c r="C13" s="10"/>
      <c r="D13" s="10"/>
      <c r="E13" s="10"/>
      <c r="F13" s="10"/>
      <c r="G13" s="10"/>
      <c r="H13" s="10"/>
      <c r="I13" s="10"/>
      <c r="J13" s="10"/>
      <c r="K13" s="10"/>
      <c r="L13" s="10"/>
      <c r="M13" s="7"/>
    </row>
    <row r="14" spans="1:13" s="21" customFormat="1" ht="15" customHeight="1">
      <c r="A14" s="66" t="s">
        <v>53</v>
      </c>
      <c r="B14" s="65" t="s">
        <v>122</v>
      </c>
      <c r="C14" s="10"/>
      <c r="D14" s="10"/>
      <c r="E14" s="10"/>
      <c r="F14" s="10"/>
      <c r="G14" s="10"/>
      <c r="H14" s="10"/>
      <c r="I14" s="10"/>
      <c r="J14" s="10"/>
      <c r="K14" s="10"/>
      <c r="L14" s="10"/>
      <c r="M14" s="7"/>
    </row>
    <row r="15" spans="1:13" s="21" customFormat="1" ht="15" customHeight="1">
      <c r="A15" s="66" t="s">
        <v>54</v>
      </c>
      <c r="B15" s="10" t="s">
        <v>104</v>
      </c>
      <c r="C15" s="10"/>
      <c r="D15" s="10"/>
      <c r="E15" s="10"/>
      <c r="F15" s="10"/>
      <c r="G15" s="10"/>
      <c r="H15" s="10"/>
      <c r="I15" s="10"/>
      <c r="J15" s="10"/>
      <c r="K15" s="10"/>
      <c r="L15" s="10"/>
      <c r="M15" s="7"/>
    </row>
    <row r="16" spans="1:13" s="21" customFormat="1" ht="15" customHeight="1">
      <c r="A16" s="66" t="s">
        <v>55</v>
      </c>
      <c r="B16" s="10" t="s">
        <v>105</v>
      </c>
      <c r="C16" s="10"/>
      <c r="D16" s="10"/>
      <c r="E16" s="10"/>
      <c r="F16" s="10"/>
      <c r="G16" s="10"/>
      <c r="H16" s="10"/>
      <c r="I16" s="10"/>
      <c r="J16" s="10"/>
      <c r="K16" s="10"/>
      <c r="L16" s="10"/>
      <c r="M16" s="7"/>
    </row>
    <row r="17" spans="1:13" s="21" customFormat="1" ht="15" customHeight="1">
      <c r="A17" s="17"/>
      <c r="B17" s="27" t="s">
        <v>106</v>
      </c>
      <c r="C17" s="27"/>
      <c r="D17" s="27"/>
      <c r="E17" s="27"/>
      <c r="F17" s="27"/>
      <c r="G17" s="27"/>
      <c r="H17" s="27"/>
      <c r="I17" s="27"/>
      <c r="J17" s="27"/>
      <c r="K17" s="27"/>
      <c r="L17" s="10"/>
      <c r="M17" s="7"/>
    </row>
    <row r="18" spans="1:13" s="21" customFormat="1" ht="15" customHeight="1">
      <c r="A18" s="26"/>
      <c r="B18" s="28" t="s">
        <v>107</v>
      </c>
      <c r="C18" s="28"/>
      <c r="D18" s="28"/>
      <c r="E18" s="28"/>
      <c r="F18" s="28"/>
      <c r="G18" s="28"/>
      <c r="H18" s="28"/>
      <c r="I18" s="28"/>
      <c r="J18" s="28"/>
      <c r="K18" s="28"/>
      <c r="L18" s="18"/>
    </row>
    <row r="19" spans="1:13" s="21" customFormat="1" ht="15" customHeight="1">
      <c r="B19" s="27"/>
      <c r="C19" s="27"/>
      <c r="D19" s="27"/>
      <c r="E19" s="27"/>
      <c r="F19" s="27"/>
      <c r="G19" s="27"/>
      <c r="H19" s="27"/>
      <c r="I19" s="27"/>
      <c r="J19" s="27"/>
      <c r="K19" s="27"/>
      <c r="L19" s="10"/>
      <c r="M19" s="7"/>
    </row>
    <row r="20" spans="1:13" s="22" customFormat="1" ht="15" customHeight="1">
      <c r="B20" s="26"/>
      <c r="C20" s="11"/>
      <c r="D20" s="11"/>
      <c r="E20" s="11"/>
      <c r="F20" s="11"/>
      <c r="G20" s="11"/>
      <c r="H20" s="11"/>
      <c r="I20" s="11"/>
      <c r="J20" s="11"/>
      <c r="K20" s="11"/>
      <c r="L20" s="11"/>
    </row>
    <row r="21" spans="1:13" s="22" customFormat="1" ht="15" customHeight="1">
      <c r="A21" s="27"/>
      <c r="B21" s="19"/>
      <c r="C21" s="19"/>
      <c r="D21" s="19"/>
      <c r="E21" s="19"/>
      <c r="F21" s="19"/>
      <c r="G21" s="19"/>
    </row>
    <row r="22" spans="1:13" s="20" customFormat="1" ht="15" customHeight="1">
      <c r="A22" s="15"/>
      <c r="B22" s="15"/>
    </row>
    <row r="23" spans="1:13" s="20" customFormat="1" ht="15" customHeight="1">
      <c r="A23" s="19"/>
      <c r="B23" s="23"/>
      <c r="C23" s="23"/>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10" bestFit="1" customWidth="1"/>
    <col min="2" max="16384" width="9.140625" style="10"/>
  </cols>
  <sheetData>
    <row r="1" spans="1:13" ht="18" customHeight="1">
      <c r="A1" s="1" t="s">
        <v>33</v>
      </c>
      <c r="D1" s="3" t="s">
        <v>30</v>
      </c>
    </row>
    <row r="2" spans="1:13" s="31" customFormat="1" ht="18" customHeight="1">
      <c r="A2" s="30"/>
      <c r="B2" s="31" t="s">
        <v>39</v>
      </c>
      <c r="D2" s="32"/>
    </row>
    <row r="3" spans="1:13">
      <c r="A3" s="24" t="s">
        <v>34</v>
      </c>
      <c r="B3" s="21" t="s">
        <v>108</v>
      </c>
    </row>
    <row r="4" spans="1:13">
      <c r="A4" s="24" t="s">
        <v>35</v>
      </c>
      <c r="B4" s="21" t="s">
        <v>109</v>
      </c>
    </row>
    <row r="5" spans="1:13" ht="12.75" customHeight="1">
      <c r="A5" s="24" t="s">
        <v>36</v>
      </c>
      <c r="B5" s="34" t="s">
        <v>65</v>
      </c>
    </row>
    <row r="6" spans="1:13">
      <c r="A6" s="24" t="s">
        <v>40</v>
      </c>
      <c r="B6" s="22" t="s">
        <v>110</v>
      </c>
      <c r="C6" s="22"/>
      <c r="D6" s="22"/>
      <c r="E6" s="22"/>
    </row>
    <row r="7" spans="1:13">
      <c r="A7" s="24"/>
      <c r="B7" s="23" t="s">
        <v>107</v>
      </c>
      <c r="C7" s="22"/>
      <c r="D7" s="22"/>
      <c r="E7" s="22"/>
      <c r="F7" s="22"/>
      <c r="G7" s="22"/>
    </row>
    <row r="8" spans="1:13">
      <c r="A8" s="24"/>
    </row>
    <row r="9" spans="1:13" ht="12.75" customHeight="1">
      <c r="A9" s="13" t="s">
        <v>43</v>
      </c>
      <c r="B9" s="35" t="s">
        <v>39</v>
      </c>
      <c r="C9" s="25"/>
      <c r="D9" s="25"/>
      <c r="E9" s="25"/>
      <c r="F9" s="25"/>
      <c r="G9" s="25"/>
      <c r="H9" s="25"/>
      <c r="I9" s="25"/>
      <c r="J9" s="25"/>
      <c r="K9" s="25"/>
      <c r="L9" s="25"/>
      <c r="M9" s="25"/>
    </row>
    <row r="10" spans="1:13" s="19" customFormat="1" ht="12.75" customHeight="1">
      <c r="A10" s="37" t="s">
        <v>46</v>
      </c>
      <c r="B10" s="8" t="s">
        <v>119</v>
      </c>
      <c r="C10" s="36"/>
      <c r="D10" s="36"/>
      <c r="E10" s="36"/>
      <c r="F10" s="36"/>
      <c r="G10" s="36"/>
      <c r="H10" s="36"/>
      <c r="I10" s="36"/>
      <c r="J10" s="36"/>
      <c r="K10" s="36"/>
      <c r="L10" s="36"/>
      <c r="M10" s="36"/>
    </row>
    <row r="11" spans="1:13" s="19" customFormat="1" ht="12.75" customHeight="1">
      <c r="A11" s="37" t="s">
        <v>47</v>
      </c>
      <c r="B11" s="19" t="s">
        <v>57</v>
      </c>
    </row>
    <row r="12" spans="1:13" s="19" customFormat="1" ht="12.75" customHeight="1">
      <c r="A12" s="37" t="s">
        <v>48</v>
      </c>
      <c r="B12" s="19" t="s">
        <v>111</v>
      </c>
    </row>
    <row r="13" spans="1:13" s="19" customFormat="1" ht="12.75" customHeight="1">
      <c r="A13" s="37"/>
      <c r="B13" s="41" t="s">
        <v>118</v>
      </c>
    </row>
    <row r="14" spans="1:13" s="19" customFormat="1" ht="12.75" customHeight="1">
      <c r="A14" s="37"/>
      <c r="B14" s="64" t="s">
        <v>121</v>
      </c>
    </row>
    <row r="15" spans="1:13" s="19" customFormat="1" ht="12.75" customHeight="1">
      <c r="A15" s="37" t="s">
        <v>49</v>
      </c>
      <c r="B15" s="19" t="s">
        <v>112</v>
      </c>
    </row>
    <row r="16" spans="1:13" s="19" customFormat="1" ht="12.75" customHeight="1">
      <c r="A16" s="37" t="s">
        <v>51</v>
      </c>
      <c r="B16" s="40" t="s">
        <v>113</v>
      </c>
    </row>
    <row r="17" spans="1:2" s="19" customFormat="1" ht="12.75" customHeight="1">
      <c r="A17" s="37" t="s">
        <v>44</v>
      </c>
      <c r="B17" s="38" t="s">
        <v>114</v>
      </c>
    </row>
    <row r="18" spans="1:2" s="19" customFormat="1" ht="12.75" customHeight="1">
      <c r="A18" s="37" t="s">
        <v>45</v>
      </c>
      <c r="B18" s="38" t="s">
        <v>115</v>
      </c>
    </row>
    <row r="19" spans="1:2" s="19" customFormat="1" ht="11.25">
      <c r="A19" s="37" t="s">
        <v>52</v>
      </c>
      <c r="B19" s="38">
        <f>VALUE(B17)+1</f>
        <v>2017</v>
      </c>
    </row>
    <row r="20" spans="1:2" s="19" customFormat="1" ht="11.25">
      <c r="A20" s="37" t="s">
        <v>64</v>
      </c>
      <c r="B20" s="55">
        <f>B17-2</f>
        <v>2014</v>
      </c>
    </row>
    <row r="21" spans="1:2" s="19" customFormat="1" ht="11.25"/>
    <row r="22" spans="1:2">
      <c r="A22" s="27"/>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43"/>
  <sheetViews>
    <sheetView workbookViewId="0">
      <selection sqref="A1:F1"/>
    </sheetView>
  </sheetViews>
  <sheetFormatPr defaultRowHeight="12.75"/>
  <cols>
    <col min="1" max="16384" width="9.140625" style="9"/>
  </cols>
  <sheetData>
    <row r="43" spans="1:1">
      <c r="A43" s="61" t="str">
        <f>'Metadata Text'!B7</f>
        <v>© Crown Copyright 2018</v>
      </c>
    </row>
  </sheetData>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41"/>
  <sheetViews>
    <sheetView tabSelected="1" workbookViewId="0">
      <selection sqref="A1:K1"/>
    </sheetView>
  </sheetViews>
  <sheetFormatPr defaultRowHeight="15"/>
  <cols>
    <col min="1" max="1" width="25.140625" style="2" customWidth="1"/>
    <col min="2" max="2" width="12.140625" style="2" customWidth="1"/>
    <col min="3" max="4" width="14.28515625" style="2" customWidth="1"/>
    <col min="5" max="5" width="20.28515625" style="2" customWidth="1"/>
    <col min="6" max="6" width="9.140625" style="2"/>
    <col min="7" max="7" width="11.140625" style="2" customWidth="1"/>
    <col min="8" max="8" width="12" style="2" customWidth="1"/>
    <col min="9" max="16384" width="9.140625" style="2"/>
  </cols>
  <sheetData>
    <row r="1" spans="1:13" s="13" customFormat="1" ht="18" customHeight="1">
      <c r="A1" s="72" t="str">
        <f>'Contents Text'!A15&amp;": "&amp;'Contents Text'!B15</f>
        <v>Figure 9: Percentage difference between projected 2026 population using 2014-based and 2016-based projections, by council area</v>
      </c>
      <c r="B1" s="72"/>
      <c r="C1" s="72"/>
      <c r="D1" s="72"/>
      <c r="E1" s="72"/>
      <c r="F1" s="72"/>
      <c r="G1" s="72"/>
      <c r="H1" s="72"/>
      <c r="I1" s="72"/>
      <c r="J1" s="72"/>
      <c r="K1" s="72"/>
      <c r="L1" s="7" t="s">
        <v>131</v>
      </c>
      <c r="M1" s="70"/>
    </row>
    <row r="2" spans="1:13" s="5" customFormat="1" ht="12.75">
      <c r="A2" s="7"/>
      <c r="B2" s="7"/>
    </row>
    <row r="3" spans="1:13" s="56" customFormat="1" ht="18" customHeight="1">
      <c r="A3" s="71" t="s">
        <v>29</v>
      </c>
      <c r="B3" s="60" t="s">
        <v>98</v>
      </c>
      <c r="C3" s="59" t="s">
        <v>62</v>
      </c>
      <c r="D3" s="59" t="s">
        <v>117</v>
      </c>
      <c r="E3" s="59" t="s">
        <v>42</v>
      </c>
    </row>
    <row r="4" spans="1:13" s="52" customFormat="1" ht="18" customHeight="1">
      <c r="A4" s="53" t="s">
        <v>50</v>
      </c>
      <c r="B4" s="53" t="s">
        <v>99</v>
      </c>
      <c r="C4" s="57">
        <v>5548442</v>
      </c>
      <c r="D4" s="57">
        <v>5578822</v>
      </c>
      <c r="E4" s="58">
        <v>0.54754109351778402</v>
      </c>
    </row>
    <row r="5" spans="1:13" s="4" customFormat="1" ht="12.75"/>
    <row r="6" spans="1:13" s="4" customFormat="1" ht="18" customHeight="1">
      <c r="A6" s="42" t="s">
        <v>116</v>
      </c>
      <c r="B6" s="42" t="s">
        <v>98</v>
      </c>
      <c r="C6" s="43" t="s">
        <v>62</v>
      </c>
      <c r="D6" s="43" t="s">
        <v>117</v>
      </c>
      <c r="E6" s="44" t="s">
        <v>42</v>
      </c>
    </row>
    <row r="7" spans="1:13" s="4" customFormat="1" ht="19.5" customHeight="1">
      <c r="A7" s="45" t="s">
        <v>5</v>
      </c>
      <c r="B7" s="45" t="s">
        <v>93</v>
      </c>
      <c r="C7" s="48">
        <v>248990</v>
      </c>
      <c r="D7" s="48">
        <v>237169</v>
      </c>
      <c r="E7" s="49">
        <v>-4.7475802241053904</v>
      </c>
      <c r="I7" s="6"/>
      <c r="J7" s="6"/>
    </row>
    <row r="8" spans="1:13" s="4" customFormat="1" ht="12.75">
      <c r="A8" s="45" t="s">
        <v>26</v>
      </c>
      <c r="B8" s="45" t="s">
        <v>95</v>
      </c>
      <c r="C8" s="48">
        <v>288081</v>
      </c>
      <c r="D8" s="48">
        <v>280779</v>
      </c>
      <c r="E8" s="54">
        <v>-2.5347037812281998</v>
      </c>
      <c r="I8" s="6"/>
      <c r="J8" s="6"/>
    </row>
    <row r="9" spans="1:13" s="4" customFormat="1" ht="12.75">
      <c r="A9" s="45" t="s">
        <v>6</v>
      </c>
      <c r="B9" s="45" t="s">
        <v>86</v>
      </c>
      <c r="C9" s="48">
        <v>151584</v>
      </c>
      <c r="D9" s="48">
        <v>149314</v>
      </c>
      <c r="E9" s="54">
        <v>-1.49751952712687</v>
      </c>
      <c r="I9" s="6"/>
      <c r="J9" s="6"/>
    </row>
    <row r="10" spans="1:13" s="4" customFormat="1" ht="12.75">
      <c r="A10" s="45" t="s">
        <v>60</v>
      </c>
      <c r="B10" s="45" t="s">
        <v>91</v>
      </c>
      <c r="C10" s="48">
        <v>158924</v>
      </c>
      <c r="D10" s="48">
        <v>157468</v>
      </c>
      <c r="E10" s="54">
        <v>-0.91616118396214496</v>
      </c>
      <c r="I10" s="6"/>
      <c r="J10" s="6"/>
    </row>
    <row r="11" spans="1:13" s="4" customFormat="1" ht="12.75">
      <c r="A11" s="45" t="s">
        <v>4</v>
      </c>
      <c r="B11" s="45" t="s">
        <v>75</v>
      </c>
      <c r="C11" s="48">
        <v>23399</v>
      </c>
      <c r="D11" s="48">
        <v>23235</v>
      </c>
      <c r="E11" s="54">
        <v>-0.70088465319030702</v>
      </c>
      <c r="I11" s="6"/>
      <c r="J11" s="6"/>
    </row>
    <row r="12" spans="1:13" s="4" customFormat="1" ht="19.5" customHeight="1">
      <c r="A12" s="45" t="s">
        <v>14</v>
      </c>
      <c r="B12" s="45" t="s">
        <v>74</v>
      </c>
      <c r="C12" s="48">
        <v>112139</v>
      </c>
      <c r="D12" s="48">
        <v>111472</v>
      </c>
      <c r="E12" s="54">
        <v>-0.59479752806784403</v>
      </c>
      <c r="I12" s="6"/>
      <c r="J12" s="6"/>
    </row>
    <row r="13" spans="1:13" s="4" customFormat="1" ht="12.75">
      <c r="A13" s="45" t="s">
        <v>17</v>
      </c>
      <c r="B13" s="45" t="s">
        <v>81</v>
      </c>
      <c r="C13" s="48">
        <v>119152</v>
      </c>
      <c r="D13" s="48">
        <v>118570</v>
      </c>
      <c r="E13" s="54">
        <v>-0.48845172552705801</v>
      </c>
      <c r="I13" s="6"/>
      <c r="J13" s="6"/>
    </row>
    <row r="14" spans="1:13" s="4" customFormat="1" ht="12.75">
      <c r="A14" s="45" t="s">
        <v>23</v>
      </c>
      <c r="B14" s="45" t="s">
        <v>84</v>
      </c>
      <c r="C14" s="48">
        <v>378720</v>
      </c>
      <c r="D14" s="48">
        <v>377512</v>
      </c>
      <c r="E14" s="54">
        <v>-0.31896915927334202</v>
      </c>
      <c r="I14" s="6"/>
      <c r="J14" s="6"/>
    </row>
    <row r="15" spans="1:13" s="4" customFormat="1" ht="12.75">
      <c r="A15" s="45" t="s">
        <v>61</v>
      </c>
      <c r="B15" s="45" t="s">
        <v>96</v>
      </c>
      <c r="C15" s="48">
        <v>547773</v>
      </c>
      <c r="D15" s="48">
        <v>546444</v>
      </c>
      <c r="E15" s="54">
        <v>-0.24261874900734401</v>
      </c>
      <c r="I15" s="6"/>
      <c r="J15" s="6"/>
    </row>
    <row r="16" spans="1:13" s="4" customFormat="1" ht="12.75">
      <c r="A16" s="45" t="s">
        <v>24</v>
      </c>
      <c r="B16" s="45" t="s">
        <v>78</v>
      </c>
      <c r="C16" s="48">
        <v>21994</v>
      </c>
      <c r="D16" s="48">
        <v>21953</v>
      </c>
      <c r="E16" s="54">
        <v>-0.18641447667545699</v>
      </c>
      <c r="I16" s="6"/>
      <c r="J16" s="6"/>
    </row>
    <row r="17" spans="1:10" s="4" customFormat="1" ht="19.5" customHeight="1">
      <c r="A17" s="45" t="s">
        <v>58</v>
      </c>
      <c r="B17" s="45" t="s">
        <v>68</v>
      </c>
      <c r="C17" s="48">
        <v>84249</v>
      </c>
      <c r="D17" s="48">
        <v>84170</v>
      </c>
      <c r="E17" s="54">
        <v>-9.3769658987050294E-2</v>
      </c>
      <c r="I17" s="6"/>
      <c r="J17" s="6"/>
    </row>
    <row r="18" spans="1:10" s="4" customFormat="1" ht="12.75">
      <c r="A18" s="45" t="s">
        <v>21</v>
      </c>
      <c r="B18" s="45" t="s">
        <v>80</v>
      </c>
      <c r="C18" s="48">
        <v>238641</v>
      </c>
      <c r="D18" s="48">
        <v>238779</v>
      </c>
      <c r="E18" s="54">
        <v>5.7827447923868902E-2</v>
      </c>
      <c r="I18" s="6"/>
      <c r="J18" s="6"/>
    </row>
    <row r="19" spans="1:10" s="4" customFormat="1" ht="12.75">
      <c r="A19" s="45" t="s">
        <v>56</v>
      </c>
      <c r="B19" s="45" t="s">
        <v>66</v>
      </c>
      <c r="C19" s="48">
        <v>25565</v>
      </c>
      <c r="D19" s="48">
        <v>25616</v>
      </c>
      <c r="E19" s="54">
        <v>0.19949149227459401</v>
      </c>
      <c r="I19" s="6"/>
      <c r="J19" s="6"/>
    </row>
    <row r="20" spans="1:10" s="4" customFormat="1" ht="12.75">
      <c r="A20" s="45" t="s">
        <v>59</v>
      </c>
      <c r="B20" s="45" t="s">
        <v>71</v>
      </c>
      <c r="C20" s="48">
        <v>146718</v>
      </c>
      <c r="D20" s="48">
        <v>147234</v>
      </c>
      <c r="E20" s="54">
        <v>0.351695088537194</v>
      </c>
      <c r="I20" s="6"/>
      <c r="J20" s="6"/>
    </row>
    <row r="21" spans="1:10" s="29" customFormat="1" ht="12.75">
      <c r="A21" s="46" t="s">
        <v>25</v>
      </c>
      <c r="B21" s="46" t="s">
        <v>79</v>
      </c>
      <c r="C21" s="48">
        <v>116259</v>
      </c>
      <c r="D21" s="48">
        <v>116777</v>
      </c>
      <c r="E21" s="54">
        <v>0.445556903121479</v>
      </c>
      <c r="I21" s="39"/>
      <c r="J21" s="39"/>
    </row>
    <row r="22" spans="1:10" s="4" customFormat="1" ht="19.5" customHeight="1">
      <c r="A22" s="45" t="s">
        <v>11</v>
      </c>
      <c r="B22" s="45" t="s">
        <v>69</v>
      </c>
      <c r="C22" s="48">
        <v>132323</v>
      </c>
      <c r="D22" s="48">
        <v>133023</v>
      </c>
      <c r="E22" s="54">
        <v>0.529008562381445</v>
      </c>
      <c r="I22" s="6"/>
      <c r="J22" s="6"/>
    </row>
    <row r="23" spans="1:10" s="4" customFormat="1" ht="12.75">
      <c r="A23" s="45" t="s">
        <v>50</v>
      </c>
      <c r="B23" s="45" t="s">
        <v>99</v>
      </c>
      <c r="C23" s="48">
        <v>5548442</v>
      </c>
      <c r="D23" s="48">
        <v>5578822</v>
      </c>
      <c r="E23" s="54">
        <v>0.54754109351778402</v>
      </c>
      <c r="I23" s="6"/>
      <c r="J23" s="6"/>
    </row>
    <row r="24" spans="1:10" s="4" customFormat="1" ht="12.75">
      <c r="A24" s="45" t="s">
        <v>20</v>
      </c>
      <c r="B24" s="45" t="s">
        <v>82</v>
      </c>
      <c r="C24" s="48">
        <v>322658</v>
      </c>
      <c r="D24" s="48">
        <v>324688</v>
      </c>
      <c r="E24" s="54">
        <v>0.62914913003861705</v>
      </c>
      <c r="I24" s="6"/>
      <c r="J24" s="6"/>
    </row>
    <row r="25" spans="1:10" s="4" customFormat="1" ht="12.75">
      <c r="A25" s="45" t="s">
        <v>18</v>
      </c>
      <c r="B25" s="45" t="s">
        <v>88</v>
      </c>
      <c r="C25" s="48">
        <v>165230</v>
      </c>
      <c r="D25" s="48">
        <v>166397</v>
      </c>
      <c r="E25" s="54">
        <v>0.70628820432124895</v>
      </c>
      <c r="I25" s="6"/>
      <c r="J25" s="6"/>
    </row>
    <row r="26" spans="1:10" s="4" customFormat="1" ht="12.75">
      <c r="A26" s="45" t="s">
        <v>9</v>
      </c>
      <c r="B26" s="45" t="s">
        <v>72</v>
      </c>
      <c r="C26" s="48">
        <v>120866</v>
      </c>
      <c r="D26" s="48">
        <v>122017</v>
      </c>
      <c r="E26" s="54">
        <v>0.95229427630599195</v>
      </c>
      <c r="I26" s="6"/>
      <c r="J26" s="6"/>
    </row>
    <row r="27" spans="1:10" s="4" customFormat="1" ht="19.5" customHeight="1">
      <c r="A27" s="45" t="s">
        <v>2</v>
      </c>
      <c r="B27" s="45" t="s">
        <v>67</v>
      </c>
      <c r="C27" s="48">
        <v>75444</v>
      </c>
      <c r="D27" s="48">
        <v>76172</v>
      </c>
      <c r="E27" s="54">
        <v>0.96495413816870801</v>
      </c>
      <c r="I27" s="6"/>
      <c r="J27" s="6"/>
    </row>
    <row r="28" spans="1:10" s="4" customFormat="1" ht="12.75">
      <c r="A28" s="45" t="s">
        <v>19</v>
      </c>
      <c r="B28" s="45" t="s">
        <v>73</v>
      </c>
      <c r="C28" s="48">
        <v>50953</v>
      </c>
      <c r="D28" s="48">
        <v>51493</v>
      </c>
      <c r="E28" s="54">
        <v>1.0598002080348601</v>
      </c>
      <c r="I28" s="6"/>
      <c r="J28" s="6"/>
    </row>
    <row r="29" spans="1:10" s="4" customFormat="1" ht="12.75">
      <c r="A29" s="45" t="s">
        <v>16</v>
      </c>
      <c r="B29" s="45" t="s">
        <v>76</v>
      </c>
      <c r="C29" s="48">
        <v>339214</v>
      </c>
      <c r="D29" s="48">
        <v>342811</v>
      </c>
      <c r="E29" s="54">
        <v>1.0603925545525801</v>
      </c>
      <c r="I29" s="6"/>
      <c r="J29" s="6"/>
    </row>
    <row r="30" spans="1:10" s="4" customFormat="1" ht="12.75">
      <c r="A30" s="45" t="s">
        <v>22</v>
      </c>
      <c r="B30" s="45" t="s">
        <v>90</v>
      </c>
      <c r="C30" s="48">
        <v>96517</v>
      </c>
      <c r="D30" s="48">
        <v>97958</v>
      </c>
      <c r="E30" s="54">
        <v>1.4930012329434199</v>
      </c>
      <c r="I30" s="6"/>
      <c r="J30" s="6"/>
    </row>
    <row r="31" spans="1:10" s="4" customFormat="1" ht="12.75">
      <c r="A31" s="45" t="s">
        <v>27</v>
      </c>
      <c r="B31" s="45" t="s">
        <v>94</v>
      </c>
      <c r="C31" s="48">
        <v>111272</v>
      </c>
      <c r="D31" s="48">
        <v>113048</v>
      </c>
      <c r="E31" s="54">
        <v>1.5960888633259001</v>
      </c>
      <c r="I31" s="6"/>
      <c r="J31" s="6"/>
    </row>
    <row r="32" spans="1:10" s="4" customFormat="1" ht="19.5" customHeight="1">
      <c r="A32" s="45" t="s">
        <v>7</v>
      </c>
      <c r="B32" s="45" t="s">
        <v>70</v>
      </c>
      <c r="C32" s="48">
        <v>87138</v>
      </c>
      <c r="D32" s="48">
        <v>89206</v>
      </c>
      <c r="E32" s="54">
        <v>2.3732470334412099</v>
      </c>
      <c r="I32" s="6"/>
      <c r="J32" s="6"/>
    </row>
    <row r="33" spans="1:10" s="4" customFormat="1" ht="12.75">
      <c r="A33" s="45" t="s">
        <v>15</v>
      </c>
      <c r="B33" s="45" t="s">
        <v>92</v>
      </c>
      <c r="C33" s="48">
        <v>98564</v>
      </c>
      <c r="D33" s="48">
        <v>100958</v>
      </c>
      <c r="E33" s="54">
        <v>2.4288786981047799</v>
      </c>
      <c r="I33" s="6"/>
      <c r="J33" s="6"/>
    </row>
    <row r="34" spans="1:10" s="4" customFormat="1" ht="12.75">
      <c r="A34" s="45" t="s">
        <v>3</v>
      </c>
      <c r="B34" s="45" t="s">
        <v>85</v>
      </c>
      <c r="C34" s="48">
        <v>109882</v>
      </c>
      <c r="D34" s="48">
        <v>112640</v>
      </c>
      <c r="E34" s="54">
        <v>2.50996523543437</v>
      </c>
      <c r="I34" s="6"/>
      <c r="J34" s="6"/>
    </row>
    <row r="35" spans="1:10" s="4" customFormat="1" ht="12.75">
      <c r="A35" s="45" t="s">
        <v>8</v>
      </c>
      <c r="B35" s="45" t="s">
        <v>77</v>
      </c>
      <c r="C35" s="48">
        <v>175101</v>
      </c>
      <c r="D35" s="48">
        <v>179622</v>
      </c>
      <c r="E35" s="54">
        <v>2.5819384241095098</v>
      </c>
      <c r="I35" s="6"/>
      <c r="J35" s="6"/>
    </row>
    <row r="36" spans="1:10" s="4" customFormat="1" ht="12.75">
      <c r="A36" s="45" t="s">
        <v>28</v>
      </c>
      <c r="B36" s="45" t="s">
        <v>89</v>
      </c>
      <c r="C36" s="48">
        <v>186330</v>
      </c>
      <c r="D36" s="48">
        <v>191979</v>
      </c>
      <c r="E36" s="54">
        <v>3.0317179198196702</v>
      </c>
      <c r="I36" s="6"/>
      <c r="J36" s="6"/>
    </row>
    <row r="37" spans="1:10" s="4" customFormat="1" ht="19.5" customHeight="1">
      <c r="A37" s="45" t="s">
        <v>13</v>
      </c>
      <c r="B37" s="45" t="s">
        <v>87</v>
      </c>
      <c r="C37" s="48">
        <v>620291</v>
      </c>
      <c r="D37" s="48">
        <v>639657</v>
      </c>
      <c r="E37" s="54">
        <v>3.1220830223233902</v>
      </c>
      <c r="I37" s="6"/>
      <c r="J37" s="6"/>
    </row>
    <row r="38" spans="1:10" s="4" customFormat="1" ht="12.75">
      <c r="A38" s="45" t="s">
        <v>12</v>
      </c>
      <c r="B38" s="45" t="s">
        <v>83</v>
      </c>
      <c r="C38" s="48">
        <v>97196</v>
      </c>
      <c r="D38" s="48">
        <v>100251</v>
      </c>
      <c r="E38" s="54">
        <v>3.1431334622824001</v>
      </c>
      <c r="I38" s="6"/>
      <c r="J38" s="6"/>
    </row>
    <row r="39" spans="1:10" s="4" customFormat="1" ht="12.75">
      <c r="A39" s="47" t="s">
        <v>10</v>
      </c>
      <c r="B39" s="47" t="s">
        <v>97</v>
      </c>
      <c r="C39" s="50">
        <v>97275</v>
      </c>
      <c r="D39" s="50">
        <v>100410</v>
      </c>
      <c r="E39" s="51">
        <v>3.22282189668466</v>
      </c>
      <c r="I39" s="6"/>
      <c r="J39" s="6"/>
    </row>
    <row r="40" spans="1:10" s="4" customFormat="1" ht="12.75">
      <c r="E40" s="6"/>
    </row>
    <row r="41" spans="1:10" ht="10.5" customHeight="1">
      <c r="A41" s="73" t="str">
        <f>'Metadata Text'!B7</f>
        <v>© Crown Copyright 2018</v>
      </c>
      <c r="B41" s="73"/>
      <c r="C41" s="23"/>
      <c r="D41" s="23"/>
    </row>
  </sheetData>
  <mergeCells count="2">
    <mergeCell ref="A1:K1"/>
    <mergeCell ref="A41:B41"/>
  </mergeCells>
  <phoneticPr fontId="17" type="noConversion"/>
  <hyperlinks>
    <hyperlink ref="L1" location="Contents!A1" display="Back to contents page "/>
  </hyperlink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9</vt:lpstr>
      <vt:lpstr>Fig 9 data</vt:lpstr>
      <vt:lpstr>CONTENTS</vt:lpstr>
      <vt:lpstr>METADATA</vt:lpstr>
      <vt:lpstr>TEXT</vt:lpstr>
      <vt:lpstr>totpop_ca_compproj_pc</vt:lpstr>
      <vt:lpstr>totpop_ca_compproj_pc_Scotonly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2014-05-07T08:25:42Z</cp:lastPrinted>
  <dcterms:created xsi:type="dcterms:W3CDTF">2007-09-04T15:35:14Z</dcterms:created>
  <dcterms:modified xsi:type="dcterms:W3CDTF">2018-03-21T14:14:00Z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