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2.xml" ContentType="application/vnd.openxmlformats-officedocument.themeOverride+xml"/>
  <Override PartName="/xl/drawings/drawing26.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3.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P:\Web Team\Current work\Publications\1. To process\RGAR\"/>
    </mc:Choice>
  </mc:AlternateContent>
  <bookViews>
    <workbookView xWindow="-2955" yWindow="945" windowWidth="20730" windowHeight="9915" tabRatio="789"/>
  </bookViews>
  <sheets>
    <sheet name="Contents" sheetId="1" r:id="rId1"/>
    <sheet name="Data 5.1" sheetId="2" r:id="rId2"/>
    <sheet name="Figure 5.1" sheetId="3" r:id="rId3"/>
    <sheet name="Data 5.2" sheetId="4" r:id="rId4"/>
    <sheet name="Figure 5.2" sheetId="34" r:id="rId5"/>
    <sheet name="Data 5.3-5.4" sheetId="6" r:id="rId6"/>
    <sheet name="Figure 5.3" sheetId="52" r:id="rId7"/>
    <sheet name="Figure 5.4" sheetId="7" r:id="rId8"/>
    <sheet name="Data 5.5-5.6" sheetId="10" r:id="rId9"/>
    <sheet name="Figure 5.5" sheetId="53" r:id="rId10"/>
    <sheet name="Figure 5.6" sheetId="54" r:id="rId11"/>
    <sheet name="Data 5.7" sheetId="38" r:id="rId12"/>
    <sheet name="Figure 5.7" sheetId="55" r:id="rId13"/>
    <sheet name="Figure 5.5b" sheetId="26" state="hidden" r:id="rId14"/>
    <sheet name="Figure 5.5c" sheetId="25" state="hidden" r:id="rId15"/>
    <sheet name="Data 5.8-5.9" sheetId="31" r:id="rId16"/>
    <sheet name="Data 5.8.1-5.9.1" sheetId="32" r:id="rId17"/>
    <sheet name="Data 5.8.2-5.9.2" sheetId="33" r:id="rId18"/>
    <sheet name="Figure 5.8" sheetId="56" r:id="rId19"/>
    <sheet name="Figure 5.9" sheetId="57" r:id="rId20"/>
    <sheet name="Data 5.10" sheetId="12" r:id="rId21"/>
    <sheet name="Figure 5.10" sheetId="58" r:id="rId22"/>
    <sheet name="Data 5.11-1" sheetId="16" r:id="rId23"/>
    <sheet name="Data 5.11-2" sheetId="28" r:id="rId24"/>
    <sheet name="Figure 5.11" sheetId="59" r:id="rId25"/>
    <sheet name="Data 5.12" sheetId="47" r:id="rId26"/>
    <sheet name="Figure 5.12" sheetId="48" r:id="rId27"/>
  </sheets>
  <externalReferences>
    <externalReference r:id="rId28"/>
    <externalReference r:id="rId29"/>
    <externalReference r:id="rId30"/>
    <externalReference r:id="rId31"/>
    <externalReference r:id="rId32"/>
    <externalReference r:id="rId33"/>
  </externalReferences>
  <definedNames>
    <definedName name="_xlnm._FilterDatabase" localSheetId="22" hidden="1">'Data 5.11-1'!$G$5:$H$5</definedName>
    <definedName name="_xlnm._FilterDatabase" localSheetId="23" hidden="1">'Data 5.11-2'!$G$5:$H$5</definedName>
  </definedNames>
  <calcPr calcId="162913"/>
  <customWorkbookViews>
    <customWorkbookView name="U442537 - Personal View" guid="{3006ABAC-ED80-4689-8A51-70DFF95C1638}" mergeInterval="0" personalView="1" xWindow="22" yWindow="34" windowWidth="1833" windowHeight="643" tabRatio="703" activeSheetId="12"/>
  </customWorkbookViews>
</workbook>
</file>

<file path=xl/calcChain.xml><?xml version="1.0" encoding="utf-8"?>
<calcChain xmlns="http://schemas.openxmlformats.org/spreadsheetml/2006/main">
  <c r="I12" i="10" l="1"/>
  <c r="I13" i="10"/>
  <c r="I14" i="10"/>
  <c r="I15" i="10"/>
  <c r="I16" i="10"/>
  <c r="I17" i="10"/>
  <c r="E12" i="10"/>
  <c r="E13" i="10"/>
  <c r="E14" i="10"/>
  <c r="E15" i="10"/>
  <c r="E16" i="10"/>
  <c r="E17" i="10"/>
  <c r="E9" i="10"/>
  <c r="I9" i="10"/>
  <c r="I10" i="10"/>
  <c r="E11" i="10"/>
  <c r="I11" i="10"/>
  <c r="R9" i="10" l="1"/>
  <c r="S9" i="10"/>
  <c r="R10" i="10"/>
  <c r="S10" i="10"/>
  <c r="R11" i="10"/>
  <c r="S11" i="10"/>
  <c r="N10" i="10"/>
  <c r="O10" i="10"/>
  <c r="P10" i="10"/>
  <c r="N11" i="10"/>
  <c r="O11" i="10"/>
  <c r="O9" i="10"/>
  <c r="N9" i="10"/>
  <c r="T10" i="10" l="1"/>
  <c r="T11" i="10"/>
  <c r="T9" i="10"/>
  <c r="P11" i="10"/>
  <c r="P9" i="10"/>
</calcChain>
</file>

<file path=xl/sharedStrings.xml><?xml version="1.0" encoding="utf-8"?>
<sst xmlns="http://schemas.openxmlformats.org/spreadsheetml/2006/main" count="998" uniqueCount="284">
  <si>
    <t>Chapter 5 - Migration</t>
  </si>
  <si>
    <t>Figure 5.1</t>
  </si>
  <si>
    <t>Figure 5.2</t>
  </si>
  <si>
    <t>Figure 5.3</t>
  </si>
  <si>
    <t>Figure 5.4</t>
  </si>
  <si>
    <t>Figure 5.5</t>
  </si>
  <si>
    <t>Figure 5.6</t>
  </si>
  <si>
    <t>Figure 5.7</t>
  </si>
  <si>
    <t>Figure 5.8</t>
  </si>
  <si>
    <t>Figure 5.9</t>
  </si>
  <si>
    <t>Figure 5.10</t>
  </si>
  <si>
    <t>Period of Mid 
Year Estimate</t>
  </si>
  <si>
    <t>Net
migration</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</si>
  <si>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</si>
  <si>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</si>
  <si>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</si>
  <si>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</si>
  <si>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</si>
  <si>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</si>
  <si>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</si>
  <si>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</si>
  <si>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</si>
  <si>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</si>
  <si>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</si>
  <si>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</si>
  <si>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</si>
  <si>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</si>
  <si>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</si>
  <si>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</si>
  <si>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</si>
  <si>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</si>
  <si>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</si>
  <si>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</si>
  <si>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</si>
  <si>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</si>
  <si>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</si>
  <si>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</si>
  <si>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</si>
  <si>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</si>
  <si>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</si>
  <si>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</si>
  <si>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</si>
  <si>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</si>
  <si>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</si>
  <si>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</si>
  <si>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</si>
  <si>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</si>
  <si>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</si>
  <si>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</si>
  <si>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</si>
  <si>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</si>
  <si>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</si>
  <si>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</si>
  <si>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</si>
  <si>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</si>
  <si>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</si>
  <si>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</si>
  <si>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</si>
  <si>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</si>
  <si>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</si>
  <si>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</si>
  <si>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</si>
  <si>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</si>
  <si>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</si>
  <si>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</si>
  <si>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</si>
  <si>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</si>
  <si>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</si>
  <si>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</si>
  <si>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</si>
  <si>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</si>
  <si>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</si>
  <si>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Notes</t>
  </si>
  <si>
    <t>Figures are the number of migrants in the year to 30 June for each year.</t>
  </si>
  <si>
    <t>Prior to 1981-82 and from 2001-02 onwards net migration does not include other changes - such as in the number of prisoners and armed forces stationed in Scotland. From 1981-82 to 2000-01 net migration includes movements to and from the armed forces.</t>
  </si>
  <si>
    <t>2016-17</t>
  </si>
  <si>
    <t>In from the rest of the UK</t>
  </si>
  <si>
    <t xml:space="preserve">Out to the rest of the UK </t>
  </si>
  <si>
    <t>In from overseas</t>
  </si>
  <si>
    <t>Out to overseas</t>
  </si>
  <si>
    <t>Does not include other changes - such as in the number of prisoners and armed forces stationed in Scotland and movements to and from the armed forces.</t>
  </si>
  <si>
    <t>Population</t>
  </si>
  <si>
    <t>Natural Change</t>
  </si>
  <si>
    <t>Decade</t>
  </si>
  <si>
    <t>Reliance on Natural Change for Growth</t>
  </si>
  <si>
    <t>Reliance on Net Migration for Growth</t>
  </si>
  <si>
    <t>Population Change in Decade</t>
  </si>
  <si>
    <t>65+</t>
  </si>
  <si>
    <t>Overseas</t>
  </si>
  <si>
    <t>Rest of the UK</t>
  </si>
  <si>
    <t>Out</t>
  </si>
  <si>
    <t>In</t>
  </si>
  <si>
    <t>Net</t>
  </si>
  <si>
    <t>Age Group</t>
  </si>
  <si>
    <t>Of Non-British Nationality</t>
  </si>
  <si>
    <t>Of EU Nationality</t>
  </si>
  <si>
    <t>Of non-EU Nationality</t>
  </si>
  <si>
    <t>Year</t>
  </si>
  <si>
    <t>All</t>
  </si>
  <si>
    <t>CI+/-</t>
  </si>
  <si>
    <t>British</t>
  </si>
  <si>
    <t>Non-British</t>
  </si>
  <si>
    <t>EU total</t>
  </si>
  <si>
    <t>EU14</t>
  </si>
  <si>
    <t>EU8</t>
  </si>
  <si>
    <t>EU2</t>
  </si>
  <si>
    <t>EU Other</t>
  </si>
  <si>
    <t>Non-EU total</t>
  </si>
  <si>
    <t>Other Europe</t>
  </si>
  <si>
    <t>Asia</t>
  </si>
  <si>
    <t>Rest of the World</t>
  </si>
  <si>
    <t>z</t>
  </si>
  <si>
    <t>Nationality</t>
  </si>
  <si>
    <t>Poland</t>
  </si>
  <si>
    <t>Republic of Ireland</t>
  </si>
  <si>
    <t>India</t>
  </si>
  <si>
    <t>Italy</t>
  </si>
  <si>
    <t>Pakistan</t>
  </si>
  <si>
    <t>2017-18</t>
  </si>
  <si>
    <t>Shetland Islands</t>
  </si>
  <si>
    <t>Clackmannanshire</t>
  </si>
  <si>
    <t>Orkney Islands</t>
  </si>
  <si>
    <t>Dundee City</t>
  </si>
  <si>
    <t>Aberdeen City</t>
  </si>
  <si>
    <t>North Lanarkshire</t>
  </si>
  <si>
    <t>Scottish Borders</t>
  </si>
  <si>
    <t>Angus</t>
  </si>
  <si>
    <t>Stirling</t>
  </si>
  <si>
    <t>Renfrewshire</t>
  </si>
  <si>
    <t>Moray</t>
  </si>
  <si>
    <t>Glasgow City</t>
  </si>
  <si>
    <t>Falkirk</t>
  </si>
  <si>
    <t>East Dunbartonshire</t>
  </si>
  <si>
    <t>West Lothian</t>
  </si>
  <si>
    <t>Highland</t>
  </si>
  <si>
    <t>East Renfrewshire</t>
  </si>
  <si>
    <t>East Lothian</t>
  </si>
  <si>
    <t>Midlothian</t>
  </si>
  <si>
    <t>Perth and Kinross</t>
  </si>
  <si>
    <t>Fife</t>
  </si>
  <si>
    <t>South Lanarkshire</t>
  </si>
  <si>
    <t>Aberdeenshire</t>
  </si>
  <si>
    <t>City of Edinburgh</t>
  </si>
  <si>
    <t>Argyll and Bute</t>
  </si>
  <si>
    <t>Dumfries and Galloway</t>
  </si>
  <si>
    <t>East Ayrshire</t>
  </si>
  <si>
    <t>Inverclyde</t>
  </si>
  <si>
    <t>Na h-Eileanan Siar</t>
  </si>
  <si>
    <t>North Ayrshire</t>
  </si>
  <si>
    <t>South Ayrshire</t>
  </si>
  <si>
    <t>West Dunbartonshire</t>
  </si>
  <si>
    <t>Net Migration</t>
  </si>
  <si>
    <t>0 to 15</t>
  </si>
  <si>
    <t>16 to 64</t>
  </si>
  <si>
    <t>France</t>
  </si>
  <si>
    <t>Latvia</t>
  </si>
  <si>
    <t>China</t>
  </si>
  <si>
    <t>United States of America</t>
  </si>
  <si>
    <t>Nigeria</t>
  </si>
  <si>
    <t>USA</t>
  </si>
  <si>
    <t>Figure 5.11</t>
  </si>
  <si>
    <t>Totals may not sum due to rounding</t>
  </si>
  <si>
    <t>Source: Annual Population Survey (APS), ONS</t>
  </si>
  <si>
    <t>"." = no contact</t>
  </si>
  <si>
    <t>"0~" = rounded to zero</t>
  </si>
  <si>
    <t>"c" = not available due to disclosure control</t>
  </si>
  <si>
    <t>":" = not available</t>
  </si>
  <si>
    <t>z = not applicable</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</si>
  <si>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</si>
  <si>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http://www.ons.gov.uk/ons/rel/pop-estimate/population-estimates-for-uk--england-and-wales--scotland-and-northern-ireland/index.html</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</si>
  <si>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</si>
  <si>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</si>
  <si>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</si>
  <si>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</si>
  <si>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nationality variable.</t>
  </si>
  <si>
    <t>Includes asylum seekers, and also includes refugees for 2015-16 onwards</t>
  </si>
  <si>
    <t>Includes asylum seekers, and also includes refugees for 2015-16 onwards.</t>
  </si>
  <si>
    <t>Net migration (thousands)</t>
  </si>
  <si>
    <t>Figures relate to net migration (the difference between immigrants and emigrants) in the year to 30 June for each year.</t>
  </si>
  <si>
    <t>-</t>
  </si>
  <si>
    <t>The overseas figures include asylum seekers and for 2015-16 onwards also include refugees.</t>
  </si>
  <si>
    <t>Numbers for overseas include refugees and asylum seekers.</t>
  </si>
  <si>
    <t>Totals may not sum due to rounding.</t>
  </si>
  <si>
    <t>0-15</t>
  </si>
  <si>
    <t>Estimate</t>
  </si>
  <si>
    <t>back to contents</t>
  </si>
  <si>
    <t>Within Local Council Migration 2017-18</t>
  </si>
  <si>
    <t>Top 5 within council migration</t>
  </si>
  <si>
    <t>From</t>
  </si>
  <si>
    <t>To</t>
  </si>
  <si>
    <t>Migration Flow</t>
  </si>
  <si>
    <t>S12000033</t>
  </si>
  <si>
    <t>S12000034</t>
  </si>
  <si>
    <t>S12000041</t>
  </si>
  <si>
    <t>S12000035</t>
  </si>
  <si>
    <t>S12000036</t>
  </si>
  <si>
    <t>S12000005</t>
  </si>
  <si>
    <t>S12000006</t>
  </si>
  <si>
    <t>S12000042</t>
  </si>
  <si>
    <t>S12000008</t>
  </si>
  <si>
    <t>S12000045</t>
  </si>
  <si>
    <t>S12000010</t>
  </si>
  <si>
    <t>S12000011</t>
  </si>
  <si>
    <t>S12000014</t>
  </si>
  <si>
    <t>S12000047</t>
  </si>
  <si>
    <t>S12000046</t>
  </si>
  <si>
    <t>S12000017</t>
  </si>
  <si>
    <t>S12000018</t>
  </si>
  <si>
    <t>S12000019</t>
  </si>
  <si>
    <t>S12000020</t>
  </si>
  <si>
    <t>S12000013</t>
  </si>
  <si>
    <t>S12000021</t>
  </si>
  <si>
    <t>S12000044</t>
  </si>
  <si>
    <t>S12000023</t>
  </si>
  <si>
    <t>S12000048</t>
  </si>
  <si>
    <t>S12000038</t>
  </si>
  <si>
    <t>S12000026</t>
  </si>
  <si>
    <t>S12000027</t>
  </si>
  <si>
    <t>S12000028</t>
  </si>
  <si>
    <t>S12000029</t>
  </si>
  <si>
    <t>S12000030</t>
  </si>
  <si>
    <t>S12000039</t>
  </si>
  <si>
    <t>S12000040</t>
  </si>
  <si>
    <r>
      <t>Total Moves within Scotland</t>
    </r>
    <r>
      <rPr>
        <b/>
        <vertAlign val="superscript"/>
        <sz val="10"/>
        <rFont val="Arial"/>
        <family val="2"/>
      </rPr>
      <t>3</t>
    </r>
  </si>
  <si>
    <t>Out migration (Moves out to other councils)</t>
  </si>
  <si>
    <t>In migration (Moves in from other councils)</t>
  </si>
  <si>
    <t>In-migration - Persons</t>
  </si>
  <si>
    <t>S92000003</t>
  </si>
  <si>
    <t>SCOTLAND</t>
  </si>
  <si>
    <t>Out-migration - Persons</t>
  </si>
  <si>
    <t>Migration between Local Councils and Rest of UK</t>
  </si>
  <si>
    <t xml:space="preserve">Migration between Local Council and Overseas </t>
  </si>
  <si>
    <t>Argyll &amp; Bute</t>
  </si>
  <si>
    <t>Annual Review 2018 - Chapter 5 - Migration</t>
  </si>
  <si>
    <t>SCOTLAND'S MEAN</t>
  </si>
  <si>
    <t>Lithuania</t>
  </si>
  <si>
    <t>Canada</t>
  </si>
  <si>
    <t xml:space="preserve"> </t>
  </si>
  <si>
    <t>16-24</t>
  </si>
  <si>
    <t>25-34</t>
  </si>
  <si>
    <t>35-44</t>
  </si>
  <si>
    <t>45-54</t>
  </si>
  <si>
    <t>55-64</t>
  </si>
  <si>
    <t>65-74</t>
  </si>
  <si>
    <t>75-84</t>
  </si>
  <si>
    <t>85+</t>
  </si>
  <si>
    <t>Area</t>
  </si>
  <si>
    <t>Lower Confidence Interval Limit</t>
  </si>
  <si>
    <t>Upper Confidence Interval Limit</t>
  </si>
  <si>
    <t>Figure 5.12</t>
  </si>
  <si>
    <t>Most common EU and Non-EU nationalities, Scotland, 2018</t>
  </si>
  <si>
    <t>1968-69 to 1977-78</t>
  </si>
  <si>
    <t>1978-79 to 1987-88</t>
  </si>
  <si>
    <t>1988-89 to 1997-98</t>
  </si>
  <si>
    <t>1998-99 to 2007-08</t>
  </si>
  <si>
    <t>2008-09 to 2017-18</t>
  </si>
  <si>
    <t>Scotland's Population 2018 - The Registrar General's Annual Review of Demographic Trends</t>
  </si>
  <si>
    <t>© Crown Copyright 2019</t>
  </si>
  <si>
    <t>Council areas</t>
  </si>
  <si>
    <t>Net migration</t>
  </si>
  <si>
    <t>Figure 5.11: Most common (non-British) EU nationalities, Scotland, 2018</t>
  </si>
  <si>
    <t>Figure 5.11: Most common non-EU nationalities, Scotland, 2018</t>
  </si>
  <si>
    <r>
      <t>Figure 5.12: Population who are non-British nationals (percentage), 2018</t>
    </r>
    <r>
      <rPr>
        <sz val="14"/>
        <color theme="1"/>
        <rFont val="Arial"/>
        <family val="2"/>
      </rPr>
      <t> </t>
    </r>
  </si>
  <si>
    <t>Figure 5.12: Population who are non-British nationals (percentage), 2018 </t>
  </si>
  <si>
    <t>Net migration, Scotland, mid-1958 to mid-2018</t>
  </si>
  <si>
    <t>Figure 5.1: Net migration, mid-1958 to mid-2018</t>
  </si>
  <si>
    <t>Figure 5.2: Natural change and net migration, Scotland, mid-1969 to mid-2018</t>
  </si>
  <si>
    <t>Natural change and net migration, Scotland, mid-1969 to mid-2018</t>
  </si>
  <si>
    <t>Migration between Scotland, rest of the UK and overseas, year to mid-2018</t>
  </si>
  <si>
    <t>Migration between Scotland, rest of the UK and overseas, mid-1998 to mid-2018</t>
  </si>
  <si>
    <t>Figure 5.3 and 5.4: Migration between Scotland, rest of the UK and overseas, mid-1998 to mid-2018</t>
  </si>
  <si>
    <t>Movements between Scotland and the rest of UK by age group, year to mid-2018</t>
  </si>
  <si>
    <t>Movements between Scotland and overseas areas by age group, year to mid-2018</t>
  </si>
  <si>
    <t>Figure 5.7: Total net migration, year to mid-2018</t>
  </si>
  <si>
    <t>Total net migration, year to mid-2018</t>
  </si>
  <si>
    <t xml:space="preserve">Figure 5.10: Number of EU and Non-EU nationals living in Scotland, 2018 
</t>
  </si>
  <si>
    <t>Number of EU and Non-EU nationals living in Scotland, 2018</t>
  </si>
  <si>
    <t>Origin of in-migrants by council area, year to mid-2018</t>
  </si>
  <si>
    <t>Destination of out-migrants by council area, year to mid-2018</t>
  </si>
  <si>
    <t>Population who are non-British nationals (percentage), 2018</t>
  </si>
  <si>
    <t>Figure 5.5 and 5.6: Movements between Scotland, rest of the UK and overseas by age group, year to mid-2018</t>
  </si>
  <si>
    <r>
      <t>Council areas</t>
    </r>
    <r>
      <rPr>
        <b/>
        <vertAlign val="superscript"/>
        <sz val="10"/>
        <rFont val="Arial"/>
        <family val="2"/>
      </rPr>
      <t>4</t>
    </r>
  </si>
  <si>
    <r>
      <t>Council areas</t>
    </r>
    <r>
      <rPr>
        <b/>
        <vertAlign val="superscript"/>
        <sz val="10"/>
        <rFont val="Arial"/>
        <family val="2"/>
      </rPr>
      <t>2</t>
    </r>
  </si>
  <si>
    <r>
      <t>Council areas</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</si>
</sst>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0_);;&quot;- &quot;_);@_)\ "/>
    <numFmt numFmtId="168" formatCode="_(General"/>
    <numFmt numFmtId="169" formatCode="_)#,##0_);_)\-#,##0_);_)0_);_)@_)"/>
    <numFmt numFmtId="170" formatCode="_(* #,##0.00_);_(* \(#,##0.00\);_(* &quot;-&quot;??_);_(@_)"/>
  </numFmts>
  <fonts count="69">
    <font>
      <sz val="10"/>
      <color theme="1"/>
      <name val="Arial"/>
      <family val="2"/>
    </font>
    <font>
      <sz val="1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b/>
      <sz val="8"/>
      <name val="Arial"/>
      <family val="2"/>
    </font>
    <font>
      <sz val="8"/>
      <name val="Arial"/>
      <family val="2"/>
    </font>
    <font>
      <sz val="10"/>
      <color indexed="9"/>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b/>
      <sz val="18"/>
      <color indexed="62"/>
      <name val="Cambria"/>
      <family val="2"/>
    </font>
    <font>
      <b/>
      <sz val="11"/>
      <color indexed="8"/>
      <name val="Calibri"/>
      <family val="2"/>
    </font>
    <font>
      <u/>
      <sz val="11"/>
      <color theme="10"/>
      <name val="Calibri"/>
      <family val="2"/>
    </font>
    <font>
      <sz val="11"/>
      <name val="Times New Roman"/>
      <family val="1"/>
    </font>
    <font>
      <b/>
      <sz val="11"/>
      <name val="Times New Roman"/>
      <family val="1"/>
    </font>
    <font>
      <b/>
      <sz val="12"/>
      <name val="Times New Roman"/>
      <family val="1"/>
    </font>
    <font>
      <sz val="10"/>
      <name val="Times New Roman"/>
      <family val="1"/>
    </font>
    <font>
      <b/>
      <sz val="10"/>
      <name val="Times New Roman"/>
      <family val="1"/>
    </font>
    <font>
      <b/>
      <sz val="15"/>
      <color indexed="56"/>
      <name val="Calibri"/>
      <family val="2"/>
    </font>
    <font>
      <u/>
      <sz val="8"/>
      <color indexed="12"/>
      <name val="Arial"/>
      <family val="2"/>
    </font>
    <font>
      <u/>
      <sz val="10"/>
      <color theme="1"/>
      <name val="Arial"/>
      <family val="2"/>
    </font>
    <font>
      <b/>
      <sz val="12"/>
      <color theme="1"/>
      <name val="Arial"/>
      <family val="2"/>
    </font>
    <font>
      <sz val="10"/>
      <color indexed="8"/>
      <name val="Arial"/>
      <family val="2"/>
    </font>
    <font>
      <i/>
      <sz val="10"/>
      <color theme="1"/>
      <name val="Arial"/>
      <family val="2"/>
    </font>
    <font>
      <sz val="8"/>
      <color theme="1"/>
      <name val="Arial"/>
      <family val="2"/>
    </font>
    <font>
      <u/>
      <sz val="11"/>
      <color indexed="12"/>
      <name val="Calibri"/>
      <family val="2"/>
    </font>
    <font>
      <u/>
      <sz val="10"/>
      <color theme="0"/>
      <name val="Arial"/>
      <family val="2"/>
    </font>
    <font>
      <b/>
      <sz val="12"/>
      <color theme="0"/>
      <name val="Arial"/>
      <family val="2"/>
    </font>
    <font>
      <sz val="8"/>
      <color theme="0"/>
      <name val="Arial"/>
      <family val="2"/>
    </font>
    <font>
      <b/>
      <sz val="8"/>
      <color theme="1"/>
      <name val="Arial"/>
      <family val="2"/>
    </font>
    <font>
      <b/>
      <vertAlign val="superscript"/>
      <sz val="10"/>
      <name val="Arial"/>
      <family val="2"/>
    </font>
    <font>
      <b/>
      <sz val="14"/>
      <color theme="1"/>
      <name val="Arial"/>
      <family val="2"/>
    </font>
    <font>
      <sz val="14"/>
      <color theme="1"/>
      <name val="Arial"/>
      <family val="2"/>
    </font>
    <font>
      <b/>
      <sz val="18"/>
      <color theme="1"/>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56"/>
      </top>
      <bottom style="double">
        <color indexed="56"/>
      </bottom>
      <diagonal/>
    </border>
    <border>
      <left style="thin">
        <color indexed="64"/>
      </left>
      <right style="thin">
        <color indexed="64"/>
      </right>
      <top style="medium">
        <color indexed="64"/>
      </top>
      <bottom/>
      <diagonal/>
    </border>
    <border>
      <left/>
      <right/>
      <top/>
      <bottom style="thick">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08">
    <xf numFmtId="0" fontId="0" fillId="0" borderId="0"/>
    <xf numFmtId="0" fontId="20" fillId="0" borderId="0"/>
    <xf numFmtId="0" fontId="2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applyFill="0"/>
    <xf numFmtId="9" fontId="20" fillId="0" borderId="0" applyFont="0" applyFill="0" applyBorder="0" applyAlignment="0" applyProtection="0"/>
    <xf numFmtId="0" fontId="20" fillId="0" borderId="0"/>
    <xf numFmtId="9" fontId="20" fillId="0" borderId="0" applyFont="0" applyFill="0" applyBorder="0" applyAlignment="0" applyProtection="0"/>
    <xf numFmtId="9" fontId="28"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29"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9" fillId="3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9" fillId="3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9" fillId="3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9" fillId="3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9" fillId="3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9"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9"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9" fillId="4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9"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9"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37" borderId="0" applyNumberFormat="0" applyBorder="0" applyAlignment="0" applyProtection="0"/>
    <xf numFmtId="0" fontId="19" fillId="12" borderId="0" applyNumberFormat="0" applyBorder="0" applyAlignment="0" applyProtection="0"/>
    <xf numFmtId="0" fontId="30" fillId="39" borderId="0" applyNumberFormat="0" applyBorder="0" applyAlignment="0" applyProtection="0"/>
    <xf numFmtId="0" fontId="19" fillId="16" borderId="0" applyNumberFormat="0" applyBorder="0" applyAlignment="0" applyProtection="0"/>
    <xf numFmtId="0" fontId="30" fillId="42" borderId="0" applyNumberFormat="0" applyBorder="0" applyAlignment="0" applyProtection="0"/>
    <xf numFmtId="0" fontId="19" fillId="20" borderId="0" applyNumberFormat="0" applyBorder="0" applyAlignment="0" applyProtection="0"/>
    <xf numFmtId="0" fontId="30" fillId="43" borderId="0" applyNumberFormat="0" applyBorder="0" applyAlignment="0" applyProtection="0"/>
    <xf numFmtId="0" fontId="19" fillId="24" borderId="0" applyNumberFormat="0" applyBorder="0" applyAlignment="0" applyProtection="0"/>
    <xf numFmtId="0" fontId="30" fillId="41" borderId="0" applyNumberFormat="0" applyBorder="0" applyAlignment="0" applyProtection="0"/>
    <xf numFmtId="0" fontId="19" fillId="28" borderId="0" applyNumberFormat="0" applyBorder="0" applyAlignment="0" applyProtection="0"/>
    <xf numFmtId="0" fontId="30" fillId="39" borderId="0" applyNumberFormat="0" applyBorder="0" applyAlignment="0" applyProtection="0"/>
    <xf numFmtId="0" fontId="19" fillId="32" borderId="0" applyNumberFormat="0" applyBorder="0" applyAlignment="0" applyProtection="0"/>
    <xf numFmtId="0" fontId="30" fillId="36" borderId="0" applyNumberFormat="0" applyBorder="0" applyAlignment="0" applyProtection="0"/>
    <xf numFmtId="0" fontId="19" fillId="9" borderId="0" applyNumberFormat="0" applyBorder="0" applyAlignment="0" applyProtection="0"/>
    <xf numFmtId="0" fontId="30" fillId="44" borderId="0" applyNumberFormat="0" applyBorder="0" applyAlignment="0" applyProtection="0"/>
    <xf numFmtId="0" fontId="19" fillId="13" borderId="0" applyNumberFormat="0" applyBorder="0" applyAlignment="0" applyProtection="0"/>
    <xf numFmtId="0" fontId="30" fillId="42" borderId="0" applyNumberFormat="0" applyBorder="0" applyAlignment="0" applyProtection="0"/>
    <xf numFmtId="0" fontId="19" fillId="17" borderId="0" applyNumberFormat="0" applyBorder="0" applyAlignment="0" applyProtection="0"/>
    <xf numFmtId="0" fontId="30" fillId="43" borderId="0" applyNumberFormat="0" applyBorder="0" applyAlignment="0" applyProtection="0"/>
    <xf numFmtId="0" fontId="19" fillId="21" borderId="0" applyNumberFormat="0" applyBorder="0" applyAlignment="0" applyProtection="0"/>
    <xf numFmtId="0" fontId="30" fillId="45" borderId="0" applyNumberFormat="0" applyBorder="0" applyAlignment="0" applyProtection="0"/>
    <xf numFmtId="0" fontId="19" fillId="25" borderId="0" applyNumberFormat="0" applyBorder="0" applyAlignment="0" applyProtection="0"/>
    <xf numFmtId="0" fontId="30" fillId="46" borderId="0" applyNumberFormat="0" applyBorder="0" applyAlignment="0" applyProtection="0"/>
    <xf numFmtId="0" fontId="19" fillId="29" borderId="0" applyNumberFormat="0" applyBorder="0" applyAlignment="0" applyProtection="0"/>
    <xf numFmtId="0" fontId="30" fillId="47" borderId="0" applyNumberFormat="0" applyBorder="0" applyAlignment="0" applyProtection="0"/>
    <xf numFmtId="0" fontId="9" fillId="3" borderId="0" applyNumberFormat="0" applyBorder="0" applyAlignment="0" applyProtection="0"/>
    <xf numFmtId="0" fontId="31" fillId="48" borderId="0" applyNumberFormat="0" applyBorder="0" applyAlignment="0" applyProtection="0"/>
    <xf numFmtId="0" fontId="13" fillId="6" borderId="4" applyNumberFormat="0" applyAlignment="0" applyProtection="0"/>
    <xf numFmtId="0" fontId="32" fillId="49" borderId="13" applyNumberFormat="0" applyAlignment="0" applyProtection="0"/>
    <xf numFmtId="0" fontId="32" fillId="49" borderId="13" applyNumberFormat="0" applyAlignment="0" applyProtection="0"/>
    <xf numFmtId="0" fontId="20" fillId="50" borderId="0">
      <protection locked="0"/>
    </xf>
    <xf numFmtId="0" fontId="15" fillId="7" borderId="7" applyNumberFormat="0" applyAlignment="0" applyProtection="0"/>
    <xf numFmtId="0" fontId="33" fillId="51" borderId="14" applyNumberFormat="0" applyAlignment="0" applyProtection="0"/>
    <xf numFmtId="0" fontId="20" fillId="52" borderId="15">
      <alignment horizontal="center" vertical="center"/>
      <protection locked="0"/>
    </xf>
    <xf numFmtId="43" fontId="3" fillId="0" borderId="0" applyFont="0" applyFill="0" applyBorder="0" applyAlignment="0" applyProtection="0"/>
    <xf numFmtId="43" fontId="3" fillId="0" borderId="0" applyFont="0" applyFill="0" applyBorder="0" applyAlignment="0" applyProtection="0"/>
    <xf numFmtId="40" fontId="3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7" fillId="0" borderId="0" applyNumberFormat="0" applyFill="0" applyBorder="0" applyAlignment="0" applyProtection="0"/>
    <xf numFmtId="0" fontId="35" fillId="0" borderId="0" applyNumberFormat="0" applyFill="0" applyBorder="0" applyAlignment="0" applyProtection="0"/>
    <xf numFmtId="0" fontId="24" fillId="52" borderId="0">
      <alignment vertical="center"/>
      <protection locked="0"/>
    </xf>
    <xf numFmtId="0" fontId="8" fillId="2" borderId="0" applyNumberFormat="0" applyBorder="0" applyAlignment="0" applyProtection="0"/>
    <xf numFmtId="0" fontId="36" fillId="39" borderId="0" applyNumberFormat="0" applyBorder="0" applyAlignment="0" applyProtection="0"/>
    <xf numFmtId="0" fontId="5" fillId="0" borderId="1" applyNumberFormat="0" applyFill="0" applyAlignment="0" applyProtection="0"/>
    <xf numFmtId="0" fontId="37" fillId="0" borderId="16" applyNumberFormat="0" applyFill="0" applyAlignment="0" applyProtection="0"/>
    <xf numFmtId="0" fontId="6" fillId="0" borderId="2" applyNumberFormat="0" applyFill="0" applyAlignment="0" applyProtection="0"/>
    <xf numFmtId="0" fontId="38" fillId="0" borderId="17" applyNumberFormat="0" applyFill="0" applyAlignment="0" applyProtection="0"/>
    <xf numFmtId="0" fontId="7" fillId="0" borderId="3" applyNumberFormat="0" applyFill="0" applyAlignment="0" applyProtection="0"/>
    <xf numFmtId="0" fontId="39" fillId="0" borderId="18" applyNumberFormat="0" applyFill="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20"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5" borderId="4" applyNumberFormat="0" applyAlignment="0" applyProtection="0"/>
    <xf numFmtId="0" fontId="40" fillId="40" borderId="13" applyNumberFormat="0" applyAlignment="0" applyProtection="0"/>
    <xf numFmtId="0" fontId="40" fillId="40" borderId="13" applyNumberFormat="0" applyAlignment="0" applyProtection="0"/>
    <xf numFmtId="0" fontId="14" fillId="0" borderId="6" applyNumberFormat="0" applyFill="0" applyAlignment="0" applyProtection="0"/>
    <xf numFmtId="0" fontId="41" fillId="0" borderId="19" applyNumberFormat="0" applyFill="0" applyAlignment="0" applyProtection="0"/>
    <xf numFmtId="0" fontId="10" fillId="4" borderId="0" applyNumberFormat="0" applyBorder="0" applyAlignment="0" applyProtection="0"/>
    <xf numFmtId="0" fontId="42" fillId="40" borderId="0" applyNumberFormat="0" applyBorder="0" applyAlignment="0" applyProtection="0"/>
    <xf numFmtId="0" fontId="43" fillId="0" borderId="0"/>
    <xf numFmtId="0" fontId="3" fillId="0" borderId="0"/>
    <xf numFmtId="0" fontId="20" fillId="0" borderId="0"/>
    <xf numFmtId="0" fontId="20" fillId="0" borderId="0"/>
    <xf numFmtId="0" fontId="20" fillId="0" borderId="0"/>
    <xf numFmtId="0" fontId="20"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applyFill="0"/>
    <xf numFmtId="0" fontId="3" fillId="0" borderId="0"/>
    <xf numFmtId="3" fontId="20" fillId="0" borderId="0"/>
    <xf numFmtId="3" fontId="20" fillId="0" borderId="0"/>
    <xf numFmtId="3" fontId="20"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6" fillId="37" borderId="20" applyNumberFormat="0" applyFont="0" applyAlignment="0" applyProtection="0"/>
    <xf numFmtId="0" fontId="12" fillId="6" borderId="5" applyNumberFormat="0" applyAlignment="0" applyProtection="0"/>
    <xf numFmtId="0" fontId="44" fillId="49" borderId="21" applyNumberFormat="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0" fontId="20" fillId="52" borderId="22">
      <alignment vertical="center"/>
      <protection locked="0"/>
    </xf>
    <xf numFmtId="0" fontId="25" fillId="0" borderId="0">
      <alignment horizontal="left"/>
    </xf>
    <xf numFmtId="0" fontId="26" fillId="0" borderId="0">
      <alignment horizontal="left"/>
    </xf>
    <xf numFmtId="0" fontId="26" fillId="0" borderId="0">
      <alignment horizontal="center" vertical="center" wrapText="1"/>
    </xf>
    <xf numFmtId="0" fontId="25" fillId="0" borderId="0">
      <alignment horizontal="left" vertical="center" wrapText="1"/>
    </xf>
    <xf numFmtId="0" fontId="25" fillId="0" borderId="0">
      <alignment horizontal="right"/>
    </xf>
    <xf numFmtId="0" fontId="26" fillId="0" borderId="0">
      <alignment horizontal="left" vertical="center" wrapText="1"/>
    </xf>
    <xf numFmtId="0" fontId="26" fillId="0" borderId="0">
      <alignment horizontal="right"/>
    </xf>
    <xf numFmtId="0" fontId="4" fillId="0" borderId="0" applyNumberFormat="0" applyFill="0" applyBorder="0" applyAlignment="0" applyProtection="0"/>
    <xf numFmtId="0" fontId="45" fillId="0" borderId="0" applyNumberFormat="0" applyFill="0" applyBorder="0" applyAlignment="0" applyProtection="0"/>
    <xf numFmtId="0" fontId="18" fillId="0" borderId="9" applyNumberFormat="0" applyFill="0" applyAlignment="0" applyProtection="0"/>
    <xf numFmtId="0" fontId="46" fillId="0" borderId="23" applyNumberFormat="0" applyFill="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6" fillId="0" borderId="0"/>
    <xf numFmtId="0" fontId="26" fillId="0" borderId="0"/>
    <xf numFmtId="0" fontId="26" fillId="0" borderId="0"/>
    <xf numFmtId="0" fontId="26"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3"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7" fillId="0" borderId="0" applyNumberFormat="0" applyFill="0" applyBorder="0" applyAlignment="0" applyProtection="0">
      <alignment vertical="top"/>
      <protection locked="0"/>
    </xf>
    <xf numFmtId="0" fontId="3" fillId="0" borderId="0"/>
    <xf numFmtId="9" fontId="20" fillId="0" borderId="0" applyFont="0" applyFill="0" applyBorder="0" applyAlignment="0" applyProtection="0"/>
    <xf numFmtId="167" fontId="48" fillId="0" borderId="10" applyFill="0" applyBorder="0" applyProtection="0">
      <alignment horizontal="right"/>
    </xf>
    <xf numFmtId="0" fontId="49" fillId="0" borderId="0" applyNumberFormat="0" applyFill="0" applyBorder="0" applyProtection="0">
      <alignment horizontal="center" vertical="center" wrapText="1"/>
    </xf>
    <xf numFmtId="1" fontId="50" fillId="0" borderId="0" applyNumberFormat="0" applyFill="0" applyBorder="0" applyProtection="0">
      <alignment horizontal="right" vertical="top"/>
    </xf>
    <xf numFmtId="168" fontId="48" fillId="0" borderId="0" applyNumberFormat="0" applyFill="0" applyBorder="0" applyProtection="0">
      <alignment horizontal="left"/>
    </xf>
    <xf numFmtId="0" fontId="50" fillId="0" borderId="0" applyNumberFormat="0" applyFill="0" applyBorder="0" applyProtection="0">
      <alignment horizontal="left" vertical="top"/>
    </xf>
    <xf numFmtId="0" fontId="20" fillId="0" borderId="0"/>
    <xf numFmtId="0" fontId="28" fillId="0" borderId="0"/>
    <xf numFmtId="43" fontId="51" fillId="0" borderId="0" applyFont="0" applyFill="0" applyBorder="0" applyAlignment="0" applyProtection="0"/>
    <xf numFmtId="0" fontId="20" fillId="0" borderId="0"/>
    <xf numFmtId="169" fontId="51" fillId="0" borderId="0" applyFont="0" applyFill="0" applyBorder="0" applyAlignment="0" applyProtection="0"/>
    <xf numFmtId="169" fontId="51" fillId="0" borderId="0" applyFont="0" applyFill="0" applyBorder="0" applyAlignment="0" applyProtection="0"/>
    <xf numFmtId="0" fontId="52" fillId="0" borderId="24" applyNumberFormat="0" applyFill="0" applyBorder="0" applyProtection="0">
      <alignment horizontal="centerContinuous" vertical="center" wrapText="1"/>
    </xf>
    <xf numFmtId="0" fontId="53" fillId="0" borderId="25" applyNumberFormat="0" applyFill="0" applyAlignment="0" applyProtection="0"/>
    <xf numFmtId="0" fontId="34" fillId="0" borderId="0"/>
    <xf numFmtId="0" fontId="26" fillId="0" borderId="0">
      <alignment horizontal="left" vertical="center" wrapText="1"/>
    </xf>
    <xf numFmtId="0" fontId="26" fillId="0" borderId="0">
      <alignment horizontal="right"/>
    </xf>
    <xf numFmtId="167" fontId="48" fillId="0" borderId="0" applyFill="0" applyBorder="0" applyProtection="0">
      <alignment horizontal="right"/>
    </xf>
    <xf numFmtId="0" fontId="50" fillId="0" borderId="0" applyNumberFormat="0" applyFill="0" applyBorder="0" applyProtection="0">
      <alignment horizontal="right" vertical="top"/>
    </xf>
    <xf numFmtId="0" fontId="48" fillId="0" borderId="0" applyNumberFormat="0" applyFill="0" applyBorder="0" applyProtection="0">
      <alignment horizontal="left"/>
    </xf>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54" fillId="0" borderId="0" applyNumberFormat="0" applyFill="0" applyBorder="0" applyAlignment="0" applyProtection="0">
      <alignment vertical="top"/>
      <protection locked="0"/>
    </xf>
    <xf numFmtId="165" fontId="26" fillId="0" borderId="0"/>
    <xf numFmtId="0" fontId="32" fillId="49" borderId="27" applyNumberFormat="0" applyAlignment="0" applyProtection="0"/>
    <xf numFmtId="0" fontId="32" fillId="49" borderId="27" applyNumberFormat="0" applyAlignment="0" applyProtection="0"/>
    <xf numFmtId="0" fontId="40" fillId="40" borderId="27" applyNumberFormat="0" applyAlignment="0" applyProtection="0"/>
    <xf numFmtId="0" fontId="40" fillId="40" borderId="27" applyNumberFormat="0" applyAlignment="0" applyProtection="0"/>
    <xf numFmtId="0" fontId="26" fillId="37" borderId="28" applyNumberFormat="0" applyFont="0" applyAlignment="0" applyProtection="0"/>
    <xf numFmtId="0" fontId="20" fillId="52" borderId="29">
      <alignment vertical="center"/>
      <protection locked="0"/>
    </xf>
    <xf numFmtId="167" fontId="48" fillId="0" borderId="26" applyFill="0" applyBorder="0" applyProtection="0">
      <alignment horizontal="right"/>
    </xf>
    <xf numFmtId="0" fontId="2" fillId="0" borderId="0"/>
    <xf numFmtId="0" fontId="2" fillId="0" borderId="0" applyFill="0"/>
    <xf numFmtId="43" fontId="2" fillId="0" borderId="0" applyFont="0" applyFill="0" applyBorder="0" applyAlignment="0" applyProtection="0"/>
    <xf numFmtId="3" fontId="2" fillId="0" borderId="0"/>
    <xf numFmtId="3" fontId="2" fillId="0" borderId="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44"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1" fillId="48" borderId="0" applyNumberFormat="0" applyBorder="0" applyAlignment="0" applyProtection="0"/>
    <xf numFmtId="0" fontId="32" fillId="49" borderId="27" applyNumberFormat="0" applyAlignment="0" applyProtection="0"/>
    <xf numFmtId="0" fontId="33" fillId="51" borderId="14" applyNumberFormat="0" applyAlignment="0" applyProtection="0"/>
    <xf numFmtId="43" fontId="2" fillId="0" borderId="0" applyFont="0" applyFill="0" applyBorder="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40" borderId="27" applyNumberFormat="0" applyAlignment="0" applyProtection="0"/>
    <xf numFmtId="0" fontId="41" fillId="0" borderId="19" applyNumberFormat="0" applyFill="0" applyAlignment="0" applyProtection="0"/>
    <xf numFmtId="0" fontId="42" fillId="40" borderId="0" applyNumberFormat="0" applyBorder="0" applyAlignment="0" applyProtection="0"/>
    <xf numFmtId="0" fontId="2" fillId="0" borderId="0"/>
    <xf numFmtId="0" fontId="2" fillId="0" borderId="0"/>
    <xf numFmtId="0" fontId="2" fillId="0" borderId="0"/>
    <xf numFmtId="0" fontId="2" fillId="0" borderId="0" applyFill="0"/>
    <xf numFmtId="0" fontId="3" fillId="0" borderId="0"/>
    <xf numFmtId="43" fontId="59" fillId="0" borderId="0" applyFont="0" applyFill="0" applyBorder="0" applyAlignment="0" applyProtection="0"/>
    <xf numFmtId="0" fontId="26" fillId="37" borderId="28" applyNumberFormat="0" applyFont="0" applyAlignment="0" applyProtection="0"/>
    <xf numFmtId="0" fontId="44" fillId="49" borderId="21"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23" applyNumberFormat="0" applyFill="0" applyAlignment="0" applyProtection="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3"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50" borderId="0">
      <protection locked="0"/>
    </xf>
    <xf numFmtId="0" fontId="2" fillId="52" borderId="15">
      <alignment horizontal="center" vertical="center"/>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2" fillId="52" borderId="29">
      <alignment vertical="center"/>
      <protection locked="0"/>
    </xf>
    <xf numFmtId="0" fontId="2"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4" fillId="0" borderId="0">
      <protection locked="0"/>
    </xf>
    <xf numFmtId="0" fontId="60" fillId="0" borderId="0" applyNumberFormat="0" applyFill="0" applyBorder="0" applyAlignment="0" applyProtection="0"/>
    <xf numFmtId="0" fontId="2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9"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0" borderId="0"/>
    <xf numFmtId="0" fontId="3" fillId="0" borderId="0"/>
    <xf numFmtId="0" fontId="2" fillId="0" borderId="0" applyFill="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52" borderId="12">
      <alignment vertical="center"/>
      <protection locked="0"/>
    </xf>
    <xf numFmtId="0" fontId="26" fillId="0" borderId="0"/>
    <xf numFmtId="0" fontId="26" fillId="0" borderId="0"/>
  </cellStyleXfs>
  <cellXfs count="284">
    <xf numFmtId="0" fontId="0" fillId="0" borderId="0" xfId="0"/>
    <xf numFmtId="0" fontId="20" fillId="33" borderId="0" xfId="3" applyFont="1" applyFill="1" applyAlignment="1">
      <alignment horizontal="left"/>
    </xf>
    <xf numFmtId="0" fontId="0" fillId="0" borderId="0" xfId="0"/>
    <xf numFmtId="164" fontId="20" fillId="33" borderId="0" xfId="0" applyNumberFormat="1" applyFont="1" applyFill="1" applyBorder="1" applyAlignment="1">
      <alignment horizontal="center"/>
    </xf>
    <xf numFmtId="0" fontId="0" fillId="0" borderId="0" xfId="0"/>
    <xf numFmtId="0" fontId="0" fillId="34" borderId="0" xfId="0" applyFill="1"/>
    <xf numFmtId="0" fontId="24" fillId="34" borderId="0" xfId="0" applyFont="1" applyFill="1" applyAlignment="1">
      <alignment horizontal="left"/>
    </xf>
    <xf numFmtId="0" fontId="24" fillId="34" borderId="0" xfId="0" applyFont="1" applyFill="1" applyAlignment="1">
      <alignment horizontal="center"/>
    </xf>
    <xf numFmtId="164" fontId="20" fillId="33" borderId="0" xfId="0" applyNumberFormat="1" applyFont="1" applyFill="1"/>
    <xf numFmtId="0" fontId="20" fillId="33" borderId="0" xfId="0" applyFont="1" applyFill="1"/>
    <xf numFmtId="0" fontId="20" fillId="34" borderId="0" xfId="0" applyFont="1" applyFill="1" applyBorder="1" applyAlignment="1">
      <alignment horizontal="center"/>
    </xf>
    <xf numFmtId="164" fontId="20" fillId="33" borderId="0" xfId="0" applyNumberFormat="1" applyFont="1" applyFill="1" applyAlignment="1">
      <alignment horizontal="center"/>
    </xf>
    <xf numFmtId="164" fontId="22" fillId="34" borderId="0" xfId="0" applyNumberFormat="1" applyFont="1" applyFill="1"/>
    <xf numFmtId="164" fontId="0" fillId="34" borderId="0" xfId="0" applyNumberFormat="1" applyFill="1"/>
    <xf numFmtId="0" fontId="20" fillId="34" borderId="0" xfId="0" applyFont="1" applyFill="1" applyAlignment="1">
      <alignment horizontal="center"/>
    </xf>
    <xf numFmtId="0" fontId="0" fillId="34" borderId="0" xfId="0" applyFill="1" applyBorder="1"/>
    <xf numFmtId="164" fontId="20" fillId="33" borderId="11" xfId="0" applyNumberFormat="1" applyFont="1" applyFill="1" applyBorder="1" applyAlignment="1">
      <alignment horizontal="center"/>
    </xf>
    <xf numFmtId="0" fontId="25" fillId="33" borderId="0" xfId="0" applyFont="1" applyFill="1"/>
    <xf numFmtId="0" fontId="3" fillId="33" borderId="0" xfId="0" applyFont="1" applyFill="1"/>
    <xf numFmtId="0" fontId="26" fillId="34" borderId="0" xfId="0" applyFont="1" applyFill="1" applyAlignment="1"/>
    <xf numFmtId="0" fontId="26" fillId="33" borderId="0" xfId="0" applyFont="1" applyFill="1" applyAlignment="1">
      <alignment wrapText="1"/>
    </xf>
    <xf numFmtId="3" fontId="0" fillId="0" borderId="0" xfId="0" applyNumberFormat="1"/>
    <xf numFmtId="0" fontId="0" fillId="0" borderId="0" xfId="0"/>
    <xf numFmtId="0" fontId="0" fillId="34" borderId="0" xfId="0" applyFill="1"/>
    <xf numFmtId="0" fontId="20" fillId="34" borderId="0" xfId="0" applyFont="1" applyFill="1" applyBorder="1" applyAlignment="1">
      <alignment horizontal="center"/>
    </xf>
    <xf numFmtId="0" fontId="20" fillId="34" borderId="0" xfId="0" applyFont="1" applyFill="1" applyAlignment="1">
      <alignment horizontal="center"/>
    </xf>
    <xf numFmtId="0" fontId="20" fillId="34" borderId="11" xfId="0" applyFont="1" applyFill="1" applyBorder="1" applyAlignment="1">
      <alignment horizontal="center"/>
    </xf>
    <xf numFmtId="0" fontId="19" fillId="34" borderId="0" xfId="0" applyFont="1" applyFill="1"/>
    <xf numFmtId="0" fontId="20" fillId="34" borderId="0" xfId="0" applyFont="1" applyFill="1" applyAlignment="1">
      <alignment horizontal="right"/>
    </xf>
    <xf numFmtId="3" fontId="20" fillId="34" borderId="0" xfId="0" applyNumberFormat="1" applyFont="1" applyFill="1"/>
    <xf numFmtId="3" fontId="0" fillId="34" borderId="0" xfId="0" applyNumberFormat="1" applyFill="1"/>
    <xf numFmtId="3" fontId="19" fillId="34" borderId="0" xfId="0" applyNumberFormat="1" applyFont="1" applyFill="1"/>
    <xf numFmtId="0" fontId="20" fillId="34" borderId="11" xfId="0" applyFont="1" applyFill="1" applyBorder="1" applyAlignment="1">
      <alignment horizontal="right"/>
    </xf>
    <xf numFmtId="3" fontId="20" fillId="34" borderId="11" xfId="0" applyNumberFormat="1" applyFont="1" applyFill="1" applyBorder="1"/>
    <xf numFmtId="3" fontId="0" fillId="34" borderId="11" xfId="0" applyNumberFormat="1" applyFill="1" applyBorder="1"/>
    <xf numFmtId="0" fontId="20" fillId="34" borderId="0" xfId="0" applyFont="1" applyFill="1"/>
    <xf numFmtId="0" fontId="25" fillId="33" borderId="0" xfId="122" applyFont="1" applyFill="1"/>
    <xf numFmtId="0" fontId="20" fillId="33" borderId="0" xfId="122" applyFont="1" applyFill="1"/>
    <xf numFmtId="0" fontId="27" fillId="33" borderId="0" xfId="122" applyFont="1" applyFill="1"/>
    <xf numFmtId="0" fontId="21" fillId="34" borderId="0" xfId="0" applyFont="1" applyFill="1" applyAlignment="1"/>
    <xf numFmtId="3" fontId="20" fillId="33" borderId="0" xfId="0" applyNumberFormat="1" applyFont="1" applyFill="1" applyAlignment="1">
      <alignment horizontal="right"/>
    </xf>
    <xf numFmtId="3" fontId="20" fillId="33" borderId="11" xfId="0" applyNumberFormat="1" applyFont="1" applyFill="1" applyBorder="1" applyAlignment="1">
      <alignment horizontal="right"/>
    </xf>
    <xf numFmtId="3" fontId="0" fillId="0" borderId="0" xfId="0" applyNumberFormat="1" applyBorder="1"/>
    <xf numFmtId="3" fontId="0" fillId="0" borderId="11" xfId="0" applyNumberFormat="1" applyFont="1" applyFill="1" applyBorder="1"/>
    <xf numFmtId="3" fontId="20" fillId="0" borderId="0" xfId="5" applyNumberFormat="1" applyFont="1" applyFill="1" applyBorder="1" applyAlignment="1">
      <alignment horizontal="center" vertical="center" wrapText="1"/>
    </xf>
    <xf numFmtId="3" fontId="0" fillId="0" borderId="0" xfId="0" applyNumberFormat="1" applyFont="1" applyFill="1" applyBorder="1"/>
    <xf numFmtId="3" fontId="20" fillId="0" borderId="11" xfId="5" applyNumberFormat="1" applyFont="1" applyFill="1" applyBorder="1" applyAlignment="1">
      <alignment horizontal="right"/>
    </xf>
    <xf numFmtId="0" fontId="0" fillId="0" borderId="0" xfId="0" applyFill="1" applyBorder="1"/>
    <xf numFmtId="0" fontId="20" fillId="0" borderId="0" xfId="5" applyFont="1" applyFill="1" applyBorder="1" applyAlignment="1">
      <alignment vertical="center"/>
    </xf>
    <xf numFmtId="0" fontId="24" fillId="0" borderId="0" xfId="5" applyFont="1" applyFill="1" applyBorder="1" applyAlignment="1">
      <alignment vertical="center"/>
    </xf>
    <xf numFmtId="0" fontId="24" fillId="0" borderId="0" xfId="0" applyFont="1" applyFill="1" applyBorder="1" applyAlignment="1">
      <alignment horizontal="center" wrapText="1"/>
    </xf>
    <xf numFmtId="0" fontId="20" fillId="0" borderId="0" xfId="5" applyFont="1" applyFill="1" applyBorder="1" applyAlignment="1">
      <alignment horizontal="center"/>
    </xf>
    <xf numFmtId="0" fontId="20" fillId="0" borderId="0" xfId="5" applyFont="1" applyFill="1" applyBorder="1" applyAlignment="1">
      <alignment horizontal="right"/>
    </xf>
    <xf numFmtId="0" fontId="20" fillId="0" borderId="0" xfId="5" applyFont="1" applyFill="1" applyBorder="1" applyAlignment="1">
      <alignment horizontal="right" wrapText="1"/>
    </xf>
    <xf numFmtId="0" fontId="0" fillId="0" borderId="0" xfId="0" applyFill="1" applyBorder="1" applyAlignment="1">
      <alignment horizontal="right"/>
    </xf>
    <xf numFmtId="0" fontId="20" fillId="0" borderId="0" xfId="5" applyFont="1" applyFill="1" applyBorder="1" applyAlignment="1">
      <alignment horizontal="center" vertical="center" wrapText="1"/>
    </xf>
    <xf numFmtId="3" fontId="20" fillId="0" borderId="0" xfId="5" applyNumberFormat="1" applyFont="1" applyFill="1" applyBorder="1" applyAlignment="1">
      <alignment horizontal="right"/>
    </xf>
    <xf numFmtId="0" fontId="20" fillId="0" borderId="11" xfId="5" applyFont="1" applyFill="1" applyBorder="1" applyAlignment="1">
      <alignment horizontal="center" vertical="center" wrapText="1"/>
    </xf>
    <xf numFmtId="3" fontId="0" fillId="0" borderId="11" xfId="0" applyNumberFormat="1" applyFill="1" applyBorder="1" applyAlignment="1">
      <alignment horizontal="right"/>
    </xf>
    <xf numFmtId="0" fontId="0" fillId="0" borderId="11" xfId="0" applyFill="1" applyBorder="1" applyAlignment="1">
      <alignment horizontal="right"/>
    </xf>
    <xf numFmtId="3" fontId="0" fillId="0" borderId="11" xfId="0" applyNumberFormat="1" applyFill="1" applyBorder="1"/>
    <xf numFmtId="3" fontId="20" fillId="0" borderId="0" xfId="0" applyNumberFormat="1" applyFont="1" applyFill="1" applyBorder="1" applyAlignment="1">
      <alignment horizontal="right"/>
    </xf>
    <xf numFmtId="0" fontId="0" fillId="0" borderId="0" xfId="0"/>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top"/>
    </xf>
    <xf numFmtId="49" fontId="20" fillId="0" borderId="0" xfId="0" applyNumberFormat="1" applyFont="1" applyFill="1" applyBorder="1" applyAlignment="1">
      <alignment horizontal="left"/>
    </xf>
    <xf numFmtId="0" fontId="20" fillId="0" borderId="0" xfId="0" applyNumberFormat="1" applyFont="1" applyFill="1" applyBorder="1" applyAlignment="1">
      <alignment horizontal="left"/>
    </xf>
    <xf numFmtId="0" fontId="55" fillId="0" borderId="0" xfId="0" applyFont="1" applyBorder="1"/>
    <xf numFmtId="0" fontId="0" fillId="0" borderId="0" xfId="0" applyBorder="1"/>
    <xf numFmtId="0" fontId="0" fillId="0" borderId="0" xfId="0" applyBorder="1" applyAlignment="1">
      <alignment horizontal="right"/>
    </xf>
    <xf numFmtId="0" fontId="20" fillId="0" borderId="11" xfId="0" applyFont="1" applyFill="1" applyBorder="1" applyAlignment="1">
      <alignment horizontal="left" vertical="top"/>
    </xf>
    <xf numFmtId="3" fontId="20" fillId="0" borderId="11" xfId="0" applyNumberFormat="1" applyFont="1" applyFill="1" applyBorder="1" applyAlignment="1">
      <alignment horizontal="right"/>
    </xf>
    <xf numFmtId="0" fontId="2" fillId="33" borderId="0" xfId="3" applyFont="1" applyFill="1" applyAlignment="1">
      <alignment horizontal="left"/>
    </xf>
    <xf numFmtId="0" fontId="0" fillId="0" borderId="0" xfId="0" applyAlignment="1"/>
    <xf numFmtId="0" fontId="58" fillId="0" borderId="0" xfId="0" applyFont="1" applyAlignment="1">
      <alignment wrapText="1"/>
    </xf>
    <xf numFmtId="0" fontId="58" fillId="0" borderId="0" xfId="0" applyFont="1" applyAlignment="1"/>
    <xf numFmtId="0" fontId="2" fillId="0" borderId="0" xfId="0" applyFont="1" applyFill="1" applyBorder="1" applyAlignment="1">
      <alignment horizontal="left" vertical="top"/>
    </xf>
    <xf numFmtId="49" fontId="2"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0" fontId="0" fillId="0" borderId="0" xfId="0" applyFill="1"/>
    <xf numFmtId="3" fontId="20" fillId="0" borderId="0" xfId="0" applyNumberFormat="1" applyFont="1" applyFill="1" applyAlignment="1">
      <alignment horizontal="right"/>
    </xf>
    <xf numFmtId="3" fontId="0" fillId="0" borderId="0" xfId="0" applyNumberFormat="1" applyFill="1" applyBorder="1"/>
    <xf numFmtId="0" fontId="61" fillId="0" borderId="0" xfId="0" applyFont="1" applyBorder="1"/>
    <xf numFmtId="0" fontId="19" fillId="0" borderId="0" xfId="0" applyFont="1" applyBorder="1"/>
    <xf numFmtId="0" fontId="19" fillId="0" borderId="0" xfId="0" applyFont="1" applyBorder="1" applyAlignment="1">
      <alignment horizontal="right"/>
    </xf>
    <xf numFmtId="165" fontId="19" fillId="0" borderId="0" xfId="0" applyNumberFormat="1" applyFont="1" applyBorder="1"/>
    <xf numFmtId="0" fontId="19" fillId="0" borderId="0" xfId="0" applyFont="1"/>
    <xf numFmtId="0" fontId="19" fillId="33" borderId="0" xfId="0" applyFont="1" applyFill="1"/>
    <xf numFmtId="0" fontId="63" fillId="33" borderId="0" xfId="0" applyFont="1" applyFill="1" applyAlignment="1">
      <alignment wrapText="1"/>
    </xf>
    <xf numFmtId="0" fontId="19" fillId="34" borderId="0" xfId="0" applyFont="1" applyFill="1" applyAlignment="1">
      <alignment horizontal="center"/>
    </xf>
    <xf numFmtId="1" fontId="19" fillId="34" borderId="0" xfId="0" applyNumberFormat="1" applyFont="1" applyFill="1" applyAlignment="1">
      <alignment horizontal="center"/>
    </xf>
    <xf numFmtId="0" fontId="21" fillId="34" borderId="0" xfId="0" applyFont="1" applyFill="1" applyAlignment="1"/>
    <xf numFmtId="0" fontId="26" fillId="33" borderId="0" xfId="0" applyFont="1" applyFill="1" applyAlignment="1">
      <alignment wrapText="1"/>
    </xf>
    <xf numFmtId="0" fontId="19" fillId="0" borderId="0" xfId="0" applyNumberFormat="1" applyFont="1" applyFill="1" applyBorder="1" applyAlignment="1">
      <alignment horizontal="right"/>
    </xf>
    <xf numFmtId="0" fontId="19" fillId="0" borderId="0" xfId="0" applyFont="1" applyFill="1" applyBorder="1" applyAlignment="1">
      <alignment horizontal="right" vertical="center"/>
    </xf>
    <xf numFmtId="1" fontId="19" fillId="0" borderId="0" xfId="0" applyNumberFormat="1" applyFont="1" applyFill="1" applyBorder="1" applyAlignment="1">
      <alignment horizontal="right" vertical="center" wrapText="1"/>
    </xf>
    <xf numFmtId="0" fontId="59" fillId="0" borderId="0" xfId="0" applyFont="1"/>
    <xf numFmtId="0" fontId="0" fillId="34" borderId="0" xfId="0" applyFont="1" applyFill="1"/>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0" fillId="0" borderId="0" xfId="0" applyFont="1"/>
    <xf numFmtId="0" fontId="24" fillId="33" borderId="0" xfId="3" applyFont="1" applyFill="1" applyAlignment="1"/>
    <xf numFmtId="0" fontId="23" fillId="0" borderId="0" xfId="2" applyAlignment="1" applyProtection="1"/>
    <xf numFmtId="0" fontId="21" fillId="33" borderId="0" xfId="5" applyFont="1" applyFill="1" applyBorder="1" applyAlignment="1"/>
    <xf numFmtId="0" fontId="21" fillId="34" borderId="0" xfId="0" applyFont="1" applyFill="1" applyAlignment="1"/>
    <xf numFmtId="0" fontId="26" fillId="33" borderId="0" xfId="0" applyFont="1" applyFill="1" applyAlignment="1"/>
    <xf numFmtId="0" fontId="26" fillId="33" borderId="0" xfId="0" applyFont="1" applyFill="1" applyAlignment="1">
      <alignment wrapText="1"/>
    </xf>
    <xf numFmtId="0" fontId="59" fillId="0" borderId="0" xfId="0" applyFont="1"/>
    <xf numFmtId="0" fontId="59" fillId="0" borderId="0" xfId="0" applyFont="1" applyAlignment="1">
      <alignment wrapText="1"/>
    </xf>
    <xf numFmtId="0" fontId="0" fillId="0" borderId="0" xfId="0" applyAlignment="1"/>
    <xf numFmtId="0" fontId="24" fillId="34" borderId="0" xfId="0" applyFont="1" applyFill="1" applyAlignment="1"/>
    <xf numFmtId="0" fontId="23" fillId="33" borderId="0" xfId="2" applyFill="1" applyBorder="1" applyAlignment="1" applyProtection="1"/>
    <xf numFmtId="0" fontId="26" fillId="33" borderId="0" xfId="3" applyFont="1" applyFill="1" applyAlignment="1"/>
    <xf numFmtId="0" fontId="59" fillId="0" borderId="0" xfId="0" applyFont="1" applyAlignment="1">
      <alignment vertical="top"/>
    </xf>
    <xf numFmtId="0" fontId="26" fillId="33" borderId="0" xfId="3" applyFont="1" applyFill="1" applyAlignment="1">
      <alignment vertical="top"/>
    </xf>
    <xf numFmtId="0" fontId="0" fillId="0" borderId="0" xfId="0" applyAlignment="1">
      <alignment vertical="top"/>
    </xf>
    <xf numFmtId="0" fontId="59" fillId="0" borderId="0" xfId="0" applyFont="1"/>
    <xf numFmtId="0" fontId="59" fillId="0" borderId="0" xfId="0" applyFont="1" applyAlignment="1">
      <alignment wrapText="1"/>
    </xf>
    <xf numFmtId="0" fontId="64" fillId="0" borderId="0" xfId="0" applyFont="1" applyAlignment="1">
      <alignment wrapText="1"/>
    </xf>
    <xf numFmtId="0" fontId="1" fillId="34" borderId="11" xfId="0" applyFont="1" applyFill="1" applyBorder="1" applyAlignment="1">
      <alignment horizontal="center"/>
    </xf>
    <xf numFmtId="0" fontId="22" fillId="33" borderId="0" xfId="0" applyFont="1" applyFill="1"/>
    <xf numFmtId="3" fontId="1" fillId="33" borderId="0" xfId="406" applyNumberFormat="1" applyFont="1" applyFill="1"/>
    <xf numFmtId="3" fontId="1" fillId="33" borderId="0" xfId="407" applyNumberFormat="1" applyFont="1" applyFill="1"/>
    <xf numFmtId="3" fontId="1" fillId="33" borderId="11" xfId="407" applyNumberFormat="1" applyFont="1" applyFill="1" applyBorder="1"/>
    <xf numFmtId="0" fontId="24" fillId="33" borderId="0" xfId="0" applyFont="1" applyFill="1" applyBorder="1" applyAlignment="1">
      <alignment horizontal="left" vertical="center"/>
    </xf>
    <xf numFmtId="3" fontId="1" fillId="33" borderId="0" xfId="406" applyNumberFormat="1" applyFont="1" applyFill="1" applyBorder="1"/>
    <xf numFmtId="3" fontId="1" fillId="33" borderId="11" xfId="406" applyNumberFormat="1" applyFont="1" applyFill="1" applyBorder="1"/>
    <xf numFmtId="0" fontId="24" fillId="33" borderId="11" xfId="0" applyFont="1" applyFill="1" applyBorder="1" applyAlignment="1">
      <alignment horizontal="right"/>
    </xf>
    <xf numFmtId="3" fontId="24" fillId="33" borderId="0" xfId="0" applyNumberFormat="1" applyFont="1" applyFill="1" applyBorder="1" applyAlignment="1">
      <alignment horizontal="right"/>
    </xf>
    <xf numFmtId="3" fontId="1" fillId="33" borderId="0" xfId="0" applyNumberFormat="1" applyFont="1" applyFill="1" applyBorder="1"/>
    <xf numFmtId="3" fontId="1" fillId="33" borderId="11" xfId="0" applyNumberFormat="1" applyFont="1" applyFill="1" applyBorder="1"/>
    <xf numFmtId="3" fontId="3" fillId="33" borderId="0" xfId="0" applyNumberFormat="1" applyFont="1" applyFill="1" applyBorder="1"/>
    <xf numFmtId="3" fontId="3" fillId="33" borderId="11" xfId="0" applyNumberFormat="1" applyFont="1" applyFill="1" applyBorder="1"/>
    <xf numFmtId="3" fontId="22" fillId="33" borderId="0" xfId="406" applyNumberFormat="1" applyFont="1" applyFill="1"/>
    <xf numFmtId="0" fontId="24" fillId="33" borderId="0" xfId="0" applyFont="1" applyFill="1" applyAlignment="1"/>
    <xf numFmtId="3" fontId="1" fillId="33" borderId="0" xfId="406" applyNumberFormat="1" applyFont="1" applyFill="1" applyAlignment="1"/>
    <xf numFmtId="3" fontId="1" fillId="33" borderId="0" xfId="406" applyNumberFormat="1" applyFont="1" applyFill="1" applyBorder="1" applyAlignment="1">
      <alignment horizontal="right"/>
    </xf>
    <xf numFmtId="3" fontId="1" fillId="33" borderId="0" xfId="407" applyNumberFormat="1" applyFont="1" applyFill="1" applyAlignment="1"/>
    <xf numFmtId="3" fontId="1" fillId="33" borderId="0" xfId="407" applyNumberFormat="1" applyFont="1" applyFill="1" applyBorder="1"/>
    <xf numFmtId="3" fontId="1" fillId="33" borderId="11" xfId="407" applyNumberFormat="1" applyFont="1" applyFill="1" applyBorder="1" applyAlignment="1"/>
    <xf numFmtId="0" fontId="1" fillId="0" borderId="0" xfId="0" applyNumberFormat="1" applyFont="1" applyFill="1" applyBorder="1" applyAlignment="1">
      <alignment horizontal="left"/>
    </xf>
    <xf numFmtId="0" fontId="1" fillId="0" borderId="11" xfId="0" applyNumberFormat="1" applyFont="1" applyFill="1" applyBorder="1" applyAlignment="1">
      <alignment horizontal="left"/>
    </xf>
    <xf numFmtId="49" fontId="1" fillId="0" borderId="0" xfId="0" applyNumberFormat="1" applyFont="1" applyFill="1" applyBorder="1" applyAlignment="1">
      <alignment horizontal="left"/>
    </xf>
    <xf numFmtId="0" fontId="24" fillId="34" borderId="0" xfId="0" applyFont="1" applyFill="1" applyAlignment="1"/>
    <xf numFmtId="0" fontId="21" fillId="33" borderId="0" xfId="5" applyFont="1" applyFill="1" applyBorder="1" applyAlignment="1"/>
    <xf numFmtId="0" fontId="62" fillId="0" borderId="0" xfId="0" applyFont="1" applyBorder="1" applyAlignment="1">
      <alignment horizontal="center"/>
    </xf>
    <xf numFmtId="0" fontId="0" fillId="0" borderId="0" xfId="0" applyAlignment="1">
      <alignment horizontal="center"/>
    </xf>
    <xf numFmtId="0" fontId="1" fillId="33" borderId="0" xfId="3" applyFont="1" applyFill="1" applyAlignment="1">
      <alignment horizontal="left"/>
    </xf>
    <xf numFmtId="0" fontId="0" fillId="33" borderId="0" xfId="0" applyFill="1"/>
    <xf numFmtId="166" fontId="0" fillId="33" borderId="0" xfId="0" applyNumberFormat="1" applyFill="1"/>
    <xf numFmtId="166" fontId="0" fillId="33" borderId="0" xfId="0" applyNumberFormat="1" applyFill="1" applyAlignment="1">
      <alignment horizontal="right"/>
    </xf>
    <xf numFmtId="0" fontId="0" fillId="33" borderId="11" xfId="0" applyFill="1" applyBorder="1"/>
    <xf numFmtId="3" fontId="59" fillId="0" borderId="0" xfId="0" applyNumberFormat="1" applyFont="1"/>
    <xf numFmtId="3" fontId="0" fillId="0" borderId="0" xfId="0" applyNumberFormat="1" applyFont="1"/>
    <xf numFmtId="0" fontId="24" fillId="34" borderId="0" xfId="0" applyFont="1" applyFill="1" applyAlignment="1"/>
    <xf numFmtId="0" fontId="21" fillId="33" borderId="0" xfId="5" applyFont="1" applyFill="1" applyBorder="1" applyAlignment="1"/>
    <xf numFmtId="0" fontId="59" fillId="0" borderId="0" xfId="0" applyFont="1" applyAlignment="1">
      <alignment vertical="top"/>
    </xf>
    <xf numFmtId="0" fontId="21" fillId="33" borderId="0" xfId="5" applyFont="1" applyFill="1" applyBorder="1" applyAlignment="1"/>
    <xf numFmtId="0" fontId="1" fillId="34" borderId="0" xfId="0" applyFont="1" applyFill="1" applyBorder="1" applyAlignment="1">
      <alignment horizontal="center"/>
    </xf>
    <xf numFmtId="3" fontId="20" fillId="33" borderId="0" xfId="0" applyNumberFormat="1" applyFont="1" applyFill="1" applyBorder="1" applyAlignment="1">
      <alignment horizontal="right"/>
    </xf>
    <xf numFmtId="0" fontId="1" fillId="33" borderId="0" xfId="0" applyFont="1" applyFill="1"/>
    <xf numFmtId="3" fontId="1" fillId="33" borderId="0" xfId="0" applyNumberFormat="1" applyFont="1" applyFill="1"/>
    <xf numFmtId="0" fontId="1" fillId="33" borderId="11" xfId="0" applyFont="1" applyFill="1" applyBorder="1"/>
    <xf numFmtId="0" fontId="56" fillId="33" borderId="0" xfId="0" applyFont="1" applyFill="1"/>
    <xf numFmtId="0" fontId="18" fillId="33" borderId="37" xfId="0" applyFont="1" applyFill="1" applyBorder="1"/>
    <xf numFmtId="0" fontId="18" fillId="33" borderId="38" xfId="0" applyFont="1" applyFill="1" applyBorder="1"/>
    <xf numFmtId="0" fontId="18" fillId="33" borderId="12" xfId="0" applyFont="1" applyFill="1" applyBorder="1"/>
    <xf numFmtId="0" fontId="0" fillId="33" borderId="33" xfId="0" applyFill="1" applyBorder="1"/>
    <xf numFmtId="0" fontId="0" fillId="33" borderId="0" xfId="0" applyFill="1" applyBorder="1"/>
    <xf numFmtId="3" fontId="0" fillId="33" borderId="34" xfId="0" applyNumberFormat="1" applyFill="1" applyBorder="1"/>
    <xf numFmtId="0" fontId="0" fillId="33" borderId="35" xfId="0" applyFill="1" applyBorder="1"/>
    <xf numFmtId="3" fontId="0" fillId="33" borderId="36" xfId="0" applyNumberFormat="1" applyFill="1" applyBorder="1"/>
    <xf numFmtId="3" fontId="0" fillId="33" borderId="11" xfId="0" applyNumberFormat="1" applyFill="1" applyBorder="1"/>
    <xf numFmtId="3" fontId="0" fillId="33" borderId="0" xfId="0" applyNumberFormat="1" applyFill="1"/>
    <xf numFmtId="0" fontId="66" fillId="33" borderId="0" xfId="0" applyFont="1" applyFill="1" applyAlignment="1">
      <alignment horizontal="left" vertical="center"/>
    </xf>
    <xf numFmtId="0" fontId="67" fillId="33" borderId="0" xfId="0" applyFont="1" applyFill="1" applyAlignment="1">
      <alignment horizontal="justify" vertical="center"/>
    </xf>
    <xf numFmtId="10" fontId="0" fillId="33" borderId="0" xfId="0" applyNumberFormat="1" applyFill="1"/>
    <xf numFmtId="10" fontId="0" fillId="33" borderId="0" xfId="0" applyNumberFormat="1" applyFill="1" applyBorder="1"/>
    <xf numFmtId="0" fontId="26" fillId="33" borderId="0" xfId="3" applyFont="1" applyFill="1"/>
    <xf numFmtId="0" fontId="21" fillId="33" borderId="0" xfId="5" applyFont="1" applyFill="1" applyBorder="1" applyAlignment="1"/>
    <xf numFmtId="0" fontId="62" fillId="0" borderId="0" xfId="0" applyFont="1" applyBorder="1" applyAlignment="1">
      <alignment horizontal="center"/>
    </xf>
    <xf numFmtId="0" fontId="56" fillId="0" borderId="0" xfId="0" applyFont="1" applyBorder="1" applyAlignment="1">
      <alignment horizontal="center"/>
    </xf>
    <xf numFmtId="0" fontId="59" fillId="0" borderId="0" xfId="0" applyFont="1" applyAlignment="1">
      <alignment wrapText="1"/>
    </xf>
    <xf numFmtId="0" fontId="59" fillId="0" borderId="0" xfId="0" applyFont="1" applyAlignment="1">
      <alignment vertical="top" wrapText="1"/>
    </xf>
    <xf numFmtId="0" fontId="26" fillId="33" borderId="0" xfId="3" applyFont="1" applyFill="1" applyAlignment="1">
      <alignment vertical="top" wrapText="1"/>
    </xf>
    <xf numFmtId="0" fontId="64" fillId="0" borderId="0" xfId="0" applyFont="1" applyAlignment="1">
      <alignment wrapText="1"/>
    </xf>
    <xf numFmtId="0" fontId="64" fillId="0" borderId="0" xfId="0" applyFont="1" applyAlignment="1"/>
    <xf numFmtId="0" fontId="59" fillId="0" borderId="0" xfId="0" applyFont="1" applyAlignment="1"/>
    <xf numFmtId="0" fontId="56" fillId="33" borderId="0" xfId="0" applyFont="1" applyFill="1" applyBorder="1"/>
    <xf numFmtId="0" fontId="18" fillId="33" borderId="0" xfId="0" applyFont="1" applyFill="1" applyBorder="1"/>
    <xf numFmtId="0" fontId="23" fillId="0" borderId="0" xfId="2" applyFont="1" applyAlignment="1" applyProtection="1"/>
    <xf numFmtId="0" fontId="23" fillId="0" borderId="0" xfId="2" applyAlignment="1" applyProtection="1"/>
    <xf numFmtId="0" fontId="21" fillId="33" borderId="0" xfId="3" applyFont="1" applyFill="1" applyAlignment="1"/>
    <xf numFmtId="0" fontId="24" fillId="33" borderId="0" xfId="3" applyFont="1" applyFill="1" applyAlignment="1"/>
    <xf numFmtId="0" fontId="26" fillId="33" borderId="0" xfId="3" applyFont="1" applyFill="1"/>
    <xf numFmtId="0" fontId="23" fillId="0" borderId="0" xfId="2" applyAlignment="1" applyProtection="1">
      <alignment wrapText="1"/>
    </xf>
    <xf numFmtId="0" fontId="26" fillId="0" borderId="0" xfId="0" applyFont="1" applyAlignment="1">
      <alignment horizontal="left"/>
    </xf>
    <xf numFmtId="0" fontId="26" fillId="33" borderId="0" xfId="0" applyFont="1" applyFill="1" applyAlignment="1">
      <alignment vertical="top"/>
    </xf>
    <xf numFmtId="0" fontId="26" fillId="33" borderId="0" xfId="0" applyFont="1" applyFill="1" applyAlignment="1">
      <alignment wrapText="1"/>
    </xf>
    <xf numFmtId="0" fontId="21" fillId="33" borderId="0" xfId="5" applyFont="1" applyFill="1" applyBorder="1" applyAlignment="1"/>
    <xf numFmtId="0" fontId="23" fillId="33" borderId="0" xfId="2" applyFill="1" applyBorder="1" applyAlignment="1" applyProtection="1"/>
    <xf numFmtId="0" fontId="26" fillId="33" borderId="0" xfId="0" applyFont="1" applyFill="1" applyAlignment="1">
      <alignment vertical="top" wrapText="1"/>
    </xf>
    <xf numFmtId="0" fontId="25" fillId="33" borderId="0" xfId="0" applyFont="1" applyFill="1" applyAlignment="1">
      <alignment horizontal="left"/>
    </xf>
    <xf numFmtId="0" fontId="24" fillId="34" borderId="0" xfId="0" applyFont="1" applyFill="1" applyAlignment="1"/>
    <xf numFmtId="0" fontId="0" fillId="0" borderId="0" xfId="0" applyAlignment="1"/>
    <xf numFmtId="0" fontId="68" fillId="33" borderId="0" xfId="0" applyFont="1" applyFill="1" applyAlignment="1"/>
    <xf numFmtId="0" fontId="26" fillId="0" borderId="0" xfId="0" applyFont="1" applyAlignment="1">
      <alignment wrapText="1"/>
    </xf>
    <xf numFmtId="0" fontId="0" fillId="0" borderId="0" xfId="0" applyAlignment="1">
      <alignment wrapText="1"/>
    </xf>
    <xf numFmtId="0" fontId="26" fillId="33" borderId="0" xfId="122" applyFont="1" applyFill="1" applyAlignment="1">
      <alignment vertical="top" wrapText="1"/>
    </xf>
    <xf numFmtId="0" fontId="26" fillId="33" borderId="0" xfId="122" applyFont="1" applyFill="1" applyAlignment="1">
      <alignment horizontal="left" vertical="top" wrapText="1"/>
    </xf>
    <xf numFmtId="0" fontId="26" fillId="33" borderId="0" xfId="122" applyFont="1" applyFill="1" applyAlignment="1">
      <alignment vertical="top"/>
    </xf>
    <xf numFmtId="0" fontId="0" fillId="0" borderId="0" xfId="0" applyAlignment="1">
      <alignment vertical="top"/>
    </xf>
    <xf numFmtId="0" fontId="59" fillId="0" borderId="0" xfId="0" applyFont="1" applyAlignment="1">
      <alignment vertical="top"/>
    </xf>
    <xf numFmtId="0" fontId="25" fillId="33" borderId="0" xfId="122" applyFont="1" applyFill="1" applyAlignment="1">
      <alignment horizontal="left"/>
    </xf>
    <xf numFmtId="0" fontId="62" fillId="0" borderId="0" xfId="0" applyFont="1" applyBorder="1" applyAlignment="1">
      <alignment horizontal="center"/>
    </xf>
    <xf numFmtId="0" fontId="24" fillId="34" borderId="0" xfId="0" applyFont="1" applyFill="1" applyAlignment="1">
      <alignment wrapText="1"/>
    </xf>
    <xf numFmtId="0" fontId="24" fillId="0" borderId="11" xfId="0" applyFont="1" applyFill="1" applyBorder="1" applyAlignment="1">
      <alignment horizontal="center" wrapText="1"/>
    </xf>
    <xf numFmtId="0" fontId="24" fillId="0" borderId="29" xfId="0" applyFont="1" applyFill="1" applyBorder="1" applyAlignment="1">
      <alignment horizontal="center" wrapText="1"/>
    </xf>
    <xf numFmtId="0" fontId="59" fillId="0" borderId="0" xfId="0" applyFont="1" applyAlignment="1">
      <alignment wrapText="1"/>
    </xf>
    <xf numFmtId="0" fontId="59" fillId="0" borderId="0" xfId="0" applyFont="1" applyAlignment="1">
      <alignment vertical="top" wrapText="1"/>
    </xf>
    <xf numFmtId="0" fontId="26" fillId="33" borderId="0" xfId="3" applyFont="1" applyFill="1" applyAlignment="1">
      <alignment vertical="top" wrapText="1"/>
    </xf>
    <xf numFmtId="0" fontId="59" fillId="33" borderId="0" xfId="0" applyFont="1" applyFill="1" applyAlignment="1">
      <alignment wrapText="1"/>
    </xf>
    <xf numFmtId="0" fontId="66" fillId="33" borderId="0" xfId="0" applyFont="1" applyFill="1" applyAlignment="1">
      <alignment horizontal="left" vertical="center"/>
    </xf>
    <xf numFmtId="0" fontId="24" fillId="34" borderId="30"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0" xfId="0" applyFont="1" applyFill="1" applyBorder="1" applyAlignment="1">
      <alignment horizontal="right" vertical="center" wrapText="1"/>
    </xf>
    <xf numFmtId="0" fontId="24" fillId="33" borderId="0" xfId="0" applyFont="1" applyFill="1" applyBorder="1" applyAlignment="1">
      <alignment horizontal="left" vertical="center" wrapText="1"/>
    </xf>
    <xf numFmtId="0" fontId="24" fillId="33" borderId="0" xfId="0" applyFont="1" applyFill="1" applyBorder="1" applyAlignment="1">
      <alignment horizontal="right" vertical="center" wrapText="1"/>
    </xf>
    <xf numFmtId="0" fontId="24" fillId="34" borderId="11" xfId="0" applyFont="1" applyFill="1" applyBorder="1" applyAlignment="1">
      <alignment horizontal="right" vertical="center" wrapText="1"/>
    </xf>
    <xf numFmtId="0" fontId="24" fillId="33" borderId="11" xfId="0" applyFont="1" applyFill="1" applyBorder="1" applyAlignment="1">
      <alignment horizontal="left" vertical="center" wrapText="1"/>
    </xf>
    <xf numFmtId="0" fontId="24" fillId="33" borderId="11" xfId="0" applyFont="1" applyFill="1" applyBorder="1" applyAlignment="1">
      <alignment horizontal="right" vertical="center" wrapText="1"/>
    </xf>
    <xf numFmtId="0" fontId="24" fillId="34" borderId="30" xfId="0" applyFont="1" applyFill="1" applyBorder="1" applyAlignment="1">
      <alignment horizontal="right" vertical="center" wrapText="1"/>
    </xf>
    <xf numFmtId="0" fontId="24" fillId="33" borderId="30" xfId="0" applyFont="1" applyFill="1" applyBorder="1" applyAlignment="1">
      <alignment horizontal="left" vertical="center" wrapText="1"/>
    </xf>
    <xf numFmtId="0" fontId="24" fillId="33" borderId="30" xfId="0" applyFont="1" applyFill="1" applyBorder="1" applyAlignment="1">
      <alignment horizontal="right" vertical="center" wrapText="1"/>
    </xf>
    <xf numFmtId="0" fontId="0" fillId="0" borderId="0" xfId="0" applyBorder="1" applyAlignment="1">
      <alignment vertical="center"/>
    </xf>
    <xf numFmtId="0" fontId="24" fillId="34" borderId="0" xfId="0" applyFont="1" applyFill="1" applyBorder="1" applyAlignment="1">
      <alignment horizontal="right" vertical="center" wrapText="1"/>
    </xf>
    <xf numFmtId="0" fontId="24" fillId="33" borderId="0" xfId="0" applyFont="1" applyFill="1" applyBorder="1" applyAlignment="1">
      <alignment horizontal="left" vertical="center" wrapText="1"/>
    </xf>
    <xf numFmtId="0" fontId="24" fillId="33" borderId="0" xfId="0" applyFont="1" applyFill="1" applyBorder="1" applyAlignment="1">
      <alignment horizontal="right" vertical="center" wrapText="1"/>
    </xf>
    <xf numFmtId="166" fontId="0" fillId="33" borderId="0" xfId="0" applyNumberFormat="1" applyFill="1" applyBorder="1"/>
    <xf numFmtId="0" fontId="58" fillId="33" borderId="11" xfId="0" applyFont="1" applyFill="1" applyBorder="1" applyAlignment="1">
      <alignment wrapText="1"/>
    </xf>
    <xf numFmtId="0" fontId="20" fillId="34" borderId="0" xfId="0" applyFont="1" applyFill="1" applyBorder="1" applyAlignment="1">
      <alignment horizontal="right"/>
    </xf>
    <xf numFmtId="3" fontId="0" fillId="34" borderId="0" xfId="0" applyNumberFormat="1" applyFill="1" applyBorder="1"/>
    <xf numFmtId="3" fontId="20" fillId="34" borderId="0" xfId="0" applyNumberFormat="1" applyFont="1" applyFill="1" applyBorder="1"/>
    <xf numFmtId="0" fontId="0" fillId="0" borderId="11" xfId="0" applyBorder="1"/>
    <xf numFmtId="0" fontId="0" fillId="0" borderId="0" xfId="0" applyBorder="1"/>
    <xf numFmtId="0" fontId="0" fillId="0" borderId="11" xfId="0" applyBorder="1" applyAlignment="1">
      <alignment horizontal="right"/>
    </xf>
    <xf numFmtId="0" fontId="0" fillId="0" borderId="0" xfId="0" applyBorder="1" applyAlignment="1">
      <alignment horizontal="right"/>
    </xf>
    <xf numFmtId="0" fontId="18" fillId="0" borderId="0" xfId="0" applyFont="1" applyBorder="1" applyAlignment="1">
      <alignment horizontal="center"/>
    </xf>
    <xf numFmtId="0" fontId="18" fillId="0" borderId="0" xfId="0" applyFont="1" applyBorder="1" applyAlignment="1">
      <alignment horizontal="center"/>
    </xf>
    <xf numFmtId="0" fontId="24" fillId="33" borderId="30" xfId="0" applyFont="1" applyFill="1" applyBorder="1" applyAlignment="1">
      <alignment horizontal="left" vertical="center"/>
    </xf>
    <xf numFmtId="0" fontId="24" fillId="33" borderId="30" xfId="0" applyFont="1" applyFill="1" applyBorder="1" applyAlignment="1">
      <alignment horizontal="center" vertical="center"/>
    </xf>
    <xf numFmtId="0" fontId="24" fillId="33" borderId="11" xfId="0" applyFont="1" applyFill="1" applyBorder="1" applyAlignment="1">
      <alignment horizontal="left" vertical="center"/>
    </xf>
    <xf numFmtId="0" fontId="24" fillId="33" borderId="11" xfId="0" applyFont="1" applyFill="1" applyBorder="1" applyAlignment="1">
      <alignment horizontal="center" vertical="center"/>
    </xf>
    <xf numFmtId="0" fontId="18" fillId="33" borderId="0" xfId="0" applyFont="1" applyFill="1" applyBorder="1"/>
    <xf numFmtId="0" fontId="24" fillId="33" borderId="31" xfId="0" applyFont="1" applyFill="1" applyBorder="1" applyAlignment="1">
      <alignment horizontal="center" vertical="center"/>
    </xf>
    <xf numFmtId="0" fontId="24" fillId="33" borderId="32" xfId="0" applyFont="1" applyFill="1" applyBorder="1" applyAlignment="1">
      <alignment horizontal="center" vertical="center"/>
    </xf>
    <xf numFmtId="0" fontId="24" fillId="33" borderId="33" xfId="0" applyFont="1" applyFill="1" applyBorder="1" applyAlignment="1">
      <alignment horizontal="center" vertical="center"/>
    </xf>
    <xf numFmtId="0" fontId="24" fillId="33" borderId="34" xfId="0" applyFont="1" applyFill="1" applyBorder="1" applyAlignment="1">
      <alignment horizontal="center" vertical="center"/>
    </xf>
    <xf numFmtId="0" fontId="24" fillId="33" borderId="35" xfId="0" applyFont="1" applyFill="1" applyBorder="1" applyAlignment="1">
      <alignment horizontal="center" vertical="center"/>
    </xf>
    <xf numFmtId="0" fontId="24" fillId="33" borderId="36" xfId="0" applyFont="1" applyFill="1" applyBorder="1" applyAlignment="1">
      <alignment horizontal="center" vertical="center"/>
    </xf>
    <xf numFmtId="3" fontId="24" fillId="33" borderId="12" xfId="0" applyNumberFormat="1" applyFont="1" applyFill="1" applyBorder="1" applyAlignment="1">
      <alignment horizontal="center"/>
    </xf>
    <xf numFmtId="0" fontId="0" fillId="33" borderId="30" xfId="0" applyFill="1" applyBorder="1"/>
    <xf numFmtId="0" fontId="20" fillId="0" borderId="11" xfId="5" applyFont="1" applyFill="1" applyBorder="1" applyAlignment="1">
      <alignment horizontal="center"/>
    </xf>
    <xf numFmtId="0" fontId="20" fillId="0" borderId="0" xfId="5" applyFont="1" applyFill="1" applyBorder="1" applyAlignment="1">
      <alignment horizontal="center"/>
    </xf>
    <xf numFmtId="0" fontId="20" fillId="0" borderId="11" xfId="5" applyFont="1" applyFill="1" applyBorder="1" applyAlignment="1">
      <alignment horizontal="center" wrapText="1"/>
    </xf>
    <xf numFmtId="0" fontId="20" fillId="0" borderId="0" xfId="5" applyFont="1" applyFill="1" applyBorder="1" applyAlignment="1">
      <alignment horizontal="center" wrapText="1"/>
    </xf>
    <xf numFmtId="0" fontId="20" fillId="0" borderId="11" xfId="5" applyFont="1" applyFill="1" applyBorder="1" applyAlignment="1">
      <alignment horizontal="right"/>
    </xf>
    <xf numFmtId="0" fontId="20" fillId="0" borderId="0" xfId="5" applyFont="1" applyFill="1" applyBorder="1" applyAlignment="1">
      <alignment horizontal="right"/>
    </xf>
    <xf numFmtId="0" fontId="20" fillId="0" borderId="11" xfId="5" applyFont="1" applyFill="1" applyBorder="1" applyAlignment="1">
      <alignment horizontal="right" wrapText="1"/>
    </xf>
    <xf numFmtId="0" fontId="20" fillId="0" borderId="0" xfId="5" applyFont="1" applyFill="1" applyBorder="1" applyAlignment="1">
      <alignment horizontal="right" wrapText="1"/>
    </xf>
    <xf numFmtId="0" fontId="0" fillId="0" borderId="11" xfId="0" applyFill="1" applyBorder="1" applyAlignment="1">
      <alignment horizontal="center"/>
    </xf>
    <xf numFmtId="0" fontId="0" fillId="0" borderId="30" xfId="0" applyFill="1" applyBorder="1" applyAlignment="1">
      <alignment horizontal="center"/>
    </xf>
    <xf numFmtId="0" fontId="0" fillId="0" borderId="11" xfId="0" applyFill="1" applyBorder="1" applyAlignment="1">
      <alignment horizontal="center" wrapText="1"/>
    </xf>
    <xf numFmtId="0" fontId="0" fillId="0" borderId="30" xfId="0" applyFill="1" applyBorder="1" applyAlignment="1">
      <alignment horizontal="center" wrapText="1"/>
    </xf>
    <xf numFmtId="0" fontId="18" fillId="33" borderId="30"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3" borderId="30" xfId="0" applyFont="1" applyFill="1" applyBorder="1" applyAlignment="1">
      <alignment horizontal="right" vertical="center" wrapText="1"/>
    </xf>
    <xf numFmtId="0" fontId="18" fillId="33" borderId="11" xfId="0" applyFont="1" applyFill="1" applyBorder="1" applyAlignment="1">
      <alignment horizontal="right" vertical="center" wrapText="1"/>
    </xf>
    <xf numFmtId="0" fontId="18" fillId="33" borderId="0" xfId="0" applyFont="1" applyFill="1" applyBorder="1" applyAlignment="1">
      <alignment horizontal="left" vertical="center" wrapText="1"/>
    </xf>
    <xf numFmtId="0" fontId="18" fillId="33" borderId="0" xfId="0" applyFont="1" applyFill="1" applyBorder="1" applyAlignment="1">
      <alignment horizontal="right" vertical="center" wrapText="1"/>
    </xf>
  </cellXfs>
  <cellStyles count="408">
    <cellStyle name="% 2" xfId="203"/>
    <cellStyle name="% 2 2" xfId="323"/>
    <cellStyle name="20% - Accent1 2" xfId="14"/>
    <cellStyle name="20% - Accent1 2 2" xfId="15"/>
    <cellStyle name="20% - Accent1 2 2 2" xfId="324"/>
    <cellStyle name="20% - Accent1 2 3" xfId="236"/>
    <cellStyle name="20% - Accent1 2 3 2" xfId="325"/>
    <cellStyle name="20% - Accent1 3" xfId="16"/>
    <cellStyle name="20% - Accent2 2" xfId="17"/>
    <cellStyle name="20% - Accent2 2 2" xfId="18"/>
    <cellStyle name="20% - Accent2 2 2 2" xfId="326"/>
    <cellStyle name="20% - Accent2 2 3" xfId="237"/>
    <cellStyle name="20% - Accent2 2 3 2" xfId="327"/>
    <cellStyle name="20% - Accent2 3" xfId="19"/>
    <cellStyle name="20% - Accent3 2" xfId="20"/>
    <cellStyle name="20% - Accent3 2 2" xfId="21"/>
    <cellStyle name="20% - Accent3 2 2 2" xfId="328"/>
    <cellStyle name="20% - Accent3 2 3" xfId="238"/>
    <cellStyle name="20% - Accent3 2 3 2" xfId="329"/>
    <cellStyle name="20% - Accent3 3" xfId="22"/>
    <cellStyle name="20% - Accent4 2" xfId="23"/>
    <cellStyle name="20% - Accent4 2 2" xfId="24"/>
    <cellStyle name="20% - Accent4 2 2 2" xfId="330"/>
    <cellStyle name="20% - Accent4 2 3" xfId="239"/>
    <cellStyle name="20% - Accent4 2 3 2" xfId="331"/>
    <cellStyle name="20% - Accent4 3" xfId="25"/>
    <cellStyle name="20% - Accent5 2" xfId="26"/>
    <cellStyle name="20% - Accent5 2 2" xfId="27"/>
    <cellStyle name="20% - Accent5 2 2 2" xfId="332"/>
    <cellStyle name="20% - Accent5 2 3" xfId="240"/>
    <cellStyle name="20% - Accent5 2 3 2" xfId="333"/>
    <cellStyle name="20% - Accent5 3" xfId="28"/>
    <cellStyle name="20% - Accent6 2" xfId="29"/>
    <cellStyle name="20% - Accent6 2 2" xfId="30"/>
    <cellStyle name="20% - Accent6 2 2 2" xfId="334"/>
    <cellStyle name="20% - Accent6 2 3" xfId="241"/>
    <cellStyle name="20% - Accent6 2 3 2" xfId="335"/>
    <cellStyle name="20% - Accent6 3" xfId="31"/>
    <cellStyle name="40% - Accent1 2" xfId="32"/>
    <cellStyle name="40% - Accent1 2 2" xfId="33"/>
    <cellStyle name="40% - Accent1 2 2 2" xfId="336"/>
    <cellStyle name="40% - Accent1 2 3" xfId="242"/>
    <cellStyle name="40% - Accent1 2 3 2" xfId="337"/>
    <cellStyle name="40% - Accent1 3" xfId="34"/>
    <cellStyle name="40% - Accent2 2" xfId="35"/>
    <cellStyle name="40% - Accent2 2 2" xfId="36"/>
    <cellStyle name="40% - Accent2 2 2 2" xfId="338"/>
    <cellStyle name="40% - Accent2 2 3" xfId="243"/>
    <cellStyle name="40% - Accent2 2 3 2" xfId="339"/>
    <cellStyle name="40% - Accent2 3" xfId="37"/>
    <cellStyle name="40% - Accent3 2" xfId="38"/>
    <cellStyle name="40% - Accent3 2 2" xfId="39"/>
    <cellStyle name="40% - Accent3 2 2 2" xfId="340"/>
    <cellStyle name="40% - Accent3 2 3" xfId="244"/>
    <cellStyle name="40% - Accent3 2 3 2" xfId="341"/>
    <cellStyle name="40% - Accent3 3" xfId="40"/>
    <cellStyle name="40% - Accent4 2" xfId="41"/>
    <cellStyle name="40% - Accent4 2 2" xfId="42"/>
    <cellStyle name="40% - Accent4 2 2 2" xfId="342"/>
    <cellStyle name="40% - Accent4 2 3" xfId="245"/>
    <cellStyle name="40% - Accent4 2 3 2" xfId="343"/>
    <cellStyle name="40% - Accent4 3" xfId="43"/>
    <cellStyle name="40% - Accent5 2" xfId="44"/>
    <cellStyle name="40% - Accent5 2 2" xfId="45"/>
    <cellStyle name="40% - Accent5 2 2 2" xfId="344"/>
    <cellStyle name="40% - Accent5 2 3" xfId="246"/>
    <cellStyle name="40% - Accent5 2 3 2" xfId="345"/>
    <cellStyle name="40% - Accent5 3" xfId="46"/>
    <cellStyle name="40% - Accent6 2" xfId="47"/>
    <cellStyle name="40% - Accent6 2 2" xfId="48"/>
    <cellStyle name="40% - Accent6 2 2 2" xfId="346"/>
    <cellStyle name="40% - Accent6 2 3" xfId="247"/>
    <cellStyle name="40% - Accent6 2 3 2" xfId="347"/>
    <cellStyle name="40% - Accent6 3" xfId="49"/>
    <cellStyle name="60% - Accent1 2" xfId="50"/>
    <cellStyle name="60% - Accent1 2 2" xfId="248"/>
    <cellStyle name="60% - Accent1 3" xfId="51"/>
    <cellStyle name="60% - Accent2 2" xfId="52"/>
    <cellStyle name="60% - Accent2 2 2" xfId="249"/>
    <cellStyle name="60% - Accent2 3" xfId="53"/>
    <cellStyle name="60% - Accent3 2" xfId="54"/>
    <cellStyle name="60% - Accent3 2 2" xfId="250"/>
    <cellStyle name="60% - Accent3 3" xfId="55"/>
    <cellStyle name="60% - Accent4 2" xfId="56"/>
    <cellStyle name="60% - Accent4 2 2" xfId="251"/>
    <cellStyle name="60% - Accent4 3" xfId="57"/>
    <cellStyle name="60% - Accent5 2" xfId="58"/>
    <cellStyle name="60% - Accent5 2 2" xfId="252"/>
    <cellStyle name="60% - Accent5 3" xfId="59"/>
    <cellStyle name="60% - Accent6 2" xfId="60"/>
    <cellStyle name="60% - Accent6 2 2" xfId="253"/>
    <cellStyle name="60% - Accent6 3" xfId="61"/>
    <cellStyle name="Accent1 2" xfId="62"/>
    <cellStyle name="Accent1 2 2" xfId="254"/>
    <cellStyle name="Accent1 3" xfId="63"/>
    <cellStyle name="Accent2 2" xfId="64"/>
    <cellStyle name="Accent2 2 2" xfId="255"/>
    <cellStyle name="Accent2 3" xfId="65"/>
    <cellStyle name="Accent3 2" xfId="66"/>
    <cellStyle name="Accent3 2 2" xfId="256"/>
    <cellStyle name="Accent3 3" xfId="67"/>
    <cellStyle name="Accent4 2" xfId="68"/>
    <cellStyle name="Accent4 2 2" xfId="257"/>
    <cellStyle name="Accent4 3" xfId="69"/>
    <cellStyle name="Accent5 2" xfId="70"/>
    <cellStyle name="Accent5 2 2" xfId="258"/>
    <cellStyle name="Accent5 3" xfId="71"/>
    <cellStyle name="Accent6 2" xfId="72"/>
    <cellStyle name="Accent6 2 2" xfId="259"/>
    <cellStyle name="Accent6 3" xfId="73"/>
    <cellStyle name="Bad 2" xfId="74"/>
    <cellStyle name="Bad 2 2" xfId="260"/>
    <cellStyle name="Bad 3" xfId="75"/>
    <cellStyle name="Bulletin Cells" xfId="204"/>
    <cellStyle name="Bulletin Cells 2" xfId="205"/>
    <cellStyle name="Calculation 2" xfId="76"/>
    <cellStyle name="Calculation 2 2" xfId="261"/>
    <cellStyle name="Calculation 3" xfId="77"/>
    <cellStyle name="Calculation 3 2" xfId="224"/>
    <cellStyle name="Calculation 4" xfId="78"/>
    <cellStyle name="Calculation 4 2" xfId="225"/>
    <cellStyle name="cells" xfId="79"/>
    <cellStyle name="cells 2" xfId="312"/>
    <cellStyle name="Check Cell 2" xfId="80"/>
    <cellStyle name="Check Cell 2 2" xfId="262"/>
    <cellStyle name="Check Cell 3" xfId="81"/>
    <cellStyle name="column field" xfId="82"/>
    <cellStyle name="column field 2" xfId="313"/>
    <cellStyle name="Comma 2" xfId="83"/>
    <cellStyle name="Comma 2 2" xfId="84"/>
    <cellStyle name="Comma 2 2 2" xfId="348"/>
    <cellStyle name="Comma 2 3" xfId="85"/>
    <cellStyle name="Comma 2 4" xfId="202"/>
    <cellStyle name="Comma 2 5" xfId="233"/>
    <cellStyle name="Comma 2 6" xfId="278"/>
    <cellStyle name="Comma 3" xfId="86"/>
    <cellStyle name="Comma 3 2" xfId="263"/>
    <cellStyle name="Comma 4" xfId="87"/>
    <cellStyle name="Comma 4 2" xfId="88"/>
    <cellStyle name="Comma 4 2 2" xfId="286"/>
    <cellStyle name="Comma 4 3" xfId="191"/>
    <cellStyle name="Comma 4 3 2" xfId="220"/>
    <cellStyle name="Comma 4 3 2 2" xfId="350"/>
    <cellStyle name="Comma 4 3 3" xfId="349"/>
    <cellStyle name="Comma 4 4" xfId="285"/>
    <cellStyle name="Comma 5" xfId="89"/>
    <cellStyle name="Comma 5 2" xfId="90"/>
    <cellStyle name="Comma 5 2 2" xfId="288"/>
    <cellStyle name="Comma 5 3" xfId="287"/>
    <cellStyle name="Comma 6" xfId="91"/>
    <cellStyle name="Comma 6 2" xfId="92"/>
    <cellStyle name="Comma 6 2 2" xfId="290"/>
    <cellStyle name="Comma 6 3" xfId="289"/>
    <cellStyle name="Comma 7" xfId="93"/>
    <cellStyle name="Comma 7 2" xfId="217"/>
    <cellStyle name="Comma 7 2 2" xfId="351"/>
    <cellStyle name="Comma 7 3" xfId="314"/>
    <cellStyle name="Comma 8" xfId="190"/>
    <cellStyle name="Comma 8 2" xfId="352"/>
    <cellStyle name="Comma 9" xfId="353"/>
    <cellStyle name="Explanatory Text 2" xfId="94"/>
    <cellStyle name="Explanatory Text 2 2" xfId="264"/>
    <cellStyle name="Explanatory Text 3" xfId="95"/>
    <cellStyle name="field names" xfId="96"/>
    <cellStyle name="footer" xfId="354"/>
    <cellStyle name="Good 2" xfId="97"/>
    <cellStyle name="Good 2 2" xfId="265"/>
    <cellStyle name="Good 3" xfId="98"/>
    <cellStyle name="Heading" xfId="206"/>
    <cellStyle name="Heading 1 1" xfId="207"/>
    <cellStyle name="Heading 1 2" xfId="99"/>
    <cellStyle name="Heading 1 2 2" xfId="266"/>
    <cellStyle name="Heading 1 3" xfId="100"/>
    <cellStyle name="Heading 2 2" xfId="101"/>
    <cellStyle name="Heading 2 2 2" xfId="267"/>
    <cellStyle name="Heading 2 3" xfId="102"/>
    <cellStyle name="Heading 3 2" xfId="103"/>
    <cellStyle name="Heading 3 2 2" xfId="268"/>
    <cellStyle name="Heading 3 3" xfId="104"/>
    <cellStyle name="Heading 4 2" xfId="105"/>
    <cellStyle name="Heading 4 2 2" xfId="269"/>
    <cellStyle name="Heading 4 3" xfId="106"/>
    <cellStyle name="Headings" xfId="107"/>
    <cellStyle name="Headings 2" xfId="291"/>
    <cellStyle name="Hyperlink" xfId="2" builtinId="8"/>
    <cellStyle name="Hyperlink 2" xfId="108"/>
    <cellStyle name="Hyperlink 2 2" xfId="109"/>
    <cellStyle name="Hyperlink 2 3" xfId="192"/>
    <cellStyle name="Hyperlink 2 4" xfId="355"/>
    <cellStyle name="Hyperlink 3" xfId="110"/>
    <cellStyle name="Hyperlink 3 2" xfId="111"/>
    <cellStyle name="Hyperlink 4" xfId="112"/>
    <cellStyle name="Hyperlink 5" xfId="222"/>
    <cellStyle name="Hyperlink 5 2" xfId="356"/>
    <cellStyle name="Input 2" xfId="113"/>
    <cellStyle name="Input 2 2" xfId="270"/>
    <cellStyle name="Input 3" xfId="114"/>
    <cellStyle name="Input 3 2" xfId="226"/>
    <cellStyle name="Input 4" xfId="115"/>
    <cellStyle name="Input 4 2" xfId="227"/>
    <cellStyle name="Linked Cell 2" xfId="116"/>
    <cellStyle name="Linked Cell 2 2" xfId="271"/>
    <cellStyle name="Linked Cell 3" xfId="117"/>
    <cellStyle name="Neutral 2" xfId="118"/>
    <cellStyle name="Neutral 2 2" xfId="272"/>
    <cellStyle name="Neutral 3" xfId="119"/>
    <cellStyle name="Normal" xfId="0" builtinId="0"/>
    <cellStyle name="Normal 10" xfId="120"/>
    <cellStyle name="Normal 10 2" xfId="184"/>
    <cellStyle name="Normal 10 2 2" xfId="215"/>
    <cellStyle name="Normal 10 2 2 2" xfId="358"/>
    <cellStyle name="Normal 10 2 3" xfId="359"/>
    <cellStyle name="Normal 10 2 4" xfId="357"/>
    <cellStyle name="Normal 10 3" xfId="185"/>
    <cellStyle name="Normal 10 3 2" xfId="360"/>
    <cellStyle name="Normal 11" xfId="183"/>
    <cellStyle name="Normal 11 2" xfId="361"/>
    <cellStyle name="Normal 12" xfId="200"/>
    <cellStyle name="Normal 12 2" xfId="362"/>
    <cellStyle name="Normal 13" xfId="214"/>
    <cellStyle name="Normal 13 2" xfId="363"/>
    <cellStyle name="Normal 14" xfId="221"/>
    <cellStyle name="Normal 14 2" xfId="364"/>
    <cellStyle name="Normal 15" xfId="208"/>
    <cellStyle name="Normal 16" xfId="231"/>
    <cellStyle name="Normal 16 2" xfId="365"/>
    <cellStyle name="Normal 17" xfId="232"/>
    <cellStyle name="Normal 17 2" xfId="366"/>
    <cellStyle name="Normal 18" xfId="367"/>
    <cellStyle name="Normal 19" xfId="368"/>
    <cellStyle name="Normal 2" xfId="3"/>
    <cellStyle name="Normal 2 2" xfId="121"/>
    <cellStyle name="Normal 2 2 2" xfId="122"/>
    <cellStyle name="Normal 2 2 2 2" xfId="5"/>
    <cellStyle name="Normal 2 2 2 2 2" xfId="8"/>
    <cellStyle name="Normal 2 2 2 2 2 2" xfId="123"/>
    <cellStyle name="Normal 2 2 2 2 2 2 2" xfId="369"/>
    <cellStyle name="Normal 2 2 2 2 2 3" xfId="311"/>
    <cellStyle name="Normal 2 2 2 2 3" xfId="6"/>
    <cellStyle name="Normal 2 2 2 2 3 2" xfId="219"/>
    <cellStyle name="Normal 2 2 2 2 3 2 2" xfId="316"/>
    <cellStyle name="Normal 2 2 2 2 3 3" xfId="315"/>
    <cellStyle name="Normal 2 2 2 2 4" xfId="293"/>
    <cellStyle name="Normal 2 2 2 3" xfId="124"/>
    <cellStyle name="Normal 2 2 2 3 2" xfId="294"/>
    <cellStyle name="Normal 2 2 2 4" xfId="125"/>
    <cellStyle name="Normal 2 2 2 4 2" xfId="317"/>
    <cellStyle name="Normal 2 2 2 5" xfId="292"/>
    <cellStyle name="Normal 2 2 3" xfId="126"/>
    <cellStyle name="Normal 2 2 4" xfId="127"/>
    <cellStyle name="Normal 2 2 4 2" xfId="370"/>
    <cellStyle name="Normal 2 2 5" xfId="274"/>
    <cellStyle name="Normal 2 2 5 2" xfId="371"/>
    <cellStyle name="Normal 2 2 6" xfId="372"/>
    <cellStyle name="Normal 2 2 7" xfId="373"/>
    <cellStyle name="Normal 2 3" xfId="11"/>
    <cellStyle name="Normal 2 3 2" xfId="193"/>
    <cellStyle name="Normal 2 3 2 2" xfId="374"/>
    <cellStyle name="Normal 2 3 3" xfId="275"/>
    <cellStyle name="Normal 2 4" xfId="186"/>
    <cellStyle name="Normal 2 4 2" xfId="375"/>
    <cellStyle name="Normal 2 5" xfId="223"/>
    <cellStyle name="Normal 2 5 2" xfId="376"/>
    <cellStyle name="Normal 2 6" xfId="273"/>
    <cellStyle name="Normal 2 6 2" xfId="377"/>
    <cellStyle name="Normal 2 7" xfId="378"/>
    <cellStyle name="Normal 20" xfId="379"/>
    <cellStyle name="Normal 3" xfId="128"/>
    <cellStyle name="Normal 3 10" xfId="302"/>
    <cellStyle name="Normal 3 2" xfId="129"/>
    <cellStyle name="Normal 3 2 2" xfId="277"/>
    <cellStyle name="Normal 3 3" xfId="130"/>
    <cellStyle name="Normal 3 3 2" xfId="131"/>
    <cellStyle name="Normal 3 3 2 2" xfId="380"/>
    <cellStyle name="Normal 3 3 3" xfId="381"/>
    <cellStyle name="Normal 3 4" xfId="132"/>
    <cellStyle name="Normal 3 4 2" xfId="133"/>
    <cellStyle name="Normal 3 4 2 2" xfId="382"/>
    <cellStyle name="Normal 3 4 3" xfId="383"/>
    <cellStyle name="Normal 3 5" xfId="134"/>
    <cellStyle name="Normal 3 5 2" xfId="384"/>
    <cellStyle name="Normal 3 6" xfId="135"/>
    <cellStyle name="Normal 3 6 2" xfId="318"/>
    <cellStyle name="Normal 3 7" xfId="136"/>
    <cellStyle name="Normal 3 8" xfId="137"/>
    <cellStyle name="Normal 3 9" xfId="276"/>
    <cellStyle name="Normal 3 9 2" xfId="385"/>
    <cellStyle name="Normal 4" xfId="138"/>
    <cellStyle name="Normal 4 2" xfId="139"/>
    <cellStyle name="Normal 4 2 2" xfId="140"/>
    <cellStyle name="Normal 4 2 2 2" xfId="187"/>
    <cellStyle name="Normal 4 2 2 3" xfId="296"/>
    <cellStyle name="Normal 4 2 3" xfId="295"/>
    <cellStyle name="Normal 4 3" xfId="1"/>
    <cellStyle name="Normal 4 3 2" xfId="7"/>
    <cellStyle name="Normal 4 3 2 2" xfId="320"/>
    <cellStyle name="Normal 4 3 2 3" xfId="319"/>
    <cellStyle name="Normal 4 3 3" xfId="297"/>
    <cellStyle name="Normal 4 4" xfId="201"/>
    <cellStyle name="Normal 4 5" xfId="386"/>
    <cellStyle name="Normal 5" xfId="141"/>
    <cellStyle name="Normal 5 2" xfId="142"/>
    <cellStyle name="Normal 5 2 2" xfId="299"/>
    <cellStyle name="Normal 5 3" xfId="298"/>
    <cellStyle name="Normal 6" xfId="143"/>
    <cellStyle name="Normal 6 2" xfId="144"/>
    <cellStyle name="Normal 6 2 2" xfId="301"/>
    <cellStyle name="Normal 6 3" xfId="188"/>
    <cellStyle name="Normal 6 3 2" xfId="387"/>
    <cellStyle name="Normal 6 4" xfId="300"/>
    <cellStyle name="Normal 7" xfId="145"/>
    <cellStyle name="Normal 7 2" xfId="388"/>
    <cellStyle name="Normal 8" xfId="9"/>
    <cellStyle name="Normal 8 2" xfId="146"/>
    <cellStyle name="Normal 8 2 2" xfId="321"/>
    <cellStyle name="Normal 8 3" xfId="303"/>
    <cellStyle name="Normal 9" xfId="147"/>
    <cellStyle name="Normal 9 2" xfId="310"/>
    <cellStyle name="Normal 9 3" xfId="389"/>
    <cellStyle name="Normal_TABLE2" xfId="407"/>
    <cellStyle name="Normal_TABLE4" xfId="406"/>
    <cellStyle name="Normal10" xfId="148"/>
    <cellStyle name="Normal10 2" xfId="149"/>
    <cellStyle name="Normal10 2 2" xfId="235"/>
    <cellStyle name="Normal10 3" xfId="150"/>
    <cellStyle name="Normal10 3 2" xfId="304"/>
    <cellStyle name="Normal10 4" xfId="234"/>
    <cellStyle name="Note 2" xfId="151"/>
    <cellStyle name="Note 2 2" xfId="152"/>
    <cellStyle name="Note 2 2 2" xfId="390"/>
    <cellStyle name="Note 2 3" xfId="279"/>
    <cellStyle name="Note 2 3 2" xfId="391"/>
    <cellStyle name="Note 2 4" xfId="392"/>
    <cellStyle name="Note 3" xfId="153"/>
    <cellStyle name="Note 4" xfId="154"/>
    <cellStyle name="Note 4 2" xfId="228"/>
    <cellStyle name="Output 2" xfId="155"/>
    <cellStyle name="Output 2 2" xfId="280"/>
    <cellStyle name="Output 3" xfId="156"/>
    <cellStyle name="Percent 2" xfId="12"/>
    <cellStyle name="Percent 2 2" xfId="10"/>
    <cellStyle name="Percent 2 2 2" xfId="305"/>
    <cellStyle name="Percent 2 3" xfId="189"/>
    <cellStyle name="Percent 2 3 2" xfId="218"/>
    <cellStyle name="Percent 2 3 2 2" xfId="394"/>
    <cellStyle name="Percent 2 3 3" xfId="393"/>
    <cellStyle name="Percent 2 4" xfId="281"/>
    <cellStyle name="Percent 3" xfId="157"/>
    <cellStyle name="Percent 3 2" xfId="158"/>
    <cellStyle name="Percent 3 2 2" xfId="159"/>
    <cellStyle name="Percent 3 2 2 2" xfId="395"/>
    <cellStyle name="Percent 3 2 3" xfId="396"/>
    <cellStyle name="Percent 3 3" xfId="4"/>
    <cellStyle name="Percent 3 3 2" xfId="307"/>
    <cellStyle name="Percent 3 4" xfId="306"/>
    <cellStyle name="Percent 4" xfId="13"/>
    <cellStyle name="Percent 4 2" xfId="182"/>
    <cellStyle name="Percent 4 2 2" xfId="397"/>
    <cellStyle name="Percent 5" xfId="160"/>
    <cellStyle name="Percent 5 2" xfId="161"/>
    <cellStyle name="Percent 5 2 2" xfId="309"/>
    <cellStyle name="Percent 5 3" xfId="194"/>
    <cellStyle name="Percent 5 3 2" xfId="398"/>
    <cellStyle name="Percent 5 4" xfId="308"/>
    <cellStyle name="Percent 6" xfId="162"/>
    <cellStyle name="Percent 6 2" xfId="399"/>
    <cellStyle name="Percent 7" xfId="163"/>
    <cellStyle name="Percent 7 2" xfId="216"/>
    <cellStyle name="Percent 7 2 2" xfId="401"/>
    <cellStyle name="Percent 7 3" xfId="400"/>
    <cellStyle name="Percent 8" xfId="402"/>
    <cellStyle name="Percent 8 2" xfId="403"/>
    <cellStyle name="Percent 9" xfId="404"/>
    <cellStyle name="rowfield" xfId="164"/>
    <cellStyle name="rowfield 2" xfId="229"/>
    <cellStyle name="rowfield 3" xfId="322"/>
    <cellStyle name="rowfield 4" xfId="405"/>
    <cellStyle name="Style1" xfId="165"/>
    <cellStyle name="Style2" xfId="166"/>
    <cellStyle name="Style3" xfId="167"/>
    <cellStyle name="Style4" xfId="168"/>
    <cellStyle name="Style5" xfId="169"/>
    <cellStyle name="Style6" xfId="170"/>
    <cellStyle name="Style6 2" xfId="209"/>
    <cellStyle name="Style7" xfId="171"/>
    <cellStyle name="Style7 2" xfId="210"/>
    <cellStyle name="Table Cells" xfId="195"/>
    <cellStyle name="Table Cells 2" xfId="211"/>
    <cellStyle name="Table Cells 3" xfId="230"/>
    <cellStyle name="Table Column Headings" xfId="196"/>
    <cellStyle name="Table Number" xfId="197"/>
    <cellStyle name="Table Number 2" xfId="212"/>
    <cellStyle name="Table Row Headings" xfId="198"/>
    <cellStyle name="Table Row Headings 2" xfId="213"/>
    <cellStyle name="Table Title" xfId="199"/>
    <cellStyle name="Title 2" xfId="172"/>
    <cellStyle name="Title 2 2" xfId="282"/>
    <cellStyle name="Title 3" xfId="173"/>
    <cellStyle name="Total 2" xfId="174"/>
    <cellStyle name="Total 2 2" xfId="283"/>
    <cellStyle name="Total 3" xfId="175"/>
    <cellStyle name="Warning Text 2" xfId="176"/>
    <cellStyle name="Warning Text 2 2" xfId="284"/>
    <cellStyle name="Warning Text 3" xfId="177"/>
    <cellStyle name="whole number" xfId="178"/>
    <cellStyle name="whole number 2" xfId="179"/>
    <cellStyle name="whole number 2 2" xfId="180"/>
    <cellStyle name="whole number 3" xfId="181"/>
  </cellStyles>
  <dxfs count="0"/>
  <tableStyles count="0" defaultTableStyle="TableStyleMedium2" defaultPivotStyle="PivotStyleLight16"/>
  <colors>
    <mruColors>
      <color rgb="FF90278E"/>
      <color rgb="FFBD7DBB"/>
      <color rgb="FF731F71"/>
      <color rgb="FFC89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worksheet" Target="worksheets/sheet14.xml"/><Relationship Id="rId3" Type="http://schemas.openxmlformats.org/officeDocument/2006/relationships/chartsheet" Target="chartsheets/sheet1.xml"/><Relationship Id="rId21" Type="http://schemas.openxmlformats.org/officeDocument/2006/relationships/worksheet" Target="worksheets/sheet11.xml"/><Relationship Id="rId34" Type="http://schemas.openxmlformats.org/officeDocument/2006/relationships/theme" Target="theme/theme1.xml"/><Relationship Id="rId7" Type="http://schemas.openxmlformats.org/officeDocument/2006/relationships/chartsheet" Target="chartsheets/sheet2.xml"/><Relationship Id="rId12" Type="http://schemas.openxmlformats.org/officeDocument/2006/relationships/worksheet" Target="worksheets/sheet7.xml"/><Relationship Id="rId17" Type="http://schemas.openxmlformats.org/officeDocument/2006/relationships/worksheet" Target="worksheets/sheet9.xml"/><Relationship Id="rId25" Type="http://schemas.openxmlformats.org/officeDocument/2006/relationships/chartsheet" Target="chartsheets/sheet12.xml"/><Relationship Id="rId33" Type="http://schemas.openxmlformats.org/officeDocument/2006/relationships/externalLink" Target="externalLinks/externalLink6.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chartsheet" Target="chartsheets/sheet1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externalLink" Target="externalLinks/externalLink5.xml"/><Relationship Id="rId37"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chartsheet" Target="chartsheets/sheet8.xml"/><Relationship Id="rId23" Type="http://schemas.openxmlformats.org/officeDocument/2006/relationships/worksheet" Target="worksheets/sheet12.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chartsheet" Target="chartsheets/sheet4.xml"/><Relationship Id="rId19" Type="http://schemas.openxmlformats.org/officeDocument/2006/relationships/chartsheet" Target="chartsheets/sheet9.xml"/><Relationship Id="rId31" Type="http://schemas.openxmlformats.org/officeDocument/2006/relationships/externalLink" Target="externalLinks/externalLink4.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5.xml"/><Relationship Id="rId30" Type="http://schemas.openxmlformats.org/officeDocument/2006/relationships/externalLink" Target="externalLinks/externalLink3.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solidFill>
                  <a:sysClr val="windowText" lastClr="000000"/>
                </a:solidFill>
                <a:latin typeface="Arial" panose="020B0604020202020204" pitchFamily="34" charset="0"/>
                <a:cs typeface="Arial" panose="020B0604020202020204" pitchFamily="34" charset="0"/>
              </a:rPr>
              <a:t>Figure 5.1: Net migration, mid-1958 to mid-2018</a:t>
            </a:r>
          </a:p>
        </c:rich>
      </c:tx>
      <c:layout/>
      <c:overlay val="0"/>
    </c:title>
    <c:autoTitleDeleted val="0"/>
    <c:plotArea>
      <c:layout>
        <c:manualLayout>
          <c:layoutTarget val="inner"/>
          <c:xMode val="edge"/>
          <c:yMode val="edge"/>
          <c:x val="0.10500154221298834"/>
          <c:y val="3.8990163811847119E-2"/>
          <c:w val="0.73680305751254782"/>
          <c:h val="0.79081673614327619"/>
        </c:manualLayout>
      </c:layout>
      <c:lineChart>
        <c:grouping val="standard"/>
        <c:varyColors val="0"/>
        <c:ser>
          <c:idx val="1"/>
          <c:order val="0"/>
          <c:tx>
            <c:strRef>
              <c:f>'Data 5.1'!$B$5</c:f>
              <c:strCache>
                <c:ptCount val="1"/>
                <c:pt idx="0">
                  <c:v>Net migration (thousands)</c:v>
                </c:pt>
              </c:strCache>
            </c:strRef>
          </c:tx>
          <c:spPr>
            <a:ln w="41275">
              <a:solidFill>
                <a:srgbClr val="90278E"/>
              </a:solidFill>
              <a:prstDash val="solid"/>
            </a:ln>
          </c:spPr>
          <c:marker>
            <c:symbol val="none"/>
          </c:marker>
          <c:dPt>
            <c:idx val="8"/>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2-3C51-4247-BA31-04DEAAC5E3C3}"/>
              </c:ext>
            </c:extLst>
          </c:dPt>
          <c:dPt>
            <c:idx val="49"/>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3-3C51-4247-BA31-04DEAAC5E3C3}"/>
              </c:ext>
            </c:extLst>
          </c:dPt>
          <c:dPt>
            <c:idx val="60"/>
            <c:marker>
              <c:symbol val="circle"/>
              <c:size val="8"/>
              <c:spPr>
                <a:solidFill>
                  <a:srgbClr val="90278E"/>
                </a:solidFill>
                <a:ln>
                  <a:solidFill>
                    <a:srgbClr val="90278E"/>
                  </a:solidFill>
                </a:ln>
              </c:spPr>
            </c:marker>
            <c:bubble3D val="0"/>
            <c:extLst>
              <c:ext xmlns:c16="http://schemas.microsoft.com/office/drawing/2014/chart" uri="{C3380CC4-5D6E-409C-BE32-E72D297353CC}">
                <c16:uniqueId val="{00000000-8F4B-46B3-A333-9827B567581B}"/>
              </c:ext>
            </c:extLst>
          </c:dPt>
          <c:dPt>
            <c:idx val="61"/>
            <c:marker>
              <c:symbol val="circle"/>
              <c:size val="10"/>
              <c:spPr>
                <a:solidFill>
                  <a:srgbClr val="731F71"/>
                </a:solidFill>
                <a:ln>
                  <a:noFill/>
                </a:ln>
              </c:spPr>
            </c:marker>
            <c:bubble3D val="0"/>
            <c:extLst>
              <c:ext xmlns:c16="http://schemas.microsoft.com/office/drawing/2014/chart" uri="{C3380CC4-5D6E-409C-BE32-E72D297353CC}">
                <c16:uniqueId val="{00000001-8F4B-46B3-A333-9827B567581B}"/>
              </c:ext>
            </c:extLst>
          </c:dPt>
          <c:dLbls>
            <c:dLbl>
              <c:idx val="8"/>
              <c:layout/>
              <c:tx>
                <c:rich>
                  <a:bodyPr/>
                  <a:lstStyle/>
                  <a:p>
                    <a:fld id="{EB461B00-9317-45D9-80A6-235134E53AF9}" type="VALUE">
                      <a:rPr lang="en-US" sz="1400" b="1">
                        <a:solidFill>
                          <a:srgbClr val="90278E"/>
                        </a:solidFill>
                        <a:latin typeface="Segoe UI" panose="020B0502040204020203" pitchFamily="34" charset="0"/>
                        <a:cs typeface="Segoe UI" panose="020B0502040204020203" pitchFamily="34" charset="0"/>
                      </a:rPr>
                      <a:pPr/>
                      <a:t>[VALUE]</a:t>
                    </a:fld>
                    <a:r>
                      <a:rPr lang="en-US" sz="1400" b="1">
                        <a:solidFill>
                          <a:srgbClr val="90278E"/>
                        </a:solidFill>
                        <a:latin typeface="Segoe UI" panose="020B0502040204020203" pitchFamily="34" charset="0"/>
                        <a:cs typeface="Segoe UI" panose="020B0502040204020203" pitchFamily="34" charset="0"/>
                      </a:rPr>
                      <a:t>k</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C51-4247-BA31-04DEAAC5E3C3}"/>
                </c:ext>
              </c:extLst>
            </c:dLbl>
            <c:dLbl>
              <c:idx val="49"/>
              <c:layout>
                <c:manualLayout>
                  <c:x val="-2.9962546816479401E-2"/>
                  <c:y val="-2.9212310902451768E-2"/>
                </c:manualLayout>
              </c:layout>
              <c:tx>
                <c:rich>
                  <a:bodyPr/>
                  <a:lstStyle/>
                  <a:p>
                    <a:fld id="{3E6C96F4-42C6-4D09-8DD6-8C1633163DC4}" type="VALUE">
                      <a:rPr lang="en-US" sz="1400" b="1">
                        <a:solidFill>
                          <a:srgbClr val="90278E"/>
                        </a:solidFill>
                        <a:latin typeface="Arial" panose="020B0604020202020204" pitchFamily="34" charset="0"/>
                        <a:cs typeface="Arial" panose="020B0604020202020204" pitchFamily="34" charset="0"/>
                      </a:rPr>
                      <a:pPr/>
                      <a:t>[VALUE]</a:t>
                    </a:fld>
                    <a:r>
                      <a:rPr lang="en-US" sz="1400" b="1">
                        <a:solidFill>
                          <a:srgbClr val="90278E"/>
                        </a:solidFill>
                        <a:latin typeface="Arial" panose="020B0604020202020204" pitchFamily="34" charset="0"/>
                        <a:cs typeface="Arial" panose="020B0604020202020204" pitchFamily="34" charset="0"/>
                      </a:rPr>
                      <a:t>k</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3C51-4247-BA31-04DEAAC5E3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'Data 5.1'!$A$9:$A$69</c:f>
              <c:strCache>
                <c:ptCount val="61"/>
                <c:pt idx="0">
                  <c:v>1957-58</c:v>
                </c:pt>
                <c:pt idx="1">
                  <c:v>1958-59</c:v>
                </c:pt>
                <c:pt idx="2">
                  <c:v>1959-60</c:v>
                </c:pt>
                <c:pt idx="3">
                  <c:v>1960-61</c:v>
                </c:pt>
                <c:pt idx="4">
                  <c:v>1961-62</c:v>
                </c:pt>
                <c:pt idx="5">
                  <c:v>1962-63</c:v>
                </c:pt>
                <c:pt idx="6">
                  <c:v>1963-64</c:v>
                </c:pt>
                <c:pt idx="7">
                  <c:v>1964-65</c:v>
                </c:pt>
                <c:pt idx="8">
                  <c:v>1965-66</c:v>
                </c:pt>
                <c:pt idx="9">
                  <c:v>1966-67</c:v>
                </c:pt>
                <c:pt idx="10">
                  <c:v>1967-68</c:v>
                </c:pt>
                <c:pt idx="11">
                  <c:v>1968-69</c:v>
                </c:pt>
                <c:pt idx="12">
                  <c:v>1969-70</c:v>
                </c:pt>
                <c:pt idx="13">
                  <c:v>1970-71</c:v>
                </c:pt>
                <c:pt idx="14">
                  <c:v>1971-72</c:v>
                </c:pt>
                <c:pt idx="15">
                  <c:v>1972-73</c:v>
                </c:pt>
                <c:pt idx="16">
                  <c:v>1973-74</c:v>
                </c:pt>
                <c:pt idx="17">
                  <c:v>1974-75</c:v>
                </c:pt>
                <c:pt idx="18">
                  <c:v>1975-76</c:v>
                </c:pt>
                <c:pt idx="19">
                  <c:v>1976-77</c:v>
                </c:pt>
                <c:pt idx="20">
                  <c:v>1977-78</c:v>
                </c:pt>
                <c:pt idx="21">
                  <c:v>1978-79</c:v>
                </c:pt>
                <c:pt idx="22">
                  <c:v>1979-80</c:v>
                </c:pt>
                <c:pt idx="23">
                  <c:v>1980-81</c:v>
                </c:pt>
                <c:pt idx="24">
                  <c:v>1981-82</c:v>
                </c:pt>
                <c:pt idx="25">
                  <c:v>1982-83</c:v>
                </c:pt>
                <c:pt idx="26">
                  <c:v>1983-84</c:v>
                </c:pt>
                <c:pt idx="27">
                  <c:v>1984-85</c:v>
                </c:pt>
                <c:pt idx="28">
                  <c:v>1985-86</c:v>
                </c:pt>
                <c:pt idx="29">
                  <c:v>1986-87</c:v>
                </c:pt>
                <c:pt idx="30">
                  <c:v>1987-88</c:v>
                </c:pt>
                <c:pt idx="31">
                  <c:v>1988-89</c:v>
                </c:pt>
                <c:pt idx="32">
                  <c:v>1989-90</c:v>
                </c:pt>
                <c:pt idx="33">
                  <c:v>1990-91</c:v>
                </c:pt>
                <c:pt idx="34">
                  <c:v>1991-92</c:v>
                </c:pt>
                <c:pt idx="35">
                  <c:v>1992-93</c:v>
                </c:pt>
                <c:pt idx="36">
                  <c:v>1993-94</c:v>
                </c:pt>
                <c:pt idx="37">
                  <c:v>1994-95</c:v>
                </c:pt>
                <c:pt idx="38">
                  <c:v>1995-96</c:v>
                </c:pt>
                <c:pt idx="39">
                  <c:v>1996-97</c:v>
                </c:pt>
                <c:pt idx="40">
                  <c:v>1997-98</c:v>
                </c:pt>
                <c:pt idx="41">
                  <c:v>1998-99</c:v>
                </c:pt>
                <c:pt idx="42">
                  <c:v>1999-00</c:v>
                </c:pt>
                <c:pt idx="43">
                  <c:v>2000-01</c:v>
                </c:pt>
                <c:pt idx="44">
                  <c:v>2001-02</c:v>
                </c:pt>
                <c:pt idx="45">
                  <c:v>2002-03</c:v>
                </c:pt>
                <c:pt idx="46">
                  <c:v>2003-04</c:v>
                </c:pt>
                <c:pt idx="47">
                  <c:v>2004-05</c:v>
                </c:pt>
                <c:pt idx="48">
                  <c:v>2005-06</c:v>
                </c:pt>
                <c:pt idx="49">
                  <c:v>2006-07</c:v>
                </c:pt>
                <c:pt idx="50">
                  <c:v>2007-08</c:v>
                </c:pt>
                <c:pt idx="51">
                  <c:v>2008-09</c:v>
                </c:pt>
                <c:pt idx="52">
                  <c:v>2009-10</c:v>
                </c:pt>
                <c:pt idx="53">
                  <c:v>2010-11</c:v>
                </c:pt>
                <c:pt idx="54">
                  <c:v>2011-12</c:v>
                </c:pt>
                <c:pt idx="55">
                  <c:v>2012-13</c:v>
                </c:pt>
                <c:pt idx="56">
                  <c:v>2013-14</c:v>
                </c:pt>
                <c:pt idx="57">
                  <c:v>2014-15</c:v>
                </c:pt>
                <c:pt idx="58">
                  <c:v>2015-16</c:v>
                </c:pt>
                <c:pt idx="59">
                  <c:v>2016-17</c:v>
                </c:pt>
                <c:pt idx="60">
                  <c:v>2017-18</c:v>
                </c:pt>
              </c:strCache>
            </c:strRef>
          </c:cat>
          <c:val>
            <c:numRef>
              <c:f>'Data 5.1'!$B$9:$B$69</c:f>
              <c:numCache>
                <c:formatCode>0.0</c:formatCode>
                <c:ptCount val="61"/>
                <c:pt idx="0">
                  <c:v>-25.4</c:v>
                </c:pt>
                <c:pt idx="1">
                  <c:v>-20.3</c:v>
                </c:pt>
                <c:pt idx="2">
                  <c:v>-28.5</c:v>
                </c:pt>
                <c:pt idx="3">
                  <c:v>-34.6</c:v>
                </c:pt>
                <c:pt idx="4">
                  <c:v>-29</c:v>
                </c:pt>
                <c:pt idx="5">
                  <c:v>-33.9</c:v>
                </c:pt>
                <c:pt idx="6">
                  <c:v>-39.1</c:v>
                </c:pt>
                <c:pt idx="7">
                  <c:v>-39.1</c:v>
                </c:pt>
                <c:pt idx="8">
                  <c:v>-43.2</c:v>
                </c:pt>
                <c:pt idx="9">
                  <c:v>-43.1</c:v>
                </c:pt>
                <c:pt idx="10">
                  <c:v>-32</c:v>
                </c:pt>
                <c:pt idx="11">
                  <c:v>-23.9</c:v>
                </c:pt>
                <c:pt idx="12">
                  <c:v>-20.100000000000001</c:v>
                </c:pt>
                <c:pt idx="13">
                  <c:v>-21.7</c:v>
                </c:pt>
                <c:pt idx="14">
                  <c:v>-28.6</c:v>
                </c:pt>
                <c:pt idx="15">
                  <c:v>-11.7</c:v>
                </c:pt>
                <c:pt idx="16">
                  <c:v>-3</c:v>
                </c:pt>
                <c:pt idx="17">
                  <c:v>-20</c:v>
                </c:pt>
                <c:pt idx="18">
                  <c:v>-5.8</c:v>
                </c:pt>
                <c:pt idx="19">
                  <c:v>-10.8</c:v>
                </c:pt>
                <c:pt idx="20">
                  <c:v>-17.3</c:v>
                </c:pt>
                <c:pt idx="21">
                  <c:v>-14.6</c:v>
                </c:pt>
                <c:pt idx="22">
                  <c:v>-16.3</c:v>
                </c:pt>
                <c:pt idx="23">
                  <c:v>-23.1</c:v>
                </c:pt>
                <c:pt idx="24">
                  <c:v>-16.850000000000001</c:v>
                </c:pt>
                <c:pt idx="25">
                  <c:v>-19.72</c:v>
                </c:pt>
                <c:pt idx="26">
                  <c:v>-12.04</c:v>
                </c:pt>
                <c:pt idx="27">
                  <c:v>-14.99</c:v>
                </c:pt>
                <c:pt idx="28">
                  <c:v>-17.63</c:v>
                </c:pt>
                <c:pt idx="29">
                  <c:v>-18.039000000000001</c:v>
                </c:pt>
                <c:pt idx="30">
                  <c:v>-27.23</c:v>
                </c:pt>
                <c:pt idx="31">
                  <c:v>-2.907</c:v>
                </c:pt>
                <c:pt idx="32">
                  <c:v>4.9850000000000003</c:v>
                </c:pt>
                <c:pt idx="33">
                  <c:v>-1.9159999999999999</c:v>
                </c:pt>
                <c:pt idx="34">
                  <c:v>-1.9</c:v>
                </c:pt>
                <c:pt idx="35">
                  <c:v>4.7</c:v>
                </c:pt>
                <c:pt idx="36">
                  <c:v>9.4</c:v>
                </c:pt>
                <c:pt idx="37">
                  <c:v>2.4</c:v>
                </c:pt>
                <c:pt idx="38">
                  <c:v>-7.2</c:v>
                </c:pt>
                <c:pt idx="39">
                  <c:v>-7.5</c:v>
                </c:pt>
                <c:pt idx="40">
                  <c:v>-5.7</c:v>
                </c:pt>
                <c:pt idx="41">
                  <c:v>-2.2000000000000002</c:v>
                </c:pt>
                <c:pt idx="42">
                  <c:v>-3.6</c:v>
                </c:pt>
                <c:pt idx="43">
                  <c:v>5.2</c:v>
                </c:pt>
                <c:pt idx="44">
                  <c:v>6.3</c:v>
                </c:pt>
                <c:pt idx="45">
                  <c:v>5.6</c:v>
                </c:pt>
                <c:pt idx="46">
                  <c:v>18.600000000000001</c:v>
                </c:pt>
                <c:pt idx="47">
                  <c:v>25.3</c:v>
                </c:pt>
                <c:pt idx="48">
                  <c:v>18.8</c:v>
                </c:pt>
                <c:pt idx="49">
                  <c:v>33</c:v>
                </c:pt>
                <c:pt idx="50">
                  <c:v>26.4</c:v>
                </c:pt>
                <c:pt idx="51">
                  <c:v>24.4</c:v>
                </c:pt>
                <c:pt idx="52">
                  <c:v>26.1</c:v>
                </c:pt>
                <c:pt idx="53">
                  <c:v>30.2</c:v>
                </c:pt>
                <c:pt idx="54">
                  <c:v>12.7</c:v>
                </c:pt>
                <c:pt idx="55">
                  <c:v>10</c:v>
                </c:pt>
                <c:pt idx="56">
                  <c:v>17.585000000000001</c:v>
                </c:pt>
                <c:pt idx="57">
                  <c:v>27.968</c:v>
                </c:pt>
                <c:pt idx="58">
                  <c:v>31.693000000000001</c:v>
                </c:pt>
                <c:pt idx="59">
                  <c:v>23.855</c:v>
                </c:pt>
                <c:pt idx="60">
                  <c:v>20.9</c:v>
                </c:pt>
              </c:numCache>
            </c:numRef>
          </c:val>
          <c:smooth val="0"/>
          <c:extLst>
            <c:ext xmlns:c16="http://schemas.microsoft.com/office/drawing/2014/chart" uri="{C3380CC4-5D6E-409C-BE32-E72D297353CC}">
              <c16:uniqueId val="{00000002-8F4B-46B3-A333-9827B567581B}"/>
            </c:ext>
          </c:extLst>
        </c:ser>
        <c:dLbls>
          <c:showLegendKey val="0"/>
          <c:showVal val="0"/>
          <c:showCatName val="0"/>
          <c:showSerName val="0"/>
          <c:showPercent val="0"/>
          <c:showBubbleSize val="0"/>
        </c:dLbls>
        <c:smooth val="0"/>
        <c:axId val="52089216"/>
        <c:axId val="52091136"/>
      </c:lineChart>
      <c:catAx>
        <c:axId val="52089216"/>
        <c:scaling>
          <c:orientation val="minMax"/>
        </c:scaling>
        <c:delete val="0"/>
        <c:axPos val="b"/>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Arial" panose="020B0604020202020204" pitchFamily="34" charset="0"/>
                    <a:cs typeface="Arial" panose="020B0604020202020204" pitchFamily="34" charset="0"/>
                  </a:rPr>
                  <a:t>Year</a:t>
                </a:r>
              </a:p>
            </c:rich>
          </c:tx>
          <c:layout>
            <c:manualLayout>
              <c:xMode val="edge"/>
              <c:yMode val="edge"/>
              <c:x val="0.45974601986826791"/>
              <c:y val="0.90644972563778559"/>
            </c:manualLayout>
          </c:layout>
          <c:overlay val="0"/>
        </c:title>
        <c:numFmt formatCode="0" sourceLinked="0"/>
        <c:majorTickMark val="in"/>
        <c:minorTickMark val="none"/>
        <c:tickLblPos val="low"/>
        <c:spPr>
          <a:noFill/>
          <a:ln w="12700" cap="sq">
            <a:solidFill>
              <a:schemeClr val="tx1"/>
            </a:solidFill>
            <a:prstDash val="solid"/>
            <a:tailEnd type="none" w="sm" len="sm"/>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52091136"/>
        <c:crosses val="autoZero"/>
        <c:auto val="1"/>
        <c:lblAlgn val="ctr"/>
        <c:lblOffset val="100"/>
        <c:tickLblSkip val="10"/>
        <c:tickMarkSkip val="10"/>
        <c:noMultiLvlLbl val="0"/>
      </c:catAx>
      <c:valAx>
        <c:axId val="52091136"/>
        <c:scaling>
          <c:orientation val="minMax"/>
          <c:max val="50"/>
          <c:min val="-50"/>
        </c:scaling>
        <c:delete val="0"/>
        <c:axPos val="l"/>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Arial" panose="020B0604020202020204" pitchFamily="34" charset="0"/>
                    <a:cs typeface="Arial" panose="020B0604020202020204" pitchFamily="34" charset="0"/>
                  </a:rPr>
                  <a:t>People (thousands)</a:t>
                </a:r>
              </a:p>
            </c:rich>
          </c:tx>
          <c:layout>
            <c:manualLayout>
              <c:xMode val="edge"/>
              <c:yMode val="edge"/>
              <c:x val="2.9563932002956393E-3"/>
              <c:y val="0.31321381244282576"/>
            </c:manualLayout>
          </c:layout>
          <c:overlay val="0"/>
        </c:title>
        <c:numFmt formatCode="0" sourceLinked="0"/>
        <c:majorTickMark val="in"/>
        <c:minorTickMark val="none"/>
        <c:tickLblPos val="nextTo"/>
        <c:spPr>
          <a:noFill/>
          <a:ln w="15875" cap="flat">
            <a:solidFill>
              <a:schemeClr val="tx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52089216"/>
        <c:crossesAt val="1"/>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400" b="1">
                <a:solidFill>
                  <a:sysClr val="windowText" lastClr="000000"/>
                </a:solidFill>
                <a:latin typeface="Arial" panose="020B0604020202020204" pitchFamily="34" charset="0"/>
                <a:cs typeface="Arial" panose="020B0604020202020204" pitchFamily="34" charset="0"/>
              </a:rPr>
              <a:t>Figure</a:t>
            </a:r>
            <a:r>
              <a:rPr lang="en-GB" sz="1400" b="1" baseline="0">
                <a:solidFill>
                  <a:sysClr val="windowText" lastClr="000000"/>
                </a:solidFill>
                <a:latin typeface="Arial" panose="020B0604020202020204" pitchFamily="34" charset="0"/>
                <a:cs typeface="Arial" panose="020B0604020202020204" pitchFamily="34" charset="0"/>
              </a:rPr>
              <a:t> 5.5: </a:t>
            </a:r>
            <a:r>
              <a:rPr lang="en-GB" sz="1400" b="1">
                <a:effectLst/>
                <a:latin typeface="Arial" panose="020B0604020202020204" pitchFamily="34" charset="0"/>
                <a:cs typeface="Arial" panose="020B0604020202020204" pitchFamily="34" charset="0"/>
              </a:rPr>
              <a:t>Movements between Scotland and the rest of the UK by age group, year to mid-2018</a:t>
            </a:r>
            <a:endParaRPr lang="en-GB" sz="1400" b="1">
              <a:solidFill>
                <a:sysClr val="windowText" lastClr="000000"/>
              </a:solidFill>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0509997906197655"/>
          <c:y val="0.1042597963392627"/>
          <c:w val="0.8711668962171808"/>
          <c:h val="0.71213490574679683"/>
        </c:manualLayout>
      </c:layout>
      <c:barChart>
        <c:barDir val="col"/>
        <c:grouping val="stacked"/>
        <c:varyColors val="0"/>
        <c:ser>
          <c:idx val="1"/>
          <c:order val="0"/>
          <c:tx>
            <c:strRef>
              <c:f>'[2]Data Fig 6 '!$B$3</c:f>
              <c:strCache>
                <c:ptCount val="1"/>
                <c:pt idx="0">
                  <c:v> Moves from Scotland</c:v>
                </c:pt>
              </c:strCache>
            </c:strRef>
          </c:tx>
          <c:spPr>
            <a:solidFill>
              <a:srgbClr val="90278E"/>
            </a:solidFill>
            <a:ln w="25400">
              <a:noFill/>
              <a:prstDash val="solid"/>
            </a:ln>
          </c:spPr>
          <c:invertIfNegative val="0"/>
          <c:cat>
            <c:strRef>
              <c:f>'[2]Data Fig 6 '!$A$4:$A$12</c:f>
              <c:strCache>
                <c:ptCount val="9"/>
                <c:pt idx="0">
                  <c:v>0-15</c:v>
                </c:pt>
                <c:pt idx="1">
                  <c:v>16-24</c:v>
                </c:pt>
                <c:pt idx="2">
                  <c:v>25-34</c:v>
                </c:pt>
                <c:pt idx="3">
                  <c:v>35-44</c:v>
                </c:pt>
                <c:pt idx="4">
                  <c:v>45-54</c:v>
                </c:pt>
                <c:pt idx="5">
                  <c:v>55-64</c:v>
                </c:pt>
                <c:pt idx="6">
                  <c:v>65-74</c:v>
                </c:pt>
                <c:pt idx="7">
                  <c:v>75-84</c:v>
                </c:pt>
                <c:pt idx="8">
                  <c:v>85+</c:v>
                </c:pt>
              </c:strCache>
            </c:strRef>
          </c:cat>
          <c:val>
            <c:numRef>
              <c:f>'[2]Data Fig 6 '!$B$4:$B$12</c:f>
              <c:numCache>
                <c:formatCode>General</c:formatCode>
                <c:ptCount val="9"/>
                <c:pt idx="0">
                  <c:v>-4552</c:v>
                </c:pt>
                <c:pt idx="1">
                  <c:v>-9239</c:v>
                </c:pt>
                <c:pt idx="2">
                  <c:v>-10734</c:v>
                </c:pt>
                <c:pt idx="3">
                  <c:v>-4644</c:v>
                </c:pt>
                <c:pt idx="4">
                  <c:v>-3300</c:v>
                </c:pt>
                <c:pt idx="5">
                  <c:v>-2544</c:v>
                </c:pt>
                <c:pt idx="6">
                  <c:v>-1671</c:v>
                </c:pt>
                <c:pt idx="7">
                  <c:v>-688</c:v>
                </c:pt>
                <c:pt idx="8">
                  <c:v>-301</c:v>
                </c:pt>
              </c:numCache>
            </c:numRef>
          </c:val>
          <c:extLst>
            <c:ext xmlns:c16="http://schemas.microsoft.com/office/drawing/2014/chart" uri="{C3380CC4-5D6E-409C-BE32-E72D297353CC}">
              <c16:uniqueId val="{00000000-C7DE-422D-B219-947F0478C114}"/>
            </c:ext>
          </c:extLst>
        </c:ser>
        <c:ser>
          <c:idx val="3"/>
          <c:order val="1"/>
          <c:tx>
            <c:strRef>
              <c:f>'[2]Data Fig 6 '!$C$3</c:f>
              <c:strCache>
                <c:ptCount val="1"/>
                <c:pt idx="0">
                  <c:v> Moves to Scotland</c:v>
                </c:pt>
              </c:strCache>
            </c:strRef>
          </c:tx>
          <c:spPr>
            <a:solidFill>
              <a:srgbClr val="C793C6">
                <a:alpha val="49804"/>
              </a:srgbClr>
            </a:solidFill>
            <a:ln w="25400">
              <a:noFill/>
              <a:prstDash val="solid"/>
            </a:ln>
          </c:spPr>
          <c:invertIfNegative val="0"/>
          <c:cat>
            <c:strRef>
              <c:f>'[2]Data Fig 6 '!$A$4:$A$12</c:f>
              <c:strCache>
                <c:ptCount val="9"/>
                <c:pt idx="0">
                  <c:v>0-15</c:v>
                </c:pt>
                <c:pt idx="1">
                  <c:v>16-24</c:v>
                </c:pt>
                <c:pt idx="2">
                  <c:v>25-34</c:v>
                </c:pt>
                <c:pt idx="3">
                  <c:v>35-44</c:v>
                </c:pt>
                <c:pt idx="4">
                  <c:v>45-54</c:v>
                </c:pt>
                <c:pt idx="5">
                  <c:v>55-64</c:v>
                </c:pt>
                <c:pt idx="6">
                  <c:v>65-74</c:v>
                </c:pt>
                <c:pt idx="7">
                  <c:v>75-84</c:v>
                </c:pt>
                <c:pt idx="8">
                  <c:v>85+</c:v>
                </c:pt>
              </c:strCache>
            </c:strRef>
          </c:cat>
          <c:val>
            <c:numRef>
              <c:f>'[2]Data Fig 6 '!$C$4:$C$12</c:f>
              <c:numCache>
                <c:formatCode>General</c:formatCode>
                <c:ptCount val="9"/>
                <c:pt idx="0">
                  <c:v>6200</c:v>
                </c:pt>
                <c:pt idx="1">
                  <c:v>11770</c:v>
                </c:pt>
                <c:pt idx="2">
                  <c:v>11135</c:v>
                </c:pt>
                <c:pt idx="3">
                  <c:v>6091</c:v>
                </c:pt>
                <c:pt idx="4">
                  <c:v>4837</c:v>
                </c:pt>
                <c:pt idx="5">
                  <c:v>4083</c:v>
                </c:pt>
                <c:pt idx="6">
                  <c:v>2273</c:v>
                </c:pt>
                <c:pt idx="7">
                  <c:v>822</c:v>
                </c:pt>
                <c:pt idx="8">
                  <c:v>443</c:v>
                </c:pt>
              </c:numCache>
            </c:numRef>
          </c:val>
          <c:extLst>
            <c:ext xmlns:c16="http://schemas.microsoft.com/office/drawing/2014/chart" uri="{C3380CC4-5D6E-409C-BE32-E72D297353CC}">
              <c16:uniqueId val="{00000001-C7DE-422D-B219-947F0478C114}"/>
            </c:ext>
          </c:extLst>
        </c:ser>
        <c:dLbls>
          <c:showLegendKey val="0"/>
          <c:showVal val="0"/>
          <c:showCatName val="0"/>
          <c:showSerName val="0"/>
          <c:showPercent val="0"/>
          <c:showBubbleSize val="0"/>
        </c:dLbls>
        <c:gapWidth val="10"/>
        <c:overlap val="100"/>
        <c:axId val="93897856"/>
        <c:axId val="93899776"/>
      </c:barChart>
      <c:catAx>
        <c:axId val="93897856"/>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latin typeface="Arial" panose="020B0604020202020204" pitchFamily="34" charset="0"/>
                    <a:cs typeface="Arial" panose="020B0604020202020204" pitchFamily="34" charset="0"/>
                  </a:rPr>
                  <a:t>Age group</a:t>
                </a:r>
              </a:p>
            </c:rich>
          </c:tx>
          <c:layout>
            <c:manualLayout>
              <c:xMode val="edge"/>
              <c:yMode val="edge"/>
              <c:x val="0.43204227731037287"/>
              <c:y val="0.92183232716141827"/>
            </c:manualLayout>
          </c:layout>
          <c:overlay val="0"/>
          <c:spPr>
            <a:noFill/>
            <a:ln w="25400">
              <a:noFill/>
            </a:ln>
          </c:spPr>
        </c:title>
        <c:numFmt formatCode="General" sourceLinked="1"/>
        <c:majorTickMark val="none"/>
        <c:minorTickMark val="none"/>
        <c:tickLblPos val="low"/>
        <c:spPr>
          <a:ln w="3175">
            <a:solidFill>
              <a:schemeClr val="bg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93899776"/>
        <c:crossesAt val="0"/>
        <c:auto val="1"/>
        <c:lblAlgn val="ctr"/>
        <c:lblOffset val="300"/>
        <c:tickLblSkip val="1"/>
        <c:noMultiLvlLbl val="0"/>
      </c:catAx>
      <c:valAx>
        <c:axId val="93899776"/>
        <c:scaling>
          <c:orientation val="minMax"/>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latin typeface="Arial" panose="020B0604020202020204" pitchFamily="34" charset="0"/>
                    <a:cs typeface="Arial" panose="020B0604020202020204" pitchFamily="34" charset="0"/>
                  </a:rPr>
                  <a:t>People (thousands)</a:t>
                </a:r>
              </a:p>
            </c:rich>
          </c:tx>
          <c:layout>
            <c:manualLayout>
              <c:xMode val="edge"/>
              <c:yMode val="edge"/>
              <c:x val="2.1451140404026146E-2"/>
              <c:y val="0.33309860947603359"/>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93897856"/>
        <c:crossesAt val="1"/>
        <c:crossBetween val="between"/>
        <c:majorUnit val="3000"/>
        <c:dispUnits>
          <c:builtInUnit val="thousands"/>
        </c:dispUnits>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solidFill>
                  <a:sysClr val="windowText" lastClr="000000"/>
                </a:solidFill>
              </a:defRPr>
            </a:pPr>
            <a:r>
              <a:rPr lang="en-US" sz="1400" b="1">
                <a:solidFill>
                  <a:sysClr val="windowText" lastClr="000000"/>
                </a:solidFill>
              </a:rPr>
              <a:t>Figure 5.6: Movements between Scotland and overseas areas by age-group, </a:t>
            </a:r>
          </a:p>
          <a:p>
            <a:pPr>
              <a:defRPr sz="1400" b="1">
                <a:solidFill>
                  <a:sysClr val="windowText" lastClr="000000"/>
                </a:solidFill>
              </a:defRPr>
            </a:pPr>
            <a:r>
              <a:rPr lang="en-US" sz="1400" b="1">
                <a:solidFill>
                  <a:sysClr val="windowText" lastClr="000000"/>
                </a:solidFill>
              </a:rPr>
              <a:t>year to mid-2018</a:t>
            </a:r>
          </a:p>
        </c:rich>
      </c:tx>
      <c:layout/>
      <c:overlay val="0"/>
    </c:title>
    <c:autoTitleDeleted val="0"/>
    <c:plotArea>
      <c:layout>
        <c:manualLayout>
          <c:layoutTarget val="inner"/>
          <c:xMode val="edge"/>
          <c:yMode val="edge"/>
          <c:x val="0.10923653503891356"/>
          <c:y val="0.12533063830673516"/>
          <c:w val="0.87919167446726498"/>
          <c:h val="0.72198582916133969"/>
        </c:manualLayout>
      </c:layout>
      <c:barChart>
        <c:barDir val="col"/>
        <c:grouping val="stacked"/>
        <c:varyColors val="0"/>
        <c:ser>
          <c:idx val="1"/>
          <c:order val="0"/>
          <c:tx>
            <c:strRef>
              <c:f>'[2]Data Fig 7'!$B$3</c:f>
              <c:strCache>
                <c:ptCount val="1"/>
                <c:pt idx="0">
                  <c:v> Moves from Scotland</c:v>
                </c:pt>
              </c:strCache>
            </c:strRef>
          </c:tx>
          <c:spPr>
            <a:solidFill>
              <a:srgbClr val="90278E"/>
            </a:solidFill>
            <a:ln w="25400">
              <a:noFill/>
              <a:prstDash val="solid"/>
            </a:ln>
          </c:spPr>
          <c:invertIfNegative val="0"/>
          <c:cat>
            <c:strRef>
              <c:f>'[2]Data Fig 7'!$A$4:$A$12</c:f>
              <c:strCache>
                <c:ptCount val="9"/>
                <c:pt idx="0">
                  <c:v>0-15</c:v>
                </c:pt>
                <c:pt idx="1">
                  <c:v>16-24</c:v>
                </c:pt>
                <c:pt idx="2">
                  <c:v>25-34</c:v>
                </c:pt>
                <c:pt idx="3">
                  <c:v>35-44</c:v>
                </c:pt>
                <c:pt idx="4">
                  <c:v>45-54</c:v>
                </c:pt>
                <c:pt idx="5">
                  <c:v>55-64</c:v>
                </c:pt>
                <c:pt idx="6">
                  <c:v>65-74</c:v>
                </c:pt>
                <c:pt idx="7">
                  <c:v>75-84</c:v>
                </c:pt>
                <c:pt idx="8">
                  <c:v>85+</c:v>
                </c:pt>
              </c:strCache>
            </c:strRef>
          </c:cat>
          <c:val>
            <c:numRef>
              <c:f>'[2]Data Fig 7'!$B$4:$B$12</c:f>
              <c:numCache>
                <c:formatCode>General</c:formatCode>
                <c:ptCount val="9"/>
                <c:pt idx="0">
                  <c:v>-2944</c:v>
                </c:pt>
                <c:pt idx="1">
                  <c:v>-5478</c:v>
                </c:pt>
                <c:pt idx="2">
                  <c:v>-7580</c:v>
                </c:pt>
                <c:pt idx="3">
                  <c:v>-2770</c:v>
                </c:pt>
                <c:pt idx="4">
                  <c:v>-1451</c:v>
                </c:pt>
                <c:pt idx="5">
                  <c:v>-949</c:v>
                </c:pt>
                <c:pt idx="6">
                  <c:v>-552</c:v>
                </c:pt>
                <c:pt idx="7">
                  <c:v>-202</c:v>
                </c:pt>
                <c:pt idx="8">
                  <c:v>-74</c:v>
                </c:pt>
              </c:numCache>
            </c:numRef>
          </c:val>
          <c:extLst>
            <c:ext xmlns:c16="http://schemas.microsoft.com/office/drawing/2014/chart" uri="{C3380CC4-5D6E-409C-BE32-E72D297353CC}">
              <c16:uniqueId val="{00000000-17D4-47E2-8588-F6D9563A1C18}"/>
            </c:ext>
          </c:extLst>
        </c:ser>
        <c:ser>
          <c:idx val="3"/>
          <c:order val="1"/>
          <c:tx>
            <c:strRef>
              <c:f>'[2]Data Fig 7'!$C$3</c:f>
              <c:strCache>
                <c:ptCount val="1"/>
                <c:pt idx="0">
                  <c:v> Moves to Scotland</c:v>
                </c:pt>
              </c:strCache>
            </c:strRef>
          </c:tx>
          <c:spPr>
            <a:solidFill>
              <a:srgbClr val="BD7DBB">
                <a:alpha val="50000"/>
              </a:srgbClr>
            </a:solidFill>
            <a:ln w="25400">
              <a:noFill/>
              <a:prstDash val="solid"/>
            </a:ln>
          </c:spPr>
          <c:invertIfNegative val="0"/>
          <c:cat>
            <c:strRef>
              <c:f>'[2]Data Fig 7'!$A$4:$A$12</c:f>
              <c:strCache>
                <c:ptCount val="9"/>
                <c:pt idx="0">
                  <c:v>0-15</c:v>
                </c:pt>
                <c:pt idx="1">
                  <c:v>16-24</c:v>
                </c:pt>
                <c:pt idx="2">
                  <c:v>25-34</c:v>
                </c:pt>
                <c:pt idx="3">
                  <c:v>35-44</c:v>
                </c:pt>
                <c:pt idx="4">
                  <c:v>45-54</c:v>
                </c:pt>
                <c:pt idx="5">
                  <c:v>55-64</c:v>
                </c:pt>
                <c:pt idx="6">
                  <c:v>65-74</c:v>
                </c:pt>
                <c:pt idx="7">
                  <c:v>75-84</c:v>
                </c:pt>
                <c:pt idx="8">
                  <c:v>85+</c:v>
                </c:pt>
              </c:strCache>
            </c:strRef>
          </c:cat>
          <c:val>
            <c:numRef>
              <c:f>'[2]Data Fig 7'!$C$4:$C$12</c:f>
              <c:numCache>
                <c:formatCode>General</c:formatCode>
                <c:ptCount val="9"/>
                <c:pt idx="0">
                  <c:v>4594</c:v>
                </c:pt>
                <c:pt idx="1">
                  <c:v>12400</c:v>
                </c:pt>
                <c:pt idx="2">
                  <c:v>9779</c:v>
                </c:pt>
                <c:pt idx="3">
                  <c:v>3432</c:v>
                </c:pt>
                <c:pt idx="4">
                  <c:v>1457</c:v>
                </c:pt>
                <c:pt idx="5">
                  <c:v>753</c:v>
                </c:pt>
                <c:pt idx="6">
                  <c:v>369</c:v>
                </c:pt>
                <c:pt idx="7">
                  <c:v>107</c:v>
                </c:pt>
                <c:pt idx="8">
                  <c:v>28</c:v>
                </c:pt>
              </c:numCache>
            </c:numRef>
          </c:val>
          <c:extLst>
            <c:ext xmlns:c16="http://schemas.microsoft.com/office/drawing/2014/chart" uri="{C3380CC4-5D6E-409C-BE32-E72D297353CC}">
              <c16:uniqueId val="{00000001-17D4-47E2-8588-F6D9563A1C18}"/>
            </c:ext>
          </c:extLst>
        </c:ser>
        <c:dLbls>
          <c:showLegendKey val="0"/>
          <c:showVal val="0"/>
          <c:showCatName val="0"/>
          <c:showSerName val="0"/>
          <c:showPercent val="0"/>
          <c:showBubbleSize val="0"/>
        </c:dLbls>
        <c:gapWidth val="10"/>
        <c:overlap val="100"/>
        <c:axId val="93920640"/>
        <c:axId val="93926912"/>
      </c:barChart>
      <c:catAx>
        <c:axId val="93920640"/>
        <c:scaling>
          <c:orientation val="minMax"/>
        </c:scaling>
        <c:delete val="0"/>
        <c:axPos val="b"/>
        <c:title>
          <c:tx>
            <c:rich>
              <a:bodyPr/>
              <a:lstStyle/>
              <a:p>
                <a:pPr algn="l">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Age group</a:t>
                </a:r>
              </a:p>
            </c:rich>
          </c:tx>
          <c:layout>
            <c:manualLayout>
              <c:xMode val="edge"/>
              <c:yMode val="edge"/>
              <c:x val="0.47764826020541645"/>
              <c:y val="0.91818770226537205"/>
            </c:manualLayout>
          </c:layout>
          <c:overlay val="0"/>
          <c:spPr>
            <a:noFill/>
            <a:ln w="25400">
              <a:noFill/>
            </a:ln>
          </c:spPr>
        </c:title>
        <c:numFmt formatCode="General" sourceLinked="1"/>
        <c:majorTickMark val="out"/>
        <c:minorTickMark val="none"/>
        <c:tickLblPos val="low"/>
        <c:spPr>
          <a:ln w="3175">
            <a:solidFill>
              <a:schemeClr val="bg1"/>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93926912"/>
        <c:crosses val="autoZero"/>
        <c:auto val="1"/>
        <c:lblAlgn val="ctr"/>
        <c:lblOffset val="500"/>
        <c:noMultiLvlLbl val="0"/>
      </c:catAx>
      <c:valAx>
        <c:axId val="93926912"/>
        <c:scaling>
          <c:orientation val="minMax"/>
          <c:min val="-10000"/>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People (thousands)</a:t>
                </a:r>
              </a:p>
            </c:rich>
          </c:tx>
          <c:layout>
            <c:manualLayout>
              <c:xMode val="edge"/>
              <c:yMode val="edge"/>
              <c:x val="3.2370774701498496E-2"/>
              <c:y val="0.31346941366311043"/>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93920640"/>
        <c:crosses val="autoZero"/>
        <c:crossBetween val="between"/>
        <c:majorUnit val="4000"/>
        <c:dispUnits>
          <c:builtInUnit val="thousands"/>
        </c:dispUnits>
      </c:valAx>
      <c:spPr>
        <a:noFill/>
        <a:ln w="25400">
          <a:noFill/>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Figure 5.7: </a:t>
            </a:r>
            <a:r>
              <a:rPr lang="en-GB" sz="1400" b="1">
                <a:effectLst/>
                <a:latin typeface="Arial" panose="020B0604020202020204" pitchFamily="34" charset="0"/>
                <a:cs typeface="Arial" panose="020B0604020202020204" pitchFamily="34" charset="0"/>
              </a:rPr>
              <a:t>Total net migration, council areas, year to mid-2018</a:t>
            </a:r>
            <a:endParaRPr lang="en-US" sz="1400" b="1">
              <a:latin typeface="Arial" panose="020B0604020202020204" pitchFamily="34" charset="0"/>
              <a:cs typeface="Arial" panose="020B0604020202020204" pitchFamily="34" charset="0"/>
            </a:endParaRPr>
          </a:p>
        </c:rich>
      </c:tx>
      <c:layout>
        <c:manualLayout>
          <c:xMode val="edge"/>
          <c:yMode val="edge"/>
          <c:x val="0.19440017869844306"/>
          <c:y val="8.3971633456546829E-3"/>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050832401355152"/>
          <c:y val="5.9709616834791764E-2"/>
          <c:w val="0.64334521244092013"/>
          <c:h val="0.84854757174863649"/>
        </c:manualLayout>
      </c:layout>
      <c:barChart>
        <c:barDir val="bar"/>
        <c:grouping val="clustered"/>
        <c:varyColors val="0"/>
        <c:ser>
          <c:idx val="0"/>
          <c:order val="0"/>
          <c:spPr>
            <a:solidFill>
              <a:srgbClr val="90278E"/>
            </a:solidFill>
            <a:ln w="9525" cap="flat" cmpd="sng" algn="ctr">
              <a:solidFill>
                <a:srgbClr val="90278E"/>
              </a:solidFill>
              <a:round/>
            </a:ln>
            <a:effectLst/>
          </c:spPr>
          <c:invertIfNegative val="0"/>
          <c:cat>
            <c:strRef>
              <c:f>[3]Sheet1!$A$2:$A$33</c:f>
              <c:strCache>
                <c:ptCount val="32"/>
                <c:pt idx="0">
                  <c:v>Glasgow City</c:v>
                </c:pt>
                <c:pt idx="1">
                  <c:v>City of Edinburgh</c:v>
                </c:pt>
                <c:pt idx="2">
                  <c:v>Renfrewshire</c:v>
                </c:pt>
                <c:pt idx="3">
                  <c:v>South Lanarkshire</c:v>
                </c:pt>
                <c:pt idx="4">
                  <c:v>Fife</c:v>
                </c:pt>
                <c:pt idx="5">
                  <c:v>East Lothian</c:v>
                </c:pt>
                <c:pt idx="6">
                  <c:v>Midlothian</c:v>
                </c:pt>
                <c:pt idx="7">
                  <c:v>Highland</c:v>
                </c:pt>
                <c:pt idx="8">
                  <c:v>Scottish Borders</c:v>
                </c:pt>
                <c:pt idx="9">
                  <c:v>Perth and Kinross</c:v>
                </c:pt>
                <c:pt idx="10">
                  <c:v>West Lothian</c:v>
                </c:pt>
                <c:pt idx="11">
                  <c:v>North Lanarkshire</c:v>
                </c:pt>
                <c:pt idx="12">
                  <c:v>East Renfrewshire</c:v>
                </c:pt>
                <c:pt idx="13">
                  <c:v>Stirling</c:v>
                </c:pt>
                <c:pt idx="14">
                  <c:v>South Ayrshire</c:v>
                </c:pt>
                <c:pt idx="15">
                  <c:v>Falkirk</c:v>
                </c:pt>
                <c:pt idx="16">
                  <c:v>Dumfries and Galloway</c:v>
                </c:pt>
                <c:pt idx="17">
                  <c:v>East Dunbartonshire</c:v>
                </c:pt>
                <c:pt idx="18">
                  <c:v>Dundee City</c:v>
                </c:pt>
                <c:pt idx="19">
                  <c:v>Orkney Islands</c:v>
                </c:pt>
                <c:pt idx="20">
                  <c:v>East Ayrshire</c:v>
                </c:pt>
                <c:pt idx="21">
                  <c:v>Angus</c:v>
                </c:pt>
                <c:pt idx="22">
                  <c:v>Moray</c:v>
                </c:pt>
                <c:pt idx="23">
                  <c:v>North Ayrshire</c:v>
                </c:pt>
                <c:pt idx="24">
                  <c:v>Na h-Eileanan Siar</c:v>
                </c:pt>
                <c:pt idx="25">
                  <c:v>Clackmannanshire</c:v>
                </c:pt>
                <c:pt idx="26">
                  <c:v>Argyll and Bute</c:v>
                </c:pt>
                <c:pt idx="27">
                  <c:v>Shetland Islands</c:v>
                </c:pt>
                <c:pt idx="28">
                  <c:v>Inverclyde</c:v>
                </c:pt>
                <c:pt idx="29">
                  <c:v>West Dunbartonshire</c:v>
                </c:pt>
                <c:pt idx="30">
                  <c:v>Aberdeenshire</c:v>
                </c:pt>
                <c:pt idx="31">
                  <c:v>Aberdeen City</c:v>
                </c:pt>
              </c:strCache>
            </c:strRef>
          </c:cat>
          <c:val>
            <c:numRef>
              <c:f>[3]Sheet1!$B$2:$B$33</c:f>
              <c:numCache>
                <c:formatCode>General</c:formatCode>
                <c:ptCount val="32"/>
                <c:pt idx="0">
                  <c:v>5360</c:v>
                </c:pt>
                <c:pt idx="1">
                  <c:v>4620</c:v>
                </c:pt>
                <c:pt idx="2">
                  <c:v>1340</c:v>
                </c:pt>
                <c:pt idx="3">
                  <c:v>1300</c:v>
                </c:pt>
                <c:pt idx="4">
                  <c:v>1240</c:v>
                </c:pt>
                <c:pt idx="5">
                  <c:v>1150</c:v>
                </c:pt>
                <c:pt idx="6">
                  <c:v>1090</c:v>
                </c:pt>
                <c:pt idx="7">
                  <c:v>970</c:v>
                </c:pt>
                <c:pt idx="8">
                  <c:v>680</c:v>
                </c:pt>
                <c:pt idx="9">
                  <c:v>660</c:v>
                </c:pt>
                <c:pt idx="10">
                  <c:v>580</c:v>
                </c:pt>
                <c:pt idx="11">
                  <c:v>550</c:v>
                </c:pt>
                <c:pt idx="12">
                  <c:v>520</c:v>
                </c:pt>
                <c:pt idx="13">
                  <c:v>510</c:v>
                </c:pt>
                <c:pt idx="14">
                  <c:v>500</c:v>
                </c:pt>
                <c:pt idx="15">
                  <c:v>430</c:v>
                </c:pt>
                <c:pt idx="16">
                  <c:v>380</c:v>
                </c:pt>
                <c:pt idx="17">
                  <c:v>370</c:v>
                </c:pt>
                <c:pt idx="18">
                  <c:v>350</c:v>
                </c:pt>
                <c:pt idx="19">
                  <c:v>250</c:v>
                </c:pt>
                <c:pt idx="20">
                  <c:v>230</c:v>
                </c:pt>
                <c:pt idx="21">
                  <c:v>200</c:v>
                </c:pt>
                <c:pt idx="22">
                  <c:v>50</c:v>
                </c:pt>
                <c:pt idx="23">
                  <c:v>50</c:v>
                </c:pt>
                <c:pt idx="24">
                  <c:v>20</c:v>
                </c:pt>
                <c:pt idx="25">
                  <c:v>-30</c:v>
                </c:pt>
                <c:pt idx="26">
                  <c:v>-80</c:v>
                </c:pt>
                <c:pt idx="27">
                  <c:v>-80</c:v>
                </c:pt>
                <c:pt idx="28">
                  <c:v>-180</c:v>
                </c:pt>
                <c:pt idx="29">
                  <c:v>-210</c:v>
                </c:pt>
                <c:pt idx="30">
                  <c:v>-600</c:v>
                </c:pt>
                <c:pt idx="31">
                  <c:v>-1320</c:v>
                </c:pt>
              </c:numCache>
            </c:numRef>
          </c:val>
          <c:extLst>
            <c:ext xmlns:c16="http://schemas.microsoft.com/office/drawing/2014/chart" uri="{C3380CC4-5D6E-409C-BE32-E72D297353CC}">
              <c16:uniqueId val="{00000000-DEA7-4CEA-8D6A-34BB49C3915A}"/>
            </c:ext>
          </c:extLst>
        </c:ser>
        <c:dLbls>
          <c:showLegendKey val="0"/>
          <c:showVal val="0"/>
          <c:showCatName val="0"/>
          <c:showSerName val="0"/>
          <c:showPercent val="0"/>
          <c:showBubbleSize val="0"/>
        </c:dLbls>
        <c:gapWidth val="100"/>
        <c:axId val="637976144"/>
        <c:axId val="637980080"/>
      </c:barChart>
      <c:catAx>
        <c:axId val="63797614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7980080"/>
        <c:crosses val="autoZero"/>
        <c:auto val="1"/>
        <c:lblAlgn val="ctr"/>
        <c:lblOffset val="100"/>
        <c:tickLblSkip val="1"/>
        <c:noMultiLvlLbl val="0"/>
      </c:catAx>
      <c:valAx>
        <c:axId val="637980080"/>
        <c:scaling>
          <c:orientation val="minMax"/>
        </c:scaling>
        <c:delete val="0"/>
        <c:axPos val="t"/>
        <c:majorGridlines>
          <c:spPr>
            <a:ln w="9525" cap="flat" cmpd="sng" algn="ctr">
              <a:solidFill>
                <a:schemeClr val="bg1">
                  <a:lumMod val="75000"/>
                </a:schemeClr>
              </a:solidFill>
              <a:round/>
            </a:ln>
            <a:effectLst/>
          </c:spPr>
        </c:majorGridlines>
        <c:numFmt formatCode="#,##0" sourceLinked="0"/>
        <c:majorTickMark val="none"/>
        <c:minorTickMark val="none"/>
        <c:tickLblPos val="high"/>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7976144"/>
        <c:crosses val="autoZero"/>
        <c:crossBetween val="between"/>
        <c:majorUnit val="1000"/>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Segoe UI" panose="020B0502040204020203" pitchFamily="34" charset="0"/>
          <a:cs typeface="Segoe UI" panose="020B0502040204020203" pitchFamily="34" charset="0"/>
        </a:defRPr>
      </a:pPr>
      <a:endParaRPr lang="en-US"/>
    </a:p>
  </c:txPr>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OUT</c:v>
          </c:tx>
          <c:spPr>
            <a:solidFill>
              <a:schemeClr val="bg1">
                <a:lumMod val="65000"/>
              </a:schemeClr>
            </a:solidFill>
          </c:spPr>
          <c:invertIfNegative val="0"/>
          <c:dLbls>
            <c:dLbl>
              <c:idx val="0"/>
              <c:layout>
                <c:manualLayout>
                  <c:x val="0"/>
                  <c:y val="-5.2472789588407454E-2"/>
                </c:manualLayout>
              </c:layout>
              <c:tx>
                <c:rich>
                  <a:bodyPr/>
                  <a:lstStyle/>
                  <a:p>
                    <a:r>
                      <a:rPr lang="en-US"/>
                      <a:t>4,700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62-4AC0-A735-9E5873B1A7EE}"/>
                </c:ext>
              </c:extLst>
            </c:dLbl>
            <c:dLbl>
              <c:idx val="1"/>
              <c:layout>
                <c:manualLayout>
                  <c:x val="0"/>
                  <c:y val="-0.18890306719021893"/>
                </c:manualLayout>
              </c:layout>
              <c:tx>
                <c:rich>
                  <a:bodyPr/>
                  <a:lstStyle/>
                  <a:p>
                    <a:r>
                      <a:rPr lang="en-US" sz="1200">
                        <a:latin typeface="Arial" panose="020B0604020202020204" pitchFamily="34" charset="0"/>
                        <a:cs typeface="Arial" panose="020B0604020202020204" pitchFamily="34" charset="0"/>
                      </a:rPr>
                      <a:t>29,700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62-4AC0-A735-9E5873B1A7EE}"/>
                </c:ext>
              </c:extLst>
            </c:dLbl>
            <c:dLbl>
              <c:idx val="2"/>
              <c:layout>
                <c:manualLayout>
                  <c:x val="0"/>
                  <c:y val="-4.6176015173077838E-2"/>
                </c:manualLayout>
              </c:layout>
              <c:tx>
                <c:rich>
                  <a:bodyPr/>
                  <a:lstStyle/>
                  <a:p>
                    <a:r>
                      <a:rPr lang="en-US"/>
                      <a:t>2,700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62-4AC0-A735-9E5873B1A7EE}"/>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5.5-5.6'!$L$9:$L$11</c:f>
              <c:strCache>
                <c:ptCount val="3"/>
                <c:pt idx="0">
                  <c:v>0 to 15</c:v>
                </c:pt>
                <c:pt idx="1">
                  <c:v>16 to 64</c:v>
                </c:pt>
                <c:pt idx="2">
                  <c:v>65+</c:v>
                </c:pt>
              </c:strCache>
            </c:strRef>
          </c:cat>
          <c:val>
            <c:numRef>
              <c:f>'Data 5.5-5.6'!$R$9:$R$11</c:f>
              <c:numCache>
                <c:formatCode>#,##0.0</c:formatCode>
                <c:ptCount val="3"/>
                <c:pt idx="0">
                  <c:v>-6.2</c:v>
                </c:pt>
                <c:pt idx="1">
                  <c:v>-11.77</c:v>
                </c:pt>
                <c:pt idx="2">
                  <c:v>-11.135</c:v>
                </c:pt>
              </c:numCache>
            </c:numRef>
          </c:val>
          <c:extLst>
            <c:ext xmlns:c16="http://schemas.microsoft.com/office/drawing/2014/chart" uri="{C3380CC4-5D6E-409C-BE32-E72D297353CC}">
              <c16:uniqueId val="{00000003-C962-4AC0-A735-9E5873B1A7EE}"/>
            </c:ext>
          </c:extLst>
        </c:ser>
        <c:ser>
          <c:idx val="1"/>
          <c:order val="1"/>
          <c:tx>
            <c:v>IN</c:v>
          </c:tx>
          <c:spPr>
            <a:solidFill>
              <a:srgbClr val="90278E"/>
            </a:solidFill>
          </c:spPr>
          <c:invertIfNegative val="0"/>
          <c:dLbls>
            <c:dLbl>
              <c:idx val="0"/>
              <c:layout>
                <c:manualLayout>
                  <c:x val="0"/>
                  <c:y val="-5.6670969737966592E-2"/>
                </c:manualLayout>
              </c:layout>
              <c:tx>
                <c:rich>
                  <a:bodyPr/>
                  <a:lstStyle/>
                  <a:p>
                    <a:r>
                      <a:rPr lang="en-US"/>
                      <a:t>6,200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62-4AC0-A735-9E5873B1A7EE}"/>
                </c:ext>
              </c:extLst>
            </c:dLbl>
            <c:dLbl>
              <c:idx val="1"/>
              <c:layout>
                <c:manualLayout>
                  <c:x val="1.3669467328842931E-3"/>
                  <c:y val="-0.22668387895186637"/>
                </c:manualLayout>
              </c:layout>
              <c:tx>
                <c:rich>
                  <a:bodyPr/>
                  <a:lstStyle/>
                  <a:p>
                    <a:r>
                      <a:rPr lang="en-US"/>
                      <a:t>38,100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62-4AC0-A735-9E5873B1A7EE}"/>
                </c:ext>
              </c:extLst>
            </c:dLbl>
            <c:dLbl>
              <c:idx val="2"/>
              <c:layout>
                <c:manualLayout>
                  <c:x val="0"/>
                  <c:y val="-4.4077420907307346E-2"/>
                </c:manualLayout>
              </c:layout>
              <c:tx>
                <c:rich>
                  <a:bodyPr/>
                  <a:lstStyle/>
                  <a:p>
                    <a:r>
                      <a:rPr lang="en-US"/>
                      <a:t>3,300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62-4AC0-A735-9E5873B1A7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5.5-5.6'!$L$9:$L$11</c:f>
              <c:strCache>
                <c:ptCount val="3"/>
                <c:pt idx="0">
                  <c:v>0 to 15</c:v>
                </c:pt>
                <c:pt idx="1">
                  <c:v>16 to 64</c:v>
                </c:pt>
                <c:pt idx="2">
                  <c:v>65+</c:v>
                </c:pt>
              </c:strCache>
            </c:strRef>
          </c:cat>
          <c:val>
            <c:numRef>
              <c:f>'Data 5.5-5.6'!$S$9:$S$11</c:f>
              <c:numCache>
                <c:formatCode>#,##0.0</c:formatCode>
                <c:ptCount val="3"/>
                <c:pt idx="0">
                  <c:v>4.5519999999999996</c:v>
                </c:pt>
                <c:pt idx="1">
                  <c:v>9.2390000000000008</c:v>
                </c:pt>
                <c:pt idx="2">
                  <c:v>10.734</c:v>
                </c:pt>
              </c:numCache>
            </c:numRef>
          </c:val>
          <c:extLst>
            <c:ext xmlns:c16="http://schemas.microsoft.com/office/drawing/2014/chart" uri="{C3380CC4-5D6E-409C-BE32-E72D297353CC}">
              <c16:uniqueId val="{00000007-C962-4AC0-A735-9E5873B1A7EE}"/>
            </c:ext>
          </c:extLst>
        </c:ser>
        <c:dLbls>
          <c:showLegendKey val="0"/>
          <c:showVal val="0"/>
          <c:showCatName val="0"/>
          <c:showSerName val="0"/>
          <c:showPercent val="0"/>
          <c:showBubbleSize val="0"/>
        </c:dLbls>
        <c:gapWidth val="150"/>
        <c:overlap val="100"/>
        <c:axId val="52946432"/>
        <c:axId val="52948352"/>
      </c:barChart>
      <c:catAx>
        <c:axId val="52946432"/>
        <c:scaling>
          <c:orientation val="minMax"/>
        </c:scaling>
        <c:delete val="0"/>
        <c:axPos val="b"/>
        <c:title>
          <c:tx>
            <c:rich>
              <a:bodyPr/>
              <a:lstStyle/>
              <a:p>
                <a:pPr>
                  <a:defRPr/>
                </a:pPr>
                <a:r>
                  <a:rPr lang="en-US"/>
                  <a:t>Age group</a:t>
                </a:r>
              </a:p>
            </c:rich>
          </c:tx>
          <c:overlay val="0"/>
        </c:title>
        <c:numFmt formatCode="General" sourceLinked="0"/>
        <c:majorTickMark val="out"/>
        <c:minorTickMark val="none"/>
        <c:tickLblPos val="low"/>
        <c:crossAx val="52948352"/>
        <c:crosses val="autoZero"/>
        <c:auto val="1"/>
        <c:lblAlgn val="ctr"/>
        <c:lblOffset val="100"/>
        <c:noMultiLvlLbl val="0"/>
      </c:catAx>
      <c:valAx>
        <c:axId val="52948352"/>
        <c:scaling>
          <c:orientation val="minMax"/>
          <c:max val="40"/>
          <c:min val="-40"/>
        </c:scaling>
        <c:delete val="0"/>
        <c:axPos val="l"/>
        <c:title>
          <c:tx>
            <c:rich>
              <a:bodyPr rot="-5400000" vert="horz"/>
              <a:lstStyle/>
              <a:p>
                <a:pPr>
                  <a:defRPr/>
                </a:pPr>
                <a:r>
                  <a:rPr lang="en-US"/>
                  <a:t>Persons (1,000s)</a:t>
                </a:r>
              </a:p>
            </c:rich>
          </c:tx>
          <c:overlay val="0"/>
        </c:title>
        <c:numFmt formatCode="#,##0" sourceLinked="0"/>
        <c:majorTickMark val="out"/>
        <c:minorTickMark val="none"/>
        <c:tickLblPos val="nextTo"/>
        <c:crossAx val="52946432"/>
        <c:crosses val="autoZero"/>
        <c:crossBetween val="between"/>
      </c:valAx>
    </c:plotArea>
    <c:legend>
      <c:legendPos val="r"/>
      <c:overlay val="0"/>
    </c:legend>
    <c:plotVisOnly val="1"/>
    <c:dispBlanksAs val="gap"/>
    <c:showDLblsOverMax val="0"/>
  </c:chart>
  <c:spPr>
    <a:ln>
      <a:noFill/>
    </a:ln>
  </c:spPr>
  <c:txPr>
    <a:bodyPr/>
    <a:lstStyle/>
    <a:p>
      <a:pPr>
        <a:defRPr sz="1600">
          <a:latin typeface="Arial" panose="020B0604020202020204" pitchFamily="34" charset="0"/>
          <a:cs typeface="Arial" panose="020B0604020202020204" pitchFamily="34" charset="0"/>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7805370482537E-2"/>
          <c:y val="0.10918635170603674"/>
          <c:w val="0.84844675953967308"/>
          <c:h val="0.78109525285717241"/>
        </c:manualLayout>
      </c:layout>
      <c:barChart>
        <c:barDir val="col"/>
        <c:grouping val="stacked"/>
        <c:varyColors val="0"/>
        <c:ser>
          <c:idx val="0"/>
          <c:order val="0"/>
          <c:tx>
            <c:v>OUT</c:v>
          </c:tx>
          <c:spPr>
            <a:solidFill>
              <a:schemeClr val="bg1">
                <a:lumMod val="65000"/>
              </a:schemeClr>
            </a:solidFill>
          </c:spPr>
          <c:invertIfNegative val="0"/>
          <c:dLbls>
            <c:dLbl>
              <c:idx val="0"/>
              <c:layout>
                <c:manualLayout>
                  <c:x val="0"/>
                  <c:y val="-3.7780481222308031E-2"/>
                </c:manualLayout>
              </c:layout>
              <c:tx>
                <c:rich>
                  <a:bodyPr/>
                  <a:lstStyle/>
                  <a:p>
                    <a:r>
                      <a:rPr lang="en-US"/>
                      <a:t>2,500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0E-4FD3-91A4-315AAEF35749}"/>
                </c:ext>
              </c:extLst>
            </c:dLbl>
            <c:dLbl>
              <c:idx val="1"/>
              <c:layout>
                <c:manualLayout>
                  <c:x val="-5.0120801205984907E-17"/>
                  <c:y val="-0.11963871389126281"/>
                </c:manualLayout>
              </c:layout>
              <c:tx>
                <c:rich>
                  <a:bodyPr/>
                  <a:lstStyle/>
                  <a:p>
                    <a:r>
                      <a:rPr lang="en-US" sz="1200">
                        <a:latin typeface="Arial" panose="020B0604020202020204" pitchFamily="34" charset="0"/>
                        <a:cs typeface="Arial" panose="020B0604020202020204" pitchFamily="34" charset="0"/>
                      </a:rPr>
                      <a:t>16,200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E-4FD3-91A4-315AAEF35749}"/>
                </c:ext>
              </c:extLst>
            </c:dLbl>
            <c:dLbl>
              <c:idx val="2"/>
              <c:layout>
                <c:manualLayout>
                  <c:x val="0"/>
                  <c:y val="-2.9384947271538231E-2"/>
                </c:manualLayout>
              </c:layout>
              <c:tx>
                <c:rich>
                  <a:bodyPr/>
                  <a:lstStyle/>
                  <a:p>
                    <a:r>
                      <a:rPr lang="en-US"/>
                      <a:t>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E-4FD3-91A4-315AAEF35749}"/>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5.5-5.6'!$L$9:$L$11</c:f>
              <c:strCache>
                <c:ptCount val="3"/>
                <c:pt idx="0">
                  <c:v>0 to 15</c:v>
                </c:pt>
                <c:pt idx="1">
                  <c:v>16 to 64</c:v>
                </c:pt>
                <c:pt idx="2">
                  <c:v>65+</c:v>
                </c:pt>
              </c:strCache>
            </c:strRef>
          </c:cat>
          <c:val>
            <c:numRef>
              <c:f>'Data 5.5-5.6'!$N$9:$N$11</c:f>
              <c:numCache>
                <c:formatCode>#,##0.0</c:formatCode>
                <c:ptCount val="3"/>
                <c:pt idx="0">
                  <c:v>-2.944</c:v>
                </c:pt>
                <c:pt idx="1">
                  <c:v>-5.4779999999999998</c:v>
                </c:pt>
                <c:pt idx="2">
                  <c:v>-7.58</c:v>
                </c:pt>
              </c:numCache>
            </c:numRef>
          </c:val>
          <c:extLst>
            <c:ext xmlns:c16="http://schemas.microsoft.com/office/drawing/2014/chart" uri="{C3380CC4-5D6E-409C-BE32-E72D297353CC}">
              <c16:uniqueId val="{00000003-620E-4FD3-91A4-315AAEF35749}"/>
            </c:ext>
          </c:extLst>
        </c:ser>
        <c:ser>
          <c:idx val="1"/>
          <c:order val="1"/>
          <c:tx>
            <c:v>IN</c:v>
          </c:tx>
          <c:spPr>
            <a:solidFill>
              <a:srgbClr val="90278E"/>
            </a:solidFill>
          </c:spPr>
          <c:invertIfNegative val="0"/>
          <c:dLbls>
            <c:dLbl>
              <c:idx val="0"/>
              <c:layout>
                <c:manualLayout>
                  <c:x val="0"/>
                  <c:y val="-5.0374195322636969E-2"/>
                </c:manualLayout>
              </c:layout>
              <c:tx>
                <c:rich>
                  <a:bodyPr/>
                  <a:lstStyle/>
                  <a:p>
                    <a:r>
                      <a:rPr lang="en-US"/>
                      <a:t>4,800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0E-4FD3-91A4-315AAEF35749}"/>
                </c:ext>
              </c:extLst>
            </c:dLbl>
            <c:dLbl>
              <c:idx val="1"/>
              <c:layout>
                <c:manualLayout>
                  <c:x val="0"/>
                  <c:y val="-0.17630968362922939"/>
                </c:manualLayout>
              </c:layout>
              <c:tx>
                <c:rich>
                  <a:bodyPr/>
                  <a:lstStyle/>
                  <a:p>
                    <a:r>
                      <a:rPr lang="en-US"/>
                      <a:t>27,700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0E-4FD3-91A4-315AAEF35749}"/>
                </c:ext>
              </c:extLst>
            </c:dLbl>
            <c:dLbl>
              <c:idx val="2"/>
              <c:layout>
                <c:manualLayout>
                  <c:x val="-1.0024160241196981E-16"/>
                  <c:y val="-2.5187097661318485E-2"/>
                </c:manualLayout>
              </c:layout>
              <c:tx>
                <c:rich>
                  <a:bodyPr/>
                  <a:lstStyle/>
                  <a:p>
                    <a:r>
                      <a:rPr lang="en-US"/>
                      <a:t>400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E-4FD3-91A4-315AAEF3574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5.5-5.6'!$L$9:$L$11</c:f>
              <c:strCache>
                <c:ptCount val="3"/>
                <c:pt idx="0">
                  <c:v>0 to 15</c:v>
                </c:pt>
                <c:pt idx="1">
                  <c:v>16 to 64</c:v>
                </c:pt>
                <c:pt idx="2">
                  <c:v>65+</c:v>
                </c:pt>
              </c:strCache>
            </c:strRef>
          </c:cat>
          <c:val>
            <c:numRef>
              <c:f>'Data 5.5-5.6'!$O$9:$O$11</c:f>
              <c:numCache>
                <c:formatCode>#,##0.0</c:formatCode>
                <c:ptCount val="3"/>
                <c:pt idx="0">
                  <c:v>4.5940000000000003</c:v>
                </c:pt>
                <c:pt idx="1">
                  <c:v>12.4</c:v>
                </c:pt>
                <c:pt idx="2">
                  <c:v>9.7789999999999999</c:v>
                </c:pt>
              </c:numCache>
            </c:numRef>
          </c:val>
          <c:extLst>
            <c:ext xmlns:c16="http://schemas.microsoft.com/office/drawing/2014/chart" uri="{C3380CC4-5D6E-409C-BE32-E72D297353CC}">
              <c16:uniqueId val="{00000007-620E-4FD3-91A4-315AAEF35749}"/>
            </c:ext>
          </c:extLst>
        </c:ser>
        <c:dLbls>
          <c:showLegendKey val="0"/>
          <c:showVal val="0"/>
          <c:showCatName val="0"/>
          <c:showSerName val="0"/>
          <c:showPercent val="0"/>
          <c:showBubbleSize val="0"/>
        </c:dLbls>
        <c:gapWidth val="150"/>
        <c:overlap val="100"/>
        <c:axId val="53003392"/>
        <c:axId val="53005312"/>
      </c:barChart>
      <c:catAx>
        <c:axId val="53003392"/>
        <c:scaling>
          <c:orientation val="minMax"/>
        </c:scaling>
        <c:delete val="0"/>
        <c:axPos val="b"/>
        <c:title>
          <c:tx>
            <c:rich>
              <a:bodyPr/>
              <a:lstStyle/>
              <a:p>
                <a:pPr>
                  <a:defRPr/>
                </a:pPr>
                <a:r>
                  <a:rPr lang="en-US"/>
                  <a:t>Age group</a:t>
                </a:r>
              </a:p>
            </c:rich>
          </c:tx>
          <c:overlay val="0"/>
        </c:title>
        <c:numFmt formatCode="General" sourceLinked="0"/>
        <c:majorTickMark val="out"/>
        <c:minorTickMark val="none"/>
        <c:tickLblPos val="low"/>
        <c:crossAx val="53005312"/>
        <c:crosses val="autoZero"/>
        <c:auto val="1"/>
        <c:lblAlgn val="ctr"/>
        <c:lblOffset val="100"/>
        <c:noMultiLvlLbl val="0"/>
      </c:catAx>
      <c:valAx>
        <c:axId val="53005312"/>
        <c:scaling>
          <c:orientation val="minMax"/>
          <c:max val="40"/>
          <c:min val="-40"/>
        </c:scaling>
        <c:delete val="0"/>
        <c:axPos val="l"/>
        <c:title>
          <c:tx>
            <c:rich>
              <a:bodyPr rot="-5400000" vert="horz"/>
              <a:lstStyle/>
              <a:p>
                <a:pPr>
                  <a:defRPr/>
                </a:pPr>
                <a:r>
                  <a:rPr lang="en-US"/>
                  <a:t>Persons (1,000s)</a:t>
                </a:r>
              </a:p>
            </c:rich>
          </c:tx>
          <c:overlay val="0"/>
        </c:title>
        <c:numFmt formatCode="#,##0" sourceLinked="0"/>
        <c:majorTickMark val="out"/>
        <c:minorTickMark val="none"/>
        <c:tickLblPos val="nextTo"/>
        <c:crossAx val="53003392"/>
        <c:crosses val="autoZero"/>
        <c:crossBetween val="between"/>
      </c:valAx>
    </c:plotArea>
    <c:legend>
      <c:legendPos val="r"/>
      <c:overlay val="0"/>
    </c:legend>
    <c:plotVisOnly val="1"/>
    <c:dispBlanksAs val="gap"/>
    <c:showDLblsOverMax val="0"/>
  </c:chart>
  <c:spPr>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400" b="1">
                <a:solidFill>
                  <a:sysClr val="windowText" lastClr="000000"/>
                </a:solidFill>
              </a:rPr>
              <a:t>Figure 5.8: </a:t>
            </a:r>
            <a:r>
              <a:rPr lang="en-GB" sz="1400" b="1" i="0" u="none" strike="noStrike" baseline="0">
                <a:effectLst/>
              </a:rPr>
              <a:t>Origin of in-migrants by council area, year to mid-2018</a:t>
            </a:r>
            <a:r>
              <a:rPr lang="en-GB" sz="1400" b="1">
                <a:solidFill>
                  <a:sysClr val="windowText" lastClr="000000"/>
                </a:solidFill>
              </a:rPr>
              <a:t> </a:t>
            </a:r>
          </a:p>
        </c:rich>
      </c:tx>
      <c:layout/>
      <c:overlay val="0"/>
    </c:title>
    <c:autoTitleDeleted val="0"/>
    <c:plotArea>
      <c:layout>
        <c:manualLayout>
          <c:layoutTarget val="inner"/>
          <c:xMode val="edge"/>
          <c:yMode val="edge"/>
          <c:x val="0.23575350260908998"/>
          <c:y val="7.1436883581264543E-2"/>
          <c:w val="0.6744035566982699"/>
          <c:h val="0.79806007962359748"/>
        </c:manualLayout>
      </c:layout>
      <c:barChart>
        <c:barDir val="bar"/>
        <c:grouping val="percentStacked"/>
        <c:varyColors val="0"/>
        <c:ser>
          <c:idx val="0"/>
          <c:order val="0"/>
          <c:tx>
            <c:strRef>
              <c:f>'[4]Data Fig 12a &amp; Fig 12b'!$B$4</c:f>
              <c:strCache>
                <c:ptCount val="1"/>
                <c:pt idx="0">
                  <c:v>Within Scotland</c:v>
                </c:pt>
              </c:strCache>
            </c:strRef>
          </c:tx>
          <c:spPr>
            <a:solidFill>
              <a:srgbClr val="90278E"/>
            </a:solidFill>
            <a:ln w="12700">
              <a:solidFill>
                <a:schemeClr val="bg1"/>
              </a:solidFill>
              <a:prstDash val="solid"/>
            </a:ln>
          </c:spPr>
          <c:invertIfNegative val="0"/>
          <c:dLbls>
            <c:dLbl>
              <c:idx val="32"/>
              <c:delete val="1"/>
              <c:extLst>
                <c:ext xmlns:c15="http://schemas.microsoft.com/office/drawing/2012/chart" uri="{CE6537A1-D6FC-4f65-9D91-7224C49458BB}"/>
                <c:ext xmlns:c16="http://schemas.microsoft.com/office/drawing/2014/chart" uri="{C3380CC4-5D6E-409C-BE32-E72D297353CC}">
                  <c16:uniqueId val="{00000000-243C-43BC-A8DF-4586D110E727}"/>
                </c:ext>
              </c:extLst>
            </c:dLbl>
            <c:spPr>
              <a:noFill/>
              <a:ln>
                <a:noFill/>
              </a:ln>
              <a:effectLst/>
            </c:spPr>
            <c:txPr>
              <a:bodyPr/>
              <a:lstStyle/>
              <a:p>
                <a:pPr>
                  <a:defRPr sz="1000" b="1" i="0" u="none" strike="noStrike" baseline="0">
                    <a:solidFill>
                      <a:srgbClr val="FFFFFF"/>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('[4]Data Fig 12a &amp; Fig 12b'!$B$6:$B$37,'[4]Data Fig 12a &amp; Fig 12b'!$A$39)</c:f>
              <c:numCache>
                <c:formatCode>General</c:formatCode>
                <c:ptCount val="33"/>
                <c:pt idx="0">
                  <c:v>38</c:v>
                </c:pt>
                <c:pt idx="1">
                  <c:v>41</c:v>
                </c:pt>
                <c:pt idx="2">
                  <c:v>48</c:v>
                </c:pt>
                <c:pt idx="3">
                  <c:v>50</c:v>
                </c:pt>
                <c:pt idx="4">
                  <c:v>53</c:v>
                </c:pt>
                <c:pt idx="5">
                  <c:v>53</c:v>
                </c:pt>
                <c:pt idx="6">
                  <c:v>55</c:v>
                </c:pt>
                <c:pt idx="7">
                  <c:v>56</c:v>
                </c:pt>
                <c:pt idx="8">
                  <c:v>57</c:v>
                </c:pt>
                <c:pt idx="9">
                  <c:v>57</c:v>
                </c:pt>
                <c:pt idx="10">
                  <c:v>59</c:v>
                </c:pt>
                <c:pt idx="11">
                  <c:v>61</c:v>
                </c:pt>
                <c:pt idx="12">
                  <c:v>63</c:v>
                </c:pt>
                <c:pt idx="13">
                  <c:v>67</c:v>
                </c:pt>
                <c:pt idx="14">
                  <c:v>69</c:v>
                </c:pt>
                <c:pt idx="15">
                  <c:v>71</c:v>
                </c:pt>
                <c:pt idx="16">
                  <c:v>74</c:v>
                </c:pt>
                <c:pt idx="17">
                  <c:v>74</c:v>
                </c:pt>
                <c:pt idx="18">
                  <c:v>74</c:v>
                </c:pt>
                <c:pt idx="19">
                  <c:v>74</c:v>
                </c:pt>
                <c:pt idx="20">
                  <c:v>75</c:v>
                </c:pt>
                <c:pt idx="21">
                  <c:v>75</c:v>
                </c:pt>
                <c:pt idx="22">
                  <c:v>77</c:v>
                </c:pt>
                <c:pt idx="23">
                  <c:v>78</c:v>
                </c:pt>
                <c:pt idx="24">
                  <c:v>78</c:v>
                </c:pt>
                <c:pt idx="25">
                  <c:v>79</c:v>
                </c:pt>
                <c:pt idx="26">
                  <c:v>79</c:v>
                </c:pt>
                <c:pt idx="27">
                  <c:v>80</c:v>
                </c:pt>
                <c:pt idx="28">
                  <c:v>83</c:v>
                </c:pt>
                <c:pt idx="29">
                  <c:v>84</c:v>
                </c:pt>
                <c:pt idx="30">
                  <c:v>85</c:v>
                </c:pt>
                <c:pt idx="31">
                  <c:v>87</c:v>
                </c:pt>
                <c:pt idx="32">
                  <c:v>0</c:v>
                </c:pt>
              </c:numCache>
            </c:numRef>
          </c:val>
          <c:extLst>
            <c:ext xmlns:c16="http://schemas.microsoft.com/office/drawing/2014/chart" uri="{C3380CC4-5D6E-409C-BE32-E72D297353CC}">
              <c16:uniqueId val="{00000001-243C-43BC-A8DF-4586D110E727}"/>
            </c:ext>
          </c:extLst>
        </c:ser>
        <c:ser>
          <c:idx val="1"/>
          <c:order val="1"/>
          <c:tx>
            <c:v>Rest of UK </c:v>
          </c:tx>
          <c:spPr>
            <a:solidFill>
              <a:srgbClr val="C288C1"/>
            </a:solidFill>
            <a:ln w="12700">
              <a:solidFill>
                <a:schemeClr val="bg1"/>
              </a:solidFill>
              <a:prstDash val="solid"/>
            </a:ln>
          </c:spPr>
          <c:invertIfNegative val="0"/>
          <c:dLbls>
            <c:spPr>
              <a:noFill/>
              <a:ln>
                <a:noFill/>
              </a:ln>
              <a:effectLst/>
            </c:spPr>
            <c:txPr>
              <a:bodyPr/>
              <a:lstStyle/>
              <a:p>
                <a:pPr>
                  <a:defRPr sz="1000" b="1" i="0" u="none" strike="noStrike" baseline="0">
                    <a:solidFill>
                      <a:schemeClr val="bg1"/>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'[4]Data Fig 12a &amp; Fig 12b'!$C$6:$C$37</c:f>
              <c:numCache>
                <c:formatCode>General</c:formatCode>
                <c:ptCount val="32"/>
                <c:pt idx="0">
                  <c:v>33</c:v>
                </c:pt>
                <c:pt idx="1">
                  <c:v>53</c:v>
                </c:pt>
                <c:pt idx="2">
                  <c:v>46</c:v>
                </c:pt>
                <c:pt idx="3">
                  <c:v>21</c:v>
                </c:pt>
                <c:pt idx="4">
                  <c:v>37</c:v>
                </c:pt>
                <c:pt idx="5">
                  <c:v>40</c:v>
                </c:pt>
                <c:pt idx="6">
                  <c:v>35</c:v>
                </c:pt>
                <c:pt idx="7">
                  <c:v>17</c:v>
                </c:pt>
                <c:pt idx="8">
                  <c:v>36</c:v>
                </c:pt>
                <c:pt idx="9">
                  <c:v>37</c:v>
                </c:pt>
                <c:pt idx="10">
                  <c:v>27</c:v>
                </c:pt>
                <c:pt idx="11">
                  <c:v>20</c:v>
                </c:pt>
                <c:pt idx="12">
                  <c:v>32</c:v>
                </c:pt>
                <c:pt idx="13">
                  <c:v>21</c:v>
                </c:pt>
                <c:pt idx="14">
                  <c:v>20</c:v>
                </c:pt>
                <c:pt idx="15">
                  <c:v>24</c:v>
                </c:pt>
                <c:pt idx="16">
                  <c:v>16</c:v>
                </c:pt>
                <c:pt idx="17">
                  <c:v>20</c:v>
                </c:pt>
                <c:pt idx="18">
                  <c:v>17</c:v>
                </c:pt>
                <c:pt idx="19">
                  <c:v>21</c:v>
                </c:pt>
                <c:pt idx="20">
                  <c:v>16</c:v>
                </c:pt>
                <c:pt idx="21">
                  <c:v>18</c:v>
                </c:pt>
                <c:pt idx="22">
                  <c:v>15</c:v>
                </c:pt>
                <c:pt idx="23">
                  <c:v>12</c:v>
                </c:pt>
                <c:pt idx="24">
                  <c:v>16</c:v>
                </c:pt>
                <c:pt idx="25">
                  <c:v>18</c:v>
                </c:pt>
                <c:pt idx="26">
                  <c:v>15</c:v>
                </c:pt>
                <c:pt idx="27">
                  <c:v>15</c:v>
                </c:pt>
                <c:pt idx="28">
                  <c:v>13</c:v>
                </c:pt>
                <c:pt idx="29">
                  <c:v>11</c:v>
                </c:pt>
                <c:pt idx="30">
                  <c:v>13</c:v>
                </c:pt>
                <c:pt idx="31">
                  <c:v>10</c:v>
                </c:pt>
              </c:numCache>
            </c:numRef>
          </c:val>
          <c:extLst>
            <c:ext xmlns:c16="http://schemas.microsoft.com/office/drawing/2014/chart" uri="{C3380CC4-5D6E-409C-BE32-E72D297353CC}">
              <c16:uniqueId val="{00000002-243C-43BC-A8DF-4586D110E727}"/>
            </c:ext>
          </c:extLst>
        </c:ser>
        <c:ser>
          <c:idx val="2"/>
          <c:order val="2"/>
          <c:tx>
            <c:v>Overseas</c:v>
          </c:tx>
          <c:spPr>
            <a:solidFill>
              <a:srgbClr val="808080"/>
            </a:solidFill>
            <a:ln w="12700">
              <a:solidFill>
                <a:schemeClr val="bg1"/>
              </a:solidFill>
              <a:prstDash val="solid"/>
            </a:ln>
          </c:spPr>
          <c:invertIfNegative val="0"/>
          <c:dLbls>
            <c:dLbl>
              <c:idx val="31"/>
              <c:layout/>
              <c:tx>
                <c:rich>
                  <a:bodyPr/>
                  <a:lstStyle/>
                  <a:p>
                    <a:r>
                      <a:rPr lang="en-US"/>
                      <a:t>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3C-43BC-A8DF-4586D110E727}"/>
                </c:ext>
              </c:extLst>
            </c:dLbl>
            <c:spPr>
              <a:noFill/>
              <a:ln>
                <a:noFill/>
              </a:ln>
              <a:effectLst/>
            </c:spPr>
            <c:txPr>
              <a:bodyPr/>
              <a:lstStyle/>
              <a:p>
                <a:pPr>
                  <a:defRPr sz="1000" b="1" i="0" u="none" strike="noStrike" baseline="0">
                    <a:solidFill>
                      <a:schemeClr val="bg1"/>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'[4]Data Fig 12a &amp; Fig 12b'!$D$6:$D$37</c:f>
              <c:numCache>
                <c:formatCode>General</c:formatCode>
                <c:ptCount val="32"/>
                <c:pt idx="0">
                  <c:v>29</c:v>
                </c:pt>
                <c:pt idx="1">
                  <c:v>6</c:v>
                </c:pt>
                <c:pt idx="2">
                  <c:v>6</c:v>
                </c:pt>
                <c:pt idx="3">
                  <c:v>29</c:v>
                </c:pt>
                <c:pt idx="4">
                  <c:v>10</c:v>
                </c:pt>
                <c:pt idx="5">
                  <c:v>7</c:v>
                </c:pt>
                <c:pt idx="6">
                  <c:v>10</c:v>
                </c:pt>
                <c:pt idx="7">
                  <c:v>28</c:v>
                </c:pt>
                <c:pt idx="8">
                  <c:v>7</c:v>
                </c:pt>
                <c:pt idx="9">
                  <c:v>6</c:v>
                </c:pt>
                <c:pt idx="10">
                  <c:v>14</c:v>
                </c:pt>
                <c:pt idx="11">
                  <c:v>19</c:v>
                </c:pt>
                <c:pt idx="12">
                  <c:v>6</c:v>
                </c:pt>
                <c:pt idx="13">
                  <c:v>12</c:v>
                </c:pt>
                <c:pt idx="14">
                  <c:v>11</c:v>
                </c:pt>
                <c:pt idx="15">
                  <c:v>5</c:v>
                </c:pt>
                <c:pt idx="16">
                  <c:v>11</c:v>
                </c:pt>
                <c:pt idx="17">
                  <c:v>6</c:v>
                </c:pt>
                <c:pt idx="18">
                  <c:v>8</c:v>
                </c:pt>
                <c:pt idx="19">
                  <c:v>4</c:v>
                </c:pt>
                <c:pt idx="20">
                  <c:v>9</c:v>
                </c:pt>
                <c:pt idx="21">
                  <c:v>6</c:v>
                </c:pt>
                <c:pt idx="22">
                  <c:v>8</c:v>
                </c:pt>
                <c:pt idx="23">
                  <c:v>10</c:v>
                </c:pt>
                <c:pt idx="24">
                  <c:v>6</c:v>
                </c:pt>
                <c:pt idx="25">
                  <c:v>3</c:v>
                </c:pt>
                <c:pt idx="26">
                  <c:v>6</c:v>
                </c:pt>
                <c:pt idx="27">
                  <c:v>5</c:v>
                </c:pt>
                <c:pt idx="28">
                  <c:v>4</c:v>
                </c:pt>
                <c:pt idx="29">
                  <c:v>5</c:v>
                </c:pt>
                <c:pt idx="30">
                  <c:v>3</c:v>
                </c:pt>
                <c:pt idx="31">
                  <c:v>3</c:v>
                </c:pt>
              </c:numCache>
            </c:numRef>
          </c:val>
          <c:extLst>
            <c:ext xmlns:c16="http://schemas.microsoft.com/office/drawing/2014/chart" uri="{C3380CC4-5D6E-409C-BE32-E72D297353CC}">
              <c16:uniqueId val="{00000004-243C-43BC-A8DF-4586D110E727}"/>
            </c:ext>
          </c:extLst>
        </c:ser>
        <c:dLbls>
          <c:showLegendKey val="0"/>
          <c:showVal val="0"/>
          <c:showCatName val="0"/>
          <c:showSerName val="0"/>
          <c:showPercent val="0"/>
          <c:showBubbleSize val="0"/>
        </c:dLbls>
        <c:gapWidth val="30"/>
        <c:overlap val="100"/>
        <c:axId val="140021120"/>
        <c:axId val="140035200"/>
      </c:barChart>
      <c:catAx>
        <c:axId val="140021120"/>
        <c:scaling>
          <c:orientation val="minMax"/>
        </c:scaling>
        <c:delete val="0"/>
        <c:axPos val="l"/>
        <c:numFmt formatCode="General" sourceLinked="0"/>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40035200"/>
        <c:crosses val="autoZero"/>
        <c:auto val="1"/>
        <c:lblAlgn val="r"/>
        <c:lblOffset val="50"/>
        <c:tickLblSkip val="1"/>
        <c:noMultiLvlLbl val="0"/>
      </c:catAx>
      <c:valAx>
        <c:axId val="1400352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latin typeface="Arial" panose="020B0604020202020204" pitchFamily="34" charset="0"/>
                    <a:cs typeface="Arial" panose="020B0604020202020204" pitchFamily="34" charset="0"/>
                  </a:rPr>
                  <a:t>Percentage of in-migrants</a:t>
                </a:r>
              </a:p>
            </c:rich>
          </c:tx>
          <c:layout>
            <c:manualLayout>
              <c:xMode val="edge"/>
              <c:yMode val="edge"/>
              <c:x val="0.42505467683155934"/>
              <c:y val="0.92333356805719058"/>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40021120"/>
        <c:crosses val="autoZero"/>
        <c:crossBetween val="between"/>
      </c:valAx>
    </c:plotArea>
    <c:legend>
      <c:legendPos val="t"/>
      <c:layout>
        <c:manualLayout>
          <c:xMode val="edge"/>
          <c:yMode val="edge"/>
          <c:x val="0.28585555058332907"/>
          <c:y val="5.8686253876662861E-2"/>
          <c:w val="0.58166705687610643"/>
          <c:h val="2.7875496040218405E-2"/>
        </c:manualLayout>
      </c:layout>
      <c:overlay val="0"/>
      <c:spPr>
        <a:no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5.9: </a:t>
            </a:r>
            <a:r>
              <a:rPr lang="en-GB" sz="1400" b="1" i="0" u="none" strike="noStrike" baseline="0">
                <a:effectLst/>
              </a:rPr>
              <a:t>Destination of out-migrants by council area, year to mid-2018</a:t>
            </a:r>
            <a:endParaRPr lang="en-US" sz="14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42013260364084"/>
          <c:y val="1.6794326691309366E-2"/>
        </c:manualLayout>
      </c:layout>
      <c:overlay val="0"/>
    </c:title>
    <c:autoTitleDeleted val="0"/>
    <c:plotArea>
      <c:layout>
        <c:manualLayout>
          <c:layoutTarget val="inner"/>
          <c:xMode val="edge"/>
          <c:yMode val="edge"/>
          <c:x val="0.21522645642086546"/>
          <c:y val="0.10328015019682091"/>
          <c:w val="0.68124589795806001"/>
          <c:h val="0.77265457144547911"/>
        </c:manualLayout>
      </c:layout>
      <c:barChart>
        <c:barDir val="bar"/>
        <c:grouping val="percentStacked"/>
        <c:varyColors val="0"/>
        <c:ser>
          <c:idx val="0"/>
          <c:order val="0"/>
          <c:tx>
            <c:strRef>
              <c:f>'[4]Data Fig 12a &amp; Fig 12b'!$H$4</c:f>
              <c:strCache>
                <c:ptCount val="1"/>
                <c:pt idx="0">
                  <c:v>Within Scotland</c:v>
                </c:pt>
              </c:strCache>
            </c:strRef>
          </c:tx>
          <c:spPr>
            <a:solidFill>
              <a:srgbClr val="90278E"/>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'[4]Data Fig 12a &amp; Fig 12b'!$H$6:$H$37</c:f>
              <c:numCache>
                <c:formatCode>General</c:formatCode>
                <c:ptCount val="32"/>
                <c:pt idx="0">
                  <c:v>52</c:v>
                </c:pt>
                <c:pt idx="1">
                  <c:v>54</c:v>
                </c:pt>
                <c:pt idx="2">
                  <c:v>57</c:v>
                </c:pt>
                <c:pt idx="3">
                  <c:v>59</c:v>
                </c:pt>
                <c:pt idx="4">
                  <c:v>62</c:v>
                </c:pt>
                <c:pt idx="5">
                  <c:v>64</c:v>
                </c:pt>
                <c:pt idx="6">
                  <c:v>65</c:v>
                </c:pt>
                <c:pt idx="7">
                  <c:v>65</c:v>
                </c:pt>
                <c:pt idx="8">
                  <c:v>65</c:v>
                </c:pt>
                <c:pt idx="9">
                  <c:v>65</c:v>
                </c:pt>
                <c:pt idx="10">
                  <c:v>67</c:v>
                </c:pt>
                <c:pt idx="11">
                  <c:v>72</c:v>
                </c:pt>
                <c:pt idx="12">
                  <c:v>73</c:v>
                </c:pt>
                <c:pt idx="13">
                  <c:v>73</c:v>
                </c:pt>
                <c:pt idx="14">
                  <c:v>74</c:v>
                </c:pt>
                <c:pt idx="15">
                  <c:v>74</c:v>
                </c:pt>
                <c:pt idx="16">
                  <c:v>75</c:v>
                </c:pt>
                <c:pt idx="17">
                  <c:v>76</c:v>
                </c:pt>
                <c:pt idx="18">
                  <c:v>76</c:v>
                </c:pt>
                <c:pt idx="19">
                  <c:v>77</c:v>
                </c:pt>
                <c:pt idx="20">
                  <c:v>77</c:v>
                </c:pt>
                <c:pt idx="21">
                  <c:v>77</c:v>
                </c:pt>
                <c:pt idx="22">
                  <c:v>77</c:v>
                </c:pt>
                <c:pt idx="23">
                  <c:v>77</c:v>
                </c:pt>
                <c:pt idx="24">
                  <c:v>77</c:v>
                </c:pt>
                <c:pt idx="25">
                  <c:v>78</c:v>
                </c:pt>
                <c:pt idx="26">
                  <c:v>78</c:v>
                </c:pt>
                <c:pt idx="27">
                  <c:v>78</c:v>
                </c:pt>
                <c:pt idx="28">
                  <c:v>79</c:v>
                </c:pt>
                <c:pt idx="29">
                  <c:v>80</c:v>
                </c:pt>
                <c:pt idx="30">
                  <c:v>82</c:v>
                </c:pt>
                <c:pt idx="31">
                  <c:v>82</c:v>
                </c:pt>
              </c:numCache>
            </c:numRef>
          </c:val>
          <c:extLst>
            <c:ext xmlns:c16="http://schemas.microsoft.com/office/drawing/2014/chart" uri="{C3380CC4-5D6E-409C-BE32-E72D297353CC}">
              <c16:uniqueId val="{00000000-B5C4-4B51-B101-9EEC7ACA554E}"/>
            </c:ext>
          </c:extLst>
        </c:ser>
        <c:ser>
          <c:idx val="1"/>
          <c:order val="1"/>
          <c:tx>
            <c:v>Rest of UK</c:v>
          </c:tx>
          <c:spPr>
            <a:solidFill>
              <a:srgbClr val="C288C1"/>
            </a:solidFill>
            <a:ln w="12700">
              <a:solidFill>
                <a:schemeClr val="bg1"/>
              </a:solidFill>
              <a:prstDash val="solid"/>
            </a:ln>
          </c:spPr>
          <c:invertIfNegative val="0"/>
          <c:dLbls>
            <c:spPr>
              <a:noFill/>
              <a:ln>
                <a:noFill/>
              </a:ln>
              <a:effectLst/>
            </c:spPr>
            <c:txPr>
              <a:bodyPr/>
              <a:lstStyle/>
              <a:p>
                <a:pPr>
                  <a:defRPr sz="1000" b="1" i="0" u="none" strike="noStrike" baseline="0">
                    <a:solidFill>
                      <a:schemeClr val="bg1"/>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'[4]Data Fig 12a &amp; Fig 12b'!$I$6:$I$37</c:f>
              <c:numCache>
                <c:formatCode>General</c:formatCode>
                <c:ptCount val="32"/>
                <c:pt idx="0">
                  <c:v>37</c:v>
                </c:pt>
                <c:pt idx="1">
                  <c:v>28</c:v>
                </c:pt>
                <c:pt idx="2">
                  <c:v>33</c:v>
                </c:pt>
                <c:pt idx="3">
                  <c:v>30</c:v>
                </c:pt>
                <c:pt idx="4">
                  <c:v>25</c:v>
                </c:pt>
                <c:pt idx="5">
                  <c:v>25</c:v>
                </c:pt>
                <c:pt idx="6">
                  <c:v>19</c:v>
                </c:pt>
                <c:pt idx="7">
                  <c:v>25</c:v>
                </c:pt>
                <c:pt idx="8">
                  <c:v>20</c:v>
                </c:pt>
                <c:pt idx="9">
                  <c:v>24</c:v>
                </c:pt>
                <c:pt idx="10">
                  <c:v>22</c:v>
                </c:pt>
                <c:pt idx="11">
                  <c:v>17</c:v>
                </c:pt>
                <c:pt idx="12">
                  <c:v>19</c:v>
                </c:pt>
                <c:pt idx="13">
                  <c:v>17</c:v>
                </c:pt>
                <c:pt idx="14">
                  <c:v>16</c:v>
                </c:pt>
                <c:pt idx="15">
                  <c:v>18</c:v>
                </c:pt>
                <c:pt idx="16">
                  <c:v>18</c:v>
                </c:pt>
                <c:pt idx="17">
                  <c:v>16</c:v>
                </c:pt>
                <c:pt idx="18">
                  <c:v>15</c:v>
                </c:pt>
                <c:pt idx="19">
                  <c:v>15</c:v>
                </c:pt>
                <c:pt idx="20">
                  <c:v>16</c:v>
                </c:pt>
                <c:pt idx="21">
                  <c:v>16</c:v>
                </c:pt>
                <c:pt idx="22">
                  <c:v>15</c:v>
                </c:pt>
                <c:pt idx="23">
                  <c:v>15</c:v>
                </c:pt>
                <c:pt idx="24">
                  <c:v>15</c:v>
                </c:pt>
                <c:pt idx="25">
                  <c:v>15</c:v>
                </c:pt>
                <c:pt idx="26">
                  <c:v>15</c:v>
                </c:pt>
                <c:pt idx="27">
                  <c:v>13</c:v>
                </c:pt>
                <c:pt idx="28">
                  <c:v>15</c:v>
                </c:pt>
                <c:pt idx="29">
                  <c:v>13</c:v>
                </c:pt>
                <c:pt idx="30">
                  <c:v>12</c:v>
                </c:pt>
                <c:pt idx="31">
                  <c:v>13</c:v>
                </c:pt>
              </c:numCache>
            </c:numRef>
          </c:val>
          <c:extLst>
            <c:ext xmlns:c16="http://schemas.microsoft.com/office/drawing/2014/chart" uri="{C3380CC4-5D6E-409C-BE32-E72D297353CC}">
              <c16:uniqueId val="{00000001-B5C4-4B51-B101-9EEC7ACA554E}"/>
            </c:ext>
          </c:extLst>
        </c:ser>
        <c:ser>
          <c:idx val="2"/>
          <c:order val="2"/>
          <c:tx>
            <c:v>Overseas</c:v>
          </c:tx>
          <c:spPr>
            <a:solidFill>
              <a:srgbClr val="808080"/>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'[4]Data Fig 12a &amp; Fig 12b'!$J$6:$J$37</c:f>
              <c:numCache>
                <c:formatCode>General</c:formatCode>
                <c:ptCount val="32"/>
                <c:pt idx="0">
                  <c:v>12</c:v>
                </c:pt>
                <c:pt idx="1">
                  <c:v>18</c:v>
                </c:pt>
                <c:pt idx="2">
                  <c:v>10</c:v>
                </c:pt>
                <c:pt idx="3">
                  <c:v>11</c:v>
                </c:pt>
                <c:pt idx="4">
                  <c:v>13</c:v>
                </c:pt>
                <c:pt idx="5">
                  <c:v>11</c:v>
                </c:pt>
                <c:pt idx="6">
                  <c:v>16</c:v>
                </c:pt>
                <c:pt idx="7">
                  <c:v>10</c:v>
                </c:pt>
                <c:pt idx="8">
                  <c:v>15</c:v>
                </c:pt>
                <c:pt idx="9">
                  <c:v>10</c:v>
                </c:pt>
                <c:pt idx="10">
                  <c:v>11</c:v>
                </c:pt>
                <c:pt idx="11">
                  <c:v>11</c:v>
                </c:pt>
                <c:pt idx="12">
                  <c:v>8</c:v>
                </c:pt>
                <c:pt idx="13">
                  <c:v>10</c:v>
                </c:pt>
                <c:pt idx="14">
                  <c:v>10</c:v>
                </c:pt>
                <c:pt idx="15">
                  <c:v>8</c:v>
                </c:pt>
                <c:pt idx="16">
                  <c:v>8</c:v>
                </c:pt>
                <c:pt idx="17">
                  <c:v>8</c:v>
                </c:pt>
                <c:pt idx="18">
                  <c:v>9</c:v>
                </c:pt>
                <c:pt idx="19">
                  <c:v>8</c:v>
                </c:pt>
                <c:pt idx="20">
                  <c:v>8</c:v>
                </c:pt>
                <c:pt idx="21">
                  <c:v>7</c:v>
                </c:pt>
                <c:pt idx="22">
                  <c:v>8</c:v>
                </c:pt>
                <c:pt idx="23">
                  <c:v>8</c:v>
                </c:pt>
                <c:pt idx="24">
                  <c:v>8</c:v>
                </c:pt>
                <c:pt idx="25">
                  <c:v>7</c:v>
                </c:pt>
                <c:pt idx="26">
                  <c:v>7</c:v>
                </c:pt>
                <c:pt idx="27">
                  <c:v>9</c:v>
                </c:pt>
                <c:pt idx="28">
                  <c:v>6</c:v>
                </c:pt>
                <c:pt idx="29">
                  <c:v>7</c:v>
                </c:pt>
                <c:pt idx="30">
                  <c:v>6</c:v>
                </c:pt>
                <c:pt idx="31">
                  <c:v>5</c:v>
                </c:pt>
              </c:numCache>
            </c:numRef>
          </c:val>
          <c:extLst>
            <c:ext xmlns:c16="http://schemas.microsoft.com/office/drawing/2014/chart" uri="{C3380CC4-5D6E-409C-BE32-E72D297353CC}">
              <c16:uniqueId val="{00000002-B5C4-4B51-B101-9EEC7ACA554E}"/>
            </c:ext>
          </c:extLst>
        </c:ser>
        <c:dLbls>
          <c:showLegendKey val="0"/>
          <c:showVal val="0"/>
          <c:showCatName val="0"/>
          <c:showSerName val="0"/>
          <c:showPercent val="0"/>
          <c:showBubbleSize val="0"/>
        </c:dLbls>
        <c:gapWidth val="30"/>
        <c:overlap val="100"/>
        <c:axId val="140130176"/>
        <c:axId val="140131712"/>
      </c:barChart>
      <c:catAx>
        <c:axId val="140130176"/>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40131712"/>
        <c:crosses val="autoZero"/>
        <c:auto val="1"/>
        <c:lblAlgn val="ctr"/>
        <c:lblOffset val="50"/>
        <c:tickLblSkip val="1"/>
        <c:noMultiLvlLbl val="0"/>
      </c:catAx>
      <c:valAx>
        <c:axId val="140131712"/>
        <c:scaling>
          <c:orientation val="minMax"/>
        </c:scaling>
        <c:delete val="0"/>
        <c:axPos val="b"/>
        <c:title>
          <c:tx>
            <c:rich>
              <a:bodyPr/>
              <a:lstStyle/>
              <a:p>
                <a:pPr>
                  <a:defRPr sz="1200" b="1" i="0" u="none" strike="noStrike" baseline="0">
                    <a:solidFill>
                      <a:srgbClr val="000000"/>
                    </a:solidFill>
                    <a:latin typeface="Arial" panose="020B0604020202020204" pitchFamily="34" charset="0"/>
                    <a:ea typeface="Arial"/>
                    <a:cs typeface="Arial" panose="020B0604020202020204" pitchFamily="34" charset="0"/>
                  </a:defRPr>
                </a:pPr>
                <a:r>
                  <a:rPr lang="en-GB">
                    <a:latin typeface="Arial" panose="020B0604020202020204" pitchFamily="34" charset="0"/>
                    <a:cs typeface="Arial" panose="020B0604020202020204" pitchFamily="34" charset="0"/>
                  </a:rPr>
                  <a:t>Percentage of out-migrants</a:t>
                </a:r>
              </a:p>
            </c:rich>
          </c:tx>
          <c:layout>
            <c:manualLayout>
              <c:xMode val="edge"/>
              <c:yMode val="edge"/>
              <c:x val="0.43441727271737895"/>
              <c:y val="0.92507862422727083"/>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40130176"/>
        <c:crosses val="autoZero"/>
        <c:crossBetween val="between"/>
      </c:valAx>
      <c:spPr>
        <a:noFill/>
        <a:ln w="25400">
          <a:noFill/>
        </a:ln>
      </c:spPr>
    </c:plotArea>
    <c:legend>
      <c:legendPos val="b"/>
      <c:layout>
        <c:manualLayout>
          <c:xMode val="edge"/>
          <c:yMode val="edge"/>
          <c:x val="0.23366513157405591"/>
          <c:y val="6.3776951505720492E-2"/>
          <c:w val="0.67005096890361238"/>
          <c:h val="3.665273111219404E-2"/>
        </c:manualLayout>
      </c:layout>
      <c:overlay val="0"/>
      <c:spPr>
        <a:no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sz="1400" b="1">
                <a:solidFill>
                  <a:sysClr val="windowText" lastClr="000000"/>
                </a:solidFill>
                <a:latin typeface="Arial" panose="020B0604020202020204" pitchFamily="34" charset="0"/>
                <a:cs typeface="Arial" panose="020B0604020202020204" pitchFamily="34" charset="0"/>
              </a:rPr>
              <a:t>Figure</a:t>
            </a:r>
            <a:r>
              <a:rPr lang="en-GB" sz="1400" b="1" baseline="0">
                <a:solidFill>
                  <a:sysClr val="windowText" lastClr="000000"/>
                </a:solidFill>
                <a:latin typeface="Arial" panose="020B0604020202020204" pitchFamily="34" charset="0"/>
                <a:cs typeface="Arial" panose="020B0604020202020204" pitchFamily="34" charset="0"/>
              </a:rPr>
              <a:t> 5.10: </a:t>
            </a:r>
            <a:r>
              <a:rPr lang="en-GB" sz="1400" b="1" i="0" u="none" strike="noStrike" baseline="0">
                <a:solidFill>
                  <a:sysClr val="windowText" lastClr="000000"/>
                </a:solidFill>
                <a:effectLst/>
                <a:latin typeface="Arial" panose="020B0604020202020204" pitchFamily="34" charset="0"/>
                <a:cs typeface="Arial" panose="020B0604020202020204" pitchFamily="34" charset="0"/>
              </a:rPr>
              <a:t>Number of EU and Non-EU nationals living in Scotland, 2018 </a:t>
            </a:r>
            <a:endParaRPr lang="en-GB" sz="140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59692327580633"/>
          <c:y val="3.2142800127713922E-2"/>
          <c:w val="0.77430355849682841"/>
          <c:h val="0.9335598575983719"/>
        </c:manualLayout>
      </c:layout>
      <c:barChart>
        <c:barDir val="bar"/>
        <c:grouping val="stacked"/>
        <c:varyColors val="0"/>
        <c:ser>
          <c:idx val="1"/>
          <c:order val="0"/>
          <c:tx>
            <c:strRef>
              <c:f>'[5]Sankey alternatives'!$D$2</c:f>
              <c:strCache>
                <c:ptCount val="1"/>
                <c:pt idx="0">
                  <c:v>EU8</c:v>
                </c:pt>
              </c:strCache>
            </c:strRef>
          </c:tx>
          <c:spPr>
            <a:solidFill>
              <a:srgbClr val="90278E"/>
            </a:solidFill>
            <a:ln w="5080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CE6-4FAE-9485-FD11C9D2A146}"/>
                </c:ext>
              </c:extLst>
            </c:dLbl>
            <c:dLbl>
              <c:idx val="1"/>
              <c:layout>
                <c:manualLayout>
                  <c:x val="-0.14397194751470493"/>
                  <c:y val="-4.0231481481481507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EU8</a:t>
                    </a:r>
                  </a:p>
                  <a:p>
                    <a:pPr algn="l">
                      <a:defRPr sz="1200">
                        <a:latin typeface="Arial" panose="020B0604020202020204" pitchFamily="34" charset="0"/>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122,000</a:t>
                    </a:r>
                  </a:p>
                </c:rich>
              </c:tx>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alternatives'!$D$3:$D$4</c:f>
              <c:numCache>
                <c:formatCode>General</c:formatCode>
                <c:ptCount val="2"/>
                <c:pt idx="0">
                  <c:v>0</c:v>
                </c:pt>
                <c:pt idx="1">
                  <c:v>122</c:v>
                </c:pt>
              </c:numCache>
            </c:numRef>
          </c:val>
          <c:extLst>
            <c:ext xmlns:c16="http://schemas.microsoft.com/office/drawing/2014/chart" uri="{C3380CC4-5D6E-409C-BE32-E72D297353CC}">
              <c16:uniqueId val="{00000002-4CE6-4FAE-9485-FD11C9D2A146}"/>
            </c:ext>
          </c:extLst>
        </c:ser>
        <c:ser>
          <c:idx val="0"/>
          <c:order val="1"/>
          <c:tx>
            <c:strRef>
              <c:f>'[5]Sankey alternatives'!$C$2</c:f>
              <c:strCache>
                <c:ptCount val="1"/>
                <c:pt idx="0">
                  <c:v>EU14</c:v>
                </c:pt>
              </c:strCache>
            </c:strRef>
          </c:tx>
          <c:spPr>
            <a:solidFill>
              <a:srgbClr val="90278E"/>
            </a:solidFill>
            <a:ln w="50800">
              <a:solidFill>
                <a:sysClr val="window" lastClr="FFFFFF"/>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4CE6-4FAE-9485-FD11C9D2A146}"/>
                </c:ext>
              </c:extLst>
            </c:dLbl>
            <c:dLbl>
              <c:idx val="1"/>
              <c:layout>
                <c:manualLayout>
                  <c:x val="-8.6190614698468171E-2"/>
                  <c:y val="-3.5162835249042144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EU14</a:t>
                    </a:r>
                  </a:p>
                  <a:p>
                    <a:pPr algn="l">
                      <a:defRPr sz="1200">
                        <a:latin typeface="Arial" panose="020B0604020202020204" pitchFamily="34" charset="0"/>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82,000</a:t>
                    </a:r>
                  </a:p>
                </c:rich>
              </c:tx>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alternatives'!$C$3:$C$4</c:f>
              <c:numCache>
                <c:formatCode>General</c:formatCode>
                <c:ptCount val="2"/>
                <c:pt idx="0">
                  <c:v>0</c:v>
                </c:pt>
                <c:pt idx="1">
                  <c:v>82</c:v>
                </c:pt>
              </c:numCache>
            </c:numRef>
          </c:val>
          <c:extLst>
            <c:ext xmlns:c16="http://schemas.microsoft.com/office/drawing/2014/chart" uri="{C3380CC4-5D6E-409C-BE32-E72D297353CC}">
              <c16:uniqueId val="{00000005-4CE6-4FAE-9485-FD11C9D2A146}"/>
            </c:ext>
          </c:extLst>
        </c:ser>
        <c:ser>
          <c:idx val="4"/>
          <c:order val="2"/>
          <c:tx>
            <c:strRef>
              <c:f>'[5]Sankey alternatives'!$E$2</c:f>
              <c:strCache>
                <c:ptCount val="1"/>
                <c:pt idx="0">
                  <c:v>EU2</c:v>
                </c:pt>
              </c:strCache>
            </c:strRef>
          </c:tx>
          <c:spPr>
            <a:solidFill>
              <a:srgbClr val="90278E"/>
            </a:solidFill>
            <a:ln w="5080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4CE6-4FAE-9485-FD11C9D2A146}"/>
                </c:ext>
              </c:extLst>
            </c:dLbl>
            <c:dLbl>
              <c:idx val="1"/>
              <c:layout>
                <c:manualLayout>
                  <c:x val="0"/>
                  <c:y val="-0.18120038836807648"/>
                </c:manualLayout>
              </c:layout>
              <c:tx>
                <c:rich>
                  <a:bodyPr/>
                  <a:lstStyle/>
                  <a:p>
                    <a:r>
                      <a:rPr lang="en-US">
                        <a:solidFill>
                          <a:srgbClr val="90278E"/>
                        </a:solidFill>
                      </a:rPr>
                      <a:t>EU2 (15,000)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alternatives'!$E$3:$E$4</c:f>
              <c:numCache>
                <c:formatCode>General</c:formatCode>
                <c:ptCount val="2"/>
                <c:pt idx="0">
                  <c:v>0</c:v>
                </c:pt>
                <c:pt idx="1">
                  <c:v>15</c:v>
                </c:pt>
              </c:numCache>
            </c:numRef>
          </c:val>
          <c:extLst>
            <c:ext xmlns:c16="http://schemas.microsoft.com/office/drawing/2014/chart" uri="{C3380CC4-5D6E-409C-BE32-E72D297353CC}">
              <c16:uniqueId val="{00000008-4CE6-4FAE-9485-FD11C9D2A146}"/>
            </c:ext>
          </c:extLst>
        </c:ser>
        <c:ser>
          <c:idx val="2"/>
          <c:order val="3"/>
          <c:tx>
            <c:strRef>
              <c:f>'[5]Sankey alternatives'!$F$2</c:f>
              <c:strCache>
                <c:ptCount val="1"/>
                <c:pt idx="0">
                  <c:v>EU Other</c:v>
                </c:pt>
              </c:strCache>
            </c:strRef>
          </c:tx>
          <c:spPr>
            <a:solidFill>
              <a:srgbClr val="90278E"/>
            </a:solidFill>
            <a:ln w="28575">
              <a:solidFill>
                <a:sysClr val="window" lastClr="FFFFFF"/>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4CE6-4FAE-9485-FD11C9D2A146}"/>
                </c:ext>
              </c:extLst>
            </c:dLbl>
            <c:dLbl>
              <c:idx val="1"/>
              <c:layout>
                <c:manualLayout>
                  <c:x val="2.5716986620127981E-2"/>
                  <c:y val="0.15801165389527455"/>
                </c:manualLayout>
              </c:layout>
              <c:tx>
                <c:rich>
                  <a:bodyPr/>
                  <a:lstStyle/>
                  <a:p>
                    <a:r>
                      <a:rPr lang="en-US">
                        <a:solidFill>
                          <a:srgbClr val="90278E"/>
                        </a:solidFill>
                      </a:rPr>
                      <a:t>EU Other (2,000)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alternatives'!$F$3:$F$4</c:f>
              <c:numCache>
                <c:formatCode>General</c:formatCode>
                <c:ptCount val="2"/>
                <c:pt idx="0">
                  <c:v>0</c:v>
                </c:pt>
                <c:pt idx="1">
                  <c:v>2</c:v>
                </c:pt>
              </c:numCache>
            </c:numRef>
          </c:val>
          <c:extLst>
            <c:ext xmlns:c16="http://schemas.microsoft.com/office/drawing/2014/chart" uri="{C3380CC4-5D6E-409C-BE32-E72D297353CC}">
              <c16:uniqueId val="{0000000B-4CE6-4FAE-9485-FD11C9D2A146}"/>
            </c:ext>
          </c:extLst>
        </c:ser>
        <c:ser>
          <c:idx val="6"/>
          <c:order val="4"/>
          <c:tx>
            <c:strRef>
              <c:f>'[5]Sankey alternatives'!$I$2</c:f>
              <c:strCache>
                <c:ptCount val="1"/>
                <c:pt idx="0">
                  <c:v>Rest of the World</c:v>
                </c:pt>
              </c:strCache>
            </c:strRef>
          </c:tx>
          <c:spPr>
            <a:solidFill>
              <a:schemeClr val="bg1">
                <a:lumMod val="65000"/>
              </a:schemeClr>
            </a:solidFill>
            <a:ln w="50800">
              <a:solidFill>
                <a:schemeClr val="bg1"/>
              </a:solidFill>
            </a:ln>
            <a:effectLst/>
          </c:spPr>
          <c:invertIfNegative val="0"/>
          <c:dLbls>
            <c:dLbl>
              <c:idx val="0"/>
              <c:layout>
                <c:manualLayout>
                  <c:x val="-1.1437713237488011E-2"/>
                  <c:y val="-3.4085705945224788E-2"/>
                </c:manualLayout>
              </c:layout>
              <c:tx>
                <c:rich>
                  <a:bodyPr/>
                  <a:lstStyle/>
                  <a:p>
                    <a:r>
                      <a:rPr lang="en-US" sz="1200">
                        <a:solidFill>
                          <a:schemeClr val="bg1"/>
                        </a:solidFill>
                        <a:latin typeface="Arial" panose="020B0604020202020204" pitchFamily="34" charset="0"/>
                        <a:cs typeface="Arial" panose="020B0604020202020204" pitchFamily="34" charset="0"/>
                      </a:rPr>
                      <a:t>Rest of the World</a:t>
                    </a:r>
                  </a:p>
                  <a:p>
                    <a:r>
                      <a:rPr lang="en-US" sz="1200">
                        <a:solidFill>
                          <a:schemeClr val="bg1"/>
                        </a:solidFill>
                        <a:latin typeface="Arial" panose="020B0604020202020204" pitchFamily="34" charset="0"/>
                        <a:cs typeface="Arial" panose="020B0604020202020204" pitchFamily="34" charset="0"/>
                      </a:rPr>
                      <a:t>61,000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CE6-4FAE-9485-FD11C9D2A146}"/>
                </c:ext>
              </c:extLst>
            </c:dLbl>
            <c:dLbl>
              <c:idx val="1"/>
              <c:delete val="1"/>
              <c:extLst>
                <c:ext xmlns:c15="http://schemas.microsoft.com/office/drawing/2012/chart" uri="{CE6537A1-D6FC-4f65-9D91-7224C49458BB}"/>
                <c:ext xmlns:c16="http://schemas.microsoft.com/office/drawing/2014/chart" uri="{C3380CC4-5D6E-409C-BE32-E72D297353CC}">
                  <c16:uniqueId val="{0000000D-4CE6-4FAE-9485-FD11C9D2A146}"/>
                </c:ext>
              </c:extLst>
            </c:dLbl>
            <c:spPr>
              <a:noFill/>
              <a:ln>
                <a:noFill/>
              </a:ln>
              <a:effectLst/>
            </c:spPr>
            <c:txPr>
              <a:bodyPr rot="0" spcFirstLastPara="1" vertOverflow="ellipsis" vert="horz" wrap="square" lIns="38100" tIns="19050" rIns="38100" bIns="19050" anchor="ctr" anchorCtr="0">
                <a:spAutoFit/>
              </a:bodyPr>
              <a:lstStyle/>
              <a:p>
                <a:pPr algn="l">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alternatives'!$I$3:$I$4</c:f>
              <c:numCache>
                <c:formatCode>General</c:formatCode>
                <c:ptCount val="2"/>
                <c:pt idx="0">
                  <c:v>61</c:v>
                </c:pt>
                <c:pt idx="1">
                  <c:v>0</c:v>
                </c:pt>
              </c:numCache>
            </c:numRef>
          </c:val>
          <c:extLst>
            <c:ext xmlns:c16="http://schemas.microsoft.com/office/drawing/2014/chart" uri="{C3380CC4-5D6E-409C-BE32-E72D297353CC}">
              <c16:uniqueId val="{0000000E-4CE6-4FAE-9485-FD11C9D2A146}"/>
            </c:ext>
          </c:extLst>
        </c:ser>
        <c:ser>
          <c:idx val="5"/>
          <c:order val="5"/>
          <c:tx>
            <c:strRef>
              <c:f>'[5]Sankey alternatives'!$H$2</c:f>
              <c:strCache>
                <c:ptCount val="1"/>
                <c:pt idx="0">
                  <c:v>Asia</c:v>
                </c:pt>
              </c:strCache>
            </c:strRef>
          </c:tx>
          <c:spPr>
            <a:solidFill>
              <a:schemeClr val="bg1">
                <a:lumMod val="65000"/>
              </a:schemeClr>
            </a:solidFill>
            <a:ln w="50800">
              <a:solidFill>
                <a:schemeClr val="bg1"/>
              </a:solidFill>
            </a:ln>
            <a:effectLst/>
          </c:spPr>
          <c:invertIfNegative val="0"/>
          <c:dLbls>
            <c:dLbl>
              <c:idx val="0"/>
              <c:layout>
                <c:manualLayout>
                  <c:x val="-5.1175586581345744E-2"/>
                  <c:y val="-3.9154294380587484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Asia</a:t>
                    </a:r>
                  </a:p>
                  <a:p>
                    <a:pPr algn="l">
                      <a:defRPr sz="1200">
                        <a:latin typeface="Arial" panose="020B0604020202020204" pitchFamily="34" charset="0"/>
                        <a:cs typeface="Arial" panose="020B0604020202020204" pitchFamily="34" charset="0"/>
                      </a:defRPr>
                    </a:pPr>
                    <a:r>
                      <a:rPr lang="en-US" sz="1200">
                        <a:solidFill>
                          <a:schemeClr val="bg1"/>
                        </a:solidFill>
                        <a:latin typeface="Arial" panose="020B0604020202020204" pitchFamily="34" charset="0"/>
                        <a:cs typeface="Arial" panose="020B0604020202020204" pitchFamily="34" charset="0"/>
                      </a:rPr>
                      <a:t>58,000</a:t>
                    </a:r>
                  </a:p>
                </c:rich>
              </c:tx>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CE6-4FAE-9485-FD11C9D2A146}"/>
                </c:ext>
              </c:extLst>
            </c:dLbl>
            <c:dLbl>
              <c:idx val="1"/>
              <c:delete val="1"/>
              <c:extLst>
                <c:ext xmlns:c15="http://schemas.microsoft.com/office/drawing/2012/chart" uri="{CE6537A1-D6FC-4f65-9D91-7224C49458BB}"/>
                <c:ext xmlns:c16="http://schemas.microsoft.com/office/drawing/2014/chart" uri="{C3380CC4-5D6E-409C-BE32-E72D297353CC}">
                  <c16:uniqueId val="{00000010-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alternatives'!$H$3:$H$4</c:f>
              <c:numCache>
                <c:formatCode>General</c:formatCode>
                <c:ptCount val="2"/>
                <c:pt idx="0">
                  <c:v>58</c:v>
                </c:pt>
                <c:pt idx="1">
                  <c:v>0</c:v>
                </c:pt>
              </c:numCache>
            </c:numRef>
          </c:val>
          <c:extLst>
            <c:ext xmlns:c16="http://schemas.microsoft.com/office/drawing/2014/chart" uri="{C3380CC4-5D6E-409C-BE32-E72D297353CC}">
              <c16:uniqueId val="{00000011-4CE6-4FAE-9485-FD11C9D2A146}"/>
            </c:ext>
          </c:extLst>
        </c:ser>
        <c:ser>
          <c:idx val="3"/>
          <c:order val="6"/>
          <c:tx>
            <c:strRef>
              <c:f>'[5]Sankey alternatives'!$G$2</c:f>
              <c:strCache>
                <c:ptCount val="1"/>
                <c:pt idx="0">
                  <c:v>Other Europe</c:v>
                </c:pt>
              </c:strCache>
            </c:strRef>
          </c:tx>
          <c:spPr>
            <a:solidFill>
              <a:schemeClr val="bg1">
                <a:lumMod val="65000"/>
              </a:schemeClr>
            </a:solidFill>
            <a:ln w="50800">
              <a:solidFill>
                <a:schemeClr val="bg1"/>
              </a:solidFill>
            </a:ln>
            <a:effectLst/>
          </c:spPr>
          <c:invertIfNegative val="0"/>
          <c:dLbls>
            <c:dLbl>
              <c:idx val="0"/>
              <c:layout>
                <c:manualLayout>
                  <c:x val="1.0902152239370745E-3"/>
                  <c:y val="0.19026040778648021"/>
                </c:manualLayout>
              </c:layout>
              <c:tx>
                <c:rich>
                  <a:bodyPr/>
                  <a:lstStyle/>
                  <a:p>
                    <a:r>
                      <a:rPr lang="en-US">
                        <a:solidFill>
                          <a:schemeClr val="bg1">
                            <a:lumMod val="50000"/>
                          </a:schemeClr>
                        </a:solidFill>
                      </a:rPr>
                      <a:t>Other Europe (12,000)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CE6-4FAE-9485-FD11C9D2A146}"/>
                </c:ext>
              </c:extLst>
            </c:dLbl>
            <c:dLbl>
              <c:idx val="1"/>
              <c:delete val="1"/>
              <c:extLst>
                <c:ext xmlns:c15="http://schemas.microsoft.com/office/drawing/2012/chart" uri="{CE6537A1-D6FC-4f65-9D91-7224C49458BB}"/>
                <c:ext xmlns:c16="http://schemas.microsoft.com/office/drawing/2014/chart" uri="{C3380CC4-5D6E-409C-BE32-E72D297353CC}">
                  <c16:uniqueId val="{00000013-4CE6-4FAE-9485-FD11C9D2A14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'[5]Sankey alternatives'!$B$3:$B$4</c:f>
              <c:strCache>
                <c:ptCount val="2"/>
                <c:pt idx="0">
                  <c:v>Non-EU</c:v>
                </c:pt>
                <c:pt idx="1">
                  <c:v>Non-EU</c:v>
                </c:pt>
              </c:strCache>
            </c:strRef>
          </c:cat>
          <c:val>
            <c:numRef>
              <c:f>'[5]Sankey alternatives'!$G$3:$G$4</c:f>
              <c:numCache>
                <c:formatCode>General</c:formatCode>
                <c:ptCount val="2"/>
                <c:pt idx="0">
                  <c:v>12</c:v>
                </c:pt>
                <c:pt idx="1">
                  <c:v>0</c:v>
                </c:pt>
              </c:numCache>
            </c:numRef>
          </c:val>
          <c:extLst>
            <c:ext xmlns:c16="http://schemas.microsoft.com/office/drawing/2014/chart" uri="{C3380CC4-5D6E-409C-BE32-E72D297353CC}">
              <c16:uniqueId val="{00000014-4CE6-4FAE-9485-FD11C9D2A146}"/>
            </c:ext>
          </c:extLst>
        </c:ser>
        <c:dLbls>
          <c:showLegendKey val="0"/>
          <c:showVal val="0"/>
          <c:showCatName val="0"/>
          <c:showSerName val="0"/>
          <c:showPercent val="0"/>
          <c:showBubbleSize val="0"/>
        </c:dLbls>
        <c:gapWidth val="116"/>
        <c:overlap val="100"/>
        <c:axId val="608499256"/>
        <c:axId val="608501224"/>
      </c:barChart>
      <c:catAx>
        <c:axId val="608499256"/>
        <c:scaling>
          <c:orientation val="minMax"/>
        </c:scaling>
        <c:delete val="1"/>
        <c:axPos val="l"/>
        <c:title>
          <c:tx>
            <c:rich>
              <a:bodyPr rot="0" spcFirstLastPara="1" vertOverflow="ellipsis" wrap="square" anchor="ctr" anchorCtr="1"/>
              <a:lstStyle/>
              <a:p>
                <a:pPr algn="l">
                  <a:defRPr sz="14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sz="1400">
                    <a:solidFill>
                      <a:srgbClr val="90278E"/>
                    </a:solidFill>
                    <a:latin typeface="Arial" panose="020B0604020202020204" pitchFamily="34" charset="0"/>
                    <a:cs typeface="Arial" panose="020B0604020202020204" pitchFamily="34" charset="0"/>
                  </a:rPr>
                  <a:t>EU</a:t>
                </a:r>
              </a:p>
              <a:p>
                <a:pPr algn="l">
                  <a:defRPr sz="1400"/>
                </a:pPr>
                <a:r>
                  <a:rPr lang="en-GB" sz="1400" b="1">
                    <a:solidFill>
                      <a:srgbClr val="90278E"/>
                    </a:solidFill>
                    <a:latin typeface="Arial" panose="020B0604020202020204" pitchFamily="34" charset="0"/>
                    <a:cs typeface="Arial" panose="020B0604020202020204" pitchFamily="34" charset="0"/>
                  </a:rPr>
                  <a:t>221,000</a:t>
                </a:r>
              </a:p>
            </c:rich>
          </c:tx>
          <c:layout>
            <c:manualLayout>
              <c:xMode val="edge"/>
              <c:yMode val="edge"/>
              <c:x val="2.7119126106909704E-2"/>
              <c:y val="0.1743574393358876"/>
            </c:manualLayout>
          </c:layout>
          <c:overlay val="0"/>
          <c:spPr>
            <a:noFill/>
            <a:ln>
              <a:noFill/>
            </a:ln>
            <a:effectLst/>
          </c:spPr>
          <c:txPr>
            <a:bodyPr rot="0" spcFirstLastPara="1" vertOverflow="ellipsis" wrap="square" anchor="ctr" anchorCtr="1"/>
            <a:lstStyle/>
            <a:p>
              <a:pPr algn="l">
                <a:defRPr sz="14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crossAx val="608501224"/>
        <c:crosses val="autoZero"/>
        <c:auto val="1"/>
        <c:lblAlgn val="ctr"/>
        <c:lblOffset val="100"/>
        <c:noMultiLvlLbl val="0"/>
      </c:catAx>
      <c:valAx>
        <c:axId val="608501224"/>
        <c:scaling>
          <c:orientation val="minMax"/>
        </c:scaling>
        <c:delete val="1"/>
        <c:axPos val="b"/>
        <c:title>
          <c:tx>
            <c:rich>
              <a:bodyPr rot="0" spcFirstLastPara="1" vertOverflow="ellipsis" vert="horz" wrap="square" anchor="ctr" anchorCtr="1"/>
              <a:lstStyle/>
              <a:p>
                <a:pPr algn="l">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solidFill>
                      <a:schemeClr val="bg1">
                        <a:lumMod val="50000"/>
                      </a:schemeClr>
                    </a:solidFill>
                    <a:latin typeface="Arial" panose="020B0604020202020204" pitchFamily="34" charset="0"/>
                    <a:cs typeface="Arial" panose="020B0604020202020204" pitchFamily="34" charset="0"/>
                  </a:rPr>
                  <a:t>Non-EU</a:t>
                </a:r>
              </a:p>
              <a:p>
                <a:pPr algn="l">
                  <a:defRPr sz="1400">
                    <a:latin typeface="Arial" panose="020B0604020202020204" pitchFamily="34" charset="0"/>
                    <a:cs typeface="Arial" panose="020B0604020202020204" pitchFamily="34" charset="0"/>
                  </a:defRPr>
                </a:pPr>
                <a:r>
                  <a:rPr lang="en-GB" sz="1400" b="1">
                    <a:solidFill>
                      <a:schemeClr val="bg1">
                        <a:lumMod val="50000"/>
                      </a:schemeClr>
                    </a:solidFill>
                    <a:latin typeface="Arial" panose="020B0604020202020204" pitchFamily="34" charset="0"/>
                    <a:cs typeface="Arial" panose="020B0604020202020204" pitchFamily="34" charset="0"/>
                  </a:rPr>
                  <a:t>131,000</a:t>
                </a:r>
              </a:p>
            </c:rich>
          </c:tx>
          <c:layout>
            <c:manualLayout>
              <c:xMode val="edge"/>
              <c:yMode val="edge"/>
              <c:x val="2.7996897420981194E-2"/>
              <c:y val="0.64273307790549172"/>
            </c:manualLayout>
          </c:layout>
          <c:overlay val="0"/>
          <c:spPr>
            <a:noFill/>
            <a:ln>
              <a:noFill/>
            </a:ln>
            <a:effectLst/>
          </c:spPr>
          <c:txPr>
            <a:bodyPr rot="0" spcFirstLastPara="1" vertOverflow="ellipsis" vert="horz" wrap="square" anchor="ctr" anchorCtr="1"/>
            <a:lstStyle/>
            <a:p>
              <a:pPr algn="l">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6084992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Figure 5.11: </a:t>
            </a:r>
            <a:r>
              <a:rPr lang="en-GB" sz="1400" b="1" i="0" u="none" strike="noStrike" baseline="0">
                <a:effectLst/>
              </a:rPr>
              <a:t>Most common EU and Non-EU nationalities, Scotland, 2018</a:t>
            </a:r>
            <a:endParaRPr lang="en-US"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604136672532187"/>
          <c:y val="5.772772342851084E-2"/>
          <c:w val="0.75875923523103628"/>
          <c:h val="0.79731739613629371"/>
        </c:manualLayout>
      </c:layout>
      <c:barChart>
        <c:barDir val="bar"/>
        <c:grouping val="clustered"/>
        <c:varyColors val="0"/>
        <c:ser>
          <c:idx val="0"/>
          <c:order val="0"/>
          <c:tx>
            <c:strRef>
              <c:f>[6]Sheet1!$B$1</c:f>
              <c:strCache>
                <c:ptCount val="1"/>
              </c:strCache>
            </c:strRef>
          </c:tx>
          <c:spPr>
            <a:solidFill>
              <a:schemeClr val="tx1"/>
            </a:solidFill>
            <a:ln w="0">
              <a:solidFill>
                <a:schemeClr val="bg1">
                  <a:lumMod val="65000"/>
                </a:schemeClr>
              </a:solidFill>
            </a:ln>
            <a:effectLst/>
          </c:spPr>
          <c:invertIfNegative val="0"/>
          <c:dPt>
            <c:idx val="0"/>
            <c:invertIfNegative val="0"/>
            <c:bubble3D val="0"/>
            <c:spPr>
              <a:solidFill>
                <a:srgbClr val="C793C6"/>
              </a:solidFill>
              <a:ln w="0">
                <a:noFill/>
              </a:ln>
              <a:effectLst/>
            </c:spPr>
            <c:extLst>
              <c:ext xmlns:c16="http://schemas.microsoft.com/office/drawing/2014/chart" uri="{C3380CC4-5D6E-409C-BE32-E72D297353CC}">
                <c16:uniqueId val="{00000001-B446-4D72-ACF7-A1DA5CB43846}"/>
              </c:ext>
            </c:extLst>
          </c:dPt>
          <c:dPt>
            <c:idx val="1"/>
            <c:invertIfNegative val="0"/>
            <c:bubble3D val="0"/>
            <c:spPr>
              <a:solidFill>
                <a:srgbClr val="C793C6"/>
              </a:solidFill>
              <a:ln w="0">
                <a:noFill/>
              </a:ln>
              <a:effectLst/>
            </c:spPr>
            <c:extLst>
              <c:ext xmlns:c16="http://schemas.microsoft.com/office/drawing/2014/chart" uri="{C3380CC4-5D6E-409C-BE32-E72D297353CC}">
                <c16:uniqueId val="{00000003-B446-4D72-ACF7-A1DA5CB43846}"/>
              </c:ext>
            </c:extLst>
          </c:dPt>
          <c:dPt>
            <c:idx val="2"/>
            <c:invertIfNegative val="0"/>
            <c:bubble3D val="0"/>
            <c:spPr>
              <a:solidFill>
                <a:srgbClr val="C793C6"/>
              </a:solidFill>
              <a:ln w="0">
                <a:noFill/>
              </a:ln>
              <a:effectLst/>
            </c:spPr>
            <c:extLst>
              <c:ext xmlns:c16="http://schemas.microsoft.com/office/drawing/2014/chart" uri="{C3380CC4-5D6E-409C-BE32-E72D297353CC}">
                <c16:uniqueId val="{00000005-B446-4D72-ACF7-A1DA5CB43846}"/>
              </c:ext>
            </c:extLst>
          </c:dPt>
          <c:dPt>
            <c:idx val="3"/>
            <c:invertIfNegative val="0"/>
            <c:bubble3D val="0"/>
            <c:spPr>
              <a:solidFill>
                <a:srgbClr val="C793C6"/>
              </a:solidFill>
              <a:ln w="0">
                <a:noFill/>
              </a:ln>
              <a:effectLst/>
            </c:spPr>
            <c:extLst>
              <c:ext xmlns:c16="http://schemas.microsoft.com/office/drawing/2014/chart" uri="{C3380CC4-5D6E-409C-BE32-E72D297353CC}">
                <c16:uniqueId val="{00000007-B446-4D72-ACF7-A1DA5CB43846}"/>
              </c:ext>
            </c:extLst>
          </c:dPt>
          <c:dPt>
            <c:idx val="4"/>
            <c:invertIfNegative val="0"/>
            <c:bubble3D val="0"/>
            <c:spPr>
              <a:solidFill>
                <a:srgbClr val="C793C6"/>
              </a:solidFill>
              <a:ln w="0">
                <a:noFill/>
              </a:ln>
              <a:effectLst/>
            </c:spPr>
            <c:extLst>
              <c:ext xmlns:c16="http://schemas.microsoft.com/office/drawing/2014/chart" uri="{C3380CC4-5D6E-409C-BE32-E72D297353CC}">
                <c16:uniqueId val="{00000009-B446-4D72-ACF7-A1DA5CB43846}"/>
              </c:ext>
            </c:extLst>
          </c:dPt>
          <c:dPt>
            <c:idx val="6"/>
            <c:invertIfNegative val="0"/>
            <c:bubble3D val="0"/>
            <c:spPr>
              <a:solidFill>
                <a:srgbClr val="731F71"/>
              </a:solidFill>
              <a:ln w="0">
                <a:noFill/>
              </a:ln>
              <a:effectLst/>
            </c:spPr>
            <c:extLst>
              <c:ext xmlns:c16="http://schemas.microsoft.com/office/drawing/2014/chart" uri="{C3380CC4-5D6E-409C-BE32-E72D297353CC}">
                <c16:uniqueId val="{0000000B-B446-4D72-ACF7-A1DA5CB43846}"/>
              </c:ext>
            </c:extLst>
          </c:dPt>
          <c:dPt>
            <c:idx val="7"/>
            <c:invertIfNegative val="0"/>
            <c:bubble3D val="0"/>
            <c:spPr>
              <a:solidFill>
                <a:srgbClr val="731F71"/>
              </a:solidFill>
              <a:ln w="0">
                <a:noFill/>
              </a:ln>
              <a:effectLst/>
            </c:spPr>
            <c:extLst>
              <c:ext xmlns:c16="http://schemas.microsoft.com/office/drawing/2014/chart" uri="{C3380CC4-5D6E-409C-BE32-E72D297353CC}">
                <c16:uniqueId val="{0000000D-B446-4D72-ACF7-A1DA5CB43846}"/>
              </c:ext>
            </c:extLst>
          </c:dPt>
          <c:dPt>
            <c:idx val="8"/>
            <c:invertIfNegative val="0"/>
            <c:bubble3D val="0"/>
            <c:spPr>
              <a:solidFill>
                <a:srgbClr val="731F71"/>
              </a:solidFill>
              <a:ln w="0">
                <a:noFill/>
              </a:ln>
              <a:effectLst/>
            </c:spPr>
            <c:extLst>
              <c:ext xmlns:c16="http://schemas.microsoft.com/office/drawing/2014/chart" uri="{C3380CC4-5D6E-409C-BE32-E72D297353CC}">
                <c16:uniqueId val="{0000000F-B446-4D72-ACF7-A1DA5CB43846}"/>
              </c:ext>
            </c:extLst>
          </c:dPt>
          <c:dPt>
            <c:idx val="9"/>
            <c:invertIfNegative val="0"/>
            <c:bubble3D val="0"/>
            <c:spPr>
              <a:solidFill>
                <a:srgbClr val="731F71"/>
              </a:solidFill>
              <a:ln w="0">
                <a:noFill/>
              </a:ln>
              <a:effectLst/>
            </c:spPr>
            <c:extLst>
              <c:ext xmlns:c16="http://schemas.microsoft.com/office/drawing/2014/chart" uri="{C3380CC4-5D6E-409C-BE32-E72D297353CC}">
                <c16:uniqueId val="{00000011-B446-4D72-ACF7-A1DA5CB43846}"/>
              </c:ext>
            </c:extLst>
          </c:dPt>
          <c:dPt>
            <c:idx val="10"/>
            <c:invertIfNegative val="0"/>
            <c:bubble3D val="0"/>
            <c:spPr>
              <a:solidFill>
                <a:srgbClr val="731F71"/>
              </a:solidFill>
              <a:ln w="0">
                <a:noFill/>
              </a:ln>
              <a:effectLst/>
            </c:spPr>
            <c:extLst>
              <c:ext xmlns:c16="http://schemas.microsoft.com/office/drawing/2014/chart" uri="{C3380CC4-5D6E-409C-BE32-E72D297353CC}">
                <c16:uniqueId val="{00000013-B446-4D72-ACF7-A1DA5CB43846}"/>
              </c:ext>
            </c:extLst>
          </c:dPt>
          <c:dLbls>
            <c:dLbl>
              <c:idx val="0"/>
              <c:layout>
                <c:manualLayout>
                  <c:x val="-2.7088036117381517E-2"/>
                  <c:y val="-9.876429116524601E-17"/>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46-4D72-ACF7-A1DA5CB43846}"/>
                </c:ext>
              </c:extLst>
            </c:dLbl>
            <c:dLbl>
              <c:idx val="1"/>
              <c:layout>
                <c:manualLayout>
                  <c:x val="-3.6117381489841983E-2"/>
                  <c:y val="-2.6936026936026937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46-4D72-ACF7-A1DA5CB43846}"/>
                </c:ext>
              </c:extLst>
            </c:dLbl>
            <c:dLbl>
              <c:idx val="2"/>
              <c:layout>
                <c:manualLayout>
                  <c:x val="-3.461249059443193E-2"/>
                  <c:y val="0"/>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46-4D72-ACF7-A1DA5CB43846}"/>
                </c:ext>
              </c:extLst>
            </c:dLbl>
            <c:dLbl>
              <c:idx val="3"/>
              <c:layout>
                <c:manualLayout>
                  <c:x val="-3.6117381489841983E-2"/>
                  <c:y val="-2.6936026936026937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46-4D72-ACF7-A1DA5CB43846}"/>
                </c:ext>
              </c:extLst>
            </c:dLbl>
            <c:dLbl>
              <c:idx val="4"/>
              <c:layout>
                <c:manualLayout>
                  <c:x val="-3.6117381489842039E-2"/>
                  <c:y val="-2.6936026936026937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46-4D72-ACF7-A1DA5CB43846}"/>
                </c:ext>
              </c:extLst>
            </c:dLbl>
            <c:dLbl>
              <c:idx val="6"/>
              <c:layout>
                <c:manualLayout>
                  <c:x val="-3.4612490594431902E-2"/>
                  <c:y val="0"/>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46-4D72-ACF7-A1DA5CB43846}"/>
                </c:ext>
              </c:extLst>
            </c:dLbl>
            <c:dLbl>
              <c:idx val="7"/>
              <c:layout>
                <c:manualLayout>
                  <c:x val="-3.4612490594431902E-2"/>
                  <c:y val="0"/>
                </c:manualLayout>
              </c:layout>
              <c:tx>
                <c:rich>
                  <a:bodyPr/>
                  <a:lstStyle/>
                  <a:p>
                    <a:fld id="{E98D4AB4-FB1C-431A-95BF-5AB9F3B4AA59}" type="VALUE">
                      <a:rPr lang="en-US" b="1">
                        <a:solidFill>
                          <a:schemeClr val="bg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B446-4D72-ACF7-A1DA5CB43846}"/>
                </c:ext>
              </c:extLst>
            </c:dLbl>
            <c:dLbl>
              <c:idx val="8"/>
              <c:layout>
                <c:manualLayout>
                  <c:x val="-3.6117381489842039E-2"/>
                  <c:y val="-2.4691072791311502E-17"/>
                </c:manualLayout>
              </c:layout>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0ACAF1E-5F05-4D06-92E4-E63E20585ECD}" type="VALUE">
                      <a:rPr lang="en-US" sz="1400" b="1">
                        <a:solidFill>
                          <a:schemeClr val="bg1"/>
                        </a:solidFill>
                        <a:latin typeface="Arial" panose="020B0604020202020204" pitchFamily="34" charset="0"/>
                        <a:cs typeface="Arial" panose="020B0604020202020204" pitchFamily="34" charset="0"/>
                      </a:rPr>
                      <a:pPr>
                        <a:defRPr sz="1400" b="1">
                          <a:latin typeface="Arial" panose="020B0604020202020204" pitchFamily="34" charset="0"/>
                          <a:cs typeface="Arial" panose="020B0604020202020204" pitchFamily="34" charset="0"/>
                        </a:defRPr>
                      </a:pPr>
                      <a:t>[VALUE]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B446-4D72-ACF7-A1DA5CB43846}"/>
                </c:ext>
              </c:extLst>
            </c:dLbl>
            <c:dLbl>
              <c:idx val="9"/>
              <c:layout>
                <c:manualLayout>
                  <c:x val="-3.6117381489841983E-2"/>
                  <c:y val="0"/>
                </c:manualLayout>
              </c:layout>
              <c:tx>
                <c:rich>
                  <a:bodyPr/>
                  <a:lstStyle/>
                  <a:p>
                    <a:fld id="{7AF440CA-0FCC-4648-BFBF-72EC6FC4E7C5}" type="VALUE">
                      <a:rPr lang="en-US" b="1">
                        <a:solidFill>
                          <a:schemeClr val="bg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B446-4D72-ACF7-A1DA5CB43846}"/>
                </c:ext>
              </c:extLst>
            </c:dLbl>
            <c:dLbl>
              <c:idx val="10"/>
              <c:layout>
                <c:manualLayout>
                  <c:x val="-3.4612490594432013E-2"/>
                  <c:y val="-1.2345536395655751E-17"/>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46-4D72-ACF7-A1DA5CB4384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[6]Sheet1!$A$2:$A$12</c:f>
              <c:strCache>
                <c:ptCount val="11"/>
                <c:pt idx="0">
                  <c:v>Canada</c:v>
                </c:pt>
                <c:pt idx="1">
                  <c:v>China</c:v>
                </c:pt>
                <c:pt idx="2">
                  <c:v>USA</c:v>
                </c:pt>
                <c:pt idx="3">
                  <c:v>India</c:v>
                </c:pt>
                <c:pt idx="4">
                  <c:v>Pakistan</c:v>
                </c:pt>
                <c:pt idx="6">
                  <c:v>France</c:v>
                </c:pt>
                <c:pt idx="7">
                  <c:v>Italy</c:v>
                </c:pt>
                <c:pt idx="8">
                  <c:v>Lithuania</c:v>
                </c:pt>
                <c:pt idx="9">
                  <c:v>R.O.Ireland</c:v>
                </c:pt>
                <c:pt idx="10">
                  <c:v>Poland</c:v>
                </c:pt>
              </c:strCache>
            </c:strRef>
          </c:cat>
          <c:val>
            <c:numRef>
              <c:f>[6]Sheet1!$B$2:$B$12</c:f>
              <c:numCache>
                <c:formatCode>General</c:formatCode>
                <c:ptCount val="11"/>
                <c:pt idx="0">
                  <c:v>6000</c:v>
                </c:pt>
                <c:pt idx="1">
                  <c:v>10000</c:v>
                </c:pt>
                <c:pt idx="2">
                  <c:v>11000</c:v>
                </c:pt>
                <c:pt idx="3">
                  <c:v>12000</c:v>
                </c:pt>
                <c:pt idx="4">
                  <c:v>15000</c:v>
                </c:pt>
                <c:pt idx="6">
                  <c:v>12000</c:v>
                </c:pt>
                <c:pt idx="7">
                  <c:v>12000</c:v>
                </c:pt>
                <c:pt idx="8">
                  <c:v>15000</c:v>
                </c:pt>
                <c:pt idx="9">
                  <c:v>20000</c:v>
                </c:pt>
                <c:pt idx="10">
                  <c:v>87000</c:v>
                </c:pt>
              </c:numCache>
            </c:numRef>
          </c:val>
          <c:extLst>
            <c:ext xmlns:c16="http://schemas.microsoft.com/office/drawing/2014/chart" uri="{C3380CC4-5D6E-409C-BE32-E72D297353CC}">
              <c16:uniqueId val="{00000014-B446-4D72-ACF7-A1DA5CB43846}"/>
            </c:ext>
          </c:extLst>
        </c:ser>
        <c:dLbls>
          <c:showLegendKey val="0"/>
          <c:showVal val="0"/>
          <c:showCatName val="0"/>
          <c:showSerName val="0"/>
          <c:showPercent val="0"/>
          <c:showBubbleSize val="0"/>
        </c:dLbls>
        <c:gapWidth val="98"/>
        <c:axId val="574404600"/>
        <c:axId val="574394432"/>
      </c:barChart>
      <c:catAx>
        <c:axId val="574404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4394432"/>
        <c:crosses val="autoZero"/>
        <c:auto val="1"/>
        <c:lblAlgn val="ctr"/>
        <c:lblOffset val="100"/>
        <c:noMultiLvlLbl val="0"/>
      </c:catAx>
      <c:valAx>
        <c:axId val="574394432"/>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4404600"/>
        <c:crosses val="autoZero"/>
        <c:crossBetween val="between"/>
        <c:dispUnits>
          <c:builtInUnit val="thousands"/>
          <c:dispUnitsLbl>
            <c:layout>
              <c:manualLayout>
                <c:xMode val="edge"/>
                <c:yMode val="edge"/>
                <c:x val="0.39602708803611736"/>
                <c:y val="0.92279837747554283"/>
              </c:manualLayout>
            </c:layout>
            <c:tx>
              <c:rich>
                <a:bodyPr rot="0" spcFirstLastPara="1" vertOverflow="ellipsis" vert="horz" wrap="square" anchor="ctr" anchorCtr="1"/>
                <a:lstStyle/>
                <a:p>
                  <a:pPr>
                    <a:defRPr sz="12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solidFill>
                        <a:sysClr val="windowText" lastClr="000000"/>
                      </a:solidFill>
                      <a:latin typeface="Arial" panose="020B0604020202020204" pitchFamily="34" charset="0"/>
                      <a:cs typeface="Arial" panose="020B0604020202020204" pitchFamily="34" charset="0"/>
                    </a:rPr>
                    <a:t>People (thousands)</a:t>
                  </a:r>
                </a:p>
              </c:rich>
            </c:tx>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171417350789967E-2"/>
          <c:y val="5.8987341772151897E-2"/>
          <c:w val="0.87837747815588274"/>
          <c:h val="0.83466228113890828"/>
        </c:manualLayout>
      </c:layout>
      <c:lineChart>
        <c:grouping val="standard"/>
        <c:varyColors val="0"/>
        <c:ser>
          <c:idx val="0"/>
          <c:order val="0"/>
          <c:tx>
            <c:strRef>
              <c:f>[1]Sheet1!$V$2</c:f>
              <c:strCache>
                <c:ptCount val="1"/>
                <c:pt idx="0">
                  <c:v>Net Migration</c:v>
                </c:pt>
              </c:strCache>
            </c:strRef>
          </c:tx>
          <c:spPr>
            <a:ln w="34925" cap="rnd">
              <a:solidFill>
                <a:srgbClr val="731F71"/>
              </a:solidFill>
              <a:round/>
            </a:ln>
            <a:effectLst/>
          </c:spPr>
          <c:marker>
            <c:symbol val="none"/>
          </c:marker>
          <c:cat>
            <c:strRef>
              <c:extLst>
                <c:ext xmlns:c15="http://schemas.microsoft.com/office/drawing/2012/chart" uri="{02D57815-91ED-43cb-92C2-25804820EDAC}">
                  <c15:fullRef>
                    <c15:sqref>[1]Sheet1!$U$3:$U$53</c15:sqref>
                  </c15:fullRef>
                </c:ext>
              </c:extLst>
              <c:f>[1]Sheet1!$U$4:$U$53</c:f>
              <c:strCache>
                <c:ptCount val="50"/>
                <c:pt idx="0">
                  <c:v>1968-69</c:v>
                </c:pt>
                <c:pt idx="1">
                  <c:v>1969-70</c:v>
                </c:pt>
                <c:pt idx="2">
                  <c:v>1970-71</c:v>
                </c:pt>
                <c:pt idx="3">
                  <c:v>1971-72</c:v>
                </c:pt>
                <c:pt idx="4">
                  <c:v>1972-73</c:v>
                </c:pt>
                <c:pt idx="5">
                  <c:v>1973-74</c:v>
                </c:pt>
                <c:pt idx="6">
                  <c:v>1974-75</c:v>
                </c:pt>
                <c:pt idx="7">
                  <c:v>1975-76</c:v>
                </c:pt>
                <c:pt idx="8">
                  <c:v>1976-77</c:v>
                </c:pt>
                <c:pt idx="9">
                  <c:v>1977-78</c:v>
                </c:pt>
                <c:pt idx="10">
                  <c:v>1978-79</c:v>
                </c:pt>
                <c:pt idx="11">
                  <c:v>1979-80</c:v>
                </c:pt>
                <c:pt idx="12">
                  <c:v>1980-81</c:v>
                </c:pt>
                <c:pt idx="13">
                  <c:v>1981-82</c:v>
                </c:pt>
                <c:pt idx="14">
                  <c:v>1982-83</c:v>
                </c:pt>
                <c:pt idx="15">
                  <c:v>1983-84</c:v>
                </c:pt>
                <c:pt idx="16">
                  <c:v>1984-85</c:v>
                </c:pt>
                <c:pt idx="17">
                  <c:v>1985-86</c:v>
                </c:pt>
                <c:pt idx="18">
                  <c:v>1986-87</c:v>
                </c:pt>
                <c:pt idx="19">
                  <c:v>1987-88</c:v>
                </c:pt>
                <c:pt idx="20">
                  <c:v>1988-89</c:v>
                </c:pt>
                <c:pt idx="21">
                  <c:v>1989-90</c:v>
                </c:pt>
                <c:pt idx="22">
                  <c:v>1990-91</c:v>
                </c:pt>
                <c:pt idx="23">
                  <c:v>1991-92</c:v>
                </c:pt>
                <c:pt idx="24">
                  <c:v>1992-93</c:v>
                </c:pt>
                <c:pt idx="25">
                  <c:v>1993-94</c:v>
                </c:pt>
                <c:pt idx="26">
                  <c:v>1994-95</c:v>
                </c:pt>
                <c:pt idx="27">
                  <c:v>1995-96</c:v>
                </c:pt>
                <c:pt idx="28">
                  <c:v>1996-97</c:v>
                </c:pt>
                <c:pt idx="29">
                  <c:v>1997-98</c:v>
                </c:pt>
                <c:pt idx="30">
                  <c:v>1998-99</c:v>
                </c:pt>
                <c:pt idx="31">
                  <c:v>1999-00</c:v>
                </c:pt>
                <c:pt idx="32">
                  <c:v>2000-01</c:v>
                </c:pt>
                <c:pt idx="33">
                  <c:v>2001-02</c:v>
                </c:pt>
                <c:pt idx="34">
                  <c:v>2002-03</c:v>
                </c:pt>
                <c:pt idx="35">
                  <c:v>2003-04</c:v>
                </c:pt>
                <c:pt idx="36">
                  <c:v>2004-05</c:v>
                </c:pt>
                <c:pt idx="37">
                  <c:v>2005-06</c:v>
                </c:pt>
                <c:pt idx="38">
                  <c:v>2006-07</c:v>
                </c:pt>
                <c:pt idx="39">
                  <c:v>2007-08</c:v>
                </c:pt>
                <c:pt idx="40">
                  <c:v>2008-09</c:v>
                </c:pt>
                <c:pt idx="41">
                  <c:v>2009-10</c:v>
                </c:pt>
                <c:pt idx="42">
                  <c:v>2010-11</c:v>
                </c:pt>
                <c:pt idx="43">
                  <c:v>2011-12</c:v>
                </c:pt>
                <c:pt idx="44">
                  <c:v>2012-13</c:v>
                </c:pt>
                <c:pt idx="45">
                  <c:v>2013-14</c:v>
                </c:pt>
                <c:pt idx="46">
                  <c:v>2014-15</c:v>
                </c:pt>
                <c:pt idx="47">
                  <c:v>2015-16</c:v>
                </c:pt>
                <c:pt idx="48">
                  <c:v>2016-17</c:v>
                </c:pt>
                <c:pt idx="49">
                  <c:v>2017-18</c:v>
                </c:pt>
              </c:strCache>
            </c:strRef>
          </c:cat>
          <c:val>
            <c:numRef>
              <c:extLst>
                <c:ext xmlns:c15="http://schemas.microsoft.com/office/drawing/2012/chart" uri="{02D57815-91ED-43cb-92C2-25804820EDAC}">
                  <c15:fullRef>
                    <c15:sqref>[1]Sheet1!$V$3:$V$53</c15:sqref>
                  </c15:fullRef>
                </c:ext>
              </c:extLst>
              <c:f>[1]Sheet1!$V$4:$V$53</c:f>
              <c:numCache>
                <c:formatCode>General</c:formatCode>
                <c:ptCount val="50"/>
                <c:pt idx="0">
                  <c:v>-23900</c:v>
                </c:pt>
                <c:pt idx="1">
                  <c:v>-20100</c:v>
                </c:pt>
                <c:pt idx="2">
                  <c:v>-21700</c:v>
                </c:pt>
                <c:pt idx="3">
                  <c:v>-28600</c:v>
                </c:pt>
                <c:pt idx="4">
                  <c:v>-11700</c:v>
                </c:pt>
                <c:pt idx="5">
                  <c:v>-3000</c:v>
                </c:pt>
                <c:pt idx="6">
                  <c:v>-20000</c:v>
                </c:pt>
                <c:pt idx="7">
                  <c:v>-5800</c:v>
                </c:pt>
                <c:pt idx="8">
                  <c:v>-10800</c:v>
                </c:pt>
                <c:pt idx="9">
                  <c:v>-17300</c:v>
                </c:pt>
                <c:pt idx="10">
                  <c:v>-14600</c:v>
                </c:pt>
                <c:pt idx="11">
                  <c:v>-16300</c:v>
                </c:pt>
                <c:pt idx="12">
                  <c:v>-23100</c:v>
                </c:pt>
                <c:pt idx="13">
                  <c:v>-16900</c:v>
                </c:pt>
                <c:pt idx="14">
                  <c:v>-19700</c:v>
                </c:pt>
                <c:pt idx="15">
                  <c:v>-12000</c:v>
                </c:pt>
                <c:pt idx="16">
                  <c:v>-15000</c:v>
                </c:pt>
                <c:pt idx="17">
                  <c:v>-17600</c:v>
                </c:pt>
                <c:pt idx="18">
                  <c:v>-18000</c:v>
                </c:pt>
                <c:pt idx="19">
                  <c:v>-27200</c:v>
                </c:pt>
                <c:pt idx="20">
                  <c:v>-2900</c:v>
                </c:pt>
                <c:pt idx="21">
                  <c:v>5000</c:v>
                </c:pt>
                <c:pt idx="22">
                  <c:v>-1900</c:v>
                </c:pt>
                <c:pt idx="23">
                  <c:v>-1900</c:v>
                </c:pt>
                <c:pt idx="24">
                  <c:v>4700</c:v>
                </c:pt>
                <c:pt idx="25">
                  <c:v>9400</c:v>
                </c:pt>
                <c:pt idx="26">
                  <c:v>2400</c:v>
                </c:pt>
                <c:pt idx="27">
                  <c:v>-7200</c:v>
                </c:pt>
                <c:pt idx="28">
                  <c:v>-7500</c:v>
                </c:pt>
                <c:pt idx="29">
                  <c:v>-5700</c:v>
                </c:pt>
                <c:pt idx="30">
                  <c:v>-2200</c:v>
                </c:pt>
                <c:pt idx="31">
                  <c:v>-3600</c:v>
                </c:pt>
                <c:pt idx="32">
                  <c:v>5200</c:v>
                </c:pt>
                <c:pt idx="33">
                  <c:v>6300</c:v>
                </c:pt>
                <c:pt idx="34">
                  <c:v>5600</c:v>
                </c:pt>
                <c:pt idx="35">
                  <c:v>18600</c:v>
                </c:pt>
                <c:pt idx="36">
                  <c:v>25300</c:v>
                </c:pt>
                <c:pt idx="37">
                  <c:v>18800</c:v>
                </c:pt>
                <c:pt idx="38">
                  <c:v>33000</c:v>
                </c:pt>
                <c:pt idx="39">
                  <c:v>26400</c:v>
                </c:pt>
                <c:pt idx="40">
                  <c:v>24400</c:v>
                </c:pt>
                <c:pt idx="41">
                  <c:v>26100</c:v>
                </c:pt>
                <c:pt idx="42">
                  <c:v>30200</c:v>
                </c:pt>
                <c:pt idx="43">
                  <c:v>12700</c:v>
                </c:pt>
                <c:pt idx="44">
                  <c:v>10000</c:v>
                </c:pt>
                <c:pt idx="45">
                  <c:v>17600</c:v>
                </c:pt>
                <c:pt idx="46">
                  <c:v>28000</c:v>
                </c:pt>
                <c:pt idx="47">
                  <c:v>31700</c:v>
                </c:pt>
                <c:pt idx="48">
                  <c:v>23900</c:v>
                </c:pt>
                <c:pt idx="49">
                  <c:v>20900</c:v>
                </c:pt>
              </c:numCache>
            </c:numRef>
          </c:val>
          <c:smooth val="0"/>
          <c:extLst>
            <c:ext xmlns:c16="http://schemas.microsoft.com/office/drawing/2014/chart" uri="{C3380CC4-5D6E-409C-BE32-E72D297353CC}">
              <c16:uniqueId val="{00000000-3BF2-4F5E-B8CD-3D7A8CF7691E}"/>
            </c:ext>
          </c:extLst>
        </c:ser>
        <c:ser>
          <c:idx val="1"/>
          <c:order val="1"/>
          <c:tx>
            <c:strRef>
              <c:f>[1]Sheet1!$W$2</c:f>
              <c:strCache>
                <c:ptCount val="1"/>
                <c:pt idx="0">
                  <c:v>Natural Change</c:v>
                </c:pt>
              </c:strCache>
            </c:strRef>
          </c:tx>
          <c:spPr>
            <a:ln w="34925" cap="rnd">
              <a:solidFill>
                <a:srgbClr val="B9B9B9"/>
              </a:solidFill>
              <a:round/>
            </a:ln>
            <a:effectLst/>
          </c:spPr>
          <c:marker>
            <c:symbol val="none"/>
          </c:marker>
          <c:cat>
            <c:strRef>
              <c:extLst>
                <c:ext xmlns:c15="http://schemas.microsoft.com/office/drawing/2012/chart" uri="{02D57815-91ED-43cb-92C2-25804820EDAC}">
                  <c15:fullRef>
                    <c15:sqref>[1]Sheet1!$U$3:$U$53</c15:sqref>
                  </c15:fullRef>
                </c:ext>
              </c:extLst>
              <c:f>[1]Sheet1!$U$4:$U$53</c:f>
              <c:strCache>
                <c:ptCount val="50"/>
                <c:pt idx="0">
                  <c:v>1968-69</c:v>
                </c:pt>
                <c:pt idx="1">
                  <c:v>1969-70</c:v>
                </c:pt>
                <c:pt idx="2">
                  <c:v>1970-71</c:v>
                </c:pt>
                <c:pt idx="3">
                  <c:v>1971-72</c:v>
                </c:pt>
                <c:pt idx="4">
                  <c:v>1972-73</c:v>
                </c:pt>
                <c:pt idx="5">
                  <c:v>1973-74</c:v>
                </c:pt>
                <c:pt idx="6">
                  <c:v>1974-75</c:v>
                </c:pt>
                <c:pt idx="7">
                  <c:v>1975-76</c:v>
                </c:pt>
                <c:pt idx="8">
                  <c:v>1976-77</c:v>
                </c:pt>
                <c:pt idx="9">
                  <c:v>1977-78</c:v>
                </c:pt>
                <c:pt idx="10">
                  <c:v>1978-79</c:v>
                </c:pt>
                <c:pt idx="11">
                  <c:v>1979-80</c:v>
                </c:pt>
                <c:pt idx="12">
                  <c:v>1980-81</c:v>
                </c:pt>
                <c:pt idx="13">
                  <c:v>1981-82</c:v>
                </c:pt>
                <c:pt idx="14">
                  <c:v>1982-83</c:v>
                </c:pt>
                <c:pt idx="15">
                  <c:v>1983-84</c:v>
                </c:pt>
                <c:pt idx="16">
                  <c:v>1984-85</c:v>
                </c:pt>
                <c:pt idx="17">
                  <c:v>1985-86</c:v>
                </c:pt>
                <c:pt idx="18">
                  <c:v>1986-87</c:v>
                </c:pt>
                <c:pt idx="19">
                  <c:v>1987-88</c:v>
                </c:pt>
                <c:pt idx="20">
                  <c:v>1988-89</c:v>
                </c:pt>
                <c:pt idx="21">
                  <c:v>1989-90</c:v>
                </c:pt>
                <c:pt idx="22">
                  <c:v>1990-91</c:v>
                </c:pt>
                <c:pt idx="23">
                  <c:v>1991-92</c:v>
                </c:pt>
                <c:pt idx="24">
                  <c:v>1992-93</c:v>
                </c:pt>
                <c:pt idx="25">
                  <c:v>1993-94</c:v>
                </c:pt>
                <c:pt idx="26">
                  <c:v>1994-95</c:v>
                </c:pt>
                <c:pt idx="27">
                  <c:v>1995-96</c:v>
                </c:pt>
                <c:pt idx="28">
                  <c:v>1996-97</c:v>
                </c:pt>
                <c:pt idx="29">
                  <c:v>1997-98</c:v>
                </c:pt>
                <c:pt idx="30">
                  <c:v>1998-99</c:v>
                </c:pt>
                <c:pt idx="31">
                  <c:v>1999-00</c:v>
                </c:pt>
                <c:pt idx="32">
                  <c:v>2000-01</c:v>
                </c:pt>
                <c:pt idx="33">
                  <c:v>2001-02</c:v>
                </c:pt>
                <c:pt idx="34">
                  <c:v>2002-03</c:v>
                </c:pt>
                <c:pt idx="35">
                  <c:v>2003-04</c:v>
                </c:pt>
                <c:pt idx="36">
                  <c:v>2004-05</c:v>
                </c:pt>
                <c:pt idx="37">
                  <c:v>2005-06</c:v>
                </c:pt>
                <c:pt idx="38">
                  <c:v>2006-07</c:v>
                </c:pt>
                <c:pt idx="39">
                  <c:v>2007-08</c:v>
                </c:pt>
                <c:pt idx="40">
                  <c:v>2008-09</c:v>
                </c:pt>
                <c:pt idx="41">
                  <c:v>2009-10</c:v>
                </c:pt>
                <c:pt idx="42">
                  <c:v>2010-11</c:v>
                </c:pt>
                <c:pt idx="43">
                  <c:v>2011-12</c:v>
                </c:pt>
                <c:pt idx="44">
                  <c:v>2012-13</c:v>
                </c:pt>
                <c:pt idx="45">
                  <c:v>2013-14</c:v>
                </c:pt>
                <c:pt idx="46">
                  <c:v>2014-15</c:v>
                </c:pt>
                <c:pt idx="47">
                  <c:v>2015-16</c:v>
                </c:pt>
                <c:pt idx="48">
                  <c:v>2016-17</c:v>
                </c:pt>
                <c:pt idx="49">
                  <c:v>2017-18</c:v>
                </c:pt>
              </c:strCache>
            </c:strRef>
          </c:cat>
          <c:val>
            <c:numRef>
              <c:extLst>
                <c:ext xmlns:c15="http://schemas.microsoft.com/office/drawing/2012/chart" uri="{02D57815-91ED-43cb-92C2-25804820EDAC}">
                  <c15:fullRef>
                    <c15:sqref>[1]Sheet1!$W$3:$W$53</c15:sqref>
                  </c15:fullRef>
                </c:ext>
              </c:extLst>
              <c:f>[1]Sheet1!$W$4:$W$53</c:f>
              <c:numCache>
                <c:formatCode>General</c:formatCode>
                <c:ptCount val="50"/>
                <c:pt idx="0">
                  <c:v>30300</c:v>
                </c:pt>
                <c:pt idx="1">
                  <c:v>23300</c:v>
                </c:pt>
                <c:pt idx="2">
                  <c:v>26100</c:v>
                </c:pt>
                <c:pt idx="3">
                  <c:v>18800</c:v>
                </c:pt>
                <c:pt idx="4">
                  <c:v>12400</c:v>
                </c:pt>
                <c:pt idx="5">
                  <c:v>6800</c:v>
                </c:pt>
                <c:pt idx="6">
                  <c:v>4600</c:v>
                </c:pt>
                <c:pt idx="7">
                  <c:v>2700</c:v>
                </c:pt>
                <c:pt idx="8">
                  <c:v>-1100</c:v>
                </c:pt>
                <c:pt idx="9">
                  <c:v>-1000</c:v>
                </c:pt>
                <c:pt idx="10">
                  <c:v>1800</c:v>
                </c:pt>
                <c:pt idx="11">
                  <c:v>4300</c:v>
                </c:pt>
                <c:pt idx="12">
                  <c:v>6600</c:v>
                </c:pt>
                <c:pt idx="13">
                  <c:v>1500</c:v>
                </c:pt>
                <c:pt idx="14">
                  <c:v>1800</c:v>
                </c:pt>
                <c:pt idx="15">
                  <c:v>1400</c:v>
                </c:pt>
                <c:pt idx="16">
                  <c:v>3700</c:v>
                </c:pt>
                <c:pt idx="17">
                  <c:v>1600</c:v>
                </c:pt>
                <c:pt idx="18">
                  <c:v>4700</c:v>
                </c:pt>
                <c:pt idx="19">
                  <c:v>4900</c:v>
                </c:pt>
                <c:pt idx="20">
                  <c:v>3100</c:v>
                </c:pt>
                <c:pt idx="21">
                  <c:v>-1400</c:v>
                </c:pt>
                <c:pt idx="22">
                  <c:v>5800</c:v>
                </c:pt>
                <c:pt idx="23">
                  <c:v>5900</c:v>
                </c:pt>
                <c:pt idx="24">
                  <c:v>2400</c:v>
                </c:pt>
                <c:pt idx="25">
                  <c:v>500</c:v>
                </c:pt>
                <c:pt idx="26">
                  <c:v>900</c:v>
                </c:pt>
                <c:pt idx="27">
                  <c:v>-2300</c:v>
                </c:pt>
                <c:pt idx="28">
                  <c:v>100</c:v>
                </c:pt>
                <c:pt idx="29">
                  <c:v>-500</c:v>
                </c:pt>
                <c:pt idx="30">
                  <c:v>-3700</c:v>
                </c:pt>
                <c:pt idx="31">
                  <c:v>-5700</c:v>
                </c:pt>
                <c:pt idx="32">
                  <c:v>-3900</c:v>
                </c:pt>
                <c:pt idx="33">
                  <c:v>-6100</c:v>
                </c:pt>
                <c:pt idx="34">
                  <c:v>-6500</c:v>
                </c:pt>
                <c:pt idx="35">
                  <c:v>-4000</c:v>
                </c:pt>
                <c:pt idx="36">
                  <c:v>-2300</c:v>
                </c:pt>
                <c:pt idx="37">
                  <c:v>-300</c:v>
                </c:pt>
                <c:pt idx="38">
                  <c:v>1100</c:v>
                </c:pt>
                <c:pt idx="39">
                  <c:v>3900</c:v>
                </c:pt>
                <c:pt idx="40">
                  <c:v>4600</c:v>
                </c:pt>
                <c:pt idx="41">
                  <c:v>5200</c:v>
                </c:pt>
                <c:pt idx="42">
                  <c:v>4800</c:v>
                </c:pt>
                <c:pt idx="43">
                  <c:v>4200</c:v>
                </c:pt>
                <c:pt idx="44">
                  <c:v>900</c:v>
                </c:pt>
                <c:pt idx="45">
                  <c:v>3500</c:v>
                </c:pt>
                <c:pt idx="46">
                  <c:v>-2000</c:v>
                </c:pt>
                <c:pt idx="47">
                  <c:v>-800</c:v>
                </c:pt>
                <c:pt idx="48">
                  <c:v>-3800</c:v>
                </c:pt>
                <c:pt idx="49">
                  <c:v>-7700</c:v>
                </c:pt>
              </c:numCache>
            </c:numRef>
          </c:val>
          <c:smooth val="0"/>
          <c:extLst>
            <c:ext xmlns:c16="http://schemas.microsoft.com/office/drawing/2014/chart" uri="{C3380CC4-5D6E-409C-BE32-E72D297353CC}">
              <c16:uniqueId val="{00000001-3BF2-4F5E-B8CD-3D7A8CF7691E}"/>
            </c:ext>
          </c:extLst>
        </c:ser>
        <c:dLbls>
          <c:showLegendKey val="0"/>
          <c:showVal val="0"/>
          <c:showCatName val="0"/>
          <c:showSerName val="0"/>
          <c:showPercent val="0"/>
          <c:showBubbleSize val="0"/>
        </c:dLbls>
        <c:smooth val="0"/>
        <c:axId val="616399352"/>
        <c:axId val="616399680"/>
      </c:lineChart>
      <c:catAx>
        <c:axId val="616399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b="1">
                    <a:solidFill>
                      <a:srgbClr val="731F71"/>
                    </a:solidFill>
                    <a:latin typeface="Arial" panose="020B0604020202020204" pitchFamily="34" charset="0"/>
                    <a:cs typeface="Arial" panose="020B0604020202020204" pitchFamily="34" charset="0"/>
                  </a:rPr>
                  <a:t>Net Migration</a:t>
                </a:r>
              </a:p>
            </c:rich>
          </c:tx>
          <c:layout>
            <c:manualLayout>
              <c:xMode val="edge"/>
              <c:yMode val="edge"/>
              <c:x val="0.18048169914694343"/>
              <c:y val="0.75440911658194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16399680"/>
        <c:crosses val="autoZero"/>
        <c:auto val="1"/>
        <c:lblAlgn val="ctr"/>
        <c:lblOffset val="100"/>
        <c:tickLblSkip val="10"/>
        <c:tickMarkSkip val="10"/>
        <c:noMultiLvlLbl val="0"/>
      </c:catAx>
      <c:valAx>
        <c:axId val="61639968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b="1">
                    <a:solidFill>
                      <a:schemeClr val="bg1">
                        <a:lumMod val="65000"/>
                      </a:schemeClr>
                    </a:solidFill>
                    <a:latin typeface="Arial" panose="020B0604020202020204" pitchFamily="34" charset="0"/>
                    <a:cs typeface="Arial" panose="020B0604020202020204" pitchFamily="34" charset="0"/>
                  </a:rPr>
                  <a:t>Natural Change</a:t>
                </a:r>
              </a:p>
            </c:rich>
          </c:tx>
          <c:layout>
            <c:manualLayout>
              <c:xMode val="edge"/>
              <c:yMode val="edge"/>
              <c:x val="0.18908696392356855"/>
              <c:y val="0.2476896242400079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6399352"/>
        <c:crossesAt val="1"/>
        <c:crossBetween val="midCat"/>
        <c:majorUnit val="15000"/>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600" b="0">
                <a:solidFill>
                  <a:sysClr val="windowText" lastClr="000000"/>
                </a:solidFill>
                <a:latin typeface="Arial" panose="020B0604020202020204" pitchFamily="34" charset="0"/>
                <a:cs typeface="Arial" panose="020B0604020202020204" pitchFamily="34" charset="0"/>
              </a:rPr>
              <a:t>1968-69 to 1977-78</a:t>
            </a:r>
          </a:p>
        </c:rich>
      </c:tx>
      <c:layout>
        <c:manualLayout>
          <c:xMode val="edge"/>
          <c:yMode val="edge"/>
          <c:x val="0.20115095703420677"/>
          <c:y val="2.18127524478601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40771918854862538"/>
          <c:y val="0.44168104735411068"/>
          <c:w val="0.26966506006387764"/>
          <c:h val="0.40537903350316506"/>
        </c:manualLayout>
      </c:layout>
      <c:pieChart>
        <c:varyColors val="1"/>
        <c:ser>
          <c:idx val="0"/>
          <c:order val="0"/>
          <c:tx>
            <c:strRef>
              <c:f>[1]Sheet1!$A$3</c:f>
              <c:strCache>
                <c:ptCount val="1"/>
                <c:pt idx="0">
                  <c:v>1968-69 to 1977-78</c:v>
                </c:pt>
              </c:strCache>
            </c:strRef>
          </c:tx>
          <c:spPr>
            <a:solidFill>
              <a:srgbClr val="B9B9B9"/>
            </a:solidFill>
            <a:ln>
              <a:solidFill>
                <a:srgbClr val="B9B9B9"/>
              </a:solidFill>
            </a:ln>
          </c:spPr>
          <c:dPt>
            <c:idx val="0"/>
            <c:bubble3D val="0"/>
            <c:spPr>
              <a:solidFill>
                <a:srgbClr val="B9B9B9"/>
              </a:solidFill>
              <a:ln>
                <a:solidFill>
                  <a:srgbClr val="B9B9B9"/>
                </a:solidFill>
              </a:ln>
              <a:effectLst/>
            </c:spPr>
            <c:extLst>
              <c:ext xmlns:c16="http://schemas.microsoft.com/office/drawing/2014/chart" uri="{C3380CC4-5D6E-409C-BE32-E72D297353CC}">
                <c16:uniqueId val="{00000001-116C-4C66-8698-383FDF0869D1}"/>
              </c:ext>
            </c:extLst>
          </c:dPt>
          <c:dPt>
            <c:idx val="1"/>
            <c:bubble3D val="0"/>
            <c:spPr>
              <a:solidFill>
                <a:srgbClr val="B9B9B9"/>
              </a:solidFill>
              <a:ln>
                <a:solidFill>
                  <a:srgbClr val="B9B9B9"/>
                </a:solidFill>
              </a:ln>
              <a:effectLst/>
            </c:spPr>
            <c:extLst>
              <c:ext xmlns:c16="http://schemas.microsoft.com/office/drawing/2014/chart" uri="{C3380CC4-5D6E-409C-BE32-E72D297353CC}">
                <c16:uniqueId val="{00000003-116C-4C66-8698-383FDF0869D1}"/>
              </c:ext>
            </c:extLst>
          </c:dPt>
          <c:cat>
            <c:strRef>
              <c:f>[1]Sheet1!$B$2:$C$2</c:f>
              <c:strCache>
                <c:ptCount val="2"/>
                <c:pt idx="0">
                  <c:v>Net Migration </c:v>
                </c:pt>
                <c:pt idx="1">
                  <c:v>Natural Change</c:v>
                </c:pt>
              </c:strCache>
            </c:strRef>
          </c:cat>
          <c:val>
            <c:numRef>
              <c:f>[1]Sheet1!$B$3:$C$3</c:f>
              <c:numCache>
                <c:formatCode>General</c:formatCode>
                <c:ptCount val="2"/>
                <c:pt idx="0">
                  <c:v>0</c:v>
                </c:pt>
                <c:pt idx="1">
                  <c:v>1</c:v>
                </c:pt>
              </c:numCache>
            </c:numRef>
          </c:val>
          <c:extLst>
            <c:ext xmlns:c16="http://schemas.microsoft.com/office/drawing/2014/chart" uri="{C3380CC4-5D6E-409C-BE32-E72D297353CC}">
              <c16:uniqueId val="{00000004-116C-4C66-8698-383FDF0869D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solidFill>
                  <a:sysClr val="windowText" lastClr="000000"/>
                </a:solidFill>
                <a:latin typeface="Arial" panose="020B0604020202020204" pitchFamily="34" charset="0"/>
                <a:cs typeface="Arial" panose="020B0604020202020204" pitchFamily="34" charset="0"/>
              </a:rPr>
              <a:t>1978-79 to 1987-88 </a:t>
            </a:r>
          </a:p>
        </c:rich>
      </c:tx>
      <c:layout>
        <c:manualLayout>
          <c:xMode val="edge"/>
          <c:yMode val="edge"/>
          <c:x val="0.12443875760662108"/>
          <c:y val="1.71291821935361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691720457536318"/>
          <c:y val="0.28733491552352547"/>
          <c:w val="0.55913336208785092"/>
          <c:h val="0.70721461187214607"/>
        </c:manualLayout>
      </c:layout>
      <c:pieChart>
        <c:varyColors val="1"/>
        <c:ser>
          <c:idx val="0"/>
          <c:order val="0"/>
          <c:tx>
            <c:strRef>
              <c:f>[1]Sheet1!$A$4:$B$4</c:f>
              <c:strCache>
                <c:ptCount val="1"/>
                <c:pt idx="0">
                  <c:v>1978-79 to 1987-88 -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695-4C63-8F17-7F9181BF1AFD}"/>
              </c:ext>
            </c:extLst>
          </c:dPt>
          <c:val>
            <c:numRef>
              <c:f>[1]Sheet1!$C$4</c:f>
              <c:numCache>
                <c:formatCode>General</c:formatCode>
                <c:ptCount val="1"/>
                <c:pt idx="0">
                  <c:v>0</c:v>
                </c:pt>
              </c:numCache>
            </c:numRef>
          </c:val>
          <c:extLst>
            <c:ext xmlns:c16="http://schemas.microsoft.com/office/drawing/2014/chart" uri="{C3380CC4-5D6E-409C-BE32-E72D297353CC}">
              <c16:uniqueId val="{00000002-9695-4C63-8F17-7F9181BF1AF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solidFill>
                  <a:sysClr val="windowText" lastClr="000000"/>
                </a:solidFill>
                <a:latin typeface="Arial" panose="020B0604020202020204" pitchFamily="34" charset="0"/>
                <a:cs typeface="Arial" panose="020B0604020202020204" pitchFamily="34" charset="0"/>
              </a:rPr>
              <a:t>1988-89 to 1997-98</a:t>
            </a:r>
          </a:p>
        </c:rich>
      </c:tx>
      <c:layout>
        <c:manualLayout>
          <c:xMode val="edge"/>
          <c:yMode val="edge"/>
          <c:x val="0.14587741851499694"/>
          <c:y val="3.11258134153349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080636712949311"/>
          <c:y val="0.21363774733637747"/>
          <c:w val="0.55913336208785092"/>
          <c:h val="0.70721461187214607"/>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0E-4DD4-AD4A-B2E332415091}"/>
              </c:ext>
            </c:extLst>
          </c:dPt>
          <c:cat>
            <c:strRef>
              <c:f>[1]Sheet1!$A$4</c:f>
              <c:strCache>
                <c:ptCount val="1"/>
                <c:pt idx="0">
                  <c:v>1978-79 to 1987-88</c:v>
                </c:pt>
              </c:strCache>
            </c:strRef>
          </c:cat>
          <c:val>
            <c:numRef>
              <c:f>[1]Sheet1!$A$5</c:f>
              <c:numCache>
                <c:formatCode>General</c:formatCode>
                <c:ptCount val="1"/>
                <c:pt idx="0">
                  <c:v>0</c:v>
                </c:pt>
              </c:numCache>
            </c:numRef>
          </c:val>
          <c:extLst>
            <c:ext xmlns:c16="http://schemas.microsoft.com/office/drawing/2014/chart" uri="{C3380CC4-5D6E-409C-BE32-E72D297353CC}">
              <c16:uniqueId val="{00000002-3D0E-4DD4-AD4A-B2E33241509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600" b="0">
                <a:solidFill>
                  <a:sysClr val="windowText" lastClr="000000"/>
                </a:solidFill>
                <a:latin typeface="Arial" panose="020B0604020202020204" pitchFamily="34" charset="0"/>
                <a:cs typeface="Arial" panose="020B0604020202020204" pitchFamily="34" charset="0"/>
              </a:rPr>
              <a:t>1998-99 to 2007-08</a:t>
            </a:r>
          </a:p>
        </c:rich>
      </c:tx>
      <c:layout>
        <c:manualLayout>
          <c:xMode val="edge"/>
          <c:yMode val="edge"/>
          <c:x val="0.12210315513389405"/>
          <c:y val="2.352939723365926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6310747248846289"/>
          <c:y val="0.28159747932840556"/>
          <c:w val="0.44838569400070999"/>
          <c:h val="0.65889540949400105"/>
        </c:manualLayout>
      </c:layout>
      <c:pieChart>
        <c:varyColors val="1"/>
        <c:ser>
          <c:idx val="0"/>
          <c:order val="0"/>
          <c:tx>
            <c:strRef>
              <c:f>[1]Sheet1!$A$6</c:f>
              <c:strCache>
                <c:ptCount val="1"/>
                <c:pt idx="0">
                  <c:v>1998-99 to 2007-08</c:v>
                </c:pt>
              </c:strCache>
            </c:strRef>
          </c:tx>
          <c:dPt>
            <c:idx val="0"/>
            <c:bubble3D val="0"/>
            <c:spPr>
              <a:solidFill>
                <a:srgbClr val="731F71"/>
              </a:solidFill>
              <a:ln>
                <a:noFill/>
              </a:ln>
              <a:effectLst/>
            </c:spPr>
            <c:extLst>
              <c:ext xmlns:c16="http://schemas.microsoft.com/office/drawing/2014/chart" uri="{C3380CC4-5D6E-409C-BE32-E72D297353CC}">
                <c16:uniqueId val="{00000001-BB91-492A-BCEA-E3ED1D70181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B91-492A-BCEA-E3ED1D70181D}"/>
              </c:ext>
            </c:extLst>
          </c:dPt>
          <c:val>
            <c:numRef>
              <c:f>[1]Sheet1!$B$6:$C$6</c:f>
              <c:numCache>
                <c:formatCode>General</c:formatCode>
                <c:ptCount val="2"/>
                <c:pt idx="0">
                  <c:v>1</c:v>
                </c:pt>
                <c:pt idx="1">
                  <c:v>0</c:v>
                </c:pt>
              </c:numCache>
            </c:numRef>
          </c:val>
          <c:extLst>
            <c:ext xmlns:c16="http://schemas.microsoft.com/office/drawing/2014/chart" uri="{C3380CC4-5D6E-409C-BE32-E72D297353CC}">
              <c16:uniqueId val="{00000004-BB91-492A-BCEA-E3ED1D70181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solidFill>
                  <a:sysClr val="windowText" lastClr="000000"/>
                </a:solidFill>
                <a:latin typeface="Arial" panose="020B0604020202020204" pitchFamily="34" charset="0"/>
                <a:cs typeface="Arial" panose="020B0604020202020204" pitchFamily="34" charset="0"/>
              </a:rPr>
              <a:t>2008-09 to 2017-18</a:t>
            </a:r>
          </a:p>
        </c:rich>
      </c:tx>
      <c:layout>
        <c:manualLayout>
          <c:xMode val="edge"/>
          <c:yMode val="edge"/>
          <c:x val="9.6176084869354805E-2"/>
          <c:y val="1.90897642434246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203241832752743"/>
          <c:y val="0.20935595680454769"/>
          <c:w val="0.5836389806112946"/>
          <c:h val="0.70263297778815192"/>
        </c:manualLayout>
      </c:layout>
      <c:pieChart>
        <c:varyColors val="1"/>
        <c:ser>
          <c:idx val="0"/>
          <c:order val="0"/>
          <c:tx>
            <c:strRef>
              <c:f>[1]Sheet1!$A$7</c:f>
              <c:strCache>
                <c:ptCount val="1"/>
                <c:pt idx="0">
                  <c:v>2008-09 to 2017-18</c:v>
                </c:pt>
              </c:strCache>
            </c:strRef>
          </c:tx>
          <c:dPt>
            <c:idx val="0"/>
            <c:bubble3D val="0"/>
            <c:spPr>
              <a:solidFill>
                <a:srgbClr val="731F71"/>
              </a:solidFill>
              <a:ln w="19050">
                <a:noFill/>
              </a:ln>
              <a:effectLst/>
            </c:spPr>
            <c:extLst>
              <c:ext xmlns:c16="http://schemas.microsoft.com/office/drawing/2014/chart" uri="{C3380CC4-5D6E-409C-BE32-E72D297353CC}">
                <c16:uniqueId val="{00000001-4140-4BD8-8D88-20E80FC26106}"/>
              </c:ext>
            </c:extLst>
          </c:dPt>
          <c:dPt>
            <c:idx val="1"/>
            <c:bubble3D val="0"/>
            <c:spPr>
              <a:solidFill>
                <a:srgbClr val="B9B9B9"/>
              </a:solidFill>
              <a:ln w="19050">
                <a:noFill/>
              </a:ln>
              <a:effectLst/>
            </c:spPr>
            <c:extLst>
              <c:ext xmlns:c16="http://schemas.microsoft.com/office/drawing/2014/chart" uri="{C3380CC4-5D6E-409C-BE32-E72D297353CC}">
                <c16:uniqueId val="{00000003-4140-4BD8-8D88-20E80FC26106}"/>
              </c:ext>
            </c:extLst>
          </c:dPt>
          <c:val>
            <c:numRef>
              <c:f>[1]Sheet1!$B$7:$C$7</c:f>
              <c:numCache>
                <c:formatCode>General</c:formatCode>
                <c:ptCount val="2"/>
                <c:pt idx="0">
                  <c:v>0.96203071672354945</c:v>
                </c:pt>
                <c:pt idx="1">
                  <c:v>3.7969283276450515E-2</c:v>
                </c:pt>
              </c:numCache>
            </c:numRef>
          </c:val>
          <c:extLst>
            <c:ext xmlns:c16="http://schemas.microsoft.com/office/drawing/2014/chart" uri="{C3380CC4-5D6E-409C-BE32-E72D297353CC}">
              <c16:uniqueId val="{00000004-4140-4BD8-8D88-20E80FC2610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dLbls>
          <c:showLegendKey val="0"/>
          <c:showVal val="0"/>
          <c:showCatName val="0"/>
          <c:showSerName val="0"/>
          <c:showPercent val="0"/>
          <c:showBubbleSize val="0"/>
        </c:dLbls>
        <c:gapWidth val="219"/>
        <c:overlap val="-27"/>
        <c:axId val="653665720"/>
        <c:axId val="653668672"/>
      </c:barChart>
      <c:catAx>
        <c:axId val="653665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8672"/>
        <c:crosses val="autoZero"/>
        <c:auto val="1"/>
        <c:lblAlgn val="ctr"/>
        <c:lblOffset val="100"/>
        <c:noMultiLvlLbl val="0"/>
      </c:catAx>
      <c:valAx>
        <c:axId val="65366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5720"/>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sz="1600"/>
      </a:pPr>
      <a:endParaRPr lang="en-US"/>
    </a:p>
  </c:txPr>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5.4: Migration between Scotland, rest of the UK and overseas, mid-1998 to </a:t>
            </a:r>
          </a:p>
          <a:p>
            <a:pPr>
              <a:defRPr b="1">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mid-2018</a:t>
            </a:r>
          </a:p>
        </c:rich>
      </c:tx>
      <c:layout/>
      <c:overlay val="1"/>
    </c:title>
    <c:autoTitleDeleted val="0"/>
    <c:plotArea>
      <c:layout>
        <c:manualLayout>
          <c:layoutTarget val="inner"/>
          <c:xMode val="edge"/>
          <c:yMode val="edge"/>
          <c:x val="7.7810181796734046E-2"/>
          <c:y val="8.2754467898085507E-2"/>
          <c:w val="0.8246599733461446"/>
          <c:h val="0.7866999508703908"/>
        </c:manualLayout>
      </c:layout>
      <c:lineChart>
        <c:grouping val="standard"/>
        <c:varyColors val="0"/>
        <c:ser>
          <c:idx val="1"/>
          <c:order val="0"/>
          <c:tx>
            <c:strRef>
              <c:f>'Data 5.3-5.4'!$C$5</c:f>
              <c:strCache>
                <c:ptCount val="1"/>
                <c:pt idx="0">
                  <c:v>Out to the rest of the UK </c:v>
                </c:pt>
              </c:strCache>
            </c:strRef>
          </c:tx>
          <c:spPr>
            <a:ln w="28575">
              <a:solidFill>
                <a:srgbClr val="BD7DBB"/>
              </a:solidFill>
              <a:prstDash val="solid"/>
            </a:ln>
          </c:spPr>
          <c:marker>
            <c:symbol val="none"/>
          </c:marker>
          <c:dPt>
            <c:idx val="0"/>
            <c:marker>
              <c:symbol val="circle"/>
              <c:size val="10"/>
              <c:spPr>
                <a:noFill/>
                <a:ln w="19050">
                  <a:solidFill>
                    <a:srgbClr val="BD7DBB"/>
                  </a:solidFill>
                </a:ln>
              </c:spPr>
            </c:marker>
            <c:bubble3D val="0"/>
            <c:extLst>
              <c:ext xmlns:c16="http://schemas.microsoft.com/office/drawing/2014/chart" uri="{C3380CC4-5D6E-409C-BE32-E72D297353CC}">
                <c16:uniqueId val="{00000001-C535-4792-806C-209999F9D96F}"/>
              </c:ext>
            </c:extLst>
          </c:dPt>
          <c:dPt>
            <c:idx val="20"/>
            <c:marker>
              <c:symbol val="circle"/>
              <c:size val="10"/>
              <c:spPr>
                <a:noFill/>
                <a:ln w="19050">
                  <a:solidFill>
                    <a:srgbClr val="BD7DBB"/>
                  </a:solidFill>
                </a:ln>
              </c:spPr>
            </c:marker>
            <c:bubble3D val="0"/>
            <c:extLst>
              <c:ext xmlns:c16="http://schemas.microsoft.com/office/drawing/2014/chart" uri="{C3380CC4-5D6E-409C-BE32-E72D297353CC}">
                <c16:uniqueId val="{00000002-C535-4792-806C-209999F9D96F}"/>
              </c:ext>
            </c:extLst>
          </c:dPt>
          <c:dLbls>
            <c:dLbl>
              <c:idx val="20"/>
              <c:layout>
                <c:manualLayout>
                  <c:x val="-5.5959399354960056E-3"/>
                  <c:y val="-1.8670741274711553E-2"/>
                </c:manualLayout>
              </c:layout>
              <c:tx>
                <c:rich>
                  <a:bodyPr/>
                  <a:lstStyle/>
                  <a:p>
                    <a:pPr>
                      <a:defRPr sz="1400" b="1">
                        <a:solidFill>
                          <a:srgbClr val="BD7DBB"/>
                        </a:solidFill>
                        <a:latin typeface="Arial" panose="020B0604020202020204" pitchFamily="34" charset="0"/>
                        <a:cs typeface="Arial" panose="020B0604020202020204" pitchFamily="34" charset="0"/>
                      </a:defRPr>
                    </a:pPr>
                    <a:r>
                      <a:rPr lang="en-US" sz="1400">
                        <a:solidFill>
                          <a:srgbClr val="BD7DBB"/>
                        </a:solidFill>
                        <a:latin typeface="Arial" panose="020B0604020202020204" pitchFamily="34" charset="0"/>
                        <a:cs typeface="Arial" panose="020B0604020202020204" pitchFamily="34" charset="0"/>
                      </a:rPr>
                      <a:t>37.7</a:t>
                    </a: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35-4792-806C-209999F9D96F}"/>
                </c:ext>
              </c:extLst>
            </c:dLbl>
            <c:spPr>
              <a:noFill/>
              <a:ln>
                <a:noFill/>
              </a:ln>
              <a:effectLst/>
            </c:spPr>
            <c:txPr>
              <a:bodyPr/>
              <a:lstStyle/>
              <a:p>
                <a:pPr>
                  <a:defRPr sz="1400" b="1">
                    <a:solidFill>
                      <a:srgbClr val="BD7DB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5.3-5.4'!$A$9:$A$29</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5.3-5.4'!$C$9:$C$29</c:f>
              <c:numCache>
                <c:formatCode>#,##0</c:formatCode>
                <c:ptCount val="21"/>
                <c:pt idx="0">
                  <c:v>53400</c:v>
                </c:pt>
                <c:pt idx="1">
                  <c:v>53500</c:v>
                </c:pt>
                <c:pt idx="2">
                  <c:v>55400</c:v>
                </c:pt>
                <c:pt idx="3">
                  <c:v>51500</c:v>
                </c:pt>
                <c:pt idx="4">
                  <c:v>49700</c:v>
                </c:pt>
                <c:pt idx="5">
                  <c:v>47300</c:v>
                </c:pt>
                <c:pt idx="6">
                  <c:v>46400</c:v>
                </c:pt>
                <c:pt idx="7">
                  <c:v>44800</c:v>
                </c:pt>
                <c:pt idx="8">
                  <c:v>44400</c:v>
                </c:pt>
                <c:pt idx="9">
                  <c:v>42700</c:v>
                </c:pt>
                <c:pt idx="10">
                  <c:v>41800</c:v>
                </c:pt>
                <c:pt idx="11">
                  <c:v>41300</c:v>
                </c:pt>
                <c:pt idx="12">
                  <c:v>41700</c:v>
                </c:pt>
                <c:pt idx="13">
                  <c:v>40800</c:v>
                </c:pt>
                <c:pt idx="14">
                  <c:v>42100</c:v>
                </c:pt>
                <c:pt idx="15">
                  <c:v>39800</c:v>
                </c:pt>
                <c:pt idx="16">
                  <c:v>39700</c:v>
                </c:pt>
                <c:pt idx="17">
                  <c:v>38800</c:v>
                </c:pt>
                <c:pt idx="18">
                  <c:v>37500</c:v>
                </c:pt>
                <c:pt idx="19">
                  <c:v>37100</c:v>
                </c:pt>
                <c:pt idx="20">
                  <c:v>37700</c:v>
                </c:pt>
              </c:numCache>
            </c:numRef>
          </c:val>
          <c:smooth val="0"/>
          <c:extLst>
            <c:ext xmlns:c16="http://schemas.microsoft.com/office/drawing/2014/chart" uri="{C3380CC4-5D6E-409C-BE32-E72D297353CC}">
              <c16:uniqueId val="{00000003-C535-4792-806C-209999F9D96F}"/>
            </c:ext>
          </c:extLst>
        </c:ser>
        <c:ser>
          <c:idx val="2"/>
          <c:order val="1"/>
          <c:tx>
            <c:strRef>
              <c:f>'Data 5.3-5.4'!$B$5</c:f>
              <c:strCache>
                <c:ptCount val="1"/>
                <c:pt idx="0">
                  <c:v>In from the rest of the UK</c:v>
                </c:pt>
              </c:strCache>
            </c:strRef>
          </c:tx>
          <c:spPr>
            <a:ln w="44450">
              <a:solidFill>
                <a:srgbClr val="90278E"/>
              </a:solidFill>
              <a:prstDash val="solid"/>
            </a:ln>
          </c:spPr>
          <c:marker>
            <c:symbol val="none"/>
          </c:marker>
          <c:dPt>
            <c:idx val="0"/>
            <c:marker>
              <c:symbol val="circle"/>
              <c:size val="10"/>
              <c:spPr>
                <a:solidFill>
                  <a:srgbClr val="90278E"/>
                </a:solidFill>
                <a:ln>
                  <a:solidFill>
                    <a:srgbClr val="90278E"/>
                  </a:solidFill>
                </a:ln>
              </c:spPr>
            </c:marker>
            <c:bubble3D val="0"/>
            <c:extLst>
              <c:ext xmlns:c16="http://schemas.microsoft.com/office/drawing/2014/chart" uri="{C3380CC4-5D6E-409C-BE32-E72D297353CC}">
                <c16:uniqueId val="{00000004-C535-4792-806C-209999F9D96F}"/>
              </c:ext>
            </c:extLst>
          </c:dPt>
          <c:dPt>
            <c:idx val="20"/>
            <c:marker>
              <c:symbol val="circle"/>
              <c:size val="10"/>
              <c:spPr>
                <a:solidFill>
                  <a:srgbClr val="90278E"/>
                </a:solidFill>
                <a:ln>
                  <a:noFill/>
                </a:ln>
              </c:spPr>
            </c:marker>
            <c:bubble3D val="0"/>
            <c:extLst>
              <c:ext xmlns:c16="http://schemas.microsoft.com/office/drawing/2014/chart" uri="{C3380CC4-5D6E-409C-BE32-E72D297353CC}">
                <c16:uniqueId val="{00000005-C535-4792-806C-209999F9D96F}"/>
              </c:ext>
            </c:extLst>
          </c:dPt>
          <c:dLbls>
            <c:dLbl>
              <c:idx val="20"/>
              <c:layout/>
              <c:tx>
                <c:rich>
                  <a:bodyPr/>
                  <a:lstStyle/>
                  <a:p>
                    <a:r>
                      <a:rPr lang="en-US"/>
                      <a:t>47.7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35-4792-806C-209999F9D96F}"/>
                </c:ext>
              </c:extLst>
            </c:dLbl>
            <c:spPr>
              <a:noFill/>
              <a:ln>
                <a:noFill/>
              </a:ln>
              <a:effectLst/>
            </c:spPr>
            <c:txPr>
              <a:bodyPr/>
              <a:lstStyle/>
              <a:p>
                <a:pPr>
                  <a:defRPr sz="1400" b="1">
                    <a:solidFill>
                      <a:srgbClr val="90278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5.3-5.4'!$A$9:$A$29</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5.3-5.4'!$B$9:$B$29</c:f>
              <c:numCache>
                <c:formatCode>#,##0</c:formatCode>
                <c:ptCount val="21"/>
                <c:pt idx="0">
                  <c:v>54600</c:v>
                </c:pt>
                <c:pt idx="1">
                  <c:v>50400</c:v>
                </c:pt>
                <c:pt idx="2">
                  <c:v>48700</c:v>
                </c:pt>
                <c:pt idx="3">
                  <c:v>54900</c:v>
                </c:pt>
                <c:pt idx="4">
                  <c:v>54400</c:v>
                </c:pt>
                <c:pt idx="5">
                  <c:v>54300</c:v>
                </c:pt>
                <c:pt idx="6">
                  <c:v>61900</c:v>
                </c:pt>
                <c:pt idx="7">
                  <c:v>57300</c:v>
                </c:pt>
                <c:pt idx="8">
                  <c:v>53300</c:v>
                </c:pt>
                <c:pt idx="9">
                  <c:v>51500</c:v>
                </c:pt>
                <c:pt idx="10">
                  <c:v>53300</c:v>
                </c:pt>
                <c:pt idx="11">
                  <c:v>45400</c:v>
                </c:pt>
                <c:pt idx="12">
                  <c:v>45000</c:v>
                </c:pt>
                <c:pt idx="13">
                  <c:v>43700</c:v>
                </c:pt>
                <c:pt idx="14">
                  <c:v>45100</c:v>
                </c:pt>
                <c:pt idx="15">
                  <c:v>47700</c:v>
                </c:pt>
                <c:pt idx="16">
                  <c:v>49200</c:v>
                </c:pt>
                <c:pt idx="17">
                  <c:v>47200</c:v>
                </c:pt>
                <c:pt idx="18">
                  <c:v>46300</c:v>
                </c:pt>
                <c:pt idx="19">
                  <c:v>47600</c:v>
                </c:pt>
                <c:pt idx="20">
                  <c:v>47700</c:v>
                </c:pt>
              </c:numCache>
            </c:numRef>
          </c:val>
          <c:smooth val="0"/>
          <c:extLst>
            <c:ext xmlns:c16="http://schemas.microsoft.com/office/drawing/2014/chart" uri="{C3380CC4-5D6E-409C-BE32-E72D297353CC}">
              <c16:uniqueId val="{00000006-C535-4792-806C-209999F9D96F}"/>
            </c:ext>
          </c:extLst>
        </c:ser>
        <c:ser>
          <c:idx val="3"/>
          <c:order val="3"/>
          <c:tx>
            <c:strRef>
              <c:f>'Data 5.3-5.4'!$E$5</c:f>
              <c:strCache>
                <c:ptCount val="1"/>
                <c:pt idx="0">
                  <c:v>Out to overseas</c:v>
                </c:pt>
              </c:strCache>
            </c:strRef>
          </c:tx>
          <c:spPr>
            <a:ln w="28575">
              <a:solidFill>
                <a:schemeClr val="bg1">
                  <a:lumMod val="75000"/>
                </a:schemeClr>
              </a:solidFill>
              <a:prstDash val="lgDash"/>
            </a:ln>
          </c:spPr>
          <c:marker>
            <c:symbol val="none"/>
          </c:marker>
          <c:dPt>
            <c:idx val="0"/>
            <c:marker>
              <c:symbol val="circle"/>
              <c:size val="10"/>
              <c:spPr>
                <a:solidFill>
                  <a:schemeClr val="bg1"/>
                </a:solidFill>
                <a:ln w="19050">
                  <a:solidFill>
                    <a:schemeClr val="bg1">
                      <a:lumMod val="75000"/>
                    </a:schemeClr>
                  </a:solidFill>
                </a:ln>
              </c:spPr>
            </c:marker>
            <c:bubble3D val="0"/>
            <c:extLst>
              <c:ext xmlns:c16="http://schemas.microsoft.com/office/drawing/2014/chart" uri="{C3380CC4-5D6E-409C-BE32-E72D297353CC}">
                <c16:uniqueId val="{00000007-C535-4792-806C-209999F9D96F}"/>
              </c:ext>
            </c:extLst>
          </c:dPt>
          <c:dPt>
            <c:idx val="20"/>
            <c:marker>
              <c:symbol val="circle"/>
              <c:size val="10"/>
              <c:spPr>
                <a:solidFill>
                  <a:schemeClr val="bg1"/>
                </a:solidFill>
                <a:ln w="19050">
                  <a:solidFill>
                    <a:schemeClr val="bg1">
                      <a:lumMod val="75000"/>
                    </a:schemeClr>
                  </a:solidFill>
                </a:ln>
              </c:spPr>
            </c:marker>
            <c:bubble3D val="0"/>
            <c:extLst>
              <c:ext xmlns:c16="http://schemas.microsoft.com/office/drawing/2014/chart" uri="{C3380CC4-5D6E-409C-BE32-E72D297353CC}">
                <c16:uniqueId val="{00000008-C535-4792-806C-209999F9D96F}"/>
              </c:ext>
            </c:extLst>
          </c:dPt>
          <c:dLbls>
            <c:dLbl>
              <c:idx val="20"/>
              <c:layout>
                <c:manualLayout>
                  <c:x val="-6.9784507705767549E-3"/>
                  <c:y val="-1.6186827040320748E-2"/>
                </c:manualLayout>
              </c:layout>
              <c:tx>
                <c:rich>
                  <a:bodyPr/>
                  <a:lstStyle/>
                  <a:p>
                    <a:pPr>
                      <a:defRPr sz="1400" b="1">
                        <a:solidFill>
                          <a:schemeClr val="bg1">
                            <a:lumMod val="75000"/>
                          </a:schemeClr>
                        </a:solidFill>
                        <a:latin typeface="Arial" panose="020B0604020202020204" pitchFamily="34" charset="0"/>
                        <a:cs typeface="Arial" panose="020B0604020202020204" pitchFamily="34" charset="0"/>
                      </a:defRPr>
                    </a:pPr>
                    <a:r>
                      <a:rPr lang="en-US" sz="1400"/>
                      <a:t>22.0</a:t>
                    </a:r>
                    <a:r>
                      <a:rPr lang="en-US" sz="1400" baseline="0"/>
                      <a:t> </a:t>
                    </a:r>
                    <a:endParaRPr lang="en-US" sz="140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35-4792-806C-209999F9D96F}"/>
                </c:ext>
              </c:extLst>
            </c:dLbl>
            <c:spPr>
              <a:noFill/>
              <a:ln>
                <a:noFill/>
              </a:ln>
              <a:effectLst/>
            </c:spPr>
            <c:txPr>
              <a:bodyPr/>
              <a:lstStyle/>
              <a:p>
                <a:pPr>
                  <a:defRPr sz="1200" b="1">
                    <a:solidFill>
                      <a:schemeClr val="bg1">
                        <a:lumMod val="75000"/>
                      </a:schemeClr>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5.3-5.4'!$A$9:$A$29</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5.3-5.4'!$E$9:$E$29</c:f>
              <c:numCache>
                <c:formatCode>#,##0</c:formatCode>
                <c:ptCount val="21"/>
                <c:pt idx="0">
                  <c:v>26000</c:v>
                </c:pt>
                <c:pt idx="1">
                  <c:v>20000</c:v>
                </c:pt>
                <c:pt idx="2">
                  <c:v>15000</c:v>
                </c:pt>
                <c:pt idx="3">
                  <c:v>22000</c:v>
                </c:pt>
                <c:pt idx="4">
                  <c:v>26200</c:v>
                </c:pt>
                <c:pt idx="5">
                  <c:v>26900</c:v>
                </c:pt>
                <c:pt idx="6">
                  <c:v>25400</c:v>
                </c:pt>
                <c:pt idx="7">
                  <c:v>29000</c:v>
                </c:pt>
                <c:pt idx="8">
                  <c:v>31400</c:v>
                </c:pt>
                <c:pt idx="9">
                  <c:v>20900</c:v>
                </c:pt>
                <c:pt idx="10">
                  <c:v>30300</c:v>
                </c:pt>
                <c:pt idx="11">
                  <c:v>24800</c:v>
                </c:pt>
                <c:pt idx="12">
                  <c:v>24600</c:v>
                </c:pt>
                <c:pt idx="13">
                  <c:v>16900</c:v>
                </c:pt>
                <c:pt idx="14">
                  <c:v>26200</c:v>
                </c:pt>
                <c:pt idx="15">
                  <c:v>26100</c:v>
                </c:pt>
                <c:pt idx="16">
                  <c:v>25200</c:v>
                </c:pt>
                <c:pt idx="17">
                  <c:v>18200</c:v>
                </c:pt>
                <c:pt idx="18">
                  <c:v>17500</c:v>
                </c:pt>
                <c:pt idx="19">
                  <c:v>19500</c:v>
                </c:pt>
                <c:pt idx="20">
                  <c:v>22000</c:v>
                </c:pt>
              </c:numCache>
            </c:numRef>
          </c:val>
          <c:smooth val="0"/>
          <c:extLst>
            <c:ext xmlns:c16="http://schemas.microsoft.com/office/drawing/2014/chart" uri="{C3380CC4-5D6E-409C-BE32-E72D297353CC}">
              <c16:uniqueId val="{00000009-C535-4792-806C-209999F9D96F}"/>
            </c:ext>
          </c:extLst>
        </c:ser>
        <c:dLbls>
          <c:showLegendKey val="0"/>
          <c:showVal val="0"/>
          <c:showCatName val="0"/>
          <c:showSerName val="0"/>
          <c:showPercent val="0"/>
          <c:showBubbleSize val="0"/>
        </c:dLbls>
        <c:marker val="1"/>
        <c:smooth val="0"/>
        <c:axId val="52420992"/>
        <c:axId val="52422912"/>
      </c:lineChart>
      <c:lineChart>
        <c:grouping val="standard"/>
        <c:varyColors val="0"/>
        <c:ser>
          <c:idx val="0"/>
          <c:order val="2"/>
          <c:tx>
            <c:strRef>
              <c:f>'Data 5.3-5.4'!$D$5</c:f>
              <c:strCache>
                <c:ptCount val="1"/>
                <c:pt idx="0">
                  <c:v>In from overseas</c:v>
                </c:pt>
              </c:strCache>
            </c:strRef>
          </c:tx>
          <c:spPr>
            <a:ln w="44450">
              <a:solidFill>
                <a:schemeClr val="tx1">
                  <a:lumMod val="65000"/>
                  <a:lumOff val="35000"/>
                </a:schemeClr>
              </a:solidFill>
              <a:prstDash val="sysDash"/>
            </a:ln>
          </c:spPr>
          <c:marker>
            <c:symbol val="none"/>
          </c:marker>
          <c:dPt>
            <c:idx val="0"/>
            <c:marker>
              <c:symbol val="circle"/>
              <c:size val="10"/>
              <c:spPr>
                <a:solidFill>
                  <a:schemeClr val="tx1">
                    <a:lumMod val="65000"/>
                    <a:lumOff val="35000"/>
                  </a:schemeClr>
                </a:solidFill>
                <a:ln>
                  <a:solidFill>
                    <a:schemeClr val="tx1">
                      <a:lumMod val="65000"/>
                      <a:lumOff val="35000"/>
                    </a:schemeClr>
                  </a:solidFill>
                </a:ln>
              </c:spPr>
            </c:marker>
            <c:bubble3D val="0"/>
            <c:extLst>
              <c:ext xmlns:c16="http://schemas.microsoft.com/office/drawing/2014/chart" uri="{C3380CC4-5D6E-409C-BE32-E72D297353CC}">
                <c16:uniqueId val="{0000000A-C535-4792-806C-209999F9D96F}"/>
              </c:ext>
            </c:extLst>
          </c:dPt>
          <c:dPt>
            <c:idx val="20"/>
            <c:marker>
              <c:symbol val="circle"/>
              <c:size val="10"/>
              <c:spPr>
                <a:solidFill>
                  <a:schemeClr val="tx1">
                    <a:lumMod val="65000"/>
                    <a:lumOff val="35000"/>
                  </a:schemeClr>
                </a:solidFill>
                <a:ln>
                  <a:noFill/>
                </a:ln>
              </c:spPr>
            </c:marker>
            <c:bubble3D val="0"/>
            <c:extLst>
              <c:ext xmlns:c16="http://schemas.microsoft.com/office/drawing/2014/chart" uri="{C3380CC4-5D6E-409C-BE32-E72D297353CC}">
                <c16:uniqueId val="{0000000B-C535-4792-806C-209999F9D96F}"/>
              </c:ext>
            </c:extLst>
          </c:dPt>
          <c:dLbls>
            <c:dLbl>
              <c:idx val="20"/>
              <c:layout>
                <c:manualLayout>
                  <c:x val="1.3669467328842931E-3"/>
                  <c:y val="0"/>
                </c:manualLayout>
              </c:layout>
              <c:tx>
                <c:rich>
                  <a:bodyPr/>
                  <a:lstStyle/>
                  <a:p>
                    <a:pPr>
                      <a:defRPr sz="1400" b="1">
                        <a:solidFill>
                          <a:schemeClr val="tx1">
                            <a:lumMod val="65000"/>
                            <a:lumOff val="35000"/>
                          </a:schemeClr>
                        </a:solidFill>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32.9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35-4792-806C-209999F9D96F}"/>
                </c:ext>
              </c:extLst>
            </c:dLbl>
            <c:spPr>
              <a:noFill/>
              <a:ln>
                <a:noFill/>
              </a:ln>
              <a:effectLst/>
            </c:spPr>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5.3-5.4'!$A$9:$A$29</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5.3-5.4'!$D$9:$D$29</c:f>
              <c:numCache>
                <c:formatCode>#,##0</c:formatCode>
                <c:ptCount val="21"/>
                <c:pt idx="0">
                  <c:v>17000</c:v>
                </c:pt>
                <c:pt idx="1">
                  <c:v>21000</c:v>
                </c:pt>
                <c:pt idx="2">
                  <c:v>27000</c:v>
                </c:pt>
                <c:pt idx="3">
                  <c:v>30000</c:v>
                </c:pt>
                <c:pt idx="4">
                  <c:v>27800</c:v>
                </c:pt>
                <c:pt idx="5">
                  <c:v>25500</c:v>
                </c:pt>
                <c:pt idx="6">
                  <c:v>28500</c:v>
                </c:pt>
                <c:pt idx="7">
                  <c:v>41800</c:v>
                </c:pt>
                <c:pt idx="8">
                  <c:v>41300</c:v>
                </c:pt>
                <c:pt idx="9">
                  <c:v>45100</c:v>
                </c:pt>
                <c:pt idx="10">
                  <c:v>45200</c:v>
                </c:pt>
                <c:pt idx="11">
                  <c:v>45100</c:v>
                </c:pt>
                <c:pt idx="12">
                  <c:v>47400</c:v>
                </c:pt>
                <c:pt idx="13">
                  <c:v>44200</c:v>
                </c:pt>
                <c:pt idx="14">
                  <c:v>35900</c:v>
                </c:pt>
                <c:pt idx="15">
                  <c:v>28200</c:v>
                </c:pt>
                <c:pt idx="16">
                  <c:v>33200</c:v>
                </c:pt>
                <c:pt idx="17">
                  <c:v>37800</c:v>
                </c:pt>
                <c:pt idx="18">
                  <c:v>40400</c:v>
                </c:pt>
                <c:pt idx="19">
                  <c:v>32900</c:v>
                </c:pt>
                <c:pt idx="20">
                  <c:v>32900</c:v>
                </c:pt>
              </c:numCache>
            </c:numRef>
          </c:val>
          <c:smooth val="0"/>
          <c:extLst>
            <c:ext xmlns:c16="http://schemas.microsoft.com/office/drawing/2014/chart" uri="{C3380CC4-5D6E-409C-BE32-E72D297353CC}">
              <c16:uniqueId val="{0000000C-C535-4792-806C-209999F9D96F}"/>
            </c:ext>
          </c:extLst>
        </c:ser>
        <c:dLbls>
          <c:showLegendKey val="0"/>
          <c:showVal val="0"/>
          <c:showCatName val="0"/>
          <c:showSerName val="0"/>
          <c:showPercent val="0"/>
          <c:showBubbleSize val="0"/>
        </c:dLbls>
        <c:marker val="1"/>
        <c:smooth val="0"/>
        <c:axId val="52103808"/>
        <c:axId val="52101888"/>
      </c:lineChart>
      <c:catAx>
        <c:axId val="52420992"/>
        <c:scaling>
          <c:orientation val="minMax"/>
        </c:scaling>
        <c:delete val="0"/>
        <c:axPos val="b"/>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Arial" panose="020B0604020202020204" pitchFamily="34" charset="0"/>
                    <a:cs typeface="Arial" panose="020B0604020202020204" pitchFamily="34" charset="0"/>
                  </a:rPr>
                  <a:t>Year</a:t>
                </a:r>
              </a:p>
            </c:rich>
          </c:tx>
          <c:layout>
            <c:manualLayout>
              <c:xMode val="edge"/>
              <c:yMode val="edge"/>
              <c:x val="0.47193345178171764"/>
              <c:y val="0.94002328623952058"/>
            </c:manualLayout>
          </c:layout>
          <c:overlay val="0"/>
        </c:title>
        <c:numFmt formatCode="General" sourceLinked="1"/>
        <c:majorTickMark val="out"/>
        <c:minorTickMark val="none"/>
        <c:tickLblPos val="nextTo"/>
        <c:spPr>
          <a:ln w="3175">
            <a:noFill/>
            <a:prstDash val="solid"/>
          </a:ln>
        </c:spPr>
        <c:txPr>
          <a:bodyPr rot="0" vert="horz"/>
          <a:lstStyle/>
          <a:p>
            <a:pPr>
              <a:defRPr sz="500" b="0" i="0" u="none" strike="noStrike" baseline="0">
                <a:solidFill>
                  <a:schemeClr val="bg1"/>
                </a:solidFill>
                <a:latin typeface="Arial"/>
                <a:ea typeface="Arial"/>
                <a:cs typeface="Arial"/>
              </a:defRPr>
            </a:pPr>
            <a:endParaRPr lang="en-US"/>
          </a:p>
        </c:txPr>
        <c:crossAx val="52422912"/>
        <c:crosses val="autoZero"/>
        <c:auto val="1"/>
        <c:lblAlgn val="ctr"/>
        <c:lblOffset val="100"/>
        <c:tickLblSkip val="2"/>
        <c:tickMarkSkip val="2"/>
        <c:noMultiLvlLbl val="0"/>
      </c:catAx>
      <c:valAx>
        <c:axId val="52422912"/>
        <c:scaling>
          <c:orientation val="minMax"/>
          <c:max val="70000"/>
          <c:min val="0"/>
        </c:scaling>
        <c:delete val="0"/>
        <c:axPos val="l"/>
        <c:title>
          <c:tx>
            <c:rich>
              <a:bodyPr/>
              <a:lstStyle/>
              <a:p>
                <a:pPr>
                  <a:defRPr sz="1400" b="1" i="0" u="none" strike="noStrike" baseline="0">
                    <a:solidFill>
                      <a:srgbClr val="000000"/>
                    </a:solidFill>
                    <a:latin typeface="Arial" panose="020B0604020202020204" pitchFamily="34" charset="0"/>
                    <a:ea typeface="Arial"/>
                    <a:cs typeface="Arial" panose="020B0604020202020204" pitchFamily="34" charset="0"/>
                  </a:defRPr>
                </a:pPr>
                <a:r>
                  <a:rPr lang="en-GB" sz="1400">
                    <a:latin typeface="Arial" panose="020B0604020202020204" pitchFamily="34" charset="0"/>
                    <a:cs typeface="Arial" panose="020B0604020202020204" pitchFamily="34" charset="0"/>
                  </a:rPr>
                  <a:t>People</a:t>
                </a:r>
                <a:r>
                  <a:rPr lang="en-GB" sz="1400" baseline="0">
                    <a:latin typeface="Arial" panose="020B0604020202020204" pitchFamily="34" charset="0"/>
                    <a:cs typeface="Arial" panose="020B0604020202020204" pitchFamily="34" charset="0"/>
                  </a:rPr>
                  <a:t> (thousands)</a:t>
                </a:r>
                <a:endParaRPr lang="en-GB" sz="1400">
                  <a:latin typeface="Arial" panose="020B0604020202020204" pitchFamily="34" charset="0"/>
                  <a:cs typeface="Arial" panose="020B0604020202020204" pitchFamily="34" charset="0"/>
                </a:endParaRPr>
              </a:p>
            </c:rich>
          </c:tx>
          <c:layout>
            <c:manualLayout>
              <c:xMode val="edge"/>
              <c:yMode val="edge"/>
              <c:x val="1.3802622498274672E-3"/>
              <c:y val="0.34271983287080687"/>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52420992"/>
        <c:crosses val="autoZero"/>
        <c:crossBetween val="midCat"/>
        <c:dispUnits>
          <c:builtInUnit val="thousands"/>
        </c:dispUnits>
      </c:valAx>
      <c:valAx>
        <c:axId val="52101888"/>
        <c:scaling>
          <c:orientation val="minMax"/>
          <c:max val="70000"/>
          <c:min val="0"/>
        </c:scaling>
        <c:delete val="0"/>
        <c:axPos val="l"/>
        <c:numFmt formatCode="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52103808"/>
        <c:crosses val="autoZero"/>
        <c:crossBetween val="midCat"/>
        <c:dispUnits>
          <c:builtInUnit val="thousands"/>
        </c:dispUnits>
      </c:valAx>
      <c:catAx>
        <c:axId val="52103808"/>
        <c:scaling>
          <c:orientation val="minMax"/>
        </c:scaling>
        <c:delete val="0"/>
        <c:axPos val="b"/>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52101888"/>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21.xml"/></Relationships>
</file>

<file path=xl/chartsheets/sheet1.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customSheetViews>
    <customSheetView guid="{3006ABAC-ED80-4689-8A51-70DFF95C1638}" scale="97" zoomToFit="1">
      <pageMargins left="0.7" right="0.7" top="0.75" bottom="0.75" header="0.3" footer="0.3"/>
    </customSheetView>
  </custom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gif"/><Relationship Id="rId2" Type="http://schemas.openxmlformats.org/officeDocument/2006/relationships/image" Target="../media/image4.png"/><Relationship Id="rId1" Type="http://schemas.openxmlformats.org/officeDocument/2006/relationships/image" Target="../media/image3.gif"/><Relationship Id="rId6" Type="http://schemas.openxmlformats.org/officeDocument/2006/relationships/image" Target="../media/image8.gif"/><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0.68819</cdr:x>
      <cdr:y>0.87824</cdr:y>
    </cdr:from>
    <cdr:to>
      <cdr:x>0.74919</cdr:x>
      <cdr:y>0.91049</cdr:y>
    </cdr:to>
    <cdr:sp macro="" textlink="">
      <cdr:nvSpPr>
        <cdr:cNvPr id="87041" name="Text Box 1"/>
        <cdr:cNvSpPr txBox="1">
          <a:spLocks xmlns:a="http://schemas.openxmlformats.org/drawingml/2006/main" noChangeArrowheads="1"/>
        </cdr:cNvSpPr>
      </cdr:nvSpPr>
      <cdr:spPr bwMode="auto">
        <a:xfrm xmlns:a="http://schemas.openxmlformats.org/drawingml/2006/main">
          <a:off x="6346821" y="4940393"/>
          <a:ext cx="562569" cy="181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0.06234</cdr:x>
      <cdr:y>0.34624</cdr:y>
    </cdr:from>
    <cdr:to>
      <cdr:x>0.32641</cdr:x>
      <cdr:y>0.40387</cdr:y>
    </cdr:to>
    <cdr:sp macro="" textlink="">
      <cdr:nvSpPr>
        <cdr:cNvPr id="2" name="TextBox 1"/>
        <cdr:cNvSpPr txBox="1"/>
      </cdr:nvSpPr>
      <cdr:spPr>
        <a:xfrm xmlns:a="http://schemas.openxmlformats.org/drawingml/2006/main">
          <a:off x="579166" y="2095014"/>
          <a:ext cx="2453416" cy="348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90278E"/>
              </a:solidFill>
              <a:latin typeface="Arial" panose="020B0604020202020204" pitchFamily="34" charset="0"/>
              <a:cs typeface="Arial" panose="020B0604020202020204" pitchFamily="34" charset="0"/>
            </a:rPr>
            <a:t>In from the rest of the UK</a:t>
          </a:r>
        </a:p>
      </cdr:txBody>
    </cdr:sp>
  </cdr:relSizeAnchor>
  <cdr:relSizeAnchor xmlns:cdr="http://schemas.openxmlformats.org/drawingml/2006/chartDrawing">
    <cdr:from>
      <cdr:x>0.05905</cdr:x>
      <cdr:y>0.19534</cdr:y>
    </cdr:from>
    <cdr:to>
      <cdr:x>0.28067</cdr:x>
      <cdr:y>0.25635</cdr:y>
    </cdr:to>
    <cdr:sp macro="" textlink="">
      <cdr:nvSpPr>
        <cdr:cNvPr id="3" name="TextBox 2"/>
        <cdr:cNvSpPr txBox="1"/>
      </cdr:nvSpPr>
      <cdr:spPr>
        <a:xfrm xmlns:a="http://schemas.openxmlformats.org/drawingml/2006/main">
          <a:off x="548602" y="1181954"/>
          <a:ext cx="2059022" cy="3691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rgbClr val="BD7DBB"/>
              </a:solidFill>
              <a:latin typeface="Arial" panose="020B0604020202020204" pitchFamily="34" charset="0"/>
              <a:cs typeface="Arial" panose="020B0604020202020204" pitchFamily="34" charset="0"/>
            </a:rPr>
            <a:t>Out to the rest of the UK</a:t>
          </a:r>
        </a:p>
      </cdr:txBody>
    </cdr:sp>
  </cdr:relSizeAnchor>
  <cdr:relSizeAnchor xmlns:cdr="http://schemas.openxmlformats.org/drawingml/2006/chartDrawing">
    <cdr:from>
      <cdr:x>0.10159</cdr:x>
      <cdr:y>0.69625</cdr:y>
    </cdr:from>
    <cdr:to>
      <cdr:x>0.27455</cdr:x>
      <cdr:y>0.74032</cdr:y>
    </cdr:to>
    <cdr:sp macro="" textlink="">
      <cdr:nvSpPr>
        <cdr:cNvPr id="4" name="TextBox 3"/>
        <cdr:cNvSpPr txBox="1"/>
      </cdr:nvSpPr>
      <cdr:spPr>
        <a:xfrm xmlns:a="http://schemas.openxmlformats.org/drawingml/2006/main">
          <a:off x="947319" y="4237730"/>
          <a:ext cx="1612848" cy="268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200" b="1" i="0" u="none" strike="noStrike" baseline="0">
              <a:solidFill>
                <a:schemeClr val="bg1">
                  <a:lumMod val="75000"/>
                </a:schemeClr>
              </a:solidFill>
              <a:latin typeface="Segoe UI" panose="020B0502040204020203" pitchFamily="34" charset="0"/>
              <a:cs typeface="Segoe UI" panose="020B0502040204020203" pitchFamily="34" charset="0"/>
            </a:rPr>
            <a:t>Out to overseas</a:t>
          </a:r>
          <a:endParaRPr lang="en-GB" sz="1000" b="1">
            <a:solidFill>
              <a:schemeClr val="bg1">
                <a:lumMod val="75000"/>
              </a:schemeClr>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0.10878</cdr:x>
      <cdr:y>0.47116</cdr:y>
    </cdr:from>
    <cdr:to>
      <cdr:x>0.29313</cdr:x>
      <cdr:y>0.52879</cdr:y>
    </cdr:to>
    <cdr:sp macro="" textlink="">
      <cdr:nvSpPr>
        <cdr:cNvPr id="5" name="TextBox 4"/>
        <cdr:cNvSpPr txBox="1"/>
      </cdr:nvSpPr>
      <cdr:spPr>
        <a:xfrm xmlns:a="http://schemas.openxmlformats.org/drawingml/2006/main">
          <a:off x="1014406" y="2867695"/>
          <a:ext cx="1719060" cy="350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baseline="0">
              <a:solidFill>
                <a:schemeClr val="tx1">
                  <a:lumMod val="65000"/>
                  <a:lumOff val="35000"/>
                </a:schemeClr>
              </a:solidFill>
              <a:latin typeface="Arial" panose="020B0604020202020204" pitchFamily="34" charset="0"/>
              <a:cs typeface="Arial" panose="020B0604020202020204" pitchFamily="34" charset="0"/>
            </a:rPr>
            <a:t>In from overseas</a:t>
          </a:r>
        </a:p>
      </cdr:txBody>
    </cdr:sp>
  </cdr:relSizeAnchor>
  <cdr:relSizeAnchor xmlns:cdr="http://schemas.openxmlformats.org/drawingml/2006/chartDrawing">
    <cdr:from>
      <cdr:x>0.94839</cdr:x>
      <cdr:y>0.31354</cdr:y>
    </cdr:from>
    <cdr:to>
      <cdr:x>0.99906</cdr:x>
      <cdr:y>0.36236</cdr:y>
    </cdr:to>
    <cdr:sp macro="" textlink="">
      <cdr:nvSpPr>
        <cdr:cNvPr id="7" name="TextBox 1"/>
        <cdr:cNvSpPr txBox="1"/>
      </cdr:nvSpPr>
      <cdr:spPr>
        <a:xfrm xmlns:a="http://schemas.openxmlformats.org/drawingml/2006/main">
          <a:off x="8811245" y="1897140"/>
          <a:ext cx="470764" cy="295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rgbClr val="90278E"/>
              </a:solidFill>
              <a:latin typeface="Arial" panose="020B0604020202020204" pitchFamily="34" charset="0"/>
              <a:cs typeface="Arial" panose="020B0604020202020204" pitchFamily="34" charset="0"/>
            </a:rPr>
            <a:t>k in</a:t>
          </a:r>
        </a:p>
      </cdr:txBody>
    </cdr:sp>
  </cdr:relSizeAnchor>
  <cdr:relSizeAnchor xmlns:cdr="http://schemas.openxmlformats.org/drawingml/2006/chartDrawing">
    <cdr:from>
      <cdr:x>0.94933</cdr:x>
      <cdr:y>0.47733</cdr:y>
    </cdr:from>
    <cdr:to>
      <cdr:x>1</cdr:x>
      <cdr:y>0.52615</cdr:y>
    </cdr:to>
    <cdr:sp macro="" textlink="">
      <cdr:nvSpPr>
        <cdr:cNvPr id="8" name="TextBox 1"/>
        <cdr:cNvSpPr txBox="1"/>
      </cdr:nvSpPr>
      <cdr:spPr>
        <a:xfrm xmlns:a="http://schemas.openxmlformats.org/drawingml/2006/main">
          <a:off x="8852478" y="2905258"/>
          <a:ext cx="472497" cy="2971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lumMod val="65000"/>
                  <a:lumOff val="35000"/>
                </a:schemeClr>
              </a:solidFill>
              <a:latin typeface="Arial" panose="020B0604020202020204" pitchFamily="34" charset="0"/>
              <a:cs typeface="Arial" panose="020B0604020202020204" pitchFamily="34" charset="0"/>
            </a:rPr>
            <a:t>k in</a:t>
          </a:r>
        </a:p>
      </cdr:txBody>
    </cdr:sp>
  </cdr:relSizeAnchor>
  <cdr:relSizeAnchor xmlns:cdr="http://schemas.openxmlformats.org/drawingml/2006/chartDrawing">
    <cdr:from>
      <cdr:x>0.9417</cdr:x>
      <cdr:y>0.39832</cdr:y>
    </cdr:from>
    <cdr:to>
      <cdr:x>1</cdr:x>
      <cdr:y>0.44716</cdr:y>
    </cdr:to>
    <cdr:sp macro="" textlink="">
      <cdr:nvSpPr>
        <cdr:cNvPr id="9" name="TextBox 1"/>
        <cdr:cNvSpPr txBox="1"/>
      </cdr:nvSpPr>
      <cdr:spPr>
        <a:xfrm xmlns:a="http://schemas.openxmlformats.org/drawingml/2006/main">
          <a:off x="8781329" y="2424335"/>
          <a:ext cx="543646" cy="2972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rgbClr val="BD7DBB"/>
              </a:solidFill>
              <a:latin typeface="Arial" panose="020B0604020202020204" pitchFamily="34" charset="0"/>
              <a:cs typeface="Arial" panose="020B0604020202020204" pitchFamily="34" charset="0"/>
            </a:rPr>
            <a:t>k</a:t>
          </a:r>
          <a:r>
            <a:rPr lang="en-GB" sz="1400">
              <a:solidFill>
                <a:srgbClr val="BD7DBB"/>
              </a:solidFill>
              <a:latin typeface="Arial" panose="020B0604020202020204" pitchFamily="34" charset="0"/>
              <a:cs typeface="Arial" panose="020B0604020202020204" pitchFamily="34" charset="0"/>
            </a:rPr>
            <a:t> </a:t>
          </a:r>
          <a:r>
            <a:rPr lang="en-GB" sz="1200">
              <a:solidFill>
                <a:srgbClr val="BD7DBB"/>
              </a:solidFill>
              <a:latin typeface="Arial" panose="020B0604020202020204" pitchFamily="34" charset="0"/>
              <a:cs typeface="Arial" panose="020B0604020202020204" pitchFamily="34" charset="0"/>
            </a:rPr>
            <a:t>out</a:t>
          </a:r>
        </a:p>
      </cdr:txBody>
    </cdr:sp>
  </cdr:relSizeAnchor>
  <cdr:relSizeAnchor xmlns:cdr="http://schemas.openxmlformats.org/drawingml/2006/chartDrawing">
    <cdr:from>
      <cdr:x>0.93026</cdr:x>
      <cdr:y>0.58421</cdr:y>
    </cdr:from>
    <cdr:to>
      <cdr:x>0.99487</cdr:x>
      <cdr:y>0.63303</cdr:y>
    </cdr:to>
    <cdr:sp macro="" textlink="">
      <cdr:nvSpPr>
        <cdr:cNvPr id="10" name="TextBox 1"/>
        <cdr:cNvSpPr txBox="1"/>
      </cdr:nvSpPr>
      <cdr:spPr>
        <a:xfrm xmlns:a="http://schemas.openxmlformats.org/drawingml/2006/main">
          <a:off x="8639175" y="3533521"/>
          <a:ext cx="600058" cy="295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chemeClr val="bg1">
                  <a:lumMod val="75000"/>
                </a:schemeClr>
              </a:solidFill>
              <a:latin typeface="Arial" panose="020B0604020202020204" pitchFamily="34" charset="0"/>
              <a:cs typeface="Arial" panose="020B0604020202020204" pitchFamily="34" charset="0"/>
            </a:rPr>
            <a:t>  k out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0.64454</cdr:x>
      <cdr:y>0.23635</cdr:y>
    </cdr:from>
    <cdr:to>
      <cdr:x>0.92864</cdr:x>
      <cdr:y>0.31474</cdr:y>
    </cdr:to>
    <cdr:sp macro="" textlink="">
      <cdr:nvSpPr>
        <cdr:cNvPr id="2" name="TextBox 1"/>
        <cdr:cNvSpPr txBox="1"/>
      </cdr:nvSpPr>
      <cdr:spPr>
        <a:xfrm xmlns:a="http://schemas.openxmlformats.org/drawingml/2006/main">
          <a:off x="5981646" y="1429838"/>
          <a:ext cx="2636572" cy="4742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90278E"/>
              </a:solidFill>
              <a:latin typeface="Arial" panose="020B0604020202020204" pitchFamily="34" charset="0"/>
              <a:cs typeface="Arial" panose="020B0604020202020204" pitchFamily="34" charset="0"/>
            </a:rPr>
            <a:t>Moves</a:t>
          </a:r>
          <a:r>
            <a:rPr lang="en-GB" sz="1400" b="1" baseline="0">
              <a:solidFill>
                <a:srgbClr val="90278E"/>
              </a:solidFill>
              <a:latin typeface="Arial" panose="020B0604020202020204" pitchFamily="34" charset="0"/>
              <a:cs typeface="Arial" panose="020B0604020202020204" pitchFamily="34" charset="0"/>
            </a:rPr>
            <a:t> t</a:t>
          </a:r>
          <a:r>
            <a:rPr lang="en-GB" sz="1400" b="1">
              <a:solidFill>
                <a:srgbClr val="90278E"/>
              </a:solidFill>
              <a:latin typeface="Arial" panose="020B0604020202020204" pitchFamily="34" charset="0"/>
              <a:cs typeface="Arial" panose="020B0604020202020204" pitchFamily="34" charset="0"/>
            </a:rPr>
            <a:t>o Scotland</a:t>
          </a:r>
        </a:p>
      </cdr:txBody>
    </cdr:sp>
  </cdr:relSizeAnchor>
  <cdr:relSizeAnchor xmlns:cdr="http://schemas.openxmlformats.org/drawingml/2006/chartDrawing">
    <cdr:from>
      <cdr:x>0.64484</cdr:x>
      <cdr:y>0.6827</cdr:y>
    </cdr:from>
    <cdr:to>
      <cdr:x>0.95373</cdr:x>
      <cdr:y>0.77349</cdr:y>
    </cdr:to>
    <cdr:sp macro="" textlink="">
      <cdr:nvSpPr>
        <cdr:cNvPr id="3" name="TextBox 1"/>
        <cdr:cNvSpPr txBox="1"/>
      </cdr:nvSpPr>
      <cdr:spPr>
        <a:xfrm xmlns:a="http://schemas.openxmlformats.org/drawingml/2006/main">
          <a:off x="3695700" y="2118566"/>
          <a:ext cx="1770345" cy="2817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90278E"/>
              </a:solidFill>
              <a:latin typeface="Arial" panose="020B0604020202020204" pitchFamily="34" charset="0"/>
              <a:cs typeface="Arial" panose="020B0604020202020204" pitchFamily="34" charset="0"/>
            </a:rPr>
            <a:t>Moves</a:t>
          </a:r>
          <a:r>
            <a:rPr lang="en-GB" sz="1400" b="1" baseline="0">
              <a:solidFill>
                <a:srgbClr val="90278E"/>
              </a:solidFill>
              <a:latin typeface="Arial" panose="020B0604020202020204" pitchFamily="34" charset="0"/>
              <a:cs typeface="Arial" panose="020B0604020202020204" pitchFamily="34" charset="0"/>
            </a:rPr>
            <a:t> from</a:t>
          </a:r>
          <a:r>
            <a:rPr lang="en-GB" sz="1400" b="1">
              <a:solidFill>
                <a:srgbClr val="90278E"/>
              </a:solidFill>
              <a:latin typeface="Arial" panose="020B0604020202020204" pitchFamily="34" charset="0"/>
              <a:cs typeface="Arial" panose="020B0604020202020204" pitchFamily="34" charset="0"/>
            </a:rPr>
            <a:t> Scotland</a:t>
          </a:r>
        </a:p>
      </cdr:txBody>
    </cdr:sp>
  </cdr:relSizeAnchor>
  <cdr:relSizeAnchor xmlns:cdr="http://schemas.openxmlformats.org/drawingml/2006/chartDrawing">
    <cdr:from>
      <cdr:x>0.22936</cdr:x>
      <cdr:y>0.0933</cdr:y>
    </cdr:from>
    <cdr:to>
      <cdr:x>0.54621</cdr:x>
      <cdr:y>0.213</cdr:y>
    </cdr:to>
    <cdr:grpSp>
      <cdr:nvGrpSpPr>
        <cdr:cNvPr id="10" name="Group 9"/>
        <cdr:cNvGrpSpPr/>
      </cdr:nvGrpSpPr>
      <cdr:grpSpPr>
        <a:xfrm xmlns:a="http://schemas.openxmlformats.org/drawingml/2006/main">
          <a:off x="2134407" y="566979"/>
          <a:ext cx="2948582" cy="727411"/>
          <a:chOff x="2565474" y="42011"/>
          <a:chExt cx="2700291" cy="751278"/>
        </a:xfrm>
      </cdr:grpSpPr>
      <cdr:sp macro="" textlink="">
        <cdr:nvSpPr>
          <cdr:cNvPr id="6" name="TextBox 1"/>
          <cdr:cNvSpPr txBox="1"/>
        </cdr:nvSpPr>
        <cdr:spPr>
          <a:xfrm xmlns:a="http://schemas.openxmlformats.org/drawingml/2006/main">
            <a:off x="2896607" y="89216"/>
            <a:ext cx="2369158" cy="704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anose="020B0604020202020204" pitchFamily="34" charset="0"/>
                <a:cs typeface="Arial" panose="020B0604020202020204" pitchFamily="34" charset="0"/>
              </a:rPr>
              <a:t>peak</a:t>
            </a:r>
            <a:r>
              <a:rPr lang="en-GB" sz="1200" b="1" baseline="0">
                <a:solidFill>
                  <a:srgbClr val="90278E"/>
                </a:solidFill>
                <a:latin typeface="Arial" panose="020B0604020202020204" pitchFamily="34" charset="0"/>
                <a:cs typeface="Arial" panose="020B0604020202020204" pitchFamily="34" charset="0"/>
              </a:rPr>
              <a:t> age for moves to Scotland</a:t>
            </a:r>
            <a:endParaRPr lang="en-GB" sz="1200" b="1">
              <a:solidFill>
                <a:srgbClr val="90278E"/>
              </a:solidFill>
              <a:latin typeface="Arial" panose="020B0604020202020204" pitchFamily="34" charset="0"/>
              <a:cs typeface="Arial" panose="020B0604020202020204" pitchFamily="34" charset="0"/>
            </a:endParaRPr>
          </a:p>
        </cdr:txBody>
      </cdr:sp>
      <cdr:sp macro="" textlink="">
        <cdr:nvSpPr>
          <cdr:cNvPr id="9" name="TextBox 8"/>
          <cdr:cNvSpPr txBox="1"/>
        </cdr:nvSpPr>
        <cdr:spPr>
          <a:xfrm xmlns:a="http://schemas.openxmlformats.org/drawingml/2006/main">
            <a:off x="2565474" y="42011"/>
            <a:ext cx="663485" cy="7105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90278E"/>
                </a:solidFill>
                <a:latin typeface="Arial" panose="020B0604020202020204" pitchFamily="34" charset="0"/>
                <a:cs typeface="Arial" panose="020B0604020202020204" pitchFamily="34" charset="0"/>
              </a:rPr>
              <a:t>19</a:t>
            </a:r>
          </a:p>
        </cdr:txBody>
      </cdr:sp>
    </cdr:grpSp>
  </cdr:relSizeAnchor>
  <cdr:relSizeAnchor xmlns:cdr="http://schemas.openxmlformats.org/drawingml/2006/chartDrawing">
    <cdr:from>
      <cdr:x>0.3058</cdr:x>
      <cdr:y>0.78861</cdr:y>
    </cdr:from>
    <cdr:to>
      <cdr:x>0.64355</cdr:x>
      <cdr:y>0.91897</cdr:y>
    </cdr:to>
    <cdr:grpSp>
      <cdr:nvGrpSpPr>
        <cdr:cNvPr id="13" name="Group 12"/>
        <cdr:cNvGrpSpPr/>
      </cdr:nvGrpSpPr>
      <cdr:grpSpPr>
        <a:xfrm xmlns:a="http://schemas.openxmlformats.org/drawingml/2006/main">
          <a:off x="2845752" y="4792344"/>
          <a:ext cx="3143076" cy="792191"/>
          <a:chOff x="-40252" y="14288"/>
          <a:chExt cx="1062778" cy="737168"/>
        </a:xfrm>
      </cdr:grpSpPr>
      <cdr:sp macro="" textlink="">
        <cdr:nvSpPr>
          <cdr:cNvPr id="14" name="TextBox 1"/>
          <cdr:cNvSpPr txBox="1"/>
        </cdr:nvSpPr>
        <cdr:spPr>
          <a:xfrm xmlns:a="http://schemas.openxmlformats.org/drawingml/2006/main">
            <a:off x="82587" y="56998"/>
            <a:ext cx="939939" cy="6944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anose="020B0604020202020204" pitchFamily="34" charset="0"/>
                <a:cs typeface="Arial" panose="020B0604020202020204" pitchFamily="34" charset="0"/>
              </a:rPr>
              <a:t>peak</a:t>
            </a:r>
            <a:r>
              <a:rPr lang="en-GB" sz="1200" b="1" baseline="0">
                <a:solidFill>
                  <a:srgbClr val="90278E"/>
                </a:solidFill>
                <a:latin typeface="Arial" panose="020B0604020202020204" pitchFamily="34" charset="0"/>
                <a:cs typeface="Arial" panose="020B0604020202020204" pitchFamily="34" charset="0"/>
              </a:rPr>
              <a:t> age for moves from Scotland</a:t>
            </a:r>
            <a:endParaRPr lang="en-GB" sz="1200" b="1">
              <a:solidFill>
                <a:srgbClr val="90278E"/>
              </a:solidFill>
              <a:latin typeface="Arial" panose="020B0604020202020204" pitchFamily="34" charset="0"/>
              <a:cs typeface="Arial" panose="020B0604020202020204" pitchFamily="34" charset="0"/>
            </a:endParaRPr>
          </a:p>
        </cdr:txBody>
      </cdr:sp>
      <cdr:sp macro="" textlink="">
        <cdr:nvSpPr>
          <cdr:cNvPr id="15" name="TextBox 3"/>
          <cdr:cNvSpPr txBox="1"/>
        </cdr:nvSpPr>
        <cdr:spPr>
          <a:xfrm xmlns:a="http://schemas.openxmlformats.org/drawingml/2006/main">
            <a:off x="-40252" y="14288"/>
            <a:ext cx="262669" cy="511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90278E"/>
                </a:solidFill>
                <a:latin typeface="Arial" panose="020B0604020202020204" pitchFamily="34" charset="0"/>
                <a:cs typeface="Arial" panose="020B0604020202020204" pitchFamily="34" charset="0"/>
              </a:rPr>
              <a:t>23</a:t>
            </a:r>
          </a:p>
        </cdr:txBody>
      </cdr:sp>
    </cdr:grp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0.66717</cdr:x>
      <cdr:y>0.31314</cdr:y>
    </cdr:from>
    <cdr:to>
      <cdr:x>0.96417</cdr:x>
      <cdr:y>0.37497</cdr:y>
    </cdr:to>
    <cdr:sp macro="" textlink="">
      <cdr:nvSpPr>
        <cdr:cNvPr id="2" name="TextBox 1"/>
        <cdr:cNvSpPr txBox="1"/>
      </cdr:nvSpPr>
      <cdr:spPr>
        <a:xfrm xmlns:a="http://schemas.openxmlformats.org/drawingml/2006/main">
          <a:off x="6191614" y="1894391"/>
          <a:ext cx="2756290" cy="374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90278E"/>
              </a:solidFill>
              <a:latin typeface="Arial" panose="020B0604020202020204" pitchFamily="34" charset="0"/>
              <a:cs typeface="Arial" panose="020B0604020202020204" pitchFamily="34" charset="0"/>
            </a:rPr>
            <a:t>Moves</a:t>
          </a:r>
          <a:r>
            <a:rPr lang="en-GB" sz="1400" b="1" baseline="0">
              <a:solidFill>
                <a:srgbClr val="90278E"/>
              </a:solidFill>
              <a:latin typeface="Arial" panose="020B0604020202020204" pitchFamily="34" charset="0"/>
              <a:cs typeface="Arial" panose="020B0604020202020204" pitchFamily="34" charset="0"/>
            </a:rPr>
            <a:t> t</a:t>
          </a:r>
          <a:r>
            <a:rPr lang="en-GB" sz="1400" b="1">
              <a:solidFill>
                <a:srgbClr val="90278E"/>
              </a:solidFill>
              <a:latin typeface="Arial" panose="020B0604020202020204" pitchFamily="34" charset="0"/>
              <a:cs typeface="Arial" panose="020B0604020202020204" pitchFamily="34" charset="0"/>
            </a:rPr>
            <a:t>o Scotland</a:t>
          </a:r>
        </a:p>
      </cdr:txBody>
    </cdr:sp>
  </cdr:relSizeAnchor>
  <cdr:relSizeAnchor xmlns:cdr="http://schemas.openxmlformats.org/drawingml/2006/chartDrawing">
    <cdr:from>
      <cdr:x>0.66678</cdr:x>
      <cdr:y>0.63647</cdr:y>
    </cdr:from>
    <cdr:to>
      <cdr:x>1</cdr:x>
      <cdr:y>0.73242</cdr:y>
    </cdr:to>
    <cdr:sp macro="" textlink="">
      <cdr:nvSpPr>
        <cdr:cNvPr id="3" name="TextBox 1"/>
        <cdr:cNvSpPr txBox="1"/>
      </cdr:nvSpPr>
      <cdr:spPr>
        <a:xfrm xmlns:a="http://schemas.openxmlformats.org/drawingml/2006/main">
          <a:off x="6188011" y="3850428"/>
          <a:ext cx="3092428" cy="580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90278E"/>
              </a:solidFill>
              <a:latin typeface="Arial" panose="020B0604020202020204" pitchFamily="34" charset="0"/>
              <a:cs typeface="Arial" panose="020B0604020202020204" pitchFamily="34" charset="0"/>
            </a:rPr>
            <a:t>Moves</a:t>
          </a:r>
          <a:r>
            <a:rPr lang="en-GB" sz="1400" b="1" baseline="0">
              <a:solidFill>
                <a:srgbClr val="90278E"/>
              </a:solidFill>
              <a:latin typeface="Arial" panose="020B0604020202020204" pitchFamily="34" charset="0"/>
              <a:cs typeface="Arial" panose="020B0604020202020204" pitchFamily="34" charset="0"/>
            </a:rPr>
            <a:t> from</a:t>
          </a:r>
          <a:r>
            <a:rPr lang="en-GB" sz="1400" b="1">
              <a:solidFill>
                <a:srgbClr val="90278E"/>
              </a:solidFill>
              <a:latin typeface="Arial" panose="020B0604020202020204" pitchFamily="34" charset="0"/>
              <a:cs typeface="Arial" panose="020B0604020202020204" pitchFamily="34" charset="0"/>
            </a:rPr>
            <a:t> Scotland</a:t>
          </a:r>
        </a:p>
      </cdr:txBody>
    </cdr:sp>
  </cdr:relSizeAnchor>
  <cdr:relSizeAnchor xmlns:cdr="http://schemas.openxmlformats.org/drawingml/2006/chartDrawing">
    <cdr:from>
      <cdr:x>0.23209</cdr:x>
      <cdr:y>0.10638</cdr:y>
    </cdr:from>
    <cdr:to>
      <cdr:x>0.5783</cdr:x>
      <cdr:y>0.2423</cdr:y>
    </cdr:to>
    <cdr:grpSp>
      <cdr:nvGrpSpPr>
        <cdr:cNvPr id="6" name="Group 5"/>
        <cdr:cNvGrpSpPr/>
      </cdr:nvGrpSpPr>
      <cdr:grpSpPr>
        <a:xfrm xmlns:a="http://schemas.openxmlformats.org/drawingml/2006/main">
          <a:off x="2159812" y="646466"/>
          <a:ext cx="3221804" cy="825979"/>
          <a:chOff x="937478" y="-365246"/>
          <a:chExt cx="1876483" cy="532097"/>
        </a:xfrm>
      </cdr:grpSpPr>
      <cdr:sp macro="" textlink="">
        <cdr:nvSpPr>
          <cdr:cNvPr id="11" name="TextBox 1"/>
          <cdr:cNvSpPr txBox="1"/>
        </cdr:nvSpPr>
        <cdr:spPr>
          <a:xfrm xmlns:a="http://schemas.openxmlformats.org/drawingml/2006/main">
            <a:off x="1185218" y="-331623"/>
            <a:ext cx="1628743" cy="498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anose="020B0604020202020204" pitchFamily="34" charset="0"/>
                <a:cs typeface="Arial" panose="020B0604020202020204" pitchFamily="34" charset="0"/>
              </a:rPr>
              <a:t>peak</a:t>
            </a:r>
            <a:r>
              <a:rPr lang="en-GB" sz="1200" b="1" baseline="0">
                <a:solidFill>
                  <a:srgbClr val="90278E"/>
                </a:solidFill>
                <a:latin typeface="Arial" panose="020B0604020202020204" pitchFamily="34" charset="0"/>
                <a:cs typeface="Arial" panose="020B0604020202020204" pitchFamily="34" charset="0"/>
              </a:rPr>
              <a:t> age for moves to Scotland</a:t>
            </a:r>
            <a:endParaRPr lang="en-GB" sz="1200" b="1">
              <a:solidFill>
                <a:srgbClr val="90278E"/>
              </a:solidFill>
              <a:latin typeface="Arial" panose="020B0604020202020204" pitchFamily="34" charset="0"/>
              <a:cs typeface="Arial" panose="020B0604020202020204" pitchFamily="34" charset="0"/>
            </a:endParaRPr>
          </a:p>
        </cdr:txBody>
      </cdr:sp>
      <cdr:sp macro="" textlink="">
        <cdr:nvSpPr>
          <cdr:cNvPr id="12" name="TextBox 7"/>
          <cdr:cNvSpPr txBox="1"/>
        </cdr:nvSpPr>
        <cdr:spPr>
          <a:xfrm xmlns:a="http://schemas.openxmlformats.org/drawingml/2006/main">
            <a:off x="937478" y="-365246"/>
            <a:ext cx="469263" cy="484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90278E"/>
                </a:solidFill>
                <a:latin typeface="Arial" panose="020B0604020202020204" pitchFamily="34" charset="0"/>
                <a:cs typeface="Arial" panose="020B0604020202020204" pitchFamily="34" charset="0"/>
              </a:rPr>
              <a:t>23</a:t>
            </a:r>
          </a:p>
        </cdr:txBody>
      </cdr:sp>
    </cdr:grpSp>
  </cdr:relSizeAnchor>
  <cdr:relSizeAnchor xmlns:cdr="http://schemas.openxmlformats.org/drawingml/2006/chartDrawing">
    <cdr:from>
      <cdr:x>0.33409</cdr:x>
      <cdr:y>0.79726</cdr:y>
    </cdr:from>
    <cdr:to>
      <cdr:x>0.66946</cdr:x>
      <cdr:y>0.91303</cdr:y>
    </cdr:to>
    <cdr:grpSp>
      <cdr:nvGrpSpPr>
        <cdr:cNvPr id="8" name="Group 7"/>
        <cdr:cNvGrpSpPr/>
      </cdr:nvGrpSpPr>
      <cdr:grpSpPr>
        <a:xfrm xmlns:a="http://schemas.openxmlformats.org/drawingml/2006/main">
          <a:off x="3109016" y="4844909"/>
          <a:ext cx="3120929" cy="703529"/>
          <a:chOff x="1133376" y="4277549"/>
          <a:chExt cx="2105688" cy="531202"/>
        </a:xfrm>
      </cdr:grpSpPr>
      <cdr:sp macro="" textlink="">
        <cdr:nvSpPr>
          <cdr:cNvPr id="9" name="TextBox 1"/>
          <cdr:cNvSpPr txBox="1"/>
        </cdr:nvSpPr>
        <cdr:spPr>
          <a:xfrm xmlns:a="http://schemas.openxmlformats.org/drawingml/2006/main">
            <a:off x="1419721" y="4310276"/>
            <a:ext cx="1819343"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90278E"/>
                </a:solidFill>
                <a:latin typeface="Arial" panose="020B0604020202020204" pitchFamily="34" charset="0"/>
                <a:cs typeface="Arial" panose="020B0604020202020204" pitchFamily="34" charset="0"/>
              </a:rPr>
              <a:t>peak</a:t>
            </a:r>
            <a:r>
              <a:rPr lang="en-GB" sz="1200" b="1" baseline="0">
                <a:solidFill>
                  <a:srgbClr val="90278E"/>
                </a:solidFill>
                <a:latin typeface="Arial" panose="020B0604020202020204" pitchFamily="34" charset="0"/>
                <a:cs typeface="Arial" panose="020B0604020202020204" pitchFamily="34" charset="0"/>
              </a:rPr>
              <a:t> age for moves from Scotland</a:t>
            </a:r>
            <a:endParaRPr lang="en-GB" sz="1200" b="1">
              <a:solidFill>
                <a:srgbClr val="90278E"/>
              </a:solidFill>
              <a:latin typeface="Arial" panose="020B0604020202020204" pitchFamily="34" charset="0"/>
              <a:cs typeface="Arial" panose="020B0604020202020204" pitchFamily="34" charset="0"/>
            </a:endParaRPr>
          </a:p>
        </cdr:txBody>
      </cdr:sp>
      <cdr:sp macro="" textlink="">
        <cdr:nvSpPr>
          <cdr:cNvPr id="10" name="TextBox 3"/>
          <cdr:cNvSpPr txBox="1"/>
        </cdr:nvSpPr>
        <cdr:spPr>
          <a:xfrm xmlns:a="http://schemas.openxmlformats.org/drawingml/2006/main">
            <a:off x="1133376" y="4277549"/>
            <a:ext cx="677634" cy="3753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90278E"/>
                </a:solidFill>
                <a:latin typeface="Arial" panose="020B0604020202020204" pitchFamily="34" charset="0"/>
                <a:cs typeface="Arial" panose="020B0604020202020204" pitchFamily="34" charset="0"/>
              </a:rPr>
              <a:t>25</a:t>
            </a:r>
          </a:p>
        </cdr:txBody>
      </cdr:sp>
    </cdr:grpSp>
  </cdr:relSizeAnchor>
</c:userShapes>
</file>

<file path=xl/drawings/drawing15.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0.45076</cdr:x>
      <cdr:y>0.95532</cdr:y>
    </cdr:from>
    <cdr:to>
      <cdr:x>0.70874</cdr:x>
      <cdr:y>0.99787</cdr:y>
    </cdr:to>
    <cdr:sp macro="" textlink="">
      <cdr:nvSpPr>
        <cdr:cNvPr id="2" name="TextBox 1"/>
        <cdr:cNvSpPr txBox="1"/>
      </cdr:nvSpPr>
      <cdr:spPr>
        <a:xfrm xmlns:a="http://schemas.openxmlformats.org/drawingml/2006/main">
          <a:off x="4183277" y="5779358"/>
          <a:ext cx="2394122" cy="2574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ysClr val="windowText" lastClr="000000"/>
              </a:solidFill>
              <a:latin typeface="Arial" panose="020B0604020202020204" pitchFamily="34" charset="0"/>
              <a:cs typeface="Arial" panose="020B0604020202020204" pitchFamily="34" charset="0"/>
            </a:rPr>
            <a:t>People (thousands)</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0.66975</cdr:x>
      <cdr:y>0.03097</cdr:y>
    </cdr:from>
    <cdr:to>
      <cdr:x>0.92689</cdr:x>
      <cdr:y>0.09806</cdr:y>
    </cdr:to>
    <cdr:sp macro="" textlink="">
      <cdr:nvSpPr>
        <cdr:cNvPr id="2" name="TextBox 1"/>
        <cdr:cNvSpPr txBox="1"/>
      </cdr:nvSpPr>
      <cdr:spPr>
        <a:xfrm xmlns:a="http://schemas.openxmlformats.org/drawingml/2006/main">
          <a:off x="6222480" y="187377"/>
          <a:ext cx="2389057" cy="405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latin typeface="Arial" panose="020B0604020202020204" pitchFamily="34" charset="0"/>
              <a:cs typeface="Arial" panose="020B0604020202020204" pitchFamily="34" charset="0"/>
            </a:rPr>
            <a:t>Rest of the UK</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0.54287</cdr:x>
      <cdr:y>0.06221</cdr:y>
    </cdr:from>
    <cdr:to>
      <cdr:x>0.68106</cdr:x>
      <cdr:y>0.10729</cdr:y>
    </cdr:to>
    <cdr:sp macro="" textlink="">
      <cdr:nvSpPr>
        <cdr:cNvPr id="13" name="TextBox 9"/>
        <cdr:cNvSpPr txBox="1"/>
      </cdr:nvSpPr>
      <cdr:spPr>
        <a:xfrm xmlns:a="http://schemas.openxmlformats.org/drawingml/2006/main">
          <a:off x="5041545" y="376261"/>
          <a:ext cx="1283353" cy="272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baseline="0">
              <a:solidFill>
                <a:schemeClr val="bg1">
                  <a:lumMod val="50000"/>
                </a:schemeClr>
              </a:solidFill>
              <a:latin typeface="Arial" panose="020B0604020202020204" pitchFamily="34" charset="0"/>
              <a:cs typeface="Arial" panose="020B0604020202020204" pitchFamily="34" charset="0"/>
            </a:rPr>
            <a:t>EU expansion</a:t>
          </a:r>
        </a:p>
        <a:p xmlns:a="http://schemas.openxmlformats.org/drawingml/2006/main">
          <a:pPr algn="l"/>
          <a:r>
            <a:rPr lang="en-GB" sz="1200" b="1" baseline="0">
              <a:solidFill>
                <a:schemeClr val="bg1">
                  <a:lumMod val="50000"/>
                </a:schemeClr>
              </a:solidFill>
              <a:latin typeface="Arial" panose="020B0604020202020204" pitchFamily="34" charset="0"/>
              <a:cs typeface="Arial" panose="020B0604020202020204" pitchFamily="34" charset="0"/>
            </a:rPr>
            <a:t>May 2004</a:t>
          </a:r>
          <a:endParaRPr lang="en-GB" sz="1200" b="1">
            <a:solidFill>
              <a:schemeClr val="bg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0.83725</cdr:x>
      <cdr:y>0.187</cdr:y>
    </cdr:from>
    <cdr:to>
      <cdr:x>0.83725</cdr:x>
      <cdr:y>0.187</cdr:y>
    </cdr:to>
    <cdr:grpSp>
      <cdr:nvGrpSpPr>
        <cdr:cNvPr id="8" name="Group 7"/>
        <cdr:cNvGrpSpPr/>
      </cdr:nvGrpSpPr>
      <cdr:grpSpPr>
        <a:xfrm xmlns:a="http://schemas.openxmlformats.org/drawingml/2006/main">
          <a:off x="7791386" y="1136390"/>
          <a:ext cx="0" cy="0"/>
          <a:chOff x="7791386" y="1136390"/>
          <a:chExt cx="0" cy="0"/>
        </a:xfrm>
      </cdr:grpSpPr>
    </cdr:grpSp>
  </cdr:relSizeAnchor>
  <cdr:relSizeAnchor xmlns:cdr="http://schemas.openxmlformats.org/drawingml/2006/chartDrawing">
    <cdr:from>
      <cdr:x>0.81333</cdr:x>
      <cdr:y>0.06042</cdr:y>
    </cdr:from>
    <cdr:to>
      <cdr:x>0.95628</cdr:x>
      <cdr:y>0.1055</cdr:y>
    </cdr:to>
    <cdr:sp macro="" textlink="">
      <cdr:nvSpPr>
        <cdr:cNvPr id="7" name="TextBox 9"/>
        <cdr:cNvSpPr txBox="1"/>
      </cdr:nvSpPr>
      <cdr:spPr>
        <a:xfrm xmlns:a="http://schemas.openxmlformats.org/drawingml/2006/main">
          <a:off x="7553314" y="365434"/>
          <a:ext cx="1327559" cy="27266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baseline="0">
              <a:solidFill>
                <a:schemeClr val="bg1">
                  <a:lumMod val="50000"/>
                </a:schemeClr>
              </a:solidFill>
              <a:latin typeface="Arial" panose="020B0604020202020204" pitchFamily="34" charset="0"/>
              <a:cs typeface="Arial" panose="020B0604020202020204" pitchFamily="34" charset="0"/>
            </a:rPr>
            <a:t>EU referendum</a:t>
          </a:r>
        </a:p>
        <a:p xmlns:a="http://schemas.openxmlformats.org/drawingml/2006/main">
          <a:pPr algn="l"/>
          <a:r>
            <a:rPr lang="en-GB" sz="1200" b="1" baseline="0">
              <a:solidFill>
                <a:schemeClr val="bg1">
                  <a:lumMod val="50000"/>
                </a:schemeClr>
              </a:solidFill>
              <a:latin typeface="Arial" panose="020B0604020202020204" pitchFamily="34" charset="0"/>
              <a:cs typeface="Arial" panose="020B0604020202020204" pitchFamily="34" charset="0"/>
            </a:rPr>
            <a:t>June 2016</a:t>
          </a:r>
          <a:endParaRPr lang="en-GB" sz="1200" b="1">
            <a:solidFill>
              <a:schemeClr val="bg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0.81489</cdr:x>
      <cdr:y>0.06617</cdr:y>
    </cdr:from>
    <cdr:to>
      <cdr:x>0.82329</cdr:x>
      <cdr:y>0.83398</cdr:y>
    </cdr:to>
    <cdr:grpSp>
      <cdr:nvGrpSpPr>
        <cdr:cNvPr id="9" name="Group 8"/>
        <cdr:cNvGrpSpPr/>
      </cdr:nvGrpSpPr>
      <cdr:grpSpPr>
        <a:xfrm xmlns:a="http://schemas.openxmlformats.org/drawingml/2006/main">
          <a:off x="7583305" y="402112"/>
          <a:ext cx="78170" cy="4665943"/>
          <a:chOff x="8576394" y="1543050"/>
          <a:chExt cx="0" cy="2340000"/>
        </a:xfrm>
      </cdr:grpSpPr>
      <cdr:cxnSp macro="">
        <cdr:nvCxnSpPr>
          <cdr:cNvPr id="10" name="Straight Connector 9"/>
          <cdr:cNvCxnSpPr/>
        </cdr:nvCxnSpPr>
        <cdr:spPr>
          <a:xfrm xmlns:a="http://schemas.openxmlformats.org/drawingml/2006/main">
            <a:off x="8576394" y="1543050"/>
            <a:ext cx="0" cy="2340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0.83248</cdr:x>
      <cdr:y>0.21283</cdr:y>
    </cdr:from>
    <cdr:to>
      <cdr:x>0.89479</cdr:x>
      <cdr:y>0.26135</cdr:y>
    </cdr:to>
    <cdr:sp macro="" textlink="">
      <cdr:nvSpPr>
        <cdr:cNvPr id="2" name="TextBox 1"/>
        <cdr:cNvSpPr txBox="1"/>
      </cdr:nvSpPr>
      <cdr:spPr>
        <a:xfrm xmlns:a="http://schemas.openxmlformats.org/drawingml/2006/main">
          <a:off x="7762875" y="1295400"/>
          <a:ext cx="5810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90278E"/>
              </a:solidFill>
              <a:latin typeface="Arial" panose="020B0604020202020204" pitchFamily="34" charset="0"/>
              <a:cs typeface="Arial" panose="020B0604020202020204" pitchFamily="34" charset="0"/>
            </a:rPr>
            <a:t>20.9k</a:t>
          </a:r>
        </a:p>
      </cdr:txBody>
    </cdr:sp>
  </cdr:relSizeAnchor>
  <cdr:relSizeAnchor xmlns:cdr="http://schemas.openxmlformats.org/drawingml/2006/chartDrawing">
    <cdr:from>
      <cdr:x>0.66803</cdr:x>
      <cdr:y>0.06829</cdr:y>
    </cdr:from>
    <cdr:to>
      <cdr:x>0.68845</cdr:x>
      <cdr:y>0.8361</cdr:y>
    </cdr:to>
    <cdr:grpSp>
      <cdr:nvGrpSpPr>
        <cdr:cNvPr id="11" name="Group 10"/>
        <cdr:cNvGrpSpPr/>
      </cdr:nvGrpSpPr>
      <cdr:grpSpPr>
        <a:xfrm xmlns:a="http://schemas.openxmlformats.org/drawingml/2006/main">
          <a:off x="6216637" y="414995"/>
          <a:ext cx="190027" cy="4665943"/>
          <a:chOff x="7665501" y="177603"/>
          <a:chExt cx="0" cy="1129739"/>
        </a:xfrm>
      </cdr:grpSpPr>
      <cdr:cxnSp macro="">
        <cdr:nvCxnSpPr>
          <cdr:cNvPr id="12" name="Straight Connector 11"/>
          <cdr:cNvCxnSpPr/>
        </cdr:nvCxnSpPr>
        <cdr:spPr>
          <a:xfrm xmlns:a="http://schemas.openxmlformats.org/drawingml/2006/main">
            <a:off x="7665501" y="177603"/>
            <a:ext cx="0" cy="112973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0.xml><?xml version="1.0" encoding="utf-8"?>
<c:userShapes xmlns:c="http://schemas.openxmlformats.org/drawingml/2006/chart">
  <cdr:relSizeAnchor xmlns:cdr="http://schemas.openxmlformats.org/drawingml/2006/chartDrawing">
    <cdr:from>
      <cdr:x>0.73824</cdr:x>
      <cdr:y>0.04582</cdr:y>
    </cdr:from>
    <cdr:to>
      <cdr:x>0.89328</cdr:x>
      <cdr:y>0.11226</cdr:y>
    </cdr:to>
    <cdr:sp macro="" textlink="">
      <cdr:nvSpPr>
        <cdr:cNvPr id="2" name="TextBox 1"/>
        <cdr:cNvSpPr txBox="1"/>
      </cdr:nvSpPr>
      <cdr:spPr>
        <a:xfrm xmlns:a="http://schemas.openxmlformats.org/drawingml/2006/main">
          <a:off x="6858834" y="277214"/>
          <a:ext cx="1440410" cy="402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latin typeface="Arial" panose="020B0604020202020204" pitchFamily="34" charset="0"/>
              <a:cs typeface="Arial" panose="020B0604020202020204" pitchFamily="34" charset="0"/>
            </a:rPr>
            <a:t>Overseas</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0.94577</cdr:y>
    </cdr:from>
    <cdr:to>
      <cdr:x>0.58147</cdr:x>
      <cdr:y>1</cdr:y>
    </cdr:to>
    <cdr:sp macro="" textlink="">
      <cdr:nvSpPr>
        <cdr:cNvPr id="60417" name="Text Box 1"/>
        <cdr:cNvSpPr txBox="1">
          <a:spLocks xmlns:a="http://schemas.openxmlformats.org/drawingml/2006/main" noChangeArrowheads="1"/>
        </cdr:cNvSpPr>
      </cdr:nvSpPr>
      <cdr:spPr bwMode="auto">
        <a:xfrm xmlns:a="http://schemas.openxmlformats.org/drawingml/2006/main">
          <a:off x="0" y="8305800"/>
          <a:ext cx="3539103" cy="476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GB" sz="1000" b="1" i="0" baseline="0">
              <a:effectLst/>
              <a:latin typeface="Arial" panose="020B0604020202020204" pitchFamily="34" charset="0"/>
              <a:ea typeface="+mn-ea"/>
              <a:cs typeface="Arial" panose="020B0604020202020204" pitchFamily="34" charset="0"/>
            </a:rPr>
            <a:t>Footnotes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1) Figures for the rest of the UK exclude armed forces moves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2) Figures for overseas include asylum seekers &amp; refugees</a:t>
          </a:r>
          <a:endParaRPr lang="en-GB"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0.3652</cdr:x>
      <cdr:y>0.97388</cdr:y>
    </cdr:from>
    <cdr:to>
      <cdr:x>0.87304</cdr:x>
      <cdr:y>1</cdr:y>
    </cdr:to>
    <cdr:sp macro="" textlink="">
      <cdr:nvSpPr>
        <cdr:cNvPr id="3" name="TextBox 2"/>
        <cdr:cNvSpPr txBox="1"/>
      </cdr:nvSpPr>
      <cdr:spPr>
        <a:xfrm xmlns:a="http://schemas.openxmlformats.org/drawingml/2006/main">
          <a:off x="2219325" y="8524875"/>
          <a:ext cx="3086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0.56788</cdr:x>
      <cdr:y>0.9609</cdr:y>
    </cdr:from>
    <cdr:to>
      <cdr:x>0.9832</cdr:x>
      <cdr:y>0.99373</cdr:y>
    </cdr:to>
    <cdr:sp macro="" textlink="">
      <cdr:nvSpPr>
        <cdr:cNvPr id="4" name="Text Box 1"/>
        <cdr:cNvSpPr txBox="1">
          <a:spLocks xmlns:a="http://schemas.openxmlformats.org/drawingml/2006/main" noChangeArrowheads="1"/>
        </cdr:cNvSpPr>
      </cdr:nvSpPr>
      <cdr:spPr bwMode="auto">
        <a:xfrm xmlns:a="http://schemas.openxmlformats.org/drawingml/2006/main">
          <a:off x="3456357" y="8438679"/>
          <a:ext cx="2527895" cy="2883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000">
              <a:latin typeface="Arial" panose="020B0604020202020204" pitchFamily="34" charset="0"/>
              <a:cs typeface="Arial" panose="020B0604020202020204" pitchFamily="34" charset="0"/>
            </a:rPr>
            <a:t>Rounded figures are used and may </a:t>
          </a:r>
        </a:p>
        <a:p xmlns:a="http://schemas.openxmlformats.org/drawingml/2006/main">
          <a:pPr algn="r" rtl="0">
            <a:defRPr sz="1000"/>
          </a:pPr>
          <a:r>
            <a:rPr lang="en-GB" sz="1000">
              <a:latin typeface="Arial" panose="020B0604020202020204" pitchFamily="34" charset="0"/>
              <a:cs typeface="Arial" panose="020B0604020202020204" pitchFamily="34" charset="0"/>
            </a:rPr>
            <a:t>not add up to 100%.</a:t>
          </a:r>
        </a:p>
        <a:p xmlns:a="http://schemas.openxmlformats.org/drawingml/2006/main">
          <a:pPr algn="r" rtl="0">
            <a:defRPr sz="1000"/>
          </a:pPr>
          <a:endParaRPr lang="en-GB" sz="1000"/>
        </a:p>
      </cdr:txBody>
    </cdr:sp>
  </cdr:relSizeAnchor>
  <cdr:relSizeAnchor xmlns:cdr="http://schemas.openxmlformats.org/drawingml/2006/chartDrawing">
    <cdr:from>
      <cdr:x>1.5937E-5</cdr:x>
      <cdr:y>0</cdr:y>
    </cdr:from>
    <cdr:to>
      <cdr:x>1.5937E-5</cdr:x>
      <cdr:y>0</cdr:y>
    </cdr:to>
    <cdr:grpSp>
      <cdr:nvGrpSpPr>
        <cdr:cNvPr id="5" name="Group 4"/>
        <cdr:cNvGrpSpPr/>
      </cdr:nvGrpSpPr>
      <cdr:grpSpPr>
        <a:xfrm xmlns:a="http://schemas.openxmlformats.org/drawingml/2006/main">
          <a:off x="148" y="0"/>
          <a:ext cx="0" cy="0"/>
          <a:chOff x="148" y="0"/>
          <a:chExt cx="0" cy="0"/>
        </a:xfrm>
      </cdr:grpSpPr>
    </cdr:grpSp>
  </cdr:relSizeAnchor>
</c:userShapes>
</file>

<file path=xl/drawings/drawing23.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0.00156</cdr:x>
      <cdr:y>0.94252</cdr:y>
    </cdr:from>
    <cdr:to>
      <cdr:x>0.60676</cdr:x>
      <cdr:y>0.99675</cdr:y>
    </cdr:to>
    <cdr:sp macro="" textlink="">
      <cdr:nvSpPr>
        <cdr:cNvPr id="3" name="Text Box 1"/>
        <cdr:cNvSpPr txBox="1">
          <a:spLocks xmlns:a="http://schemas.openxmlformats.org/drawingml/2006/main" noChangeArrowheads="1"/>
        </cdr:cNvSpPr>
      </cdr:nvSpPr>
      <cdr:spPr bwMode="auto">
        <a:xfrm xmlns:a="http://schemas.openxmlformats.org/drawingml/2006/main">
          <a:off x="9525" y="8277225"/>
          <a:ext cx="3683535" cy="476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GB" sz="1000" b="1" i="0" baseline="0">
              <a:effectLst/>
              <a:latin typeface="Arial" panose="020B0604020202020204" pitchFamily="34" charset="0"/>
              <a:ea typeface="+mn-ea"/>
              <a:cs typeface="Arial" panose="020B0604020202020204" pitchFamily="34" charset="0"/>
            </a:rPr>
            <a:t>Footnotes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1) Figures for the rest of the UK exclude armed forces moves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2) Figures for overseas  include asylum seekers and refugees</a:t>
          </a:r>
          <a:endParaRPr lang="en-GB"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0.55992</cdr:x>
      <cdr:y>0.94271</cdr:y>
    </cdr:from>
    <cdr:to>
      <cdr:x>0.99163</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5196303" y="5703101"/>
          <a:ext cx="4006459" cy="346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000">
              <a:latin typeface="Arial" panose="020B0604020202020204" pitchFamily="34" charset="0"/>
              <a:cs typeface="Arial" panose="020B0604020202020204" pitchFamily="34" charset="0"/>
            </a:rPr>
            <a:t>Rounded figures are used and may </a:t>
          </a:r>
        </a:p>
        <a:p xmlns:a="http://schemas.openxmlformats.org/drawingml/2006/main">
          <a:pPr algn="r" rtl="0">
            <a:defRPr sz="1000"/>
          </a:pPr>
          <a:r>
            <a:rPr lang="en-GB" sz="1000">
              <a:latin typeface="Arial" panose="020B0604020202020204" pitchFamily="34" charset="0"/>
              <a:cs typeface="Arial" panose="020B0604020202020204" pitchFamily="34" charset="0"/>
            </a:rPr>
            <a:t>not add up to 100%.</a:t>
          </a:r>
        </a:p>
        <a:p xmlns:a="http://schemas.openxmlformats.org/drawingml/2006/main">
          <a:pPr algn="r" rtl="0">
            <a:defRPr sz="1000"/>
          </a:pPr>
          <a:endParaRPr lang="en-GB" sz="1000"/>
        </a:p>
      </cdr:txBody>
    </cdr:sp>
  </cdr:relSizeAnchor>
  <cdr:relSizeAnchor xmlns:cdr="http://schemas.openxmlformats.org/drawingml/2006/chartDrawing">
    <cdr:from>
      <cdr:x>0.63154</cdr:x>
      <cdr:y>0.05797</cdr:y>
    </cdr:from>
    <cdr:to>
      <cdr:x>0.83928</cdr:x>
      <cdr:y>0.07751</cdr:y>
    </cdr:to>
    <cdr:grpSp>
      <cdr:nvGrpSpPr>
        <cdr:cNvPr id="5" name="Group 4"/>
        <cdr:cNvGrpSpPr/>
      </cdr:nvGrpSpPr>
      <cdr:grpSpPr>
        <a:xfrm xmlns:a="http://schemas.openxmlformats.org/drawingml/2006/main">
          <a:off x="5869991" y="351929"/>
          <a:ext cx="1930886" cy="118625"/>
          <a:chOff x="0" y="0"/>
          <a:chExt cx="1260474" cy="171450"/>
        </a:xfrm>
      </cdr:grpSpPr>
      <cdr:sp macro="" textlink="">
        <cdr:nvSpPr>
          <cdr:cNvPr id="6" name="TextBox 2"/>
          <cdr:cNvSpPr txBox="1"/>
        </cdr:nvSpPr>
        <cdr:spPr>
          <a:xfrm xmlns:a="http://schemas.openxmlformats.org/drawingml/2006/main">
            <a:off x="0" y="0"/>
            <a:ext cx="1809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aseline="30000">
                <a:latin typeface="Arial" panose="020B0604020202020204" pitchFamily="34" charset="0"/>
                <a:cs typeface="Arial" panose="020B0604020202020204" pitchFamily="34" charset="0"/>
              </a:rPr>
              <a:t>1</a:t>
            </a:r>
          </a:p>
        </cdr:txBody>
      </cdr:sp>
      <cdr:sp macro="" textlink="">
        <cdr:nvSpPr>
          <cdr:cNvPr id="7" name="TextBox 1"/>
          <cdr:cNvSpPr txBox="1"/>
        </cdr:nvSpPr>
        <cdr:spPr>
          <a:xfrm xmlns:a="http://schemas.openxmlformats.org/drawingml/2006/main">
            <a:off x="1079499" y="0"/>
            <a:ext cx="1809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aseline="30000">
                <a:latin typeface="Arial" panose="020B0604020202020204" pitchFamily="34" charset="0"/>
                <a:cs typeface="Arial" panose="020B0604020202020204" pitchFamily="34" charset="0"/>
              </a:rPr>
              <a:t>2</a:t>
            </a:r>
          </a:p>
        </cdr:txBody>
      </cdr:sp>
    </cdr:grpSp>
  </cdr:relSizeAnchor>
</c:userShapes>
</file>

<file path=xl/drawings/drawing2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0.02811</cdr:x>
      <cdr:y>0.5138</cdr:y>
    </cdr:from>
    <cdr:to>
      <cdr:x>0.05384</cdr:x>
      <cdr:y>0.54453</cdr:y>
    </cdr:to>
    <cdr:pic>
      <cdr:nvPicPr>
        <cdr:cNvPr id="2" name="Picture 1"/>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36801" y="2422525"/>
          <a:ext cx="216797" cy="144858"/>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0.02897</cdr:x>
      <cdr:y>0.59057</cdr:y>
    </cdr:from>
    <cdr:to>
      <cdr:x>0.0547</cdr:x>
      <cdr:y>0.62128</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4042" y="2784475"/>
          <a:ext cx="216797" cy="144797"/>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0.02821</cdr:x>
      <cdr:y>0.6624</cdr:y>
    </cdr:from>
    <cdr:to>
      <cdr:x>0.05395</cdr:x>
      <cdr:y>0.69313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37675" y="3123142"/>
          <a:ext cx="216796" cy="144858"/>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0.02945</cdr:x>
      <cdr:y>0.72997</cdr:y>
    </cdr:from>
    <cdr:to>
      <cdr:x>0.05505</cdr:x>
      <cdr:y>0.76069</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8074" y="3441700"/>
          <a:ext cx="215680" cy="144858"/>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0.02792</cdr:x>
      <cdr:y>0.80444</cdr:y>
    </cdr:from>
    <cdr:to>
      <cdr:x>0.05631</cdr:x>
      <cdr:y>0.83624</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5"/>
        <a:stretch xmlns:a="http://schemas.openxmlformats.org/drawingml/2006/main">
          <a:fillRect/>
        </a:stretch>
      </cdr:blipFill>
      <cdr:spPr>
        <a:xfrm xmlns:a="http://schemas.openxmlformats.org/drawingml/2006/main">
          <a:off x="235222" y="3792821"/>
          <a:ext cx="239114" cy="149931"/>
        </a:xfrm>
        <a:prstGeom xmlns:a="http://schemas.openxmlformats.org/drawingml/2006/main" prst="rect">
          <a:avLst/>
        </a:prstGeom>
      </cdr:spPr>
    </cdr:pic>
  </cdr:relSizeAnchor>
  <cdr:relSizeAnchor xmlns:cdr="http://schemas.openxmlformats.org/drawingml/2006/chartDrawing">
    <cdr:from>
      <cdr:x>0.02779</cdr:x>
      <cdr:y>0.08036</cdr:y>
    </cdr:from>
    <cdr:to>
      <cdr:x>0.05333</cdr:x>
      <cdr:y>0.11107</cdr:y>
    </cdr:to>
    <cdr:pic>
      <cdr:nvPicPr>
        <cdr:cNvPr id="9" name="Picture 8"/>
        <cdr:cNvPicPr>
          <a:picLocks xmlns:a="http://schemas.openxmlformats.org/drawingml/2006/main"/>
        </cdr:cNvPicPr>
      </cdr:nvPicPr>
      <cdr:blipFill>
        <a:blip xmlns:a="http://schemas.openxmlformats.org/drawingml/2006/main" xmlns:r="http://schemas.openxmlformats.org/officeDocument/2006/relationships" r:embed="rId6">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34089" y="378883"/>
          <a:ext cx="215194" cy="144797"/>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0.02779</cdr:x>
      <cdr:y>0.15376</cdr:y>
    </cdr:from>
    <cdr:to>
      <cdr:x>0.05333</cdr:x>
      <cdr:y>0.18447</cdr:y>
    </cdr:to>
    <cdr:pic>
      <cdr:nvPicPr>
        <cdr:cNvPr id="10" name="Picture 9"/>
        <cdr:cNvPicPr>
          <a:picLocks xmlns:a="http://schemas.openxmlformats.org/drawingml/2006/main"/>
        </cdr:cNvPicPr>
      </cdr:nvPicPr>
      <cdr:blipFill>
        <a:blip xmlns:a="http://schemas.openxmlformats.org/drawingml/2006/main" xmlns:r="http://schemas.openxmlformats.org/officeDocument/2006/relationships" r:embed="rId7">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34501" y="724958"/>
          <a:ext cx="215572" cy="144798"/>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0.02599</cdr:x>
      <cdr:y>0.2229</cdr:y>
    </cdr:from>
    <cdr:to>
      <cdr:x>0.05693</cdr:x>
      <cdr:y>0.25746</cdr:y>
    </cdr:to>
    <cdr:pic>
      <cdr:nvPicPr>
        <cdr:cNvPr id="11" name="chart"/>
        <cdr:cNvPicPr>
          <a:picLocks xmlns:a="http://schemas.openxmlformats.org/drawingml/2006/main" noChangeAspect="1"/>
        </cdr:cNvPicPr>
      </cdr:nvPicPr>
      <cdr:blipFill>
        <a:blip xmlns:a="http://schemas.openxmlformats.org/drawingml/2006/main" xmlns:r="http://schemas.openxmlformats.org/officeDocument/2006/relationships" r:embed="rId8"/>
        <a:stretch xmlns:a="http://schemas.openxmlformats.org/drawingml/2006/main">
          <a:fillRect/>
        </a:stretch>
      </cdr:blipFill>
      <cdr:spPr>
        <a:xfrm xmlns:a="http://schemas.openxmlformats.org/drawingml/2006/main">
          <a:off x="219363" y="1050926"/>
          <a:ext cx="261042" cy="162984"/>
        </a:xfrm>
        <a:prstGeom xmlns:a="http://schemas.openxmlformats.org/drawingml/2006/main" prst="rect">
          <a:avLst/>
        </a:prstGeom>
      </cdr:spPr>
    </cdr:pic>
  </cdr:relSizeAnchor>
  <cdr:relSizeAnchor xmlns:cdr="http://schemas.openxmlformats.org/drawingml/2006/chartDrawing">
    <cdr:from>
      <cdr:x>0.02952</cdr:x>
      <cdr:y>0.30146</cdr:y>
    </cdr:from>
    <cdr:to>
      <cdr:x>0.05507</cdr:x>
      <cdr:y>0.33218</cdr:y>
    </cdr:to>
    <cdr:pic>
      <cdr:nvPicPr>
        <cdr:cNvPr id="12" name="Picture 11"/>
        <cdr:cNvPicPr>
          <a:picLocks xmlns:a="http://schemas.openxmlformats.org/drawingml/2006/main"/>
        </cdr:cNvPicPr>
      </cdr:nvPicPr>
      <cdr:blipFill>
        <a:blip xmlns:a="http://schemas.openxmlformats.org/drawingml/2006/main" xmlns:r="http://schemas.openxmlformats.org/officeDocument/2006/relationships" r:embed="rId9">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112" y="1421360"/>
          <a:ext cx="215621" cy="144841"/>
        </a:xfrm>
        <a:prstGeom xmlns:a="http://schemas.openxmlformats.org/drawingml/2006/main" prst="rect">
          <a:avLst/>
        </a:prstGeom>
        <a:ln xmlns:a="http://schemas.openxmlformats.org/drawingml/2006/main">
          <a:solidFill>
            <a:schemeClr val="bg1">
              <a:lumMod val="65000"/>
            </a:schemeClr>
          </a:solidFill>
        </a:ln>
      </cdr:spPr>
    </cdr:pic>
  </cdr:relSizeAnchor>
  <cdr:relSizeAnchor xmlns:cdr="http://schemas.openxmlformats.org/drawingml/2006/chartDrawing">
    <cdr:from>
      <cdr:x>0.02952</cdr:x>
      <cdr:y>0.37307</cdr:y>
    </cdr:from>
    <cdr:to>
      <cdr:x>0.05507</cdr:x>
      <cdr:y>0.40378</cdr:y>
    </cdr:to>
    <cdr:pic>
      <cdr:nvPicPr>
        <cdr:cNvPr id="13" name="Picture 12"/>
        <cdr:cNvPicPr>
          <a:picLocks xmlns:a="http://schemas.openxmlformats.org/drawingml/2006/main" noChangeAspect="1"/>
        </cdr:cNvPicPr>
      </cdr:nvPicPr>
      <cdr:blipFill>
        <a:blip xmlns:a="http://schemas.openxmlformats.org/drawingml/2006/main" xmlns:r="http://schemas.openxmlformats.org/officeDocument/2006/relationships" r:embed="rId10">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112" y="1758966"/>
          <a:ext cx="215621" cy="144793"/>
        </a:xfrm>
        <a:prstGeom xmlns:a="http://schemas.openxmlformats.org/drawingml/2006/main" prst="rect">
          <a:avLst/>
        </a:prstGeom>
        <a:ln xmlns:a="http://schemas.openxmlformats.org/drawingml/2006/main">
          <a:solidFill>
            <a:schemeClr val="bg1">
              <a:lumMod val="65000"/>
            </a:schemeClr>
          </a:solidFill>
        </a:ln>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8</xdr:col>
      <xdr:colOff>250380</xdr:colOff>
      <xdr:row>55</xdr:row>
      <xdr:rowOff>142875</xdr:rowOff>
    </xdr:to>
    <xdr:pic>
      <xdr:nvPicPr>
        <xdr:cNvPr id="4" name="Picture 3"/>
        <xdr:cNvPicPr>
          <a:picLocks noChangeAspect="1"/>
        </xdr:cNvPicPr>
      </xdr:nvPicPr>
      <xdr:blipFill rotWithShape="1">
        <a:blip xmlns:r="http://schemas.openxmlformats.org/officeDocument/2006/relationships" r:embed="rId1"/>
        <a:srcRect b="1505"/>
        <a:stretch/>
      </xdr:blipFill>
      <xdr:spPr>
        <a:xfrm>
          <a:off x="0" y="304800"/>
          <a:ext cx="5127180" cy="872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21168</xdr:colOff>
      <xdr:row>41</xdr:row>
      <xdr:rowOff>38100</xdr:rowOff>
    </xdr:to>
    <xdr:grpSp>
      <xdr:nvGrpSpPr>
        <xdr:cNvPr id="4" name="Group 3"/>
        <xdr:cNvGrpSpPr>
          <a:grpSpLocks noChangeAspect="1"/>
        </xdr:cNvGrpSpPr>
      </xdr:nvGrpSpPr>
      <xdr:grpSpPr>
        <a:xfrm>
          <a:off x="609600" y="619125"/>
          <a:ext cx="12213168" cy="6191250"/>
          <a:chOff x="1009650" y="1773767"/>
          <a:chExt cx="12213168" cy="6191250"/>
        </a:xfrm>
      </xdr:grpSpPr>
      <xdr:grpSp>
        <xdr:nvGrpSpPr>
          <xdr:cNvPr id="5" name="Group 4"/>
          <xdr:cNvGrpSpPr/>
        </xdr:nvGrpSpPr>
        <xdr:grpSpPr>
          <a:xfrm>
            <a:off x="1009650" y="1773767"/>
            <a:ext cx="12213168" cy="6191250"/>
            <a:chOff x="1009650" y="1773767"/>
            <a:chExt cx="12213168" cy="6191250"/>
          </a:xfrm>
        </xdr:grpSpPr>
        <xdr:grpSp>
          <xdr:nvGrpSpPr>
            <xdr:cNvPr id="7" name="Group 6"/>
            <xdr:cNvGrpSpPr/>
          </xdr:nvGrpSpPr>
          <xdr:grpSpPr>
            <a:xfrm>
              <a:off x="1009650" y="1773767"/>
              <a:ext cx="12213168" cy="6191250"/>
              <a:chOff x="1009650" y="1773767"/>
              <a:chExt cx="12213168" cy="6191250"/>
            </a:xfrm>
          </xdr:grpSpPr>
          <xdr:grpSp>
            <xdr:nvGrpSpPr>
              <xdr:cNvPr id="10" name="Group 9"/>
              <xdr:cNvGrpSpPr/>
            </xdr:nvGrpSpPr>
            <xdr:grpSpPr>
              <a:xfrm>
                <a:off x="1009650" y="1773767"/>
                <a:ext cx="12213168" cy="6191250"/>
                <a:chOff x="1009650" y="1773767"/>
                <a:chExt cx="12213168" cy="6191250"/>
              </a:xfrm>
            </xdr:grpSpPr>
            <xdr:grpSp>
              <xdr:nvGrpSpPr>
                <xdr:cNvPr id="12" name="Group 11"/>
                <xdr:cNvGrpSpPr/>
              </xdr:nvGrpSpPr>
              <xdr:grpSpPr>
                <a:xfrm>
                  <a:off x="1009650" y="1773767"/>
                  <a:ext cx="12213168" cy="6191250"/>
                  <a:chOff x="1009650" y="1771650"/>
                  <a:chExt cx="12153901" cy="6191250"/>
                </a:xfrm>
              </xdr:grpSpPr>
              <xdr:grpSp>
                <xdr:nvGrpSpPr>
                  <xdr:cNvPr id="14" name="Group 13"/>
                  <xdr:cNvGrpSpPr/>
                </xdr:nvGrpSpPr>
                <xdr:grpSpPr>
                  <a:xfrm>
                    <a:off x="1009650" y="1771650"/>
                    <a:ext cx="12153901" cy="6191250"/>
                    <a:chOff x="1009650" y="1771650"/>
                    <a:chExt cx="12153901" cy="6191250"/>
                  </a:xfrm>
                </xdr:grpSpPr>
                <xdr:sp macro="" textlink="">
                  <xdr:nvSpPr>
                    <xdr:cNvPr id="17" name="TextBox 16"/>
                    <xdr:cNvSpPr txBox="1"/>
                  </xdr:nvSpPr>
                  <xdr:spPr>
                    <a:xfrm>
                      <a:off x="10696575" y="6324600"/>
                      <a:ext cx="2362200" cy="163830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28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+3.9%</a:t>
                      </a:r>
                    </a:p>
                  </xdr:txBody>
                </xdr:sp>
                <xdr:graphicFrame macro="">
                  <xdr:nvGraphicFramePr>
                    <xdr:cNvPr id="18" name="Chart 17"/>
                    <xdr:cNvGraphicFramePr/>
                  </xdr:nvGraphicFramePr>
                  <xdr:xfrm>
                    <a:off x="1409700" y="1771650"/>
                    <a:ext cx="11753851" cy="30099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9" name="Group 18"/>
                    <xdr:cNvGrpSpPr/>
                  </xdr:nvGrpSpPr>
                  <xdr:grpSpPr>
                    <a:xfrm>
                      <a:off x="2066925" y="4684182"/>
                      <a:ext cx="11039475" cy="1962151"/>
                      <a:chOff x="2276475" y="5236632"/>
                      <a:chExt cx="11039475" cy="1962151"/>
                    </a:xfrm>
                  </xdr:grpSpPr>
                  <xdr:graphicFrame macro="">
                    <xdr:nvGraphicFramePr>
                      <xdr:cNvPr id="27" name="Chart 26"/>
                      <xdr:cNvGraphicFramePr/>
                    </xdr:nvGraphicFramePr>
                    <xdr:xfrm>
                      <a:off x="2276475" y="5257799"/>
                      <a:ext cx="2333625" cy="15906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8" name="Chart 27"/>
                      <xdr:cNvGraphicFramePr/>
                    </xdr:nvGraphicFramePr>
                    <xdr:xfrm>
                      <a:off x="4532559" y="5267325"/>
                      <a:ext cx="2325440" cy="171450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9" name="Chart 28"/>
                      <xdr:cNvGraphicFramePr>
                        <a:graphicFrameLocks/>
                      </xdr:cNvGraphicFramePr>
                    </xdr:nvGraphicFramePr>
                    <xdr:xfrm>
                      <a:off x="6619875" y="5248274"/>
                      <a:ext cx="2362200" cy="16097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0" name="Chart 29"/>
                      <xdr:cNvGraphicFramePr/>
                    </xdr:nvGraphicFramePr>
                    <xdr:xfrm>
                      <a:off x="8772525" y="5257798"/>
                      <a:ext cx="2381250" cy="181186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1" name="Chart 30"/>
                      <xdr:cNvGraphicFramePr/>
                    </xdr:nvGraphicFramePr>
                    <xdr:xfrm>
                      <a:off x="10953750" y="5236632"/>
                      <a:ext cx="2362200" cy="1962151"/>
                    </xdr:xfrm>
                    <a:graphic>
                      <a:graphicData uri="http://schemas.openxmlformats.org/drawingml/2006/chart">
                        <c:chart xmlns:c="http://schemas.openxmlformats.org/drawingml/2006/chart" xmlns:r="http://schemas.openxmlformats.org/officeDocument/2006/relationships" r:id="rId6"/>
                      </a:graphicData>
                    </a:graphic>
                  </xdr:graphicFrame>
                </xdr:grpSp>
                <xdr:sp macro="" textlink="">
                  <xdr:nvSpPr>
                    <xdr:cNvPr id="20" name="TextBox 19"/>
                    <xdr:cNvSpPr txBox="1"/>
                  </xdr:nvSpPr>
                  <xdr:spPr>
                    <a:xfrm>
                      <a:off x="2152651" y="6257926"/>
                      <a:ext cx="2314574" cy="1533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28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+0.1%</a:t>
                      </a:r>
                    </a:p>
                  </xdr:txBody>
                </xdr:sp>
                <xdr:sp macro="" textlink="">
                  <xdr:nvSpPr>
                    <xdr:cNvPr id="21" name="TextBox 20"/>
                    <xdr:cNvSpPr txBox="1"/>
                  </xdr:nvSpPr>
                  <xdr:spPr>
                    <a:xfrm>
                      <a:off x="4305300" y="6315075"/>
                      <a:ext cx="2253600" cy="1533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28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-2.4%</a:t>
                      </a:r>
                    </a:p>
                  </xdr:txBody>
                </xdr:sp>
                <xdr:sp macro="" textlink="">
                  <xdr:nvSpPr>
                    <xdr:cNvPr id="22" name="TextBox 21"/>
                    <xdr:cNvSpPr txBox="1"/>
                  </xdr:nvSpPr>
                  <xdr:spPr>
                    <a:xfrm>
                      <a:off x="6524625" y="6286500"/>
                      <a:ext cx="2253600" cy="1533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28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0.0%</a:t>
                      </a:r>
                    </a:p>
                  </xdr:txBody>
                </xdr:sp>
                <xdr:sp macro="" textlink="">
                  <xdr:nvSpPr>
                    <xdr:cNvPr id="23" name="TextBox 22"/>
                    <xdr:cNvSpPr txBox="1"/>
                  </xdr:nvSpPr>
                  <xdr:spPr>
                    <a:xfrm>
                      <a:off x="8553450" y="6347882"/>
                      <a:ext cx="2253600" cy="151031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28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+2.6%</a:t>
                      </a:r>
                    </a:p>
                  </xdr:txBody>
                </xdr:sp>
                <xdr:sp macro="" textlink="">
                  <xdr:nvSpPr>
                    <xdr:cNvPr id="24" name="TextBox 23"/>
                    <xdr:cNvSpPr txBox="1"/>
                  </xdr:nvSpPr>
                  <xdr:spPr>
                    <a:xfrm>
                      <a:off x="1047749" y="4848225"/>
                      <a:ext cx="1133476" cy="1057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of population growth </a:t>
                      </a:r>
                    </a:p>
                  </xdr:txBody>
                </xdr:sp>
                <xdr:sp macro="" textlink="">
                  <xdr:nvSpPr>
                    <xdr:cNvPr id="25" name="TextBox 24"/>
                    <xdr:cNvSpPr txBox="1"/>
                  </xdr:nvSpPr>
                  <xdr:spPr>
                    <a:xfrm>
                      <a:off x="1028700" y="5610225"/>
                      <a:ext cx="1238249" cy="112395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Migration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Natural</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Change</a:t>
                      </a:r>
                    </a:p>
                  </xdr:txBody>
                </xdr:sp>
                <xdr:sp macro="" textlink="">
                  <xdr:nvSpPr>
                    <xdr:cNvPr id="26" name="TextBox 25"/>
                    <xdr:cNvSpPr txBox="1"/>
                  </xdr:nvSpPr>
                  <xdr:spPr>
                    <a:xfrm>
                      <a:off x="1009650" y="6724650"/>
                      <a:ext cx="1295400" cy="112395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Percentage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Growth</a:t>
                      </a:r>
                    </a:p>
                  </xdr:txBody>
                </xdr:sp>
              </xdr:grpSp>
              <xdr:sp macro="" textlink="">
                <xdr:nvSpPr>
                  <xdr:cNvPr id="15" name="Rectangle 14"/>
                  <xdr:cNvSpPr/>
                </xdr:nvSpPr>
                <xdr:spPr>
                  <a:xfrm>
                    <a:off x="1895475" y="5781675"/>
                    <a:ext cx="200025" cy="200025"/>
                  </a:xfrm>
                  <a:prstGeom prst="rect">
                    <a:avLst/>
                  </a:prstGeom>
                  <a:solidFill>
                    <a:srgbClr val="731F71"/>
                  </a:solidFill>
                  <a:ln w="12700" cap="flat" cmpd="sng" algn="ctr">
                    <a:solidFill>
                      <a:srgbClr val="731F7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16" name="Rectangle 15"/>
                  <xdr:cNvSpPr/>
                </xdr:nvSpPr>
                <xdr:spPr>
                  <a:xfrm>
                    <a:off x="1876425" y="6296025"/>
                    <a:ext cx="200025" cy="200025"/>
                  </a:xfrm>
                  <a:prstGeom prst="rect">
                    <a:avLst/>
                  </a:prstGeom>
                  <a:solidFill>
                    <a:srgbClr val="B9B9B9"/>
                  </a:solidFill>
                  <a:ln w="12700" cap="flat" cmpd="sng" algn="ctr">
                    <a:solidFill>
                      <a:srgbClr val="B9B9B9"/>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grpSp>
            <xdr:pic>
              <xdr:nvPicPr>
                <xdr:cNvPr id="13" name="Picture 12"/>
                <xdr:cNvPicPr>
                  <a:picLocks noChangeAspect="1"/>
                </xdr:cNvPicPr>
              </xdr:nvPicPr>
              <xdr:blipFill>
                <a:blip xmlns:r="http://schemas.openxmlformats.org/officeDocument/2006/relationships" r:embed="rId7"/>
                <a:stretch>
                  <a:fillRect/>
                </a:stretch>
              </xdr:blipFill>
              <xdr:spPr>
                <a:xfrm>
                  <a:off x="10880423" y="4334630"/>
                  <a:ext cx="30483" cy="3383573"/>
                </a:xfrm>
                <a:prstGeom prst="rect">
                  <a:avLst/>
                </a:prstGeom>
              </xdr:spPr>
            </xdr:pic>
          </xdr:grpSp>
          <xdr:pic>
            <xdr:nvPicPr>
              <xdr:cNvPr id="11" name="Picture 10"/>
              <xdr:cNvPicPr>
                <a:picLocks noChangeAspect="1"/>
              </xdr:cNvPicPr>
            </xdr:nvPicPr>
            <xdr:blipFill>
              <a:blip xmlns:r="http://schemas.openxmlformats.org/officeDocument/2006/relationships" r:embed="rId7"/>
              <a:stretch>
                <a:fillRect/>
              </a:stretch>
            </xdr:blipFill>
            <xdr:spPr>
              <a:xfrm>
                <a:off x="8759977" y="4321025"/>
                <a:ext cx="30483" cy="3383573"/>
              </a:xfrm>
              <a:prstGeom prst="rect">
                <a:avLst/>
              </a:prstGeom>
            </xdr:spPr>
          </xdr:pic>
        </xdr:grpSp>
        <xdr:cxnSp macro="">
          <xdr:nvCxnSpPr>
            <xdr:cNvPr id="8" name="Straight Connector 7"/>
            <xdr:cNvCxnSpPr/>
          </xdr:nvCxnSpPr>
          <xdr:spPr>
            <a:xfrm flipH="1">
              <a:off x="4524375" y="4321024"/>
              <a:ext cx="13607" cy="3367768"/>
            </a:xfrm>
            <a:prstGeom prst="line">
              <a:avLst/>
            </a:prstGeom>
            <a:noFill/>
            <a:ln w="9525" cap="flat" cmpd="sng" algn="ctr">
              <a:solidFill>
                <a:sysClr val="window" lastClr="FFFFFF">
                  <a:lumMod val="85000"/>
                </a:sysClr>
              </a:solidFill>
              <a:prstDash val="solid"/>
              <a:miter lim="800000"/>
            </a:ln>
            <a:effectLst/>
          </xdr:spPr>
        </xdr:cxnSp>
        <xdr:pic>
          <xdr:nvPicPr>
            <xdr:cNvPr id="9" name="Picture 8"/>
            <xdr:cNvPicPr>
              <a:picLocks noChangeAspect="1"/>
            </xdr:cNvPicPr>
          </xdr:nvPicPr>
          <xdr:blipFill>
            <a:blip xmlns:r="http://schemas.openxmlformats.org/officeDocument/2006/relationships" r:embed="rId7"/>
            <a:stretch>
              <a:fillRect/>
            </a:stretch>
          </xdr:blipFill>
          <xdr:spPr>
            <a:xfrm>
              <a:off x="6638017" y="4300613"/>
              <a:ext cx="31994" cy="3383573"/>
            </a:xfrm>
            <a:prstGeom prst="rect">
              <a:avLst/>
            </a:prstGeom>
          </xdr:spPr>
        </xdr:pic>
      </xdr:grpSp>
      <xdr:pic>
        <xdr:nvPicPr>
          <xdr:cNvPr id="6" name="Picture 5"/>
          <xdr:cNvPicPr>
            <a:picLocks noChangeAspect="1"/>
          </xdr:cNvPicPr>
        </xdr:nvPicPr>
        <xdr:blipFill>
          <a:blip xmlns:r="http://schemas.openxmlformats.org/officeDocument/2006/relationships" r:embed="rId7"/>
          <a:stretch>
            <a:fillRect/>
          </a:stretch>
        </xdr:blipFill>
        <xdr:spPr>
          <a:xfrm>
            <a:off x="2413000" y="4296834"/>
            <a:ext cx="30483" cy="3383573"/>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0.00862</cdr:x>
      <cdr:y>0.20534</cdr:y>
    </cdr:from>
    <cdr:to>
      <cdr:x>0.04177</cdr:x>
      <cdr:y>0.77286</cdr:y>
    </cdr:to>
    <cdr:sp macro="" textlink="">
      <cdr:nvSpPr>
        <cdr:cNvPr id="2" name="TextBox 1"/>
        <cdr:cNvSpPr txBox="1"/>
      </cdr:nvSpPr>
      <cdr:spPr>
        <a:xfrm xmlns:a="http://schemas.openxmlformats.org/drawingml/2006/main">
          <a:off x="101766" y="618066"/>
          <a:ext cx="391583" cy="1708151"/>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People (thousands)</a:t>
          </a:r>
        </a:p>
      </cdr:txBody>
    </cdr:sp>
  </cdr:relSizeAnchor>
</c:userShapes>
</file>

<file path=xl/drawings/drawing5.xml><?xml version="1.0" encoding="utf-8"?>
<c:userShapes xmlns:c="http://schemas.openxmlformats.org/drawingml/2006/chart">
  <cdr:relSizeAnchor xmlns:cdr="http://schemas.openxmlformats.org/drawingml/2006/chartDrawing">
    <cdr:from>
      <cdr:x>0.39271</cdr:x>
      <cdr:y>0.33333</cdr:y>
    </cdr:from>
    <cdr:to>
      <cdr:x>0.59271</cdr:x>
      <cdr:y>0.66667</cdr:y>
    </cdr:to>
    <cdr:sp macro="" textlink="">
      <cdr:nvSpPr>
        <cdr:cNvPr id="2" name="TextBox 1"/>
        <cdr:cNvSpPr txBox="1"/>
      </cdr:nvSpPr>
      <cdr:spPr>
        <a:xfrm xmlns:a="http://schemas.openxmlformats.org/drawingml/2006/main">
          <a:off x="1795463" y="914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0.4026</cdr:x>
      <cdr:y>0.32901</cdr:y>
    </cdr:from>
    <cdr:to>
      <cdr:x>0.6528</cdr:x>
      <cdr:y>1</cdr:y>
    </cdr:to>
    <cdr:sp macro="" textlink="">
      <cdr:nvSpPr>
        <cdr:cNvPr id="3" name="TextBox 2"/>
        <cdr:cNvSpPr txBox="1"/>
      </cdr:nvSpPr>
      <cdr:spPr>
        <a:xfrm xmlns:a="http://schemas.openxmlformats.org/drawingml/2006/main">
          <a:off x="940788" y="564091"/>
          <a:ext cx="584662" cy="1150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5400" b="1">
              <a:latin typeface="Arial" panose="020B0604020202020204" pitchFamily="34" charset="0"/>
              <a:cs typeface="Arial" panose="020B0604020202020204" pitchFamily="34" charset="0"/>
            </a:rPr>
            <a:t>-</a:t>
          </a:r>
        </a:p>
      </cdr:txBody>
    </cdr:sp>
  </cdr:relSizeAnchor>
</c:userShapes>
</file>

<file path=xl/drawings/drawing6.xml><?xml version="1.0" encoding="utf-8"?>
<c:userShapes xmlns:c="http://schemas.openxmlformats.org/drawingml/2006/chart">
  <cdr:relSizeAnchor xmlns:cdr="http://schemas.openxmlformats.org/drawingml/2006/chartDrawing">
    <cdr:from>
      <cdr:x>0.39271</cdr:x>
      <cdr:y>0.33333</cdr:y>
    </cdr:from>
    <cdr:to>
      <cdr:x>0.59271</cdr:x>
      <cdr:y>0.66667</cdr:y>
    </cdr:to>
    <cdr:sp macro="" textlink="">
      <cdr:nvSpPr>
        <cdr:cNvPr id="2" name="TextBox 1"/>
        <cdr:cNvSpPr txBox="1"/>
      </cdr:nvSpPr>
      <cdr:spPr>
        <a:xfrm xmlns:a="http://schemas.openxmlformats.org/drawingml/2006/main">
          <a:off x="1795463" y="914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0.37805</cdr:x>
      <cdr:y>0.35569</cdr:y>
    </cdr:from>
    <cdr:to>
      <cdr:x>0.65534</cdr:x>
      <cdr:y>1</cdr:y>
    </cdr:to>
    <cdr:sp macro="" textlink="">
      <cdr:nvSpPr>
        <cdr:cNvPr id="3" name="TextBox 2"/>
        <cdr:cNvSpPr txBox="1"/>
      </cdr:nvSpPr>
      <cdr:spPr>
        <a:xfrm xmlns:a="http://schemas.openxmlformats.org/drawingml/2006/main">
          <a:off x="897379" y="572559"/>
          <a:ext cx="658209" cy="10371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5400" b="1">
              <a:latin typeface="Arial" panose="020B0604020202020204" pitchFamily="34" charset="0"/>
              <a:cs typeface="Arial" panose="020B0604020202020204" pitchFamily="34" charset="0"/>
            </a:rPr>
            <a: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0.03379</cdr:x>
      <cdr:y>0.05991</cdr:y>
    </cdr:from>
    <cdr:to>
      <cdr:x>0.95986</cdr:x>
      <cdr:y>0.96252</cdr:y>
    </cdr:to>
    <cdr:grpSp>
      <cdr:nvGrpSpPr>
        <cdr:cNvPr id="4" name="Group 3"/>
        <cdr:cNvGrpSpPr/>
      </cdr:nvGrpSpPr>
      <cdr:grpSpPr>
        <a:xfrm xmlns:a="http://schemas.openxmlformats.org/drawingml/2006/main">
          <a:off x="314447" y="364070"/>
          <a:ext cx="8617938" cy="5485116"/>
          <a:chOff x="314277" y="363176"/>
          <a:chExt cx="8613268" cy="5472000"/>
        </a:xfrm>
      </cdr:grpSpPr>
      <cdr:pic>
        <cdr:nvPicPr>
          <cdr:cNvPr id="2" name="Picture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24949" t="9081"/>
          <a:stretch xmlns:a="http://schemas.openxmlformats.org/drawingml/2006/main"/>
        </cdr:blipFill>
        <cdr:spPr>
          <a:xfrm xmlns:a="http://schemas.openxmlformats.org/drawingml/2006/main">
            <a:off x="2629148" y="363176"/>
            <a:ext cx="4006035" cy="5472000"/>
          </a:xfrm>
          <a:prstGeom xmlns:a="http://schemas.openxmlformats.org/drawingml/2006/main" prst="rect">
            <a:avLst/>
          </a:prstGeom>
        </cdr:spPr>
      </cdr:pic>
      <cdr:grpSp>
        <cdr:nvGrpSpPr>
          <cdr:cNvPr id="23" name="Group 22"/>
          <cdr:cNvGrpSpPr/>
        </cdr:nvGrpSpPr>
        <cdr:grpSpPr>
          <a:xfrm xmlns:a="http://schemas.openxmlformats.org/drawingml/2006/main">
            <a:off x="314277" y="743113"/>
            <a:ext cx="8613268" cy="4684448"/>
            <a:chOff x="425823" y="1097617"/>
            <a:chExt cx="8597925" cy="4371167"/>
          </a:xfrm>
        </cdr:grpSpPr>
        <cdr:grpSp>
          <cdr:nvGrpSpPr>
            <cdr:cNvPr id="22" name="Group 21"/>
            <cdr:cNvGrpSpPr/>
          </cdr:nvGrpSpPr>
          <cdr:grpSpPr>
            <a:xfrm xmlns:a="http://schemas.openxmlformats.org/drawingml/2006/main">
              <a:off x="425823" y="1097617"/>
              <a:ext cx="8597925" cy="4371167"/>
              <a:chOff x="571499" y="985558"/>
              <a:chExt cx="8597925" cy="4371167"/>
            </a:xfrm>
          </cdr:grpSpPr>
          <cdr:grpSp>
            <cdr:nvGrpSpPr>
              <cdr:cNvPr id="21" name="Group 20"/>
              <cdr:cNvGrpSpPr/>
            </cdr:nvGrpSpPr>
            <cdr:grpSpPr>
              <a:xfrm xmlns:a="http://schemas.openxmlformats.org/drawingml/2006/main">
                <a:off x="1111499" y="985558"/>
                <a:ext cx="7517925" cy="900000"/>
                <a:chOff x="1111499" y="447675"/>
                <a:chExt cx="7517925" cy="900000"/>
              </a:xfrm>
            </cdr:grpSpPr>
            <cdr:sp macro="" textlink="">
              <cdr:nvSpPr>
                <cdr:cNvPr id="12" name="TextBox 11"/>
                <cdr:cNvSpPr txBox="1"/>
              </cdr:nvSpPr>
              <cdr:spPr>
                <a:xfrm xmlns:a="http://schemas.openxmlformats.org/drawingml/2006/main">
                  <a:off x="1111499"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Total</a:t>
                  </a:r>
                  <a:r>
                    <a:rPr lang="en-GB" sz="1400" b="1" baseline="0">
                      <a:solidFill>
                        <a:schemeClr val="tx1">
                          <a:lumMod val="75000"/>
                          <a:lumOff val="25000"/>
                        </a:schemeClr>
                      </a:solidFill>
                      <a:latin typeface="Arial" panose="020B0604020202020204" pitchFamily="34" charset="0"/>
                      <a:cs typeface="Arial" panose="020B0604020202020204" pitchFamily="34" charset="0"/>
                    </a:rPr>
                    <a:t> in-flows</a:t>
                  </a:r>
                </a:p>
                <a:p xmlns:a="http://schemas.openxmlformats.org/drawingml/2006/main">
                  <a:pPr algn="ctr"/>
                  <a:r>
                    <a:rPr lang="en-GB" sz="1400" b="1" baseline="0">
                      <a:solidFill>
                        <a:schemeClr val="tx1">
                          <a:lumMod val="75000"/>
                          <a:lumOff val="25000"/>
                        </a:schemeClr>
                      </a:solidFill>
                      <a:latin typeface="Arial" panose="020B0604020202020204" pitchFamily="34" charset="0"/>
                      <a:cs typeface="Arial" panose="020B0604020202020204" pitchFamily="34" charset="0"/>
                    </a:rPr>
                    <a:t>80,600</a:t>
                  </a:r>
                  <a:endParaRPr lang="en-GB" sz="1400" b="1">
                    <a:solidFill>
                      <a:schemeClr val="tx1">
                        <a:lumMod val="75000"/>
                        <a:lumOff val="25000"/>
                      </a:schemeClr>
                    </a:solidFill>
                    <a:latin typeface="Arial" panose="020B0604020202020204" pitchFamily="34" charset="0"/>
                    <a:cs typeface="Arial" panose="020B0604020202020204" pitchFamily="34" charset="0"/>
                  </a:endParaRPr>
                </a:p>
              </cdr:txBody>
            </cdr:sp>
            <cdr:sp macro="" textlink="">
              <cdr:nvSpPr>
                <cdr:cNvPr id="13" name="TextBox 12"/>
                <cdr:cNvSpPr txBox="1"/>
              </cdr:nvSpPr>
              <cdr:spPr>
                <a:xfrm xmlns:a="http://schemas.openxmlformats.org/drawingml/2006/main">
                  <a:off x="4091185"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baseline="0">
                      <a:solidFill>
                        <a:schemeClr val="tx1">
                          <a:lumMod val="75000"/>
                          <a:lumOff val="25000"/>
                        </a:schemeClr>
                      </a:solidFill>
                      <a:latin typeface="Arial" panose="020B0604020202020204" pitchFamily="34" charset="0"/>
                      <a:cs typeface="Arial" panose="020B0604020202020204" pitchFamily="34" charset="0"/>
                    </a:rPr>
                    <a:t>Total net gain</a:t>
                  </a:r>
                </a:p>
                <a:p xmlns:a="http://schemas.openxmlformats.org/drawingml/2006/main">
                  <a:pPr algn="ctr"/>
                  <a:r>
                    <a:rPr lang="en-GB" sz="1600" b="1" baseline="0">
                      <a:solidFill>
                        <a:schemeClr val="tx1">
                          <a:lumMod val="75000"/>
                          <a:lumOff val="25000"/>
                        </a:schemeClr>
                      </a:solidFill>
                      <a:latin typeface="Arial" panose="020B0604020202020204" pitchFamily="34" charset="0"/>
                      <a:cs typeface="Arial" panose="020B0604020202020204" pitchFamily="34" charset="0"/>
                    </a:rPr>
                    <a:t>+20,900</a:t>
                  </a:r>
                </a:p>
              </cdr:txBody>
            </cdr:sp>
            <cdr:sp macro="" textlink="">
              <cdr:nvSpPr>
                <cdr:cNvPr id="14" name="TextBox 13"/>
                <cdr:cNvSpPr txBox="1"/>
              </cdr:nvSpPr>
              <cdr:spPr>
                <a:xfrm xmlns:a="http://schemas.openxmlformats.org/drawingml/2006/main">
                  <a:off x="7369424"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Total out-flows</a:t>
                  </a:r>
                </a:p>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59,700</a:t>
                  </a:r>
                </a:p>
              </cdr:txBody>
            </cdr:sp>
          </cdr:grpSp>
          <cdr:grpSp>
            <cdr:nvGrpSpPr>
              <cdr:cNvPr id="19" name="Group 18"/>
              <cdr:cNvGrpSpPr/>
            </cdr:nvGrpSpPr>
            <cdr:grpSpPr>
              <a:xfrm xmlns:a="http://schemas.openxmlformats.org/drawingml/2006/main">
                <a:off x="571499" y="2690811"/>
                <a:ext cx="8597925" cy="1080000"/>
                <a:chOff x="571499" y="2690811"/>
                <a:chExt cx="8597925" cy="1080000"/>
              </a:xfrm>
            </cdr:grpSpPr>
            <cdr:sp macro="" textlink="">
              <cdr:nvSpPr>
                <cdr:cNvPr id="8" name="Right Arrow 7"/>
                <cdr:cNvSpPr/>
              </cdr:nvSpPr>
              <cdr:spPr>
                <a:xfrm xmlns:a="http://schemas.openxmlformats.org/drawingml/2006/main">
                  <a:off x="571499" y="2690811"/>
                  <a:ext cx="2340000" cy="1080000"/>
                </a:xfrm>
                <a:prstGeom xmlns:a="http://schemas.openxmlformats.org/drawingml/2006/main" prst="right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400" b="1">
                      <a:solidFill>
                        <a:schemeClr val="bg1"/>
                      </a:solidFill>
                      <a:effectLst/>
                      <a:latin typeface="Arial" panose="020B0604020202020204" pitchFamily="34" charset="0"/>
                      <a:ea typeface="+mn-ea"/>
                      <a:cs typeface="Arial" panose="020B0604020202020204" pitchFamily="34" charset="0"/>
                    </a:rPr>
                    <a:t>From</a:t>
                  </a:r>
                  <a:r>
                    <a:rPr lang="en-GB" sz="1400" b="1" baseline="0">
                      <a:solidFill>
                        <a:schemeClr val="bg1"/>
                      </a:solidFill>
                      <a:effectLst/>
                      <a:latin typeface="Arial" panose="020B0604020202020204" pitchFamily="34" charset="0"/>
                      <a:ea typeface="+mn-ea"/>
                      <a:cs typeface="Arial" panose="020B0604020202020204" pitchFamily="34" charset="0"/>
                    </a:rPr>
                    <a:t> the rest of UK</a:t>
                  </a:r>
                  <a:endParaRPr lang="en-GB" sz="1400" b="1">
                    <a:solidFill>
                      <a:schemeClr val="bg1"/>
                    </a:solidFill>
                    <a:effectLst/>
                    <a:latin typeface="Arial" panose="020B0604020202020204" pitchFamily="34" charset="0"/>
                    <a:cs typeface="Arial" panose="020B0604020202020204" pitchFamily="34" charset="0"/>
                  </a:endParaRPr>
                </a:p>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47,700</a:t>
                  </a:r>
                </a:p>
              </cdr:txBody>
            </cdr:sp>
            <cdr:sp macro="" textlink="">
              <cdr:nvSpPr>
                <cdr:cNvPr id="10" name="Right Arrow 9"/>
                <cdr:cNvSpPr/>
              </cdr:nvSpPr>
              <cdr:spPr>
                <a:xfrm xmlns:a="http://schemas.openxmlformats.org/drawingml/2006/main">
                  <a:off x="6829424" y="2690811"/>
                  <a:ext cx="2340000" cy="1080000"/>
                </a:xfrm>
                <a:prstGeom xmlns:a="http://schemas.openxmlformats.org/drawingml/2006/main" prst="right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To the rest of</a:t>
                  </a:r>
                  <a:r>
                    <a:rPr lang="en-US" sz="1400" b="1" baseline="0">
                      <a:solidFill>
                        <a:schemeClr val="bg1"/>
                      </a:solidFill>
                      <a:latin typeface="Arial" panose="020B0604020202020204" pitchFamily="34" charset="0"/>
                      <a:cs typeface="Arial" panose="020B0604020202020204" pitchFamily="34" charset="0"/>
                    </a:rPr>
                    <a:t> UK</a:t>
                  </a:r>
                  <a:endParaRPr lang="en-US" sz="1400" b="1">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37,700</a:t>
                  </a:r>
                </a:p>
              </cdr:txBody>
            </cdr:sp>
            <cdr:sp macro="" textlink="">
              <cdr:nvSpPr>
                <cdr:cNvPr id="15" name="TextBox 14"/>
                <cdr:cNvSpPr txBox="1"/>
              </cdr:nvSpPr>
              <cdr:spPr>
                <a:xfrm xmlns:a="http://schemas.openxmlformats.org/drawingml/2006/main">
                  <a:off x="3911185" y="2690811"/>
                  <a:ext cx="1620000" cy="1080000"/>
                </a:xfrm>
                <a:prstGeom xmlns:a="http://schemas.openxmlformats.org/drawingml/2006/main" prst="rect">
                  <a:avLst/>
                </a:prstGeom>
                <a:noFill xmlns:a="http://schemas.openxmlformats.org/drawingml/2006/mai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90278E"/>
                      </a:solidFill>
                      <a:latin typeface="Arial" panose="020B0604020202020204" pitchFamily="34" charset="0"/>
                      <a:cs typeface="Arial" panose="020B0604020202020204" pitchFamily="34" charset="0"/>
                    </a:rPr>
                    <a:t>Net rest of the UK flows </a:t>
                  </a:r>
                </a:p>
                <a:p xmlns:a="http://schemas.openxmlformats.org/drawingml/2006/main">
                  <a:pPr algn="ctr"/>
                  <a:r>
                    <a:rPr lang="en-GB" sz="1600" b="1">
                      <a:solidFill>
                        <a:srgbClr val="90278E"/>
                      </a:solidFill>
                      <a:latin typeface="Arial" panose="020B0604020202020204" pitchFamily="34" charset="0"/>
                      <a:cs typeface="Arial" panose="020B0604020202020204" pitchFamily="34" charset="0"/>
                    </a:rPr>
                    <a:t>+10,000</a:t>
                  </a:r>
                </a:p>
              </cdr:txBody>
            </cdr:sp>
          </cdr:grpSp>
          <cdr:grpSp>
            <cdr:nvGrpSpPr>
              <cdr:cNvPr id="20" name="Group 19"/>
              <cdr:cNvGrpSpPr/>
            </cdr:nvGrpSpPr>
            <cdr:grpSpPr>
              <a:xfrm xmlns:a="http://schemas.openxmlformats.org/drawingml/2006/main">
                <a:off x="571499" y="4276725"/>
                <a:ext cx="8597925" cy="1080000"/>
                <a:chOff x="571499" y="4276725"/>
                <a:chExt cx="8597925" cy="1080000"/>
              </a:xfrm>
            </cdr:grpSpPr>
            <cdr:sp macro="" textlink="">
              <cdr:nvSpPr>
                <cdr:cNvPr id="9" name="Right Arrow 8"/>
                <cdr:cNvSpPr/>
              </cdr:nvSpPr>
              <cdr:spPr>
                <a:xfrm xmlns:a="http://schemas.openxmlformats.org/drawingml/2006/main">
                  <a:off x="571499" y="4276725"/>
                  <a:ext cx="2340000" cy="1080000"/>
                </a:xfrm>
                <a:prstGeom xmlns:a="http://schemas.openxmlformats.org/drawingml/2006/main" prst="rightArrow">
                  <a:avLst/>
                </a:prstGeom>
                <a:solidFill xmlns:a="http://schemas.openxmlformats.org/drawingml/2006/main">
                  <a:schemeClr val="bg1"/>
                </a:solidFill>
                <a:ln xmlns:a="http://schemas.openxmlformats.org/drawingml/2006/main">
                  <a:solidFill>
                    <a:srgbClr val="90278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rgbClr val="90278E"/>
                      </a:solidFill>
                      <a:latin typeface="Arial" panose="020B0604020202020204" pitchFamily="34" charset="0"/>
                      <a:cs typeface="Arial" panose="020B0604020202020204" pitchFamily="34" charset="0"/>
                    </a:rPr>
                    <a:t>From overseas</a:t>
                  </a:r>
                </a:p>
                <a:p xmlns:a="http://schemas.openxmlformats.org/drawingml/2006/main">
                  <a:pPr algn="ctr"/>
                  <a:r>
                    <a:rPr lang="en-US" sz="1400" b="1">
                      <a:solidFill>
                        <a:srgbClr val="90278E"/>
                      </a:solidFill>
                      <a:latin typeface="Arial" panose="020B0604020202020204" pitchFamily="34" charset="0"/>
                      <a:cs typeface="Arial" panose="020B0604020202020204" pitchFamily="34" charset="0"/>
                    </a:rPr>
                    <a:t>32,900</a:t>
                  </a:r>
                </a:p>
              </cdr:txBody>
            </cdr:sp>
            <cdr:sp macro="" textlink="">
              <cdr:nvSpPr>
                <cdr:cNvPr id="11" name="Right Arrow 10"/>
                <cdr:cNvSpPr/>
              </cdr:nvSpPr>
              <cdr:spPr>
                <a:xfrm xmlns:a="http://schemas.openxmlformats.org/drawingml/2006/main">
                  <a:off x="6829424" y="4276725"/>
                  <a:ext cx="2340000" cy="1080000"/>
                </a:xfrm>
                <a:prstGeom xmlns:a="http://schemas.openxmlformats.org/drawingml/2006/main" prst="rightArrow">
                  <a:avLst/>
                </a:prstGeom>
                <a:solidFill xmlns:a="http://schemas.openxmlformats.org/drawingml/2006/main">
                  <a:schemeClr val="bg1"/>
                </a:solidFill>
                <a:ln xmlns:a="http://schemas.openxmlformats.org/drawingml/2006/main">
                  <a:solidFill>
                    <a:srgbClr val="90278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rgbClr val="90278E"/>
                      </a:solidFill>
                      <a:latin typeface="Arial" panose="020B0604020202020204" pitchFamily="34" charset="0"/>
                      <a:cs typeface="Arial" panose="020B0604020202020204" pitchFamily="34" charset="0"/>
                    </a:rPr>
                    <a:t>To overseas</a:t>
                  </a:r>
                </a:p>
                <a:p xmlns:a="http://schemas.openxmlformats.org/drawingml/2006/main">
                  <a:pPr algn="ctr"/>
                  <a:r>
                    <a:rPr lang="en-US" sz="1400" b="1">
                      <a:solidFill>
                        <a:srgbClr val="90278E"/>
                      </a:solidFill>
                      <a:latin typeface="Arial" panose="020B0604020202020204" pitchFamily="34" charset="0"/>
                      <a:cs typeface="Arial" panose="020B0604020202020204" pitchFamily="34" charset="0"/>
                    </a:rPr>
                    <a:t>22,000</a:t>
                  </a:r>
                </a:p>
              </cdr:txBody>
            </cdr:sp>
            <cdr:sp macro="" textlink="">
              <cdr:nvSpPr>
                <cdr:cNvPr id="16" name="TextBox 15"/>
                <cdr:cNvSpPr txBox="1"/>
              </cdr:nvSpPr>
              <cdr:spPr>
                <a:xfrm xmlns:a="http://schemas.openxmlformats.org/drawingml/2006/main">
                  <a:off x="3911185" y="4276725"/>
                  <a:ext cx="1620000" cy="1080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90278E"/>
                      </a:solidFill>
                      <a:latin typeface="Arial" panose="020B0604020202020204" pitchFamily="34" charset="0"/>
                      <a:cs typeface="Arial" panose="020B0604020202020204" pitchFamily="34" charset="0"/>
                    </a:rPr>
                    <a:t>Net overseas flows</a:t>
                  </a:r>
                </a:p>
                <a:p xmlns:a="http://schemas.openxmlformats.org/drawingml/2006/main">
                  <a:pPr algn="ctr"/>
                  <a:r>
                    <a:rPr lang="en-GB" sz="1600" b="1">
                      <a:solidFill>
                        <a:srgbClr val="90278E"/>
                      </a:solidFill>
                      <a:latin typeface="Arial" panose="020B0604020202020204" pitchFamily="34" charset="0"/>
                      <a:cs typeface="Arial" panose="020B0604020202020204" pitchFamily="34" charset="0"/>
                    </a:rPr>
                    <a:t>+10,900</a:t>
                  </a:r>
                </a:p>
              </cdr:txBody>
            </cdr:sp>
          </cdr:grpSp>
        </cdr:grpSp>
      </cdr:grpSp>
    </cdr:grpSp>
  </cdr:relSizeAnchor>
  <cdr:relSizeAnchor xmlns:cdr="http://schemas.openxmlformats.org/drawingml/2006/chartDrawing">
    <cdr:from>
      <cdr:x>0.02635</cdr:x>
      <cdr:y>0.01277</cdr:y>
    </cdr:from>
    <cdr:to>
      <cdr:x>1</cdr:x>
      <cdr:y>0.08723</cdr:y>
    </cdr:to>
    <cdr:sp macro="" textlink="">
      <cdr:nvSpPr>
        <cdr:cNvPr id="3" name="TextBox 2"/>
        <cdr:cNvSpPr txBox="1"/>
      </cdr:nvSpPr>
      <cdr:spPr>
        <a:xfrm xmlns:a="http://schemas.openxmlformats.org/drawingml/2006/main">
          <a:off x="244562" y="77229"/>
          <a:ext cx="9035877" cy="4505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solidFill>
                <a:sysClr val="windowText" lastClr="000000"/>
              </a:solidFill>
              <a:latin typeface="Arial" panose="020B0604020202020204" pitchFamily="34" charset="0"/>
              <a:cs typeface="Arial" panose="020B0604020202020204" pitchFamily="34" charset="0"/>
            </a:rPr>
            <a:t>Figure 5.3: </a:t>
          </a:r>
          <a:r>
            <a:rPr lang="en-GB" sz="1600" b="1">
              <a:solidFill>
                <a:sysClr val="windowText" lastClr="000000"/>
              </a:solidFill>
              <a:effectLst/>
              <a:latin typeface="Arial" panose="020B0604020202020204" pitchFamily="34" charset="0"/>
              <a:ea typeface="+mn-ea"/>
              <a:cs typeface="Arial" panose="020B0604020202020204" pitchFamily="34" charset="0"/>
            </a:rPr>
            <a:t>Migration between Scotland, rest of the UK and overseas, year to mid-2018</a:t>
          </a:r>
          <a:endParaRPr lang="en-GB" sz="1600">
            <a:solidFill>
              <a:sysClr val="windowText" lastClr="000000"/>
            </a:solidFill>
            <a:effectLst/>
            <a:latin typeface="Arial" panose="020B0604020202020204" pitchFamily="34" charset="0"/>
            <a:ea typeface="+mn-ea"/>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tland.gov.uk\dc1\fs4_home\U445229\RGAR\ADD%20INF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otland.gov.uk\dc1\FS4_Home\U445229\MYE%20Fig%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tland.gov.uk\dc1\fs4_home\U445229\RGAR\Local%20Counci%20to%20RUK%20and%20OS%20cha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445229\AppData\Local\Packages\Microsoft.MicrosoftEdge_8wekyb3d8bbwe\TempState\Downloads\mid-year-pop-est-18-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445229\Objective\Objects\A2434063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otland.gov.uk\dc1\fs4_home\U445229\RGAR\Most%20common%20NB%20nationalities%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 xml:space="preserve">Net Migration </v>
          </cell>
          <cell r="C2" t="str">
            <v>Natural Change</v>
          </cell>
          <cell r="V2" t="str">
            <v>Net Migration</v>
          </cell>
          <cell r="W2" t="str">
            <v>Natural Change</v>
          </cell>
        </row>
        <row r="3">
          <cell r="A3" t="str">
            <v>1968-69 to 1977-78</v>
          </cell>
          <cell r="B3">
            <v>0</v>
          </cell>
          <cell r="C3">
            <v>1</v>
          </cell>
        </row>
        <row r="4">
          <cell r="A4" t="str">
            <v>1978-79 to 1987-88</v>
          </cell>
          <cell r="B4" t="str">
            <v>-</v>
          </cell>
          <cell r="C4" t="str">
            <v>-</v>
          </cell>
          <cell r="U4" t="str">
            <v>1968-69</v>
          </cell>
          <cell r="V4">
            <v>-23900</v>
          </cell>
          <cell r="W4">
            <v>30300</v>
          </cell>
        </row>
        <row r="5">
          <cell r="A5" t="str">
            <v>1988-89 to 1997-98</v>
          </cell>
          <cell r="U5" t="str">
            <v>1969-70</v>
          </cell>
          <cell r="V5">
            <v>-20100</v>
          </cell>
          <cell r="W5">
            <v>23300</v>
          </cell>
        </row>
        <row r="6">
          <cell r="A6" t="str">
            <v>1998-99 to 2007-08</v>
          </cell>
          <cell r="B6">
            <v>1</v>
          </cell>
          <cell r="C6">
            <v>0</v>
          </cell>
          <cell r="U6" t="str">
            <v>1970-71</v>
          </cell>
          <cell r="V6">
            <v>-21700</v>
          </cell>
          <cell r="W6">
            <v>26100</v>
          </cell>
        </row>
        <row r="7">
          <cell r="A7" t="str">
            <v>2008-09 to 2017-18</v>
          </cell>
          <cell r="B7">
            <v>0.96203071672354945</v>
          </cell>
          <cell r="C7">
            <v>3.7969283276450515E-2</v>
          </cell>
          <cell r="U7" t="str">
            <v>1971-72</v>
          </cell>
          <cell r="V7">
            <v>-28600</v>
          </cell>
          <cell r="W7">
            <v>18800</v>
          </cell>
        </row>
        <row r="8">
          <cell r="U8" t="str">
            <v>1972-73</v>
          </cell>
          <cell r="V8">
            <v>-11700</v>
          </cell>
          <cell r="W8">
            <v>12400</v>
          </cell>
        </row>
        <row r="9">
          <cell r="U9" t="str">
            <v>1973-74</v>
          </cell>
          <cell r="V9">
            <v>-3000</v>
          </cell>
          <cell r="W9">
            <v>6800</v>
          </cell>
        </row>
        <row r="10">
          <cell r="U10" t="str">
            <v>1974-75</v>
          </cell>
          <cell r="V10">
            <v>-20000</v>
          </cell>
          <cell r="W10">
            <v>4600</v>
          </cell>
        </row>
        <row r="11">
          <cell r="U11" t="str">
            <v>1975-76</v>
          </cell>
          <cell r="V11">
            <v>-5800</v>
          </cell>
          <cell r="W11">
            <v>2700</v>
          </cell>
        </row>
        <row r="12">
          <cell r="U12" t="str">
            <v>1976-77</v>
          </cell>
          <cell r="V12">
            <v>-10800</v>
          </cell>
          <cell r="W12">
            <v>-1100</v>
          </cell>
        </row>
        <row r="13">
          <cell r="U13" t="str">
            <v>1977-78</v>
          </cell>
          <cell r="V13">
            <v>-17300</v>
          </cell>
          <cell r="W13">
            <v>-1000</v>
          </cell>
        </row>
        <row r="14">
          <cell r="U14" t="str">
            <v>1978-79</v>
          </cell>
          <cell r="V14">
            <v>-14600</v>
          </cell>
          <cell r="W14">
            <v>1800</v>
          </cell>
        </row>
        <row r="15">
          <cell r="U15" t="str">
            <v>1979-80</v>
          </cell>
          <cell r="V15">
            <v>-16300</v>
          </cell>
          <cell r="W15">
            <v>4300</v>
          </cell>
        </row>
        <row r="16">
          <cell r="U16" t="str">
            <v>1980-81</v>
          </cell>
          <cell r="V16">
            <v>-23100</v>
          </cell>
          <cell r="W16">
            <v>6600</v>
          </cell>
        </row>
        <row r="17">
          <cell r="U17" t="str">
            <v>1981-82</v>
          </cell>
          <cell r="V17">
            <v>-16900</v>
          </cell>
          <cell r="W17">
            <v>1500</v>
          </cell>
        </row>
        <row r="18">
          <cell r="U18" t="str">
            <v>1982-83</v>
          </cell>
          <cell r="V18">
            <v>-19700</v>
          </cell>
          <cell r="W18">
            <v>1800</v>
          </cell>
        </row>
        <row r="19">
          <cell r="U19" t="str">
            <v>1983-84</v>
          </cell>
          <cell r="V19">
            <v>-12000</v>
          </cell>
          <cell r="W19">
            <v>1400</v>
          </cell>
        </row>
        <row r="20">
          <cell r="U20" t="str">
            <v>1984-85</v>
          </cell>
          <cell r="V20">
            <v>-15000</v>
          </cell>
          <cell r="W20">
            <v>3700</v>
          </cell>
        </row>
        <row r="21">
          <cell r="U21" t="str">
            <v>1985-86</v>
          </cell>
          <cell r="V21">
            <v>-17600</v>
          </cell>
          <cell r="W21">
            <v>1600</v>
          </cell>
        </row>
        <row r="22">
          <cell r="U22" t="str">
            <v>1986-87</v>
          </cell>
          <cell r="V22">
            <v>-18000</v>
          </cell>
          <cell r="W22">
            <v>4700</v>
          </cell>
        </row>
        <row r="23">
          <cell r="U23" t="str">
            <v>1987-88</v>
          </cell>
          <cell r="V23">
            <v>-27200</v>
          </cell>
          <cell r="W23">
            <v>4900</v>
          </cell>
        </row>
        <row r="24">
          <cell r="U24" t="str">
            <v>1988-89</v>
          </cell>
          <cell r="V24">
            <v>-2900</v>
          </cell>
          <cell r="W24">
            <v>3100</v>
          </cell>
        </row>
        <row r="25">
          <cell r="U25" t="str">
            <v>1989-90</v>
          </cell>
          <cell r="V25">
            <v>5000</v>
          </cell>
          <cell r="W25">
            <v>-1400</v>
          </cell>
        </row>
        <row r="26">
          <cell r="U26" t="str">
            <v>1990-91</v>
          </cell>
          <cell r="V26">
            <v>-1900</v>
          </cell>
          <cell r="W26">
            <v>5800</v>
          </cell>
        </row>
        <row r="27">
          <cell r="U27" t="str">
            <v>1991-92</v>
          </cell>
          <cell r="V27">
            <v>-1900</v>
          </cell>
          <cell r="W27">
            <v>5900</v>
          </cell>
        </row>
        <row r="28">
          <cell r="U28" t="str">
            <v>1992-93</v>
          </cell>
          <cell r="V28">
            <v>4700</v>
          </cell>
          <cell r="W28">
            <v>2400</v>
          </cell>
        </row>
        <row r="29">
          <cell r="U29" t="str">
            <v>1993-94</v>
          </cell>
          <cell r="V29">
            <v>9400</v>
          </cell>
          <cell r="W29">
            <v>500</v>
          </cell>
        </row>
        <row r="30">
          <cell r="U30" t="str">
            <v>1994-95</v>
          </cell>
          <cell r="V30">
            <v>2400</v>
          </cell>
          <cell r="W30">
            <v>900</v>
          </cell>
        </row>
        <row r="31">
          <cell r="U31" t="str">
            <v>1995-96</v>
          </cell>
          <cell r="V31">
            <v>-7200</v>
          </cell>
          <cell r="W31">
            <v>-2300</v>
          </cell>
        </row>
        <row r="32">
          <cell r="U32" t="str">
            <v>1996-97</v>
          </cell>
          <cell r="V32">
            <v>-7500</v>
          </cell>
          <cell r="W32">
            <v>100</v>
          </cell>
        </row>
        <row r="33">
          <cell r="U33" t="str">
            <v>1997-98</v>
          </cell>
          <cell r="V33">
            <v>-5700</v>
          </cell>
          <cell r="W33">
            <v>-500</v>
          </cell>
        </row>
        <row r="34">
          <cell r="U34" t="str">
            <v>1998-99</v>
          </cell>
          <cell r="V34">
            <v>-2200</v>
          </cell>
          <cell r="W34">
            <v>-3700</v>
          </cell>
        </row>
        <row r="35">
          <cell r="U35" t="str">
            <v>1999-00</v>
          </cell>
          <cell r="V35">
            <v>-3600</v>
          </cell>
          <cell r="W35">
            <v>-5700</v>
          </cell>
        </row>
        <row r="36">
          <cell r="U36" t="str">
            <v>2000-01</v>
          </cell>
          <cell r="V36">
            <v>5200</v>
          </cell>
          <cell r="W36">
            <v>-3900</v>
          </cell>
        </row>
        <row r="37">
          <cell r="U37" t="str">
            <v>2001-02</v>
          </cell>
          <cell r="V37">
            <v>6300</v>
          </cell>
          <cell r="W37">
            <v>-6100</v>
          </cell>
        </row>
        <row r="38">
          <cell r="U38" t="str">
            <v>2002-03</v>
          </cell>
          <cell r="V38">
            <v>5600</v>
          </cell>
          <cell r="W38">
            <v>-6500</v>
          </cell>
        </row>
        <row r="39">
          <cell r="U39" t="str">
            <v>2003-04</v>
          </cell>
          <cell r="V39">
            <v>18600</v>
          </cell>
          <cell r="W39">
            <v>-4000</v>
          </cell>
        </row>
        <row r="40">
          <cell r="U40" t="str">
            <v>2004-05</v>
          </cell>
          <cell r="V40">
            <v>25300</v>
          </cell>
          <cell r="W40">
            <v>-2300</v>
          </cell>
        </row>
        <row r="41">
          <cell r="U41" t="str">
            <v>2005-06</v>
          </cell>
          <cell r="V41">
            <v>18800</v>
          </cell>
          <cell r="W41">
            <v>-300</v>
          </cell>
        </row>
        <row r="42">
          <cell r="U42" t="str">
            <v>2006-07</v>
          </cell>
          <cell r="V42">
            <v>33000</v>
          </cell>
          <cell r="W42">
            <v>1100</v>
          </cell>
        </row>
        <row r="43">
          <cell r="U43" t="str">
            <v>2007-08</v>
          </cell>
          <cell r="V43">
            <v>26400</v>
          </cell>
          <cell r="W43">
            <v>3900</v>
          </cell>
        </row>
        <row r="44">
          <cell r="U44" t="str">
            <v>2008-09</v>
          </cell>
          <cell r="V44">
            <v>24400</v>
          </cell>
          <cell r="W44">
            <v>4600</v>
          </cell>
        </row>
        <row r="45">
          <cell r="U45" t="str">
            <v>2009-10</v>
          </cell>
          <cell r="V45">
            <v>26100</v>
          </cell>
          <cell r="W45">
            <v>5200</v>
          </cell>
        </row>
        <row r="46">
          <cell r="U46" t="str">
            <v>2010-11</v>
          </cell>
          <cell r="V46">
            <v>30200</v>
          </cell>
          <cell r="W46">
            <v>4800</v>
          </cell>
        </row>
        <row r="47">
          <cell r="U47" t="str">
            <v>2011-12</v>
          </cell>
          <cell r="V47">
            <v>12700</v>
          </cell>
          <cell r="W47">
            <v>4200</v>
          </cell>
        </row>
        <row r="48">
          <cell r="U48" t="str">
            <v>2012-13</v>
          </cell>
          <cell r="V48">
            <v>10000</v>
          </cell>
          <cell r="W48">
            <v>900</v>
          </cell>
        </row>
        <row r="49">
          <cell r="U49" t="str">
            <v>2013-14</v>
          </cell>
          <cell r="V49">
            <v>17600</v>
          </cell>
          <cell r="W49">
            <v>3500</v>
          </cell>
        </row>
        <row r="50">
          <cell r="U50" t="str">
            <v>2014-15</v>
          </cell>
          <cell r="V50">
            <v>28000</v>
          </cell>
          <cell r="W50">
            <v>-2000</v>
          </cell>
        </row>
        <row r="51">
          <cell r="U51" t="str">
            <v>2015-16</v>
          </cell>
          <cell r="V51">
            <v>31700</v>
          </cell>
          <cell r="W51">
            <v>-800</v>
          </cell>
        </row>
        <row r="52">
          <cell r="U52" t="str">
            <v>2016-17</v>
          </cell>
          <cell r="V52">
            <v>23900</v>
          </cell>
          <cell r="W52">
            <v>-3800</v>
          </cell>
        </row>
        <row r="53">
          <cell r="U53" t="str">
            <v>2017-18</v>
          </cell>
          <cell r="V53">
            <v>20900</v>
          </cell>
          <cell r="W53">
            <v>-7700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ata Fig 1"/>
      <sheetName val="Fig 1"/>
      <sheetName val="Data Fig 2"/>
      <sheetName val="Fig 2"/>
      <sheetName val="Data Fig 3"/>
      <sheetName val="Fig 3"/>
      <sheetName val="Data Fig 4"/>
      <sheetName val="Fig 4"/>
      <sheetName val="Data Fig 5"/>
      <sheetName val="Fig 5"/>
      <sheetName val="Data Fig 6 "/>
      <sheetName val="Fig 6 "/>
      <sheetName val="Data Fig 7"/>
      <sheetName val="Fig 7"/>
      <sheetName val="Data Fig 8"/>
      <sheetName val="Fig 8"/>
      <sheetName val="Data Fig 9"/>
      <sheetName val="Fig 9"/>
      <sheetName val="Data Figure 10"/>
      <sheetName val="Figure 10"/>
      <sheetName val="Data Figure 11"/>
      <sheetName val="Figure 11"/>
      <sheetName val="Data Fig 12a &amp; Fig 12b"/>
      <sheetName val="Figure 12a"/>
      <sheetName val="Figure 12b"/>
      <sheetName val="Data Fig13"/>
      <sheetName val="Fig13"/>
      <sheetName val="Data Fig14"/>
      <sheetName val="Fig14"/>
      <sheetName val="Data Fig15 "/>
      <sheetName val="Fig15"/>
      <sheetName val="Data Fig16"/>
      <sheetName val="Fig16"/>
      <sheetName val="Data Fig17"/>
      <sheetName val="Data Fig18"/>
      <sheetName val="Fig18"/>
      <sheetName val="Data Fig19"/>
      <sheetName val="Fig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 xml:space="preserve"> Moves from Scotland</v>
          </cell>
          <cell r="C3" t="str">
            <v xml:space="preserve"> Moves to Scotland</v>
          </cell>
        </row>
        <row r="4">
          <cell r="A4" t="str">
            <v>0-15</v>
          </cell>
          <cell r="B4">
            <v>-4552</v>
          </cell>
          <cell r="C4">
            <v>6200</v>
          </cell>
        </row>
        <row r="5">
          <cell r="A5" t="str">
            <v>16-24</v>
          </cell>
          <cell r="B5">
            <v>-9239</v>
          </cell>
          <cell r="C5">
            <v>11770</v>
          </cell>
        </row>
        <row r="6">
          <cell r="A6" t="str">
            <v>25-34</v>
          </cell>
          <cell r="B6">
            <v>-10734</v>
          </cell>
          <cell r="C6">
            <v>11135</v>
          </cell>
        </row>
        <row r="7">
          <cell r="A7" t="str">
            <v>35-44</v>
          </cell>
          <cell r="B7">
            <v>-4644</v>
          </cell>
          <cell r="C7">
            <v>6091</v>
          </cell>
        </row>
        <row r="8">
          <cell r="A8" t="str">
            <v>45-54</v>
          </cell>
          <cell r="B8">
            <v>-3300</v>
          </cell>
          <cell r="C8">
            <v>4837</v>
          </cell>
        </row>
        <row r="9">
          <cell r="A9" t="str">
            <v>55-64</v>
          </cell>
          <cell r="B9">
            <v>-2544</v>
          </cell>
          <cell r="C9">
            <v>4083</v>
          </cell>
        </row>
        <row r="10">
          <cell r="A10" t="str">
            <v>65-74</v>
          </cell>
          <cell r="B10">
            <v>-1671</v>
          </cell>
          <cell r="C10">
            <v>2273</v>
          </cell>
        </row>
        <row r="11">
          <cell r="A11" t="str">
            <v>75-84</v>
          </cell>
          <cell r="B11">
            <v>-688</v>
          </cell>
          <cell r="C11">
            <v>822</v>
          </cell>
        </row>
        <row r="12">
          <cell r="A12" t="str">
            <v>85+</v>
          </cell>
          <cell r="B12">
            <v>-301</v>
          </cell>
          <cell r="C12">
            <v>443</v>
          </cell>
        </row>
      </sheetData>
      <sheetData sheetId="12" refreshError="1"/>
      <sheetData sheetId="13">
        <row r="3">
          <cell r="B3" t="str">
            <v xml:space="preserve"> Moves from Scotland</v>
          </cell>
          <cell r="C3" t="str">
            <v xml:space="preserve"> Moves to Scotland</v>
          </cell>
        </row>
        <row r="4">
          <cell r="A4" t="str">
            <v>0-15</v>
          </cell>
          <cell r="B4">
            <v>-2944</v>
          </cell>
          <cell r="C4">
            <v>4594</v>
          </cell>
        </row>
        <row r="5">
          <cell r="A5" t="str">
            <v>16-24</v>
          </cell>
          <cell r="B5">
            <v>-5478</v>
          </cell>
          <cell r="C5">
            <v>12400</v>
          </cell>
        </row>
        <row r="6">
          <cell r="A6" t="str">
            <v>25-34</v>
          </cell>
          <cell r="B6">
            <v>-7580</v>
          </cell>
          <cell r="C6">
            <v>9779</v>
          </cell>
        </row>
        <row r="7">
          <cell r="A7" t="str">
            <v>35-44</v>
          </cell>
          <cell r="B7">
            <v>-2770</v>
          </cell>
          <cell r="C7">
            <v>3432</v>
          </cell>
        </row>
        <row r="8">
          <cell r="A8" t="str">
            <v>45-54</v>
          </cell>
          <cell r="B8">
            <v>-1451</v>
          </cell>
          <cell r="C8">
            <v>1457</v>
          </cell>
        </row>
        <row r="9">
          <cell r="A9" t="str">
            <v>55-64</v>
          </cell>
          <cell r="B9">
            <v>-949</v>
          </cell>
          <cell r="C9">
            <v>753</v>
          </cell>
        </row>
        <row r="10">
          <cell r="A10" t="str">
            <v>65-74</v>
          </cell>
          <cell r="B10">
            <v>-552</v>
          </cell>
          <cell r="C10">
            <v>369</v>
          </cell>
        </row>
        <row r="11">
          <cell r="A11" t="str">
            <v>75-84</v>
          </cell>
          <cell r="B11">
            <v>-202</v>
          </cell>
          <cell r="C11">
            <v>107</v>
          </cell>
        </row>
        <row r="12">
          <cell r="A12" t="str">
            <v>85+</v>
          </cell>
          <cell r="B12">
            <v>-74</v>
          </cell>
          <cell r="C12">
            <v>28</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2">
          <cell r="A2" t="str">
            <v>Glasgow City</v>
          </cell>
          <cell r="B2">
            <v>5360</v>
          </cell>
        </row>
        <row r="3">
          <cell r="A3" t="str">
            <v>City of Edinburgh</v>
          </cell>
          <cell r="B3">
            <v>4620</v>
          </cell>
        </row>
        <row r="4">
          <cell r="A4" t="str">
            <v>Renfrewshire</v>
          </cell>
          <cell r="B4">
            <v>1340</v>
          </cell>
        </row>
        <row r="5">
          <cell r="A5" t="str">
            <v>South Lanarkshire</v>
          </cell>
          <cell r="B5">
            <v>1300</v>
          </cell>
        </row>
        <row r="6">
          <cell r="A6" t="str">
            <v>Fife</v>
          </cell>
          <cell r="B6">
            <v>1240</v>
          </cell>
        </row>
        <row r="7">
          <cell r="A7" t="str">
            <v>East Lothian</v>
          </cell>
          <cell r="B7">
            <v>1150</v>
          </cell>
        </row>
        <row r="8">
          <cell r="A8" t="str">
            <v>Midlothian</v>
          </cell>
          <cell r="B8">
            <v>1090</v>
          </cell>
        </row>
        <row r="9">
          <cell r="A9" t="str">
            <v>Highland</v>
          </cell>
          <cell r="B9">
            <v>970</v>
          </cell>
        </row>
        <row r="10">
          <cell r="A10" t="str">
            <v>Scottish Borders</v>
          </cell>
          <cell r="B10">
            <v>680</v>
          </cell>
        </row>
        <row r="11">
          <cell r="A11" t="str">
            <v>Perth and Kinross</v>
          </cell>
          <cell r="B11">
            <v>660</v>
          </cell>
        </row>
        <row r="12">
          <cell r="A12" t="str">
            <v>West Lothian</v>
          </cell>
          <cell r="B12">
            <v>580</v>
          </cell>
        </row>
        <row r="13">
          <cell r="A13" t="str">
            <v>North Lanarkshire</v>
          </cell>
          <cell r="B13">
            <v>550</v>
          </cell>
        </row>
        <row r="14">
          <cell r="A14" t="str">
            <v>East Renfrewshire</v>
          </cell>
          <cell r="B14">
            <v>520</v>
          </cell>
        </row>
        <row r="15">
          <cell r="A15" t="str">
            <v>Stirling</v>
          </cell>
          <cell r="B15">
            <v>510</v>
          </cell>
        </row>
        <row r="16">
          <cell r="A16" t="str">
            <v>South Ayrshire</v>
          </cell>
          <cell r="B16">
            <v>500</v>
          </cell>
        </row>
        <row r="17">
          <cell r="A17" t="str">
            <v>Falkirk</v>
          </cell>
          <cell r="B17">
            <v>430</v>
          </cell>
        </row>
        <row r="18">
          <cell r="A18" t="str">
            <v>Dumfries and Galloway</v>
          </cell>
          <cell r="B18">
            <v>380</v>
          </cell>
        </row>
        <row r="19">
          <cell r="A19" t="str">
            <v>East Dunbartonshire</v>
          </cell>
          <cell r="B19">
            <v>370</v>
          </cell>
        </row>
        <row r="20">
          <cell r="A20" t="str">
            <v>Dundee City</v>
          </cell>
          <cell r="B20">
            <v>350</v>
          </cell>
        </row>
        <row r="21">
          <cell r="A21" t="str">
            <v>Orkney Islands</v>
          </cell>
          <cell r="B21">
            <v>250</v>
          </cell>
        </row>
        <row r="22">
          <cell r="A22" t="str">
            <v>East Ayrshire</v>
          </cell>
          <cell r="B22">
            <v>230</v>
          </cell>
        </row>
        <row r="23">
          <cell r="A23" t="str">
            <v>Angus</v>
          </cell>
          <cell r="B23">
            <v>200</v>
          </cell>
        </row>
        <row r="24">
          <cell r="A24" t="str">
            <v>Moray</v>
          </cell>
          <cell r="B24">
            <v>50</v>
          </cell>
        </row>
        <row r="25">
          <cell r="A25" t="str">
            <v>North Ayrshire</v>
          </cell>
          <cell r="B25">
            <v>50</v>
          </cell>
        </row>
        <row r="26">
          <cell r="A26" t="str">
            <v>Na h-Eileanan Siar</v>
          </cell>
          <cell r="B26">
            <v>20</v>
          </cell>
        </row>
        <row r="27">
          <cell r="A27" t="str">
            <v>Clackmannanshire</v>
          </cell>
          <cell r="B27">
            <v>-30</v>
          </cell>
        </row>
        <row r="28">
          <cell r="A28" t="str">
            <v>Argyll and Bute</v>
          </cell>
          <cell r="B28">
            <v>-80</v>
          </cell>
        </row>
        <row r="29">
          <cell r="A29" t="str">
            <v>Shetland Islands</v>
          </cell>
          <cell r="B29">
            <v>-80</v>
          </cell>
        </row>
        <row r="30">
          <cell r="A30" t="str">
            <v>Inverclyde</v>
          </cell>
          <cell r="B30">
            <v>-180</v>
          </cell>
        </row>
        <row r="31">
          <cell r="A31" t="str">
            <v>West Dunbartonshire</v>
          </cell>
          <cell r="B31">
            <v>-210</v>
          </cell>
        </row>
        <row r="32">
          <cell r="A32" t="str">
            <v>Aberdeenshire</v>
          </cell>
          <cell r="B32">
            <v>-600</v>
          </cell>
        </row>
        <row r="33">
          <cell r="A33" t="str">
            <v>Aberdeen City</v>
          </cell>
          <cell r="B33">
            <v>-1320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ata Fig 1"/>
      <sheetName val="Fig 1"/>
      <sheetName val="Data Fig 2"/>
      <sheetName val="Fig 2"/>
      <sheetName val="Data Fig 3"/>
      <sheetName val="Fig 3"/>
      <sheetName val="Data Fig 4"/>
      <sheetName val="Fig 4"/>
      <sheetName val="Data Fig 5"/>
      <sheetName val="Fig 5"/>
      <sheetName val="Data Fig 6 "/>
      <sheetName val="Fig 6 "/>
      <sheetName val="Data Fig 7"/>
      <sheetName val="Fig 7"/>
      <sheetName val="Data Fig 8"/>
      <sheetName val="Fig 8"/>
      <sheetName val="Data Fig 9"/>
      <sheetName val="Fig 9"/>
      <sheetName val="Data Figure 10"/>
      <sheetName val="Figure 10"/>
      <sheetName val="Data Figure 11"/>
      <sheetName val="Figure 11"/>
      <sheetName val="Data Fig 12a &amp; Fig 12b"/>
      <sheetName val="Figure 12a"/>
      <sheetName val="Figure 12b"/>
      <sheetName val="Data Fig13"/>
      <sheetName val="Fig13"/>
      <sheetName val="Data Fig14"/>
      <sheetName val="Fig14"/>
      <sheetName val="Data Fig15 "/>
      <sheetName val="Fig15"/>
      <sheetName val="Data Fig16"/>
      <sheetName val="Fig16"/>
      <sheetName val="Data Fig17"/>
      <sheetName val="Data Fig18"/>
      <sheetName val="Fig18"/>
      <sheetName val="Data Fig19"/>
      <sheetName val="Fig19"/>
    </sheetNames>
    <sheetDataSet>
      <sheetData sheetId="0"/>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row r="4">
          <cell r="B4" t="str">
            <v>Within Scotland</v>
          </cell>
          <cell r="H4" t="str">
            <v>Within Scotland</v>
          </cell>
        </row>
        <row r="6">
          <cell r="A6" t="str">
            <v>City of Edinburgh</v>
          </cell>
          <cell r="B6">
            <v>38</v>
          </cell>
          <cell r="C6">
            <v>33</v>
          </cell>
          <cell r="D6">
            <v>29</v>
          </cell>
          <cell r="G6" t="str">
            <v>Dumfries and Galloway</v>
          </cell>
          <cell r="H6">
            <v>52</v>
          </cell>
          <cell r="I6">
            <v>37</v>
          </cell>
          <cell r="J6">
            <v>12</v>
          </cell>
        </row>
        <row r="7">
          <cell r="A7" t="str">
            <v>Dumfries and Galloway</v>
          </cell>
          <cell r="B7">
            <v>41</v>
          </cell>
          <cell r="C7">
            <v>53</v>
          </cell>
          <cell r="D7">
            <v>6</v>
          </cell>
          <cell r="G7" t="str">
            <v>City of Edinburgh</v>
          </cell>
          <cell r="H7">
            <v>54</v>
          </cell>
          <cell r="I7">
            <v>28</v>
          </cell>
          <cell r="J7">
            <v>18</v>
          </cell>
        </row>
        <row r="8">
          <cell r="A8" t="str">
            <v>Orkney Islands</v>
          </cell>
          <cell r="B8">
            <v>48</v>
          </cell>
          <cell r="C8">
            <v>46</v>
          </cell>
          <cell r="D8">
            <v>6</v>
          </cell>
          <cell r="G8" t="str">
            <v>Scottish Borders</v>
          </cell>
          <cell r="H8">
            <v>57</v>
          </cell>
          <cell r="I8">
            <v>33</v>
          </cell>
          <cell r="J8">
            <v>10</v>
          </cell>
        </row>
        <row r="9">
          <cell r="A9" t="str">
            <v>Glasgow City</v>
          </cell>
          <cell r="B9">
            <v>50</v>
          </cell>
          <cell r="C9">
            <v>21</v>
          </cell>
          <cell r="D9">
            <v>29</v>
          </cell>
          <cell r="G9" t="str">
            <v>Moray</v>
          </cell>
          <cell r="H9">
            <v>59</v>
          </cell>
          <cell r="I9">
            <v>30</v>
          </cell>
          <cell r="J9">
            <v>11</v>
          </cell>
        </row>
        <row r="10">
          <cell r="A10" t="str">
            <v>Shetland Islands</v>
          </cell>
          <cell r="B10">
            <v>53</v>
          </cell>
          <cell r="C10">
            <v>37</v>
          </cell>
          <cell r="D10">
            <v>10</v>
          </cell>
          <cell r="G10" t="str">
            <v>Fife</v>
          </cell>
          <cell r="H10">
            <v>62</v>
          </cell>
          <cell r="I10">
            <v>25</v>
          </cell>
          <cell r="J10">
            <v>13</v>
          </cell>
        </row>
        <row r="11">
          <cell r="A11" t="str">
            <v>Argyll and Bute</v>
          </cell>
          <cell r="B11">
            <v>53</v>
          </cell>
          <cell r="C11">
            <v>40</v>
          </cell>
          <cell r="D11">
            <v>7</v>
          </cell>
          <cell r="G11" t="str">
            <v>Highland</v>
          </cell>
          <cell r="H11">
            <v>64</v>
          </cell>
          <cell r="I11">
            <v>25</v>
          </cell>
          <cell r="J11">
            <v>11</v>
          </cell>
        </row>
        <row r="12">
          <cell r="A12" t="str">
            <v>Highland</v>
          </cell>
          <cell r="B12">
            <v>55</v>
          </cell>
          <cell r="C12">
            <v>35</v>
          </cell>
          <cell r="D12">
            <v>10</v>
          </cell>
          <cell r="G12" t="str">
            <v>Glasgow City</v>
          </cell>
          <cell r="H12">
            <v>65</v>
          </cell>
          <cell r="I12">
            <v>19</v>
          </cell>
          <cell r="J12">
            <v>16</v>
          </cell>
        </row>
        <row r="13">
          <cell r="A13" t="str">
            <v>Aberdeen City</v>
          </cell>
          <cell r="B13">
            <v>56</v>
          </cell>
          <cell r="C13">
            <v>17</v>
          </cell>
          <cell r="D13">
            <v>28</v>
          </cell>
          <cell r="G13" t="str">
            <v>Orkney Islands</v>
          </cell>
          <cell r="H13">
            <v>65</v>
          </cell>
          <cell r="I13">
            <v>25</v>
          </cell>
          <cell r="J13">
            <v>10</v>
          </cell>
        </row>
        <row r="14">
          <cell r="A14" t="str">
            <v>Moray</v>
          </cell>
          <cell r="B14">
            <v>57</v>
          </cell>
          <cell r="C14">
            <v>36</v>
          </cell>
          <cell r="D14">
            <v>7</v>
          </cell>
          <cell r="G14" t="str">
            <v>Aberdeen City</v>
          </cell>
          <cell r="H14">
            <v>65</v>
          </cell>
          <cell r="I14">
            <v>20</v>
          </cell>
          <cell r="J14">
            <v>15</v>
          </cell>
        </row>
        <row r="15">
          <cell r="A15" t="str">
            <v>Scottish Borders</v>
          </cell>
          <cell r="B15">
            <v>57</v>
          </cell>
          <cell r="C15">
            <v>37</v>
          </cell>
          <cell r="D15">
            <v>6</v>
          </cell>
          <cell r="G15" t="str">
            <v>Argyll and Bute</v>
          </cell>
          <cell r="H15">
            <v>65</v>
          </cell>
          <cell r="I15">
            <v>24</v>
          </cell>
          <cell r="J15">
            <v>10</v>
          </cell>
        </row>
        <row r="16">
          <cell r="A16" t="str">
            <v>Fife</v>
          </cell>
          <cell r="B16">
            <v>59</v>
          </cell>
          <cell r="C16">
            <v>27</v>
          </cell>
          <cell r="D16">
            <v>14</v>
          </cell>
          <cell r="G16" t="str">
            <v>Shetland Islands</v>
          </cell>
          <cell r="H16">
            <v>67</v>
          </cell>
          <cell r="I16">
            <v>22</v>
          </cell>
          <cell r="J16">
            <v>11</v>
          </cell>
        </row>
        <row r="17">
          <cell r="A17" t="str">
            <v>Dundee City</v>
          </cell>
          <cell r="B17">
            <v>61</v>
          </cell>
          <cell r="C17">
            <v>20</v>
          </cell>
          <cell r="D17">
            <v>19</v>
          </cell>
          <cell r="G17" t="str">
            <v>Dundee City</v>
          </cell>
          <cell r="H17">
            <v>72</v>
          </cell>
          <cell r="I17">
            <v>17</v>
          </cell>
          <cell r="J17">
            <v>11</v>
          </cell>
        </row>
        <row r="18">
          <cell r="A18" t="str">
            <v>Na h-Eileanan Siar</v>
          </cell>
          <cell r="B18">
            <v>63</v>
          </cell>
          <cell r="C18">
            <v>32</v>
          </cell>
          <cell r="D18">
            <v>6</v>
          </cell>
          <cell r="G18" t="str">
            <v>Aberdeenshire</v>
          </cell>
          <cell r="H18">
            <v>73</v>
          </cell>
          <cell r="I18">
            <v>19</v>
          </cell>
          <cell r="J18">
            <v>8</v>
          </cell>
        </row>
        <row r="19">
          <cell r="A19" t="str">
            <v>Stirling</v>
          </cell>
          <cell r="B19">
            <v>67</v>
          </cell>
          <cell r="C19">
            <v>21</v>
          </cell>
          <cell r="D19">
            <v>12</v>
          </cell>
          <cell r="G19" t="str">
            <v>Perth and Kinross</v>
          </cell>
          <cell r="H19">
            <v>73</v>
          </cell>
          <cell r="I19">
            <v>17</v>
          </cell>
          <cell r="J19">
            <v>10</v>
          </cell>
        </row>
        <row r="20">
          <cell r="A20" t="str">
            <v>Perth and Kinross</v>
          </cell>
          <cell r="B20">
            <v>69</v>
          </cell>
          <cell r="C20">
            <v>20</v>
          </cell>
          <cell r="D20">
            <v>11</v>
          </cell>
          <cell r="G20" t="str">
            <v>Stirling</v>
          </cell>
          <cell r="H20">
            <v>74</v>
          </cell>
          <cell r="I20">
            <v>16</v>
          </cell>
          <cell r="J20">
            <v>10</v>
          </cell>
        </row>
        <row r="21">
          <cell r="A21" t="str">
            <v>Inverclyde</v>
          </cell>
          <cell r="B21">
            <v>71</v>
          </cell>
          <cell r="C21">
            <v>24</v>
          </cell>
          <cell r="D21">
            <v>5</v>
          </cell>
          <cell r="G21" t="str">
            <v>Na h-Eileanan Siar</v>
          </cell>
          <cell r="H21">
            <v>74</v>
          </cell>
          <cell r="I21">
            <v>18</v>
          </cell>
          <cell r="J21">
            <v>8</v>
          </cell>
        </row>
        <row r="22">
          <cell r="A22" t="str">
            <v>West Lothian</v>
          </cell>
          <cell r="B22">
            <v>74</v>
          </cell>
          <cell r="C22">
            <v>16</v>
          </cell>
          <cell r="D22">
            <v>11</v>
          </cell>
          <cell r="G22" t="str">
            <v>East Lothian</v>
          </cell>
          <cell r="H22">
            <v>75</v>
          </cell>
          <cell r="I22">
            <v>18</v>
          </cell>
          <cell r="J22">
            <v>8</v>
          </cell>
        </row>
        <row r="23">
          <cell r="A23" t="str">
            <v>South Ayrshire</v>
          </cell>
          <cell r="B23">
            <v>74</v>
          </cell>
          <cell r="C23">
            <v>20</v>
          </cell>
          <cell r="D23">
            <v>6</v>
          </cell>
          <cell r="G23" t="str">
            <v>Inverclyde</v>
          </cell>
          <cell r="H23">
            <v>76</v>
          </cell>
          <cell r="I23">
            <v>16</v>
          </cell>
          <cell r="J23">
            <v>8</v>
          </cell>
        </row>
        <row r="24">
          <cell r="A24" t="str">
            <v>Aberdeenshire</v>
          </cell>
          <cell r="B24">
            <v>74</v>
          </cell>
          <cell r="C24">
            <v>17</v>
          </cell>
          <cell r="D24">
            <v>8</v>
          </cell>
          <cell r="G24" t="str">
            <v>Renfrewshire</v>
          </cell>
          <cell r="H24">
            <v>76</v>
          </cell>
          <cell r="I24">
            <v>15</v>
          </cell>
          <cell r="J24">
            <v>9</v>
          </cell>
        </row>
        <row r="25">
          <cell r="A25" t="str">
            <v>North Ayrshire</v>
          </cell>
          <cell r="B25">
            <v>74</v>
          </cell>
          <cell r="C25">
            <v>21</v>
          </cell>
          <cell r="D25">
            <v>4</v>
          </cell>
          <cell r="G25" t="str">
            <v>South Ayrshire</v>
          </cell>
          <cell r="H25">
            <v>77</v>
          </cell>
          <cell r="I25">
            <v>15</v>
          </cell>
          <cell r="J25">
            <v>8</v>
          </cell>
        </row>
        <row r="26">
          <cell r="A26" t="str">
            <v>East Lothian</v>
          </cell>
          <cell r="B26">
            <v>75</v>
          </cell>
          <cell r="C26">
            <v>16</v>
          </cell>
          <cell r="D26">
            <v>9</v>
          </cell>
          <cell r="G26" t="str">
            <v>North Ayrshire</v>
          </cell>
          <cell r="H26">
            <v>77</v>
          </cell>
          <cell r="I26">
            <v>16</v>
          </cell>
          <cell r="J26">
            <v>8</v>
          </cell>
        </row>
        <row r="27">
          <cell r="A27" t="str">
            <v>Clackmannanshire</v>
          </cell>
          <cell r="B27">
            <v>75</v>
          </cell>
          <cell r="C27">
            <v>18</v>
          </cell>
          <cell r="D27">
            <v>6</v>
          </cell>
          <cell r="G27" t="str">
            <v>Angus</v>
          </cell>
          <cell r="H27">
            <v>77</v>
          </cell>
          <cell r="I27">
            <v>16</v>
          </cell>
          <cell r="J27">
            <v>7</v>
          </cell>
        </row>
        <row r="28">
          <cell r="A28" t="str">
            <v>Falkirk</v>
          </cell>
          <cell r="B28">
            <v>77</v>
          </cell>
          <cell r="C28">
            <v>15</v>
          </cell>
          <cell r="D28">
            <v>8</v>
          </cell>
          <cell r="G28" t="str">
            <v>South Lanarkshire</v>
          </cell>
          <cell r="H28">
            <v>77</v>
          </cell>
          <cell r="I28">
            <v>15</v>
          </cell>
          <cell r="J28">
            <v>8</v>
          </cell>
        </row>
        <row r="29">
          <cell r="A29" t="str">
            <v>Renfrewshire</v>
          </cell>
          <cell r="B29">
            <v>78</v>
          </cell>
          <cell r="C29">
            <v>12</v>
          </cell>
          <cell r="D29">
            <v>10</v>
          </cell>
          <cell r="G29" t="str">
            <v>Falkirk</v>
          </cell>
          <cell r="H29">
            <v>77</v>
          </cell>
          <cell r="I29">
            <v>15</v>
          </cell>
          <cell r="J29">
            <v>8</v>
          </cell>
        </row>
        <row r="30">
          <cell r="A30" t="str">
            <v>Angus</v>
          </cell>
          <cell r="B30">
            <v>78</v>
          </cell>
          <cell r="C30">
            <v>16</v>
          </cell>
          <cell r="D30">
            <v>6</v>
          </cell>
          <cell r="G30" t="str">
            <v>Clackmannanshire</v>
          </cell>
          <cell r="H30">
            <v>77</v>
          </cell>
          <cell r="I30">
            <v>15</v>
          </cell>
          <cell r="J30">
            <v>8</v>
          </cell>
        </row>
        <row r="31">
          <cell r="A31" t="str">
            <v>East Ayrshire</v>
          </cell>
          <cell r="B31">
            <v>79</v>
          </cell>
          <cell r="C31">
            <v>18</v>
          </cell>
          <cell r="D31">
            <v>3</v>
          </cell>
          <cell r="G31" t="str">
            <v>West Lothian</v>
          </cell>
          <cell r="H31">
            <v>78</v>
          </cell>
          <cell r="I31">
            <v>15</v>
          </cell>
          <cell r="J31">
            <v>7</v>
          </cell>
        </row>
        <row r="32">
          <cell r="A32" t="str">
            <v>North Lanarkshire</v>
          </cell>
          <cell r="B32">
            <v>79</v>
          </cell>
          <cell r="C32">
            <v>15</v>
          </cell>
          <cell r="D32">
            <v>6</v>
          </cell>
          <cell r="G32" t="str">
            <v>East Ayrshire</v>
          </cell>
          <cell r="H32">
            <v>78</v>
          </cell>
          <cell r="I32">
            <v>15</v>
          </cell>
          <cell r="J32">
            <v>7</v>
          </cell>
        </row>
        <row r="33">
          <cell r="A33" t="str">
            <v>South Lanarkshire</v>
          </cell>
          <cell r="B33">
            <v>80</v>
          </cell>
          <cell r="C33">
            <v>15</v>
          </cell>
          <cell r="D33">
            <v>5</v>
          </cell>
          <cell r="G33" t="str">
            <v>North Lanarkshire</v>
          </cell>
          <cell r="H33">
            <v>78</v>
          </cell>
          <cell r="I33">
            <v>13</v>
          </cell>
          <cell r="J33">
            <v>9</v>
          </cell>
        </row>
        <row r="34">
          <cell r="A34" t="str">
            <v>West Dunbartonshire</v>
          </cell>
          <cell r="B34">
            <v>83</v>
          </cell>
          <cell r="C34">
            <v>13</v>
          </cell>
          <cell r="D34">
            <v>4</v>
          </cell>
          <cell r="G34" t="str">
            <v>Midlothian</v>
          </cell>
          <cell r="H34">
            <v>79</v>
          </cell>
          <cell r="I34">
            <v>15</v>
          </cell>
          <cell r="J34">
            <v>6</v>
          </cell>
        </row>
        <row r="35">
          <cell r="A35" t="str">
            <v>Midlothian</v>
          </cell>
          <cell r="B35">
            <v>84</v>
          </cell>
          <cell r="C35">
            <v>11</v>
          </cell>
          <cell r="D35">
            <v>5</v>
          </cell>
          <cell r="G35" t="str">
            <v>East Dunbartonshire</v>
          </cell>
          <cell r="H35">
            <v>80</v>
          </cell>
          <cell r="I35">
            <v>13</v>
          </cell>
          <cell r="J35">
            <v>7</v>
          </cell>
        </row>
        <row r="36">
          <cell r="A36" t="str">
            <v>East Dunbartonshire</v>
          </cell>
          <cell r="B36">
            <v>85</v>
          </cell>
          <cell r="C36">
            <v>13</v>
          </cell>
          <cell r="D36">
            <v>3</v>
          </cell>
          <cell r="G36" t="str">
            <v>West Dunbartonshire</v>
          </cell>
          <cell r="H36">
            <v>82</v>
          </cell>
          <cell r="I36">
            <v>12</v>
          </cell>
          <cell r="J36">
            <v>6</v>
          </cell>
        </row>
        <row r="37">
          <cell r="A37" t="str">
            <v>East Renfrewshire</v>
          </cell>
          <cell r="B37">
            <v>87</v>
          </cell>
          <cell r="C37">
            <v>10</v>
          </cell>
          <cell r="D37">
            <v>3</v>
          </cell>
          <cell r="G37" t="str">
            <v>East Renfrewshire</v>
          </cell>
          <cell r="H37">
            <v>82</v>
          </cell>
          <cell r="I37">
            <v>13</v>
          </cell>
          <cell r="J37">
            <v>5</v>
          </cell>
        </row>
        <row r="39">
          <cell r="A39" t="str">
            <v>Footnotes</v>
          </cell>
        </row>
      </sheetData>
      <sheetData sheetId="24" refreshError="1"/>
      <sheetData sheetId="25" refreshError="1"/>
      <sheetData sheetId="26"/>
      <sheetData sheetId="27" refreshError="1"/>
      <sheetData sheetId="28"/>
      <sheetData sheetId="29" refreshError="1"/>
      <sheetData sheetId="30"/>
      <sheetData sheetId="31" refreshError="1"/>
      <sheetData sheetId="32"/>
      <sheetData sheetId="33" refreshError="1"/>
      <sheetData sheetId="34"/>
      <sheetData sheetId="35"/>
      <sheetData sheetId="36" refreshError="1"/>
      <sheetData sheetId="37"/>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graphic 3"/>
      <sheetName val="Table1"/>
      <sheetName val="Figure 1 - Data"/>
      <sheetName val="Figure1"/>
      <sheetName val="Sheet1"/>
      <sheetName val="Table 2"/>
      <sheetName val="COB TS chart"/>
      <sheetName val="COB TS data"/>
      <sheetName val="COB most common"/>
      <sheetName val="Nationality most common"/>
      <sheetName val="RESAS - nationality"/>
      <sheetName val="RESAS - COB"/>
      <sheetName val="Sankey alternativ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C2" t="str">
            <v>EU14</v>
          </cell>
          <cell r="D2" t="str">
            <v>EU8</v>
          </cell>
          <cell r="E2" t="str">
            <v>EU2</v>
          </cell>
          <cell r="F2" t="str">
            <v>EU Other</v>
          </cell>
          <cell r="G2" t="str">
            <v>Other Europe</v>
          </cell>
          <cell r="H2" t="str">
            <v>Asia</v>
          </cell>
          <cell r="I2" t="str">
            <v>Rest of the World</v>
          </cell>
        </row>
        <row r="3">
          <cell r="B3" t="str">
            <v>Non-EU</v>
          </cell>
          <cell r="C3">
            <v>0</v>
          </cell>
          <cell r="D3">
            <v>0</v>
          </cell>
          <cell r="E3">
            <v>0</v>
          </cell>
          <cell r="F3">
            <v>0</v>
          </cell>
          <cell r="G3">
            <v>12</v>
          </cell>
          <cell r="H3">
            <v>58</v>
          </cell>
          <cell r="I3">
            <v>61</v>
          </cell>
        </row>
        <row r="4">
          <cell r="B4" t="str">
            <v>Non-EU</v>
          </cell>
          <cell r="C4">
            <v>82</v>
          </cell>
          <cell r="D4">
            <v>122</v>
          </cell>
          <cell r="E4">
            <v>15</v>
          </cell>
          <cell r="F4">
            <v>2</v>
          </cell>
          <cell r="G4">
            <v>0</v>
          </cell>
          <cell r="H4">
            <v>0</v>
          </cell>
          <cell r="I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Canada</v>
          </cell>
          <cell r="B2">
            <v>6000</v>
          </cell>
        </row>
        <row r="3">
          <cell r="A3" t="str">
            <v>China</v>
          </cell>
          <cell r="B3">
            <v>10000</v>
          </cell>
        </row>
        <row r="4">
          <cell r="A4" t="str">
            <v>USA</v>
          </cell>
          <cell r="B4">
            <v>11000</v>
          </cell>
        </row>
        <row r="5">
          <cell r="A5" t="str">
            <v>India</v>
          </cell>
          <cell r="B5">
            <v>12000</v>
          </cell>
        </row>
        <row r="6">
          <cell r="A6" t="str">
            <v>Pakistan</v>
          </cell>
          <cell r="B6">
            <v>15000</v>
          </cell>
        </row>
        <row r="8">
          <cell r="A8" t="str">
            <v>France</v>
          </cell>
          <cell r="B8">
            <v>12000</v>
          </cell>
        </row>
        <row r="9">
          <cell r="A9" t="str">
            <v>Italy</v>
          </cell>
          <cell r="B9">
            <v>12000</v>
          </cell>
        </row>
        <row r="10">
          <cell r="A10" t="str">
            <v>Lithuania</v>
          </cell>
          <cell r="B10">
            <v>15000</v>
          </cell>
        </row>
        <row r="11">
          <cell r="A11" t="str">
            <v>R.O.Ireland</v>
          </cell>
          <cell r="B11">
            <v>20000</v>
          </cell>
        </row>
        <row r="12">
          <cell r="A12" t="str">
            <v>Poland</v>
          </cell>
          <cell r="B12">
            <v>87000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tabSelected="1" workbookViewId="0">
      <selection sqref="A1:K1"/>
    </sheetView>
  </sheetViews>
  <sheetFormatPr defaultRowHeight="12.75"/>
  <cols>
    <col min="1" max="1" width="13.28515625" customWidth="1"/>
  </cols>
  <sheetData>
    <row r="1" spans="1:11" ht="18" customHeight="1">
      <c r="A1" s="194" t="s">
        <v>256</v>
      </c>
      <c r="B1" s="194"/>
      <c r="C1" s="194"/>
      <c r="D1" s="194"/>
      <c r="E1" s="194"/>
      <c r="F1" s="194"/>
      <c r="G1" s="194"/>
      <c r="H1" s="194"/>
      <c r="I1" s="194"/>
      <c r="J1" s="194"/>
      <c r="K1" s="194"/>
    </row>
    <row r="2" spans="1:11" ht="15" customHeight="1"/>
    <row r="3" spans="1:11">
      <c r="A3" s="195" t="s">
        <v>0</v>
      </c>
      <c r="B3" s="195"/>
    </row>
    <row r="4" spans="1:11" s="62" customFormat="1" ht="15" customHeight="1">
      <c r="A4" s="103"/>
      <c r="B4" s="103"/>
    </row>
    <row r="5" spans="1:11" ht="12.75" customHeight="1">
      <c r="A5" s="1" t="s">
        <v>1</v>
      </c>
      <c r="B5" s="193" t="s">
        <v>264</v>
      </c>
      <c r="C5" s="193"/>
      <c r="D5" s="193"/>
      <c r="E5" s="193"/>
      <c r="F5" s="193"/>
      <c r="G5" s="193"/>
      <c r="H5" s="193"/>
      <c r="I5" s="193"/>
      <c r="J5" s="193"/>
      <c r="K5" s="193"/>
    </row>
    <row r="6" spans="1:11">
      <c r="A6" s="1" t="s">
        <v>2</v>
      </c>
      <c r="B6" s="193" t="s">
        <v>267</v>
      </c>
      <c r="C6" s="193"/>
      <c r="D6" s="193"/>
      <c r="E6" s="193"/>
      <c r="F6" s="193"/>
      <c r="G6" s="193"/>
      <c r="H6" s="193"/>
      <c r="I6" s="193"/>
      <c r="J6" s="193"/>
      <c r="K6" s="193"/>
    </row>
    <row r="7" spans="1:11">
      <c r="A7" s="1" t="s">
        <v>3</v>
      </c>
      <c r="B7" s="193" t="s">
        <v>268</v>
      </c>
      <c r="C7" s="193"/>
      <c r="D7" s="193"/>
      <c r="E7" s="193"/>
      <c r="F7" s="193"/>
      <c r="G7" s="193"/>
      <c r="H7" s="193"/>
      <c r="I7" s="193"/>
      <c r="J7" s="193"/>
      <c r="K7" s="193"/>
    </row>
    <row r="8" spans="1:11">
      <c r="A8" s="1" t="s">
        <v>4</v>
      </c>
      <c r="B8" s="197" t="s">
        <v>269</v>
      </c>
      <c r="C8" s="193"/>
      <c r="D8" s="193"/>
      <c r="E8" s="193"/>
      <c r="F8" s="193"/>
      <c r="G8" s="193"/>
      <c r="H8" s="193"/>
      <c r="I8" s="193"/>
      <c r="J8" s="193"/>
      <c r="K8" s="193"/>
    </row>
    <row r="9" spans="1:11">
      <c r="A9" s="1" t="s">
        <v>5</v>
      </c>
      <c r="B9" s="193" t="s">
        <v>271</v>
      </c>
      <c r="C9" s="193"/>
      <c r="D9" s="193"/>
      <c r="E9" s="193"/>
      <c r="F9" s="193"/>
      <c r="G9" s="193"/>
      <c r="H9" s="193"/>
      <c r="I9" s="193"/>
      <c r="J9" s="193"/>
      <c r="K9" s="193"/>
    </row>
    <row r="10" spans="1:11">
      <c r="A10" s="1" t="s">
        <v>6</v>
      </c>
      <c r="B10" s="193" t="s">
        <v>272</v>
      </c>
      <c r="C10" s="193"/>
      <c r="D10" s="193"/>
      <c r="E10" s="193"/>
      <c r="F10" s="193"/>
      <c r="G10" s="193"/>
      <c r="H10" s="193"/>
      <c r="I10" s="193"/>
      <c r="J10" s="193"/>
      <c r="K10" s="193"/>
    </row>
    <row r="11" spans="1:11">
      <c r="A11" s="1" t="s">
        <v>7</v>
      </c>
      <c r="B11" s="193" t="s">
        <v>274</v>
      </c>
      <c r="C11" s="193"/>
      <c r="D11" s="193"/>
      <c r="E11" s="193"/>
      <c r="F11" s="193"/>
      <c r="G11" s="193"/>
      <c r="H11" s="193"/>
      <c r="I11" s="193"/>
      <c r="J11" s="193"/>
      <c r="K11" s="193"/>
    </row>
    <row r="12" spans="1:11">
      <c r="A12" s="1" t="s">
        <v>8</v>
      </c>
      <c r="B12" s="193" t="s">
        <v>277</v>
      </c>
      <c r="C12" s="193"/>
      <c r="D12" s="193"/>
      <c r="E12" s="193"/>
      <c r="F12" s="193"/>
      <c r="G12" s="193"/>
      <c r="H12" s="193"/>
      <c r="I12" s="193"/>
      <c r="J12" s="193"/>
      <c r="K12" s="193"/>
    </row>
    <row r="13" spans="1:11">
      <c r="A13" s="1" t="s">
        <v>9</v>
      </c>
      <c r="B13" s="193" t="s">
        <v>278</v>
      </c>
      <c r="C13" s="193"/>
      <c r="D13" s="193"/>
      <c r="E13" s="193"/>
      <c r="F13" s="193"/>
      <c r="G13" s="193"/>
      <c r="H13" s="193"/>
      <c r="I13" s="193"/>
      <c r="J13" s="193"/>
      <c r="K13" s="193"/>
    </row>
    <row r="14" spans="1:11" s="62" customFormat="1">
      <c r="A14" s="1" t="s">
        <v>10</v>
      </c>
      <c r="B14" s="193" t="s">
        <v>276</v>
      </c>
      <c r="C14" s="193"/>
      <c r="D14" s="193"/>
      <c r="E14" s="193"/>
      <c r="F14" s="193"/>
      <c r="G14" s="193"/>
      <c r="H14" s="193"/>
      <c r="I14" s="193"/>
      <c r="J14" s="193"/>
      <c r="K14" s="193"/>
    </row>
    <row r="15" spans="1:11">
      <c r="A15" s="1" t="s">
        <v>160</v>
      </c>
      <c r="B15" s="193" t="s">
        <v>250</v>
      </c>
      <c r="C15" s="193"/>
      <c r="D15" s="193"/>
      <c r="E15" s="193"/>
      <c r="F15" s="193"/>
      <c r="G15" s="193"/>
      <c r="H15" s="193"/>
      <c r="I15" s="193"/>
      <c r="J15" s="193"/>
      <c r="K15" s="193"/>
    </row>
    <row r="16" spans="1:11" ht="12.75" customHeight="1">
      <c r="A16" s="149" t="s">
        <v>249</v>
      </c>
      <c r="B16" s="193" t="s">
        <v>279</v>
      </c>
      <c r="C16" s="193"/>
      <c r="D16" s="193"/>
      <c r="E16" s="193"/>
      <c r="F16" s="193"/>
      <c r="G16" s="193"/>
      <c r="H16" s="193"/>
      <c r="I16" s="193"/>
      <c r="J16" s="193"/>
      <c r="K16" s="193"/>
    </row>
    <row r="17" spans="1:11">
      <c r="A17" s="72"/>
      <c r="B17" s="192"/>
      <c r="C17" s="192"/>
      <c r="D17" s="192"/>
      <c r="E17" s="192"/>
      <c r="F17" s="192"/>
      <c r="G17" s="192"/>
      <c r="H17" s="192"/>
      <c r="I17" s="192"/>
      <c r="J17" s="192"/>
      <c r="K17" s="192"/>
    </row>
    <row r="18" spans="1:11" ht="10.5" customHeight="1">
      <c r="A18" s="196" t="s">
        <v>257</v>
      </c>
      <c r="B18" s="196"/>
    </row>
  </sheetData>
  <customSheetViews>
    <customSheetView guid="{3006ABAC-ED80-4689-8A51-70DFF95C1638}" showGridLines="0">
      <selection activeCell="A4" sqref="A4"/>
      <pageMargins left="0.7" right="0.7" top="0.75" bottom="0.75" header="0.3" footer="0.3"/>
    </customSheetView>
  </customSheetViews>
  <mergeCells count="16">
    <mergeCell ref="B17:K17"/>
    <mergeCell ref="B7:K7"/>
    <mergeCell ref="A1:K1"/>
    <mergeCell ref="A3:B3"/>
    <mergeCell ref="A18:B18"/>
    <mergeCell ref="B11:K11"/>
    <mergeCell ref="B12:K12"/>
    <mergeCell ref="B14:K14"/>
    <mergeCell ref="B15:K15"/>
    <mergeCell ref="B16:K16"/>
    <mergeCell ref="B5:K5"/>
    <mergeCell ref="B6:K6"/>
    <mergeCell ref="B8:K8"/>
    <mergeCell ref="B9:K9"/>
    <mergeCell ref="B10:K10"/>
    <mergeCell ref="B13:K13"/>
  </mergeCells>
  <hyperlinks>
    <hyperlink ref="B5:K5" location="'Data 5.1'!A1" display="Net migration, Scotland, 1957-58 to 2017-18"/>
    <hyperlink ref="B7:K7" location="'Data 5.3-5.4'!A1" display="Migration between Scotland, rest of the UK and overseas, 2017-18"/>
    <hyperlink ref="B8:K8" location="'Data 5.3-5.4'!A1" display="Movements between Scotland and the rest of the UK by age group, mid 2017-18"/>
    <hyperlink ref="B9:K9" location="'Data 5.5-5.6'!A1" display="Migration between Scotland and overseas, by age group,  mid 2017-18"/>
    <hyperlink ref="B10:K10" location="'Data 5.5-5.6'!A1" display="Total net migration, council areas, 2017-18"/>
    <hyperlink ref="B11:K11" location="'Data 5.7'!A1" display="Local Council Net migration totals, mid 2017-2018"/>
    <hyperlink ref="B14:K14" location="'Data 5.10'!A1" display="EU/Non-EU split of nationalities living in Scotland, 2018"/>
    <hyperlink ref="B15:K15" location="'Data 5.11-1'!A1" display="Most common EU and Non-EU nationalities, Scotland, 2018"/>
    <hyperlink ref="B6:K6" location="'Data 5.2'!A1" display="Natural change and net migration, Scotland, 1967-68 to 2017-18"/>
    <hyperlink ref="B12:K12" location="'Data 5.8-5.9'!A1" display="Origin of in-migrants by council area, mid-2017 to mid-2018 (ranked by increasing percentage of migrants from within Scotland)"/>
    <hyperlink ref="B13:K13" location="'Data 5.8-5.9'!A1" display="Destination of out-migrants by council area, mid-2017 to mid-2018 (ranked by increasing percentage of migrants to within Scotland)"/>
    <hyperlink ref="B16:K16" location="'Data 5.12'!A1" display="Council area population who are non-British nationals (percentage),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workbookViewId="0">
      <selection sqref="A1:D1"/>
    </sheetView>
  </sheetViews>
  <sheetFormatPr defaultRowHeight="12.75"/>
  <cols>
    <col min="1" max="1" width="11.5703125" style="150" customWidth="1"/>
    <col min="2" max="2" width="21.140625" style="150" customWidth="1"/>
    <col min="3" max="16384" width="9.140625" style="150"/>
  </cols>
  <sheetData>
    <row r="1" spans="1:19" ht="18" customHeight="1">
      <c r="A1" s="201" t="s">
        <v>233</v>
      </c>
      <c r="B1" s="201"/>
      <c r="C1" s="201"/>
      <c r="D1" s="201"/>
      <c r="E1" s="181"/>
      <c r="F1" s="202" t="s">
        <v>185</v>
      </c>
      <c r="G1" s="202"/>
      <c r="H1" s="159"/>
    </row>
    <row r="2" spans="1:19" ht="15" customHeight="1"/>
    <row r="3" spans="1:19" ht="12.75" customHeight="1">
      <c r="A3" s="257" t="s">
        <v>231</v>
      </c>
      <c r="B3" s="257"/>
      <c r="C3" s="257"/>
      <c r="D3" s="257"/>
      <c r="E3" s="257"/>
      <c r="F3" s="170"/>
    </row>
    <row r="4" spans="1:19" ht="12.75" customHeight="1"/>
    <row r="5" spans="1:19">
      <c r="A5" s="258" t="s">
        <v>283</v>
      </c>
      <c r="B5" s="259"/>
      <c r="C5" s="264" t="s">
        <v>226</v>
      </c>
      <c r="D5" s="264"/>
      <c r="E5" s="264"/>
      <c r="F5" s="264"/>
      <c r="G5" s="264"/>
      <c r="H5" s="264"/>
      <c r="I5" s="264"/>
      <c r="J5" s="264"/>
      <c r="K5" s="264"/>
      <c r="L5" s="264"/>
      <c r="M5" s="264"/>
      <c r="N5" s="264"/>
      <c r="O5" s="264"/>
      <c r="P5" s="264"/>
      <c r="Q5" s="264"/>
      <c r="R5" s="264"/>
      <c r="S5" s="264"/>
    </row>
    <row r="6" spans="1:19">
      <c r="A6" s="260"/>
      <c r="B6" s="261"/>
      <c r="C6" s="264" t="s">
        <v>97</v>
      </c>
      <c r="D6" s="264"/>
      <c r="E6" s="264"/>
      <c r="F6" s="264"/>
      <c r="G6" s="264"/>
      <c r="H6" s="264"/>
      <c r="I6" s="264"/>
      <c r="J6" s="264"/>
      <c r="K6" s="264"/>
      <c r="L6" s="264"/>
      <c r="M6" s="264"/>
      <c r="N6" s="264"/>
      <c r="O6" s="264"/>
      <c r="P6" s="264"/>
      <c r="Q6" s="264"/>
      <c r="R6" s="264"/>
      <c r="S6" s="264"/>
    </row>
    <row r="7" spans="1:19">
      <c r="A7" s="262"/>
      <c r="B7" s="263"/>
      <c r="C7" s="129" t="s">
        <v>57</v>
      </c>
      <c r="D7" s="129" t="s">
        <v>58</v>
      </c>
      <c r="E7" s="129" t="s">
        <v>59</v>
      </c>
      <c r="F7" s="129" t="s">
        <v>60</v>
      </c>
      <c r="G7" s="129" t="s">
        <v>61</v>
      </c>
      <c r="H7" s="129" t="s">
        <v>62</v>
      </c>
      <c r="I7" s="129" t="s">
        <v>63</v>
      </c>
      <c r="J7" s="129" t="s">
        <v>64</v>
      </c>
      <c r="K7" s="129" t="s">
        <v>65</v>
      </c>
      <c r="L7" s="129" t="s">
        <v>66</v>
      </c>
      <c r="M7" s="129" t="s">
        <v>67</v>
      </c>
      <c r="N7" s="129" t="s">
        <v>68</v>
      </c>
      <c r="O7" s="129" t="s">
        <v>69</v>
      </c>
      <c r="P7" s="129" t="s">
        <v>70</v>
      </c>
      <c r="Q7" s="129" t="s">
        <v>71</v>
      </c>
      <c r="R7" s="129" t="s">
        <v>75</v>
      </c>
      <c r="S7" s="129" t="s">
        <v>118</v>
      </c>
    </row>
    <row r="8" spans="1:19">
      <c r="A8" s="136" t="s">
        <v>227</v>
      </c>
      <c r="B8" s="126" t="s">
        <v>228</v>
      </c>
      <c r="C8" s="130">
        <v>27800</v>
      </c>
      <c r="D8" s="130">
        <v>25500</v>
      </c>
      <c r="E8" s="130">
        <v>28500</v>
      </c>
      <c r="F8" s="130">
        <v>41800</v>
      </c>
      <c r="G8" s="130">
        <v>41300</v>
      </c>
      <c r="H8" s="130">
        <v>45100</v>
      </c>
      <c r="I8" s="130">
        <v>45200</v>
      </c>
      <c r="J8" s="130">
        <v>45100</v>
      </c>
      <c r="K8" s="130">
        <v>47400</v>
      </c>
      <c r="L8" s="130">
        <v>44200</v>
      </c>
      <c r="M8" s="130">
        <v>35900</v>
      </c>
      <c r="N8" s="130">
        <v>28200</v>
      </c>
      <c r="O8" s="130">
        <v>33200</v>
      </c>
      <c r="P8" s="130">
        <v>37800</v>
      </c>
      <c r="Q8" s="130">
        <v>40400</v>
      </c>
      <c r="R8" s="130">
        <v>32900</v>
      </c>
      <c r="S8" s="130">
        <v>32900</v>
      </c>
    </row>
    <row r="9" spans="1:19">
      <c r="A9" s="137" t="s">
        <v>191</v>
      </c>
      <c r="B9" s="127" t="s">
        <v>123</v>
      </c>
      <c r="C9" s="127">
        <v>2960</v>
      </c>
      <c r="D9" s="127">
        <v>2580</v>
      </c>
      <c r="E9" s="127">
        <v>2890</v>
      </c>
      <c r="F9" s="127">
        <v>4320</v>
      </c>
      <c r="G9" s="127">
        <v>4460</v>
      </c>
      <c r="H9" s="127">
        <v>5350</v>
      </c>
      <c r="I9" s="127">
        <v>5410</v>
      </c>
      <c r="J9" s="131">
        <v>5860</v>
      </c>
      <c r="K9" s="127">
        <v>5850</v>
      </c>
      <c r="L9" s="133">
        <v>5280</v>
      </c>
      <c r="M9" s="127">
        <v>4410</v>
      </c>
      <c r="N9" s="127">
        <v>3640</v>
      </c>
      <c r="O9" s="127">
        <v>4200</v>
      </c>
      <c r="P9" s="127">
        <v>4590</v>
      </c>
      <c r="Q9" s="123">
        <v>4160</v>
      </c>
      <c r="R9" s="123">
        <v>3180</v>
      </c>
      <c r="S9" s="123">
        <v>2980</v>
      </c>
    </row>
    <row r="10" spans="1:19">
      <c r="A10" s="137" t="s">
        <v>192</v>
      </c>
      <c r="B10" s="127" t="s">
        <v>141</v>
      </c>
      <c r="C10" s="127">
        <v>600</v>
      </c>
      <c r="D10" s="127">
        <v>510</v>
      </c>
      <c r="E10" s="127">
        <v>780</v>
      </c>
      <c r="F10" s="127">
        <v>1390</v>
      </c>
      <c r="G10" s="127">
        <v>1560</v>
      </c>
      <c r="H10" s="127">
        <v>1510</v>
      </c>
      <c r="I10" s="127">
        <v>1510</v>
      </c>
      <c r="J10" s="131">
        <v>1510</v>
      </c>
      <c r="K10" s="127">
        <v>1560</v>
      </c>
      <c r="L10" s="133">
        <v>1440</v>
      </c>
      <c r="M10" s="127">
        <v>1060</v>
      </c>
      <c r="N10" s="127">
        <v>980</v>
      </c>
      <c r="O10" s="127">
        <v>1060</v>
      </c>
      <c r="P10" s="127">
        <v>1080</v>
      </c>
      <c r="Q10" s="123">
        <v>980</v>
      </c>
      <c r="R10" s="123">
        <v>760</v>
      </c>
      <c r="S10" s="123">
        <v>600</v>
      </c>
    </row>
    <row r="11" spans="1:19">
      <c r="A11" s="137" t="s">
        <v>193</v>
      </c>
      <c r="B11" s="127" t="s">
        <v>126</v>
      </c>
      <c r="C11" s="127">
        <v>100</v>
      </c>
      <c r="D11" s="127">
        <v>110</v>
      </c>
      <c r="E11" s="127">
        <v>140</v>
      </c>
      <c r="F11" s="127">
        <v>370</v>
      </c>
      <c r="G11" s="127">
        <v>450</v>
      </c>
      <c r="H11" s="127">
        <v>420</v>
      </c>
      <c r="I11" s="127">
        <v>520</v>
      </c>
      <c r="J11" s="131">
        <v>460</v>
      </c>
      <c r="K11" s="127">
        <v>550</v>
      </c>
      <c r="L11" s="133">
        <v>510</v>
      </c>
      <c r="M11" s="127">
        <v>370</v>
      </c>
      <c r="N11" s="127">
        <v>280</v>
      </c>
      <c r="O11" s="127">
        <v>340</v>
      </c>
      <c r="P11" s="127">
        <v>290</v>
      </c>
      <c r="Q11" s="123">
        <v>350</v>
      </c>
      <c r="R11" s="123">
        <v>300</v>
      </c>
      <c r="S11" s="123">
        <v>220</v>
      </c>
    </row>
    <row r="12" spans="1:19">
      <c r="A12" s="137" t="s">
        <v>194</v>
      </c>
      <c r="B12" s="127" t="s">
        <v>232</v>
      </c>
      <c r="C12" s="127">
        <v>210</v>
      </c>
      <c r="D12" s="127">
        <v>240</v>
      </c>
      <c r="E12" s="127">
        <v>300</v>
      </c>
      <c r="F12" s="127">
        <v>470</v>
      </c>
      <c r="G12" s="127">
        <v>460</v>
      </c>
      <c r="H12" s="127">
        <v>540</v>
      </c>
      <c r="I12" s="127">
        <v>410</v>
      </c>
      <c r="J12" s="131">
        <v>430</v>
      </c>
      <c r="K12" s="127">
        <v>480</v>
      </c>
      <c r="L12" s="133">
        <v>360</v>
      </c>
      <c r="M12" s="127">
        <v>300</v>
      </c>
      <c r="N12" s="127">
        <v>240</v>
      </c>
      <c r="O12" s="127">
        <v>240</v>
      </c>
      <c r="P12" s="127">
        <v>300</v>
      </c>
      <c r="Q12" s="123">
        <v>350</v>
      </c>
      <c r="R12" s="123">
        <v>300</v>
      </c>
      <c r="S12" s="123">
        <v>300</v>
      </c>
    </row>
    <row r="13" spans="1:19">
      <c r="A13" s="137" t="s">
        <v>195</v>
      </c>
      <c r="B13" s="127" t="s">
        <v>142</v>
      </c>
      <c r="C13" s="127">
        <v>6770</v>
      </c>
      <c r="D13" s="127">
        <v>6570</v>
      </c>
      <c r="E13" s="127">
        <v>7810</v>
      </c>
      <c r="F13" s="127">
        <v>11010</v>
      </c>
      <c r="G13" s="127">
        <v>10460</v>
      </c>
      <c r="H13" s="127">
        <v>10190</v>
      </c>
      <c r="I13" s="127">
        <v>9990</v>
      </c>
      <c r="J13" s="131">
        <v>10650</v>
      </c>
      <c r="K13" s="127">
        <v>11840</v>
      </c>
      <c r="L13" s="133">
        <v>11220</v>
      </c>
      <c r="M13" s="127">
        <v>9310</v>
      </c>
      <c r="N13" s="127">
        <v>7250</v>
      </c>
      <c r="O13" s="127">
        <v>8460</v>
      </c>
      <c r="P13" s="127">
        <v>9650</v>
      </c>
      <c r="Q13" s="123">
        <v>10470</v>
      </c>
      <c r="R13" s="123">
        <v>8540</v>
      </c>
      <c r="S13" s="123">
        <v>9000</v>
      </c>
    </row>
    <row r="14" spans="1:19">
      <c r="A14" s="137" t="s">
        <v>196</v>
      </c>
      <c r="B14" s="127" t="s">
        <v>120</v>
      </c>
      <c r="C14" s="127">
        <v>90</v>
      </c>
      <c r="D14" s="127">
        <v>70</v>
      </c>
      <c r="E14" s="127">
        <v>90</v>
      </c>
      <c r="F14" s="127">
        <v>150</v>
      </c>
      <c r="G14" s="127">
        <v>170</v>
      </c>
      <c r="H14" s="127">
        <v>250</v>
      </c>
      <c r="I14" s="127">
        <v>190</v>
      </c>
      <c r="J14" s="131">
        <v>180</v>
      </c>
      <c r="K14" s="127">
        <v>150</v>
      </c>
      <c r="L14" s="133">
        <v>100</v>
      </c>
      <c r="M14" s="127">
        <v>120</v>
      </c>
      <c r="N14" s="127">
        <v>70</v>
      </c>
      <c r="O14" s="127">
        <v>130</v>
      </c>
      <c r="P14" s="127">
        <v>100</v>
      </c>
      <c r="Q14" s="123">
        <v>160</v>
      </c>
      <c r="R14" s="123">
        <v>170</v>
      </c>
      <c r="S14" s="123">
        <v>110</v>
      </c>
    </row>
    <row r="15" spans="1:19">
      <c r="A15" s="137" t="s">
        <v>197</v>
      </c>
      <c r="B15" s="127" t="s">
        <v>144</v>
      </c>
      <c r="C15" s="127">
        <v>200</v>
      </c>
      <c r="D15" s="127">
        <v>200</v>
      </c>
      <c r="E15" s="127">
        <v>240</v>
      </c>
      <c r="F15" s="127">
        <v>500</v>
      </c>
      <c r="G15" s="127">
        <v>520</v>
      </c>
      <c r="H15" s="127">
        <v>490</v>
      </c>
      <c r="I15" s="127">
        <v>520</v>
      </c>
      <c r="J15" s="131">
        <v>390</v>
      </c>
      <c r="K15" s="127">
        <v>380</v>
      </c>
      <c r="L15" s="133">
        <v>360</v>
      </c>
      <c r="M15" s="138">
        <v>240</v>
      </c>
      <c r="N15" s="138">
        <v>200</v>
      </c>
      <c r="O15" s="127">
        <v>210</v>
      </c>
      <c r="P15" s="127">
        <v>280</v>
      </c>
      <c r="Q15" s="123">
        <v>340</v>
      </c>
      <c r="R15" s="123">
        <v>240</v>
      </c>
      <c r="S15" s="123">
        <v>260</v>
      </c>
    </row>
    <row r="16" spans="1:19">
      <c r="A16" s="137" t="s">
        <v>198</v>
      </c>
      <c r="B16" s="127" t="s">
        <v>122</v>
      </c>
      <c r="C16" s="127">
        <v>670</v>
      </c>
      <c r="D16" s="127">
        <v>860</v>
      </c>
      <c r="E16" s="127">
        <v>810</v>
      </c>
      <c r="F16" s="127">
        <v>1730</v>
      </c>
      <c r="G16" s="127">
        <v>1630</v>
      </c>
      <c r="H16" s="127">
        <v>1850</v>
      </c>
      <c r="I16" s="127">
        <v>2070</v>
      </c>
      <c r="J16" s="131">
        <v>1920</v>
      </c>
      <c r="K16" s="127">
        <v>2200</v>
      </c>
      <c r="L16" s="133">
        <v>2250</v>
      </c>
      <c r="M16" s="127">
        <v>1580</v>
      </c>
      <c r="N16" s="127">
        <v>1370</v>
      </c>
      <c r="O16" s="127">
        <v>1280</v>
      </c>
      <c r="P16" s="127">
        <v>1390</v>
      </c>
      <c r="Q16" s="123">
        <v>1440</v>
      </c>
      <c r="R16" s="123">
        <v>1180</v>
      </c>
      <c r="S16" s="123">
        <v>1320</v>
      </c>
    </row>
    <row r="17" spans="1:19">
      <c r="A17" s="137" t="s">
        <v>199</v>
      </c>
      <c r="B17" s="127" t="s">
        <v>145</v>
      </c>
      <c r="C17" s="127">
        <v>100</v>
      </c>
      <c r="D17" s="127">
        <v>80</v>
      </c>
      <c r="E17" s="127">
        <v>130</v>
      </c>
      <c r="F17" s="127">
        <v>200</v>
      </c>
      <c r="G17" s="127">
        <v>120</v>
      </c>
      <c r="H17" s="127">
        <v>160</v>
      </c>
      <c r="I17" s="127">
        <v>220</v>
      </c>
      <c r="J17" s="131">
        <v>120</v>
      </c>
      <c r="K17" s="127">
        <v>150</v>
      </c>
      <c r="L17" s="133">
        <v>120</v>
      </c>
      <c r="M17" s="127">
        <v>110</v>
      </c>
      <c r="N17" s="127">
        <v>80</v>
      </c>
      <c r="O17" s="127">
        <v>90</v>
      </c>
      <c r="P17" s="127">
        <v>90</v>
      </c>
      <c r="Q17" s="123">
        <v>110</v>
      </c>
      <c r="R17" s="123">
        <v>110</v>
      </c>
      <c r="S17" s="123">
        <v>110</v>
      </c>
    </row>
    <row r="18" spans="1:19">
      <c r="A18" s="137" t="s">
        <v>200</v>
      </c>
      <c r="B18" s="127" t="s">
        <v>132</v>
      </c>
      <c r="C18" s="127">
        <v>200</v>
      </c>
      <c r="D18" s="127">
        <v>180</v>
      </c>
      <c r="E18" s="127">
        <v>190</v>
      </c>
      <c r="F18" s="127">
        <v>300</v>
      </c>
      <c r="G18" s="127">
        <v>210</v>
      </c>
      <c r="H18" s="127">
        <v>220</v>
      </c>
      <c r="I18" s="127">
        <v>140</v>
      </c>
      <c r="J18" s="131">
        <v>180</v>
      </c>
      <c r="K18" s="127">
        <v>150</v>
      </c>
      <c r="L18" s="133">
        <v>160</v>
      </c>
      <c r="M18" s="127">
        <v>110</v>
      </c>
      <c r="N18" s="127">
        <v>80</v>
      </c>
      <c r="O18" s="127">
        <v>100</v>
      </c>
      <c r="P18" s="127">
        <v>110</v>
      </c>
      <c r="Q18" s="123">
        <v>190</v>
      </c>
      <c r="R18" s="123">
        <v>140</v>
      </c>
      <c r="S18" s="123">
        <v>100</v>
      </c>
    </row>
    <row r="19" spans="1:19">
      <c r="A19" s="137" t="s">
        <v>201</v>
      </c>
      <c r="B19" s="127" t="s">
        <v>136</v>
      </c>
      <c r="C19" s="127">
        <v>230</v>
      </c>
      <c r="D19" s="127">
        <v>160</v>
      </c>
      <c r="E19" s="127">
        <v>210</v>
      </c>
      <c r="F19" s="127">
        <v>260</v>
      </c>
      <c r="G19" s="127">
        <v>360</v>
      </c>
      <c r="H19" s="127">
        <v>380</v>
      </c>
      <c r="I19" s="127">
        <v>550</v>
      </c>
      <c r="J19" s="131">
        <v>450</v>
      </c>
      <c r="K19" s="127">
        <v>430</v>
      </c>
      <c r="L19" s="133">
        <v>430</v>
      </c>
      <c r="M19" s="127">
        <v>410</v>
      </c>
      <c r="N19" s="127">
        <v>250</v>
      </c>
      <c r="O19" s="127">
        <v>340</v>
      </c>
      <c r="P19" s="127">
        <v>410</v>
      </c>
      <c r="Q19" s="123">
        <v>460</v>
      </c>
      <c r="R19" s="123">
        <v>350</v>
      </c>
      <c r="S19" s="123">
        <v>420</v>
      </c>
    </row>
    <row r="20" spans="1:19">
      <c r="A20" s="137" t="s">
        <v>202</v>
      </c>
      <c r="B20" s="127" t="s">
        <v>135</v>
      </c>
      <c r="C20" s="127">
        <v>170</v>
      </c>
      <c r="D20" s="127">
        <v>140</v>
      </c>
      <c r="E20" s="127">
        <v>140</v>
      </c>
      <c r="F20" s="127">
        <v>180</v>
      </c>
      <c r="G20" s="127">
        <v>160</v>
      </c>
      <c r="H20" s="127">
        <v>140</v>
      </c>
      <c r="I20" s="127">
        <v>140</v>
      </c>
      <c r="J20" s="131">
        <v>160</v>
      </c>
      <c r="K20" s="127">
        <v>190</v>
      </c>
      <c r="L20" s="133">
        <v>130</v>
      </c>
      <c r="M20" s="127">
        <v>80</v>
      </c>
      <c r="N20" s="127">
        <v>90</v>
      </c>
      <c r="O20" s="127">
        <v>130</v>
      </c>
      <c r="P20" s="127">
        <v>130</v>
      </c>
      <c r="Q20" s="123">
        <v>180</v>
      </c>
      <c r="R20" s="123">
        <v>130</v>
      </c>
      <c r="S20" s="123">
        <v>100</v>
      </c>
    </row>
    <row r="21" spans="1:19">
      <c r="A21" s="139" t="s">
        <v>203</v>
      </c>
      <c r="B21" s="127" t="s">
        <v>131</v>
      </c>
      <c r="C21" s="140">
        <v>310</v>
      </c>
      <c r="D21" s="127">
        <v>290</v>
      </c>
      <c r="E21" s="127">
        <v>390</v>
      </c>
      <c r="F21" s="127">
        <v>670</v>
      </c>
      <c r="G21" s="127">
        <v>570</v>
      </c>
      <c r="H21" s="127">
        <v>660</v>
      </c>
      <c r="I21" s="127">
        <v>560</v>
      </c>
      <c r="J21" s="131">
        <v>510</v>
      </c>
      <c r="K21" s="127">
        <v>460</v>
      </c>
      <c r="L21" s="133">
        <v>500</v>
      </c>
      <c r="M21" s="127">
        <v>310</v>
      </c>
      <c r="N21" s="127">
        <v>240</v>
      </c>
      <c r="O21" s="127">
        <v>330</v>
      </c>
      <c r="P21" s="127">
        <v>380</v>
      </c>
      <c r="Q21" s="123">
        <v>380</v>
      </c>
      <c r="R21" s="123">
        <v>380</v>
      </c>
      <c r="S21" s="123">
        <v>330</v>
      </c>
    </row>
    <row r="22" spans="1:19">
      <c r="A22" s="139" t="s">
        <v>204</v>
      </c>
      <c r="B22" s="127" t="s">
        <v>139</v>
      </c>
      <c r="C22" s="140">
        <v>1620</v>
      </c>
      <c r="D22" s="127">
        <v>1360</v>
      </c>
      <c r="E22" s="127">
        <v>1640</v>
      </c>
      <c r="F22" s="127">
        <v>2490</v>
      </c>
      <c r="G22" s="127">
        <v>2170</v>
      </c>
      <c r="H22" s="127">
        <v>2290</v>
      </c>
      <c r="I22" s="127">
        <v>2210</v>
      </c>
      <c r="J22" s="131">
        <v>2400</v>
      </c>
      <c r="K22" s="127">
        <v>2680</v>
      </c>
      <c r="L22" s="133">
        <v>2300</v>
      </c>
      <c r="M22" s="127">
        <v>1960</v>
      </c>
      <c r="N22" s="127">
        <v>1510</v>
      </c>
      <c r="O22" s="127">
        <v>1630</v>
      </c>
      <c r="P22" s="127">
        <v>1920</v>
      </c>
      <c r="Q22" s="123">
        <v>2050</v>
      </c>
      <c r="R22" s="123">
        <v>1680</v>
      </c>
      <c r="S22" s="123">
        <v>1570</v>
      </c>
    </row>
    <row r="23" spans="1:19">
      <c r="A23" s="139" t="s">
        <v>205</v>
      </c>
      <c r="B23" s="127" t="s">
        <v>130</v>
      </c>
      <c r="C23" s="140">
        <v>8880</v>
      </c>
      <c r="D23" s="127">
        <v>7930</v>
      </c>
      <c r="E23" s="127">
        <v>7200</v>
      </c>
      <c r="F23" s="127">
        <v>8420</v>
      </c>
      <c r="G23" s="127">
        <v>7990</v>
      </c>
      <c r="H23" s="127">
        <v>9120</v>
      </c>
      <c r="I23" s="127">
        <v>9770</v>
      </c>
      <c r="J23" s="131">
        <v>10020</v>
      </c>
      <c r="K23" s="127">
        <v>10170</v>
      </c>
      <c r="L23" s="133">
        <v>10260</v>
      </c>
      <c r="M23" s="127">
        <v>8550</v>
      </c>
      <c r="N23" s="127">
        <v>7090</v>
      </c>
      <c r="O23" s="127">
        <v>8900</v>
      </c>
      <c r="P23" s="127">
        <v>10410</v>
      </c>
      <c r="Q23" s="123">
        <v>11460</v>
      </c>
      <c r="R23" s="123">
        <v>9710</v>
      </c>
      <c r="S23" s="123">
        <v>9970</v>
      </c>
    </row>
    <row r="24" spans="1:19">
      <c r="A24" s="139" t="s">
        <v>206</v>
      </c>
      <c r="B24" s="127" t="s">
        <v>134</v>
      </c>
      <c r="C24" s="140">
        <v>500</v>
      </c>
      <c r="D24" s="127">
        <v>470</v>
      </c>
      <c r="E24" s="127">
        <v>740</v>
      </c>
      <c r="F24" s="127">
        <v>1500</v>
      </c>
      <c r="G24" s="127">
        <v>1530</v>
      </c>
      <c r="H24" s="127">
        <v>1770</v>
      </c>
      <c r="I24" s="127">
        <v>1560</v>
      </c>
      <c r="J24" s="131">
        <v>1290</v>
      </c>
      <c r="K24" s="127">
        <v>1310</v>
      </c>
      <c r="L24" s="133">
        <v>1020</v>
      </c>
      <c r="M24" s="127">
        <v>760</v>
      </c>
      <c r="N24" s="127">
        <v>620</v>
      </c>
      <c r="O24" s="127">
        <v>720</v>
      </c>
      <c r="P24" s="127">
        <v>920</v>
      </c>
      <c r="Q24" s="123">
        <v>920</v>
      </c>
      <c r="R24" s="123">
        <v>730</v>
      </c>
      <c r="S24" s="123">
        <v>750</v>
      </c>
    </row>
    <row r="25" spans="1:19">
      <c r="A25" s="139" t="s">
        <v>207</v>
      </c>
      <c r="B25" s="127" t="s">
        <v>146</v>
      </c>
      <c r="C25" s="140">
        <v>390</v>
      </c>
      <c r="D25" s="127">
        <v>240</v>
      </c>
      <c r="E25" s="127">
        <v>210</v>
      </c>
      <c r="F25" s="127">
        <v>430</v>
      </c>
      <c r="G25" s="127">
        <v>270</v>
      </c>
      <c r="H25" s="127">
        <v>220</v>
      </c>
      <c r="I25" s="127">
        <v>190</v>
      </c>
      <c r="J25" s="131">
        <v>180</v>
      </c>
      <c r="K25" s="127">
        <v>200</v>
      </c>
      <c r="L25" s="133">
        <v>100</v>
      </c>
      <c r="M25" s="127">
        <v>80</v>
      </c>
      <c r="N25" s="127">
        <v>70</v>
      </c>
      <c r="O25" s="127">
        <v>70</v>
      </c>
      <c r="P25" s="127">
        <v>100</v>
      </c>
      <c r="Q25" s="123">
        <v>130</v>
      </c>
      <c r="R25" s="123">
        <v>100</v>
      </c>
      <c r="S25" s="123">
        <v>80</v>
      </c>
    </row>
    <row r="26" spans="1:19">
      <c r="A26" s="139" t="s">
        <v>208</v>
      </c>
      <c r="B26" s="127" t="s">
        <v>137</v>
      </c>
      <c r="C26" s="140">
        <v>150</v>
      </c>
      <c r="D26" s="127">
        <v>110</v>
      </c>
      <c r="E26" s="127">
        <v>130</v>
      </c>
      <c r="F26" s="127">
        <v>170</v>
      </c>
      <c r="G26" s="127">
        <v>200</v>
      </c>
      <c r="H26" s="127">
        <v>210</v>
      </c>
      <c r="I26" s="127">
        <v>200</v>
      </c>
      <c r="J26" s="131">
        <v>180</v>
      </c>
      <c r="K26" s="127">
        <v>210</v>
      </c>
      <c r="L26" s="133">
        <v>180</v>
      </c>
      <c r="M26" s="127">
        <v>170</v>
      </c>
      <c r="N26" s="127">
        <v>90</v>
      </c>
      <c r="O26" s="127">
        <v>150</v>
      </c>
      <c r="P26" s="127">
        <v>170</v>
      </c>
      <c r="Q26" s="123">
        <v>210</v>
      </c>
      <c r="R26" s="123">
        <v>160</v>
      </c>
      <c r="S26" s="123">
        <v>190</v>
      </c>
    </row>
    <row r="27" spans="1:19">
      <c r="A27" s="139" t="s">
        <v>209</v>
      </c>
      <c r="B27" s="127" t="s">
        <v>129</v>
      </c>
      <c r="C27" s="140">
        <v>140</v>
      </c>
      <c r="D27" s="127">
        <v>280</v>
      </c>
      <c r="E27" s="127">
        <v>240</v>
      </c>
      <c r="F27" s="127">
        <v>510</v>
      </c>
      <c r="G27" s="127">
        <v>530</v>
      </c>
      <c r="H27" s="127">
        <v>520</v>
      </c>
      <c r="I27" s="127">
        <v>500</v>
      </c>
      <c r="J27" s="131">
        <v>390</v>
      </c>
      <c r="K27" s="127">
        <v>450</v>
      </c>
      <c r="L27" s="133">
        <v>410</v>
      </c>
      <c r="M27" s="127">
        <v>320</v>
      </c>
      <c r="N27" s="127">
        <v>230</v>
      </c>
      <c r="O27" s="127">
        <v>280</v>
      </c>
      <c r="P27" s="127">
        <v>330</v>
      </c>
      <c r="Q27" s="123">
        <v>320</v>
      </c>
      <c r="R27" s="123">
        <v>200</v>
      </c>
      <c r="S27" s="123">
        <v>220</v>
      </c>
    </row>
    <row r="28" spans="1:19">
      <c r="A28" s="139" t="s">
        <v>210</v>
      </c>
      <c r="B28" s="127" t="s">
        <v>147</v>
      </c>
      <c r="C28" s="140">
        <v>50</v>
      </c>
      <c r="D28" s="127">
        <v>30</v>
      </c>
      <c r="E28" s="127">
        <v>50</v>
      </c>
      <c r="F28" s="127">
        <v>80</v>
      </c>
      <c r="G28" s="127">
        <v>90</v>
      </c>
      <c r="H28" s="127">
        <v>100</v>
      </c>
      <c r="I28" s="127">
        <v>80</v>
      </c>
      <c r="J28" s="131">
        <v>80</v>
      </c>
      <c r="K28" s="127">
        <v>70</v>
      </c>
      <c r="L28" s="133">
        <v>60</v>
      </c>
      <c r="M28" s="127">
        <v>40</v>
      </c>
      <c r="N28" s="127">
        <v>30</v>
      </c>
      <c r="O28" s="127">
        <v>30</v>
      </c>
      <c r="P28" s="127">
        <v>60</v>
      </c>
      <c r="Q28" s="123">
        <v>70</v>
      </c>
      <c r="R28" s="123">
        <v>60</v>
      </c>
      <c r="S28" s="123">
        <v>50</v>
      </c>
    </row>
    <row r="29" spans="1:19">
      <c r="A29" s="139" t="s">
        <v>211</v>
      </c>
      <c r="B29" s="127" t="s">
        <v>148</v>
      </c>
      <c r="C29" s="140">
        <v>210</v>
      </c>
      <c r="D29" s="127">
        <v>160</v>
      </c>
      <c r="E29" s="127">
        <v>230</v>
      </c>
      <c r="F29" s="127">
        <v>260</v>
      </c>
      <c r="G29" s="127">
        <v>220</v>
      </c>
      <c r="H29" s="127">
        <v>260</v>
      </c>
      <c r="I29" s="127">
        <v>260</v>
      </c>
      <c r="J29" s="131">
        <v>230</v>
      </c>
      <c r="K29" s="127">
        <v>240</v>
      </c>
      <c r="L29" s="133">
        <v>220</v>
      </c>
      <c r="M29" s="127">
        <v>150</v>
      </c>
      <c r="N29" s="127">
        <v>110</v>
      </c>
      <c r="O29" s="127">
        <v>140</v>
      </c>
      <c r="P29" s="127">
        <v>160</v>
      </c>
      <c r="Q29" s="123">
        <v>180</v>
      </c>
      <c r="R29" s="123">
        <v>180</v>
      </c>
      <c r="S29" s="123">
        <v>160</v>
      </c>
    </row>
    <row r="30" spans="1:19">
      <c r="A30" s="139" t="s">
        <v>212</v>
      </c>
      <c r="B30" s="127" t="s">
        <v>124</v>
      </c>
      <c r="C30" s="140">
        <v>440</v>
      </c>
      <c r="D30" s="127">
        <v>340</v>
      </c>
      <c r="E30" s="127">
        <v>420</v>
      </c>
      <c r="F30" s="127">
        <v>730</v>
      </c>
      <c r="G30" s="127">
        <v>840</v>
      </c>
      <c r="H30" s="127">
        <v>1180</v>
      </c>
      <c r="I30" s="127">
        <v>1080</v>
      </c>
      <c r="J30" s="131">
        <v>900</v>
      </c>
      <c r="K30" s="127">
        <v>780</v>
      </c>
      <c r="L30" s="133">
        <v>630</v>
      </c>
      <c r="M30" s="127">
        <v>530</v>
      </c>
      <c r="N30" s="127">
        <v>410</v>
      </c>
      <c r="O30" s="127">
        <v>490</v>
      </c>
      <c r="P30" s="127">
        <v>620</v>
      </c>
      <c r="Q30" s="123">
        <v>740</v>
      </c>
      <c r="R30" s="123">
        <v>580</v>
      </c>
      <c r="S30" s="123">
        <v>480</v>
      </c>
    </row>
    <row r="31" spans="1:19">
      <c r="A31" s="139" t="s">
        <v>213</v>
      </c>
      <c r="B31" s="127" t="s">
        <v>121</v>
      </c>
      <c r="C31" s="140">
        <v>30</v>
      </c>
      <c r="D31" s="127">
        <v>30</v>
      </c>
      <c r="E31" s="127">
        <v>40</v>
      </c>
      <c r="F31" s="127">
        <v>50</v>
      </c>
      <c r="G31" s="127">
        <v>50</v>
      </c>
      <c r="H31" s="127">
        <v>50</v>
      </c>
      <c r="I31" s="127">
        <v>50</v>
      </c>
      <c r="J31" s="131">
        <v>50</v>
      </c>
      <c r="K31" s="127">
        <v>60</v>
      </c>
      <c r="L31" s="133">
        <v>70</v>
      </c>
      <c r="M31" s="127">
        <v>40</v>
      </c>
      <c r="N31" s="127">
        <v>50</v>
      </c>
      <c r="O31" s="127">
        <v>50</v>
      </c>
      <c r="P31" s="127">
        <v>50</v>
      </c>
      <c r="Q31" s="123">
        <v>50</v>
      </c>
      <c r="R31" s="123">
        <v>50</v>
      </c>
      <c r="S31" s="123">
        <v>50</v>
      </c>
    </row>
    <row r="32" spans="1:19">
      <c r="A32" s="139" t="s">
        <v>214</v>
      </c>
      <c r="B32" s="127" t="s">
        <v>138</v>
      </c>
      <c r="C32" s="140">
        <v>470</v>
      </c>
      <c r="D32" s="127">
        <v>420</v>
      </c>
      <c r="E32" s="127">
        <v>650</v>
      </c>
      <c r="F32" s="127">
        <v>1640</v>
      </c>
      <c r="G32" s="127">
        <v>1730</v>
      </c>
      <c r="H32" s="127">
        <v>2040</v>
      </c>
      <c r="I32" s="127">
        <v>2340</v>
      </c>
      <c r="J32" s="131">
        <v>2160</v>
      </c>
      <c r="K32" s="127">
        <v>2130</v>
      </c>
      <c r="L32" s="133">
        <v>1630</v>
      </c>
      <c r="M32" s="127">
        <v>1380</v>
      </c>
      <c r="N32" s="127">
        <v>840</v>
      </c>
      <c r="O32" s="127">
        <v>1240</v>
      </c>
      <c r="P32" s="127">
        <v>950</v>
      </c>
      <c r="Q32" s="123">
        <v>940</v>
      </c>
      <c r="R32" s="123">
        <v>700</v>
      </c>
      <c r="S32" s="123">
        <v>680</v>
      </c>
    </row>
    <row r="33" spans="1:19">
      <c r="A33" s="139" t="s">
        <v>215</v>
      </c>
      <c r="B33" s="127" t="s">
        <v>128</v>
      </c>
      <c r="C33" s="140">
        <v>390</v>
      </c>
      <c r="D33" s="127">
        <v>430</v>
      </c>
      <c r="E33" s="127">
        <v>650</v>
      </c>
      <c r="F33" s="127">
        <v>700</v>
      </c>
      <c r="G33" s="127">
        <v>810</v>
      </c>
      <c r="H33" s="127">
        <v>910</v>
      </c>
      <c r="I33" s="127">
        <v>690</v>
      </c>
      <c r="J33" s="131">
        <v>660</v>
      </c>
      <c r="K33" s="127">
        <v>850</v>
      </c>
      <c r="L33" s="133">
        <v>730</v>
      </c>
      <c r="M33" s="127">
        <v>430</v>
      </c>
      <c r="N33" s="127">
        <v>330</v>
      </c>
      <c r="O33" s="127">
        <v>430</v>
      </c>
      <c r="P33" s="127">
        <v>550</v>
      </c>
      <c r="Q33" s="123">
        <v>800</v>
      </c>
      <c r="R33" s="123">
        <v>630</v>
      </c>
      <c r="S33" s="123">
        <v>640</v>
      </c>
    </row>
    <row r="34" spans="1:19">
      <c r="A34" s="139" t="s">
        <v>216</v>
      </c>
      <c r="B34" s="127" t="s">
        <v>125</v>
      </c>
      <c r="C34" s="140">
        <v>250</v>
      </c>
      <c r="D34" s="127">
        <v>180</v>
      </c>
      <c r="E34" s="127">
        <v>360</v>
      </c>
      <c r="F34" s="127">
        <v>550</v>
      </c>
      <c r="G34" s="127">
        <v>580</v>
      </c>
      <c r="H34" s="127">
        <v>640</v>
      </c>
      <c r="I34" s="127">
        <v>690</v>
      </c>
      <c r="J34" s="131">
        <v>520</v>
      </c>
      <c r="K34" s="127">
        <v>390</v>
      </c>
      <c r="L34" s="133">
        <v>370</v>
      </c>
      <c r="M34" s="127">
        <v>380</v>
      </c>
      <c r="N34" s="127">
        <v>250</v>
      </c>
      <c r="O34" s="127">
        <v>280</v>
      </c>
      <c r="P34" s="127">
        <v>260</v>
      </c>
      <c r="Q34" s="123">
        <v>320</v>
      </c>
      <c r="R34" s="123">
        <v>260</v>
      </c>
      <c r="S34" s="123">
        <v>250</v>
      </c>
    </row>
    <row r="35" spans="1:19">
      <c r="A35" s="139" t="s">
        <v>217</v>
      </c>
      <c r="B35" s="127" t="s">
        <v>119</v>
      </c>
      <c r="C35" s="140">
        <v>50</v>
      </c>
      <c r="D35" s="127">
        <v>30</v>
      </c>
      <c r="E35" s="127">
        <v>60</v>
      </c>
      <c r="F35" s="127">
        <v>70</v>
      </c>
      <c r="G35" s="127">
        <v>70</v>
      </c>
      <c r="H35" s="127">
        <v>80</v>
      </c>
      <c r="I35" s="127">
        <v>90</v>
      </c>
      <c r="J35" s="131">
        <v>150</v>
      </c>
      <c r="K35" s="127">
        <v>100</v>
      </c>
      <c r="L35" s="133">
        <v>100</v>
      </c>
      <c r="M35" s="127">
        <v>90</v>
      </c>
      <c r="N35" s="127">
        <v>60</v>
      </c>
      <c r="O35" s="127">
        <v>50</v>
      </c>
      <c r="P35" s="127">
        <v>90</v>
      </c>
      <c r="Q35" s="123">
        <v>90</v>
      </c>
      <c r="R35" s="123">
        <v>50</v>
      </c>
      <c r="S35" s="123">
        <v>60</v>
      </c>
    </row>
    <row r="36" spans="1:19">
      <c r="A36" s="139" t="s">
        <v>218</v>
      </c>
      <c r="B36" s="127" t="s">
        <v>149</v>
      </c>
      <c r="C36" s="140">
        <v>150</v>
      </c>
      <c r="D36" s="127">
        <v>190</v>
      </c>
      <c r="E36" s="127">
        <v>160</v>
      </c>
      <c r="F36" s="127">
        <v>350</v>
      </c>
      <c r="G36" s="127">
        <v>330</v>
      </c>
      <c r="H36" s="127">
        <v>330</v>
      </c>
      <c r="I36" s="127">
        <v>330</v>
      </c>
      <c r="J36" s="131">
        <v>280</v>
      </c>
      <c r="K36" s="127">
        <v>330</v>
      </c>
      <c r="L36" s="133">
        <v>310</v>
      </c>
      <c r="M36" s="127">
        <v>240</v>
      </c>
      <c r="N36" s="127">
        <v>170</v>
      </c>
      <c r="O36" s="127">
        <v>170</v>
      </c>
      <c r="P36" s="127">
        <v>250</v>
      </c>
      <c r="Q36" s="123">
        <v>260</v>
      </c>
      <c r="R36" s="123">
        <v>250</v>
      </c>
      <c r="S36" s="123">
        <v>210</v>
      </c>
    </row>
    <row r="37" spans="1:19">
      <c r="A37" s="139" t="s">
        <v>219</v>
      </c>
      <c r="B37" s="127" t="s">
        <v>140</v>
      </c>
      <c r="C37" s="140">
        <v>370</v>
      </c>
      <c r="D37" s="127">
        <v>360</v>
      </c>
      <c r="E37" s="127">
        <v>430</v>
      </c>
      <c r="F37" s="127">
        <v>770</v>
      </c>
      <c r="G37" s="127">
        <v>740</v>
      </c>
      <c r="H37" s="127">
        <v>720</v>
      </c>
      <c r="I37" s="127">
        <v>710</v>
      </c>
      <c r="J37" s="131">
        <v>720</v>
      </c>
      <c r="K37" s="127">
        <v>690</v>
      </c>
      <c r="L37" s="133">
        <v>560</v>
      </c>
      <c r="M37" s="127">
        <v>450</v>
      </c>
      <c r="N37" s="127">
        <v>310</v>
      </c>
      <c r="O37" s="127">
        <v>370</v>
      </c>
      <c r="P37" s="127">
        <v>450</v>
      </c>
      <c r="Q37" s="123">
        <v>640</v>
      </c>
      <c r="R37" s="123">
        <v>520</v>
      </c>
      <c r="S37" s="123">
        <v>450</v>
      </c>
    </row>
    <row r="38" spans="1:19">
      <c r="A38" s="139" t="s">
        <v>220</v>
      </c>
      <c r="B38" s="127" t="s">
        <v>127</v>
      </c>
      <c r="C38" s="140">
        <v>670</v>
      </c>
      <c r="D38" s="127">
        <v>620</v>
      </c>
      <c r="E38" s="127">
        <v>690</v>
      </c>
      <c r="F38" s="127">
        <v>820</v>
      </c>
      <c r="G38" s="127">
        <v>890</v>
      </c>
      <c r="H38" s="127">
        <v>1010</v>
      </c>
      <c r="I38" s="127">
        <v>930</v>
      </c>
      <c r="J38" s="131">
        <v>960</v>
      </c>
      <c r="K38" s="127">
        <v>1250</v>
      </c>
      <c r="L38" s="133">
        <v>1360</v>
      </c>
      <c r="M38" s="127">
        <v>1050</v>
      </c>
      <c r="N38" s="127">
        <v>690</v>
      </c>
      <c r="O38" s="127">
        <v>610</v>
      </c>
      <c r="P38" s="127">
        <v>1030</v>
      </c>
      <c r="Q38" s="123">
        <v>820</v>
      </c>
      <c r="R38" s="123">
        <v>600</v>
      </c>
      <c r="S38" s="123">
        <v>630</v>
      </c>
    </row>
    <row r="39" spans="1:19">
      <c r="A39" s="139" t="s">
        <v>221</v>
      </c>
      <c r="B39" s="127" t="s">
        <v>150</v>
      </c>
      <c r="C39" s="140">
        <v>160</v>
      </c>
      <c r="D39" s="127">
        <v>150</v>
      </c>
      <c r="E39" s="127">
        <v>160</v>
      </c>
      <c r="F39" s="127">
        <v>200</v>
      </c>
      <c r="G39" s="127">
        <v>190</v>
      </c>
      <c r="H39" s="127">
        <v>230</v>
      </c>
      <c r="I39" s="127">
        <v>160</v>
      </c>
      <c r="J39" s="131">
        <v>170</v>
      </c>
      <c r="K39" s="127">
        <v>200</v>
      </c>
      <c r="L39" s="133">
        <v>160</v>
      </c>
      <c r="M39" s="127">
        <v>110</v>
      </c>
      <c r="N39" s="127">
        <v>100</v>
      </c>
      <c r="O39" s="127">
        <v>120</v>
      </c>
      <c r="P39" s="127">
        <v>120</v>
      </c>
      <c r="Q39" s="123">
        <v>190</v>
      </c>
      <c r="R39" s="123">
        <v>140</v>
      </c>
      <c r="S39" s="123">
        <v>100</v>
      </c>
    </row>
    <row r="40" spans="1:19">
      <c r="A40" s="141" t="s">
        <v>222</v>
      </c>
      <c r="B40" s="128" t="s">
        <v>133</v>
      </c>
      <c r="C40" s="125">
        <v>260</v>
      </c>
      <c r="D40" s="128">
        <v>210</v>
      </c>
      <c r="E40" s="128">
        <v>330</v>
      </c>
      <c r="F40" s="128">
        <v>560</v>
      </c>
      <c r="G40" s="128">
        <v>970</v>
      </c>
      <c r="H40" s="128">
        <v>1250</v>
      </c>
      <c r="I40" s="128">
        <v>1140</v>
      </c>
      <c r="J40" s="132">
        <v>960</v>
      </c>
      <c r="K40" s="132">
        <v>930</v>
      </c>
      <c r="L40" s="134">
        <v>870</v>
      </c>
      <c r="M40" s="128">
        <v>740</v>
      </c>
      <c r="N40" s="128">
        <v>500</v>
      </c>
      <c r="O40" s="128">
        <v>560</v>
      </c>
      <c r="P40" s="128">
        <v>560</v>
      </c>
      <c r="Q40" s="128">
        <v>660</v>
      </c>
      <c r="R40" s="128">
        <v>520</v>
      </c>
      <c r="S40" s="128">
        <v>560</v>
      </c>
    </row>
    <row r="43" spans="1:19">
      <c r="A43" s="258" t="s">
        <v>283</v>
      </c>
      <c r="B43" s="259"/>
      <c r="C43" s="264" t="s">
        <v>229</v>
      </c>
      <c r="D43" s="264"/>
      <c r="E43" s="264"/>
      <c r="F43" s="264"/>
      <c r="G43" s="264"/>
      <c r="H43" s="264"/>
      <c r="I43" s="264"/>
      <c r="J43" s="264"/>
      <c r="K43" s="264"/>
      <c r="L43" s="264"/>
      <c r="M43" s="264"/>
      <c r="N43" s="264"/>
      <c r="O43" s="264"/>
      <c r="P43" s="264"/>
      <c r="Q43" s="264"/>
      <c r="R43" s="264"/>
      <c r="S43" s="264"/>
    </row>
    <row r="44" spans="1:19">
      <c r="A44" s="260"/>
      <c r="B44" s="261"/>
      <c r="C44" s="264" t="s">
        <v>97</v>
      </c>
      <c r="D44" s="264"/>
      <c r="E44" s="264"/>
      <c r="F44" s="264"/>
      <c r="G44" s="264"/>
      <c r="H44" s="264"/>
      <c r="I44" s="264"/>
      <c r="J44" s="264"/>
      <c r="K44" s="264"/>
      <c r="L44" s="264"/>
      <c r="M44" s="264"/>
      <c r="N44" s="264"/>
      <c r="O44" s="264"/>
      <c r="P44" s="264"/>
      <c r="Q44" s="264"/>
      <c r="R44" s="264"/>
      <c r="S44" s="264"/>
    </row>
    <row r="45" spans="1:19">
      <c r="A45" s="262"/>
      <c r="B45" s="263"/>
      <c r="C45" s="129" t="s">
        <v>57</v>
      </c>
      <c r="D45" s="129" t="s">
        <v>58</v>
      </c>
      <c r="E45" s="129" t="s">
        <v>59</v>
      </c>
      <c r="F45" s="129" t="s">
        <v>60</v>
      </c>
      <c r="G45" s="129" t="s">
        <v>61</v>
      </c>
      <c r="H45" s="129" t="s">
        <v>62</v>
      </c>
      <c r="I45" s="129" t="s">
        <v>63</v>
      </c>
      <c r="J45" s="129" t="s">
        <v>64</v>
      </c>
      <c r="K45" s="129" t="s">
        <v>65</v>
      </c>
      <c r="L45" s="129" t="s">
        <v>66</v>
      </c>
      <c r="M45" s="129" t="s">
        <v>67</v>
      </c>
      <c r="N45" s="129" t="s">
        <v>68</v>
      </c>
      <c r="O45" s="129" t="s">
        <v>69</v>
      </c>
      <c r="P45" s="129" t="s">
        <v>70</v>
      </c>
      <c r="Q45" s="129" t="s">
        <v>71</v>
      </c>
      <c r="R45" s="129" t="s">
        <v>75</v>
      </c>
      <c r="S45" s="129" t="s">
        <v>118</v>
      </c>
    </row>
    <row r="46" spans="1:19">
      <c r="A46" s="136" t="s">
        <v>227</v>
      </c>
      <c r="B46" s="126" t="s">
        <v>228</v>
      </c>
      <c r="C46" s="130">
        <v>26200</v>
      </c>
      <c r="D46" s="130">
        <v>26900</v>
      </c>
      <c r="E46" s="130">
        <v>25400</v>
      </c>
      <c r="F46" s="130">
        <v>29000</v>
      </c>
      <c r="G46" s="130">
        <v>31400</v>
      </c>
      <c r="H46" s="130">
        <v>20900</v>
      </c>
      <c r="I46" s="130">
        <v>30300</v>
      </c>
      <c r="J46" s="130">
        <v>24800</v>
      </c>
      <c r="K46" s="130">
        <v>24600</v>
      </c>
      <c r="L46" s="130">
        <v>16900</v>
      </c>
      <c r="M46" s="130">
        <v>26200</v>
      </c>
      <c r="N46" s="130">
        <v>26100</v>
      </c>
      <c r="O46" s="130">
        <v>25200</v>
      </c>
      <c r="P46" s="130">
        <v>18200</v>
      </c>
      <c r="Q46" s="130">
        <v>17500</v>
      </c>
      <c r="R46" s="130">
        <v>19500</v>
      </c>
      <c r="S46" s="130">
        <v>22000</v>
      </c>
    </row>
    <row r="47" spans="1:19">
      <c r="A47" s="137" t="s">
        <v>191</v>
      </c>
      <c r="B47" s="127" t="s">
        <v>123</v>
      </c>
      <c r="C47" s="127">
        <v>2120</v>
      </c>
      <c r="D47" s="127">
        <v>2190</v>
      </c>
      <c r="E47" s="127">
        <v>2020</v>
      </c>
      <c r="F47" s="127">
        <v>2170</v>
      </c>
      <c r="G47" s="127">
        <v>2320</v>
      </c>
      <c r="H47" s="127">
        <v>1600</v>
      </c>
      <c r="I47" s="127">
        <v>2380</v>
      </c>
      <c r="J47" s="131">
        <v>2200</v>
      </c>
      <c r="K47" s="127">
        <v>2110</v>
      </c>
      <c r="L47" s="133">
        <v>1150</v>
      </c>
      <c r="M47" s="127">
        <v>2310</v>
      </c>
      <c r="N47" s="127">
        <v>2330</v>
      </c>
      <c r="O47" s="127">
        <v>2240</v>
      </c>
      <c r="P47" s="127">
        <v>1400</v>
      </c>
      <c r="Q47" s="123">
        <v>1680</v>
      </c>
      <c r="R47" s="123">
        <v>1690</v>
      </c>
      <c r="S47" s="123">
        <v>1800</v>
      </c>
    </row>
    <row r="48" spans="1:19">
      <c r="A48" s="137" t="s">
        <v>192</v>
      </c>
      <c r="B48" s="127" t="s">
        <v>141</v>
      </c>
      <c r="C48" s="127">
        <v>740</v>
      </c>
      <c r="D48" s="127">
        <v>850</v>
      </c>
      <c r="E48" s="127">
        <v>650</v>
      </c>
      <c r="F48" s="127">
        <v>760</v>
      </c>
      <c r="G48" s="127">
        <v>900</v>
      </c>
      <c r="H48" s="127">
        <v>680</v>
      </c>
      <c r="I48" s="127">
        <v>1110</v>
      </c>
      <c r="J48" s="131">
        <v>910</v>
      </c>
      <c r="K48" s="127">
        <v>840</v>
      </c>
      <c r="L48" s="133">
        <v>720</v>
      </c>
      <c r="M48" s="127">
        <v>850</v>
      </c>
      <c r="N48" s="127">
        <v>860</v>
      </c>
      <c r="O48" s="127">
        <v>940</v>
      </c>
      <c r="P48" s="127">
        <v>820</v>
      </c>
      <c r="Q48" s="123">
        <v>660</v>
      </c>
      <c r="R48" s="123">
        <v>550</v>
      </c>
      <c r="S48" s="123">
        <v>640</v>
      </c>
    </row>
    <row r="49" spans="1:19">
      <c r="A49" s="137" t="s">
        <v>193</v>
      </c>
      <c r="B49" s="127" t="s">
        <v>126</v>
      </c>
      <c r="C49" s="127">
        <v>180</v>
      </c>
      <c r="D49" s="127">
        <v>220</v>
      </c>
      <c r="E49" s="127">
        <v>240</v>
      </c>
      <c r="F49" s="127">
        <v>250</v>
      </c>
      <c r="G49" s="127">
        <v>310</v>
      </c>
      <c r="H49" s="127">
        <v>220</v>
      </c>
      <c r="I49" s="127">
        <v>410</v>
      </c>
      <c r="J49" s="131">
        <v>310</v>
      </c>
      <c r="K49" s="127">
        <v>340</v>
      </c>
      <c r="L49" s="133">
        <v>280</v>
      </c>
      <c r="M49" s="127">
        <v>360</v>
      </c>
      <c r="N49" s="127">
        <v>370</v>
      </c>
      <c r="O49" s="127">
        <v>310</v>
      </c>
      <c r="P49" s="127">
        <v>300</v>
      </c>
      <c r="Q49" s="123">
        <v>270</v>
      </c>
      <c r="R49" s="123">
        <v>250</v>
      </c>
      <c r="S49" s="123">
        <v>270</v>
      </c>
    </row>
    <row r="50" spans="1:19">
      <c r="A50" s="137" t="s">
        <v>194</v>
      </c>
      <c r="B50" s="127" t="s">
        <v>232</v>
      </c>
      <c r="C50" s="127">
        <v>490</v>
      </c>
      <c r="D50" s="127">
        <v>420</v>
      </c>
      <c r="E50" s="127">
        <v>400</v>
      </c>
      <c r="F50" s="127">
        <v>570</v>
      </c>
      <c r="G50" s="127">
        <v>570</v>
      </c>
      <c r="H50" s="127">
        <v>400</v>
      </c>
      <c r="I50" s="127">
        <v>640</v>
      </c>
      <c r="J50" s="131">
        <v>480</v>
      </c>
      <c r="K50" s="127">
        <v>390</v>
      </c>
      <c r="L50" s="133">
        <v>310</v>
      </c>
      <c r="M50" s="127">
        <v>480</v>
      </c>
      <c r="N50" s="127">
        <v>450</v>
      </c>
      <c r="O50" s="127">
        <v>470</v>
      </c>
      <c r="P50" s="127">
        <v>380</v>
      </c>
      <c r="Q50" s="123">
        <v>310</v>
      </c>
      <c r="R50" s="123">
        <v>330</v>
      </c>
      <c r="S50" s="123">
        <v>440</v>
      </c>
    </row>
    <row r="51" spans="1:19">
      <c r="A51" s="137" t="s">
        <v>195</v>
      </c>
      <c r="B51" s="127" t="s">
        <v>142</v>
      </c>
      <c r="C51" s="127">
        <v>5040</v>
      </c>
      <c r="D51" s="127">
        <v>5010</v>
      </c>
      <c r="E51" s="127">
        <v>4770</v>
      </c>
      <c r="F51" s="127">
        <v>5790</v>
      </c>
      <c r="G51" s="127">
        <v>6350</v>
      </c>
      <c r="H51" s="127">
        <v>4060</v>
      </c>
      <c r="I51" s="127">
        <v>6010</v>
      </c>
      <c r="J51" s="131">
        <v>4380</v>
      </c>
      <c r="K51" s="127">
        <v>4540</v>
      </c>
      <c r="L51" s="133">
        <v>3140</v>
      </c>
      <c r="M51" s="127">
        <v>5250</v>
      </c>
      <c r="N51" s="127">
        <v>5300</v>
      </c>
      <c r="O51" s="127">
        <v>5190</v>
      </c>
      <c r="P51" s="127">
        <v>3600</v>
      </c>
      <c r="Q51" s="123">
        <v>3680</v>
      </c>
      <c r="R51" s="123">
        <v>4030</v>
      </c>
      <c r="S51" s="123">
        <v>4690</v>
      </c>
    </row>
    <row r="52" spans="1:19">
      <c r="A52" s="137" t="s">
        <v>196</v>
      </c>
      <c r="B52" s="127" t="s">
        <v>120</v>
      </c>
      <c r="C52" s="127">
        <v>140</v>
      </c>
      <c r="D52" s="127">
        <v>140</v>
      </c>
      <c r="E52" s="127">
        <v>130</v>
      </c>
      <c r="F52" s="127">
        <v>140</v>
      </c>
      <c r="G52" s="127">
        <v>160</v>
      </c>
      <c r="H52" s="127">
        <v>90</v>
      </c>
      <c r="I52" s="127">
        <v>200</v>
      </c>
      <c r="J52" s="131">
        <v>150</v>
      </c>
      <c r="K52" s="127">
        <v>150</v>
      </c>
      <c r="L52" s="133">
        <v>100</v>
      </c>
      <c r="M52" s="127">
        <v>170</v>
      </c>
      <c r="N52" s="127">
        <v>110</v>
      </c>
      <c r="O52" s="127">
        <v>150</v>
      </c>
      <c r="P52" s="127">
        <v>100</v>
      </c>
      <c r="Q52" s="123">
        <v>90</v>
      </c>
      <c r="R52" s="123">
        <v>130</v>
      </c>
      <c r="S52" s="123">
        <v>140</v>
      </c>
    </row>
    <row r="53" spans="1:19">
      <c r="A53" s="137" t="s">
        <v>197</v>
      </c>
      <c r="B53" s="127" t="s">
        <v>144</v>
      </c>
      <c r="C53" s="127">
        <v>580</v>
      </c>
      <c r="D53" s="127">
        <v>530</v>
      </c>
      <c r="E53" s="127">
        <v>500</v>
      </c>
      <c r="F53" s="127">
        <v>590</v>
      </c>
      <c r="G53" s="127">
        <v>640</v>
      </c>
      <c r="H53" s="127">
        <v>460</v>
      </c>
      <c r="I53" s="127">
        <v>700</v>
      </c>
      <c r="J53" s="131">
        <v>560</v>
      </c>
      <c r="K53" s="127">
        <v>540</v>
      </c>
      <c r="L53" s="133">
        <v>340</v>
      </c>
      <c r="M53" s="138">
        <v>520</v>
      </c>
      <c r="N53" s="138">
        <v>540</v>
      </c>
      <c r="O53" s="127">
        <v>480</v>
      </c>
      <c r="P53" s="127">
        <v>350</v>
      </c>
      <c r="Q53" s="123">
        <v>330</v>
      </c>
      <c r="R53" s="123">
        <v>360</v>
      </c>
      <c r="S53" s="123">
        <v>440</v>
      </c>
    </row>
    <row r="54" spans="1:19">
      <c r="A54" s="137" t="s">
        <v>198</v>
      </c>
      <c r="B54" s="127" t="s">
        <v>122</v>
      </c>
      <c r="C54" s="127">
        <v>620</v>
      </c>
      <c r="D54" s="127">
        <v>680</v>
      </c>
      <c r="E54" s="127">
        <v>710</v>
      </c>
      <c r="F54" s="127">
        <v>1010</v>
      </c>
      <c r="G54" s="127">
        <v>940</v>
      </c>
      <c r="H54" s="127">
        <v>780</v>
      </c>
      <c r="I54" s="127">
        <v>1120</v>
      </c>
      <c r="J54" s="131">
        <v>890</v>
      </c>
      <c r="K54" s="127">
        <v>940</v>
      </c>
      <c r="L54" s="133">
        <v>670</v>
      </c>
      <c r="M54" s="127">
        <v>1020</v>
      </c>
      <c r="N54" s="127">
        <v>1050</v>
      </c>
      <c r="O54" s="127">
        <v>1020</v>
      </c>
      <c r="P54" s="127">
        <v>720</v>
      </c>
      <c r="Q54" s="123">
        <v>640</v>
      </c>
      <c r="R54" s="123">
        <v>790</v>
      </c>
      <c r="S54" s="123">
        <v>750</v>
      </c>
    </row>
    <row r="55" spans="1:19">
      <c r="A55" s="137" t="s">
        <v>199</v>
      </c>
      <c r="B55" s="127" t="s">
        <v>145</v>
      </c>
      <c r="C55" s="127">
        <v>260</v>
      </c>
      <c r="D55" s="127">
        <v>300</v>
      </c>
      <c r="E55" s="127">
        <v>260</v>
      </c>
      <c r="F55" s="127">
        <v>280</v>
      </c>
      <c r="G55" s="127">
        <v>310</v>
      </c>
      <c r="H55" s="127">
        <v>230</v>
      </c>
      <c r="I55" s="127">
        <v>320</v>
      </c>
      <c r="J55" s="131">
        <v>260</v>
      </c>
      <c r="K55" s="127">
        <v>250</v>
      </c>
      <c r="L55" s="133">
        <v>180</v>
      </c>
      <c r="M55" s="127">
        <v>250</v>
      </c>
      <c r="N55" s="127">
        <v>240</v>
      </c>
      <c r="O55" s="127">
        <v>270</v>
      </c>
      <c r="P55" s="127">
        <v>180</v>
      </c>
      <c r="Q55" s="123">
        <v>150</v>
      </c>
      <c r="R55" s="123">
        <v>190</v>
      </c>
      <c r="S55" s="123">
        <v>210</v>
      </c>
    </row>
    <row r="56" spans="1:19">
      <c r="A56" s="137" t="s">
        <v>200</v>
      </c>
      <c r="B56" s="127" t="s">
        <v>132</v>
      </c>
      <c r="C56" s="127">
        <v>260</v>
      </c>
      <c r="D56" s="127">
        <v>310</v>
      </c>
      <c r="E56" s="127">
        <v>380</v>
      </c>
      <c r="F56" s="127">
        <v>340</v>
      </c>
      <c r="G56" s="127">
        <v>400</v>
      </c>
      <c r="H56" s="127">
        <v>210</v>
      </c>
      <c r="I56" s="127">
        <v>260</v>
      </c>
      <c r="J56" s="131">
        <v>210</v>
      </c>
      <c r="K56" s="127">
        <v>220</v>
      </c>
      <c r="L56" s="133">
        <v>230</v>
      </c>
      <c r="M56" s="127">
        <v>200</v>
      </c>
      <c r="N56" s="127">
        <v>200</v>
      </c>
      <c r="O56" s="127">
        <v>210</v>
      </c>
      <c r="P56" s="127">
        <v>220</v>
      </c>
      <c r="Q56" s="123">
        <v>140</v>
      </c>
      <c r="R56" s="123">
        <v>160</v>
      </c>
      <c r="S56" s="123">
        <v>240</v>
      </c>
    </row>
    <row r="57" spans="1:19">
      <c r="A57" s="137" t="s">
        <v>201</v>
      </c>
      <c r="B57" s="127" t="s">
        <v>136</v>
      </c>
      <c r="C57" s="127">
        <v>240</v>
      </c>
      <c r="D57" s="127">
        <v>200</v>
      </c>
      <c r="E57" s="127">
        <v>260</v>
      </c>
      <c r="F57" s="127">
        <v>250</v>
      </c>
      <c r="G57" s="127">
        <v>320</v>
      </c>
      <c r="H57" s="127">
        <v>190</v>
      </c>
      <c r="I57" s="127">
        <v>300</v>
      </c>
      <c r="J57" s="131">
        <v>230</v>
      </c>
      <c r="K57" s="127">
        <v>280</v>
      </c>
      <c r="L57" s="133">
        <v>260</v>
      </c>
      <c r="M57" s="127">
        <v>290</v>
      </c>
      <c r="N57" s="127">
        <v>300</v>
      </c>
      <c r="O57" s="127">
        <v>310</v>
      </c>
      <c r="P57" s="127">
        <v>260</v>
      </c>
      <c r="Q57" s="123">
        <v>170</v>
      </c>
      <c r="R57" s="123">
        <v>240</v>
      </c>
      <c r="S57" s="123">
        <v>250</v>
      </c>
    </row>
    <row r="58" spans="1:19">
      <c r="A58" s="137" t="s">
        <v>202</v>
      </c>
      <c r="B58" s="127" t="s">
        <v>135</v>
      </c>
      <c r="C58" s="127">
        <v>210</v>
      </c>
      <c r="D58" s="127">
        <v>200</v>
      </c>
      <c r="E58" s="127">
        <v>280</v>
      </c>
      <c r="F58" s="127">
        <v>250</v>
      </c>
      <c r="G58" s="127">
        <v>290</v>
      </c>
      <c r="H58" s="127">
        <v>150</v>
      </c>
      <c r="I58" s="127">
        <v>240</v>
      </c>
      <c r="J58" s="131">
        <v>170</v>
      </c>
      <c r="K58" s="127">
        <v>160</v>
      </c>
      <c r="L58" s="133">
        <v>160</v>
      </c>
      <c r="M58" s="127">
        <v>230</v>
      </c>
      <c r="N58" s="127">
        <v>200</v>
      </c>
      <c r="O58" s="127">
        <v>180</v>
      </c>
      <c r="P58" s="127">
        <v>210</v>
      </c>
      <c r="Q58" s="123">
        <v>130</v>
      </c>
      <c r="R58" s="123">
        <v>140</v>
      </c>
      <c r="S58" s="123">
        <v>180</v>
      </c>
    </row>
    <row r="59" spans="1:19">
      <c r="A59" s="139" t="s">
        <v>203</v>
      </c>
      <c r="B59" s="127" t="s">
        <v>131</v>
      </c>
      <c r="C59" s="140">
        <v>330</v>
      </c>
      <c r="D59" s="127">
        <v>310</v>
      </c>
      <c r="E59" s="127">
        <v>330</v>
      </c>
      <c r="F59" s="127">
        <v>420</v>
      </c>
      <c r="G59" s="127">
        <v>500</v>
      </c>
      <c r="H59" s="127">
        <v>350</v>
      </c>
      <c r="I59" s="127">
        <v>460</v>
      </c>
      <c r="J59" s="131">
        <v>380</v>
      </c>
      <c r="K59" s="127">
        <v>300</v>
      </c>
      <c r="L59" s="133">
        <v>220</v>
      </c>
      <c r="M59" s="127">
        <v>340</v>
      </c>
      <c r="N59" s="127">
        <v>360</v>
      </c>
      <c r="O59" s="127">
        <v>310</v>
      </c>
      <c r="P59" s="127">
        <v>250</v>
      </c>
      <c r="Q59" s="123">
        <v>230</v>
      </c>
      <c r="R59" s="123">
        <v>280</v>
      </c>
      <c r="S59" s="123">
        <v>310</v>
      </c>
    </row>
    <row r="60" spans="1:19">
      <c r="A60" s="139" t="s">
        <v>204</v>
      </c>
      <c r="B60" s="127" t="s">
        <v>139</v>
      </c>
      <c r="C60" s="140">
        <v>1530</v>
      </c>
      <c r="D60" s="127">
        <v>1470</v>
      </c>
      <c r="E60" s="127">
        <v>1550</v>
      </c>
      <c r="F60" s="127">
        <v>1710</v>
      </c>
      <c r="G60" s="127">
        <v>1900</v>
      </c>
      <c r="H60" s="127">
        <v>1280</v>
      </c>
      <c r="I60" s="127">
        <v>1830</v>
      </c>
      <c r="J60" s="131">
        <v>1340</v>
      </c>
      <c r="K60" s="127">
        <v>1430</v>
      </c>
      <c r="L60" s="133">
        <v>1000</v>
      </c>
      <c r="M60" s="127">
        <v>1600</v>
      </c>
      <c r="N60" s="127">
        <v>1560</v>
      </c>
      <c r="O60" s="127">
        <v>1520</v>
      </c>
      <c r="P60" s="127">
        <v>1090</v>
      </c>
      <c r="Q60" s="123">
        <v>1010</v>
      </c>
      <c r="R60" s="123">
        <v>1010</v>
      </c>
      <c r="S60" s="123">
        <v>1300</v>
      </c>
    </row>
    <row r="61" spans="1:19">
      <c r="A61" s="139" t="s">
        <v>205</v>
      </c>
      <c r="B61" s="127" t="s">
        <v>130</v>
      </c>
      <c r="C61" s="140">
        <v>6580</v>
      </c>
      <c r="D61" s="127">
        <v>7270</v>
      </c>
      <c r="E61" s="127">
        <v>6100</v>
      </c>
      <c r="F61" s="127">
        <v>6920</v>
      </c>
      <c r="G61" s="127">
        <v>6930</v>
      </c>
      <c r="H61" s="127">
        <v>4380</v>
      </c>
      <c r="I61" s="127">
        <v>5520</v>
      </c>
      <c r="J61" s="131">
        <v>4570</v>
      </c>
      <c r="K61" s="127">
        <v>4780</v>
      </c>
      <c r="L61" s="133">
        <v>3200</v>
      </c>
      <c r="M61" s="127">
        <v>5010</v>
      </c>
      <c r="N61" s="127">
        <v>5020</v>
      </c>
      <c r="O61" s="127">
        <v>4900</v>
      </c>
      <c r="P61" s="127">
        <v>3330</v>
      </c>
      <c r="Q61" s="123">
        <v>3530</v>
      </c>
      <c r="R61" s="123">
        <v>4310</v>
      </c>
      <c r="S61" s="123">
        <v>4670</v>
      </c>
    </row>
    <row r="62" spans="1:19">
      <c r="A62" s="139" t="s">
        <v>206</v>
      </c>
      <c r="B62" s="127" t="s">
        <v>134</v>
      </c>
      <c r="C62" s="140">
        <v>770</v>
      </c>
      <c r="D62" s="127">
        <v>620</v>
      </c>
      <c r="E62" s="127">
        <v>730</v>
      </c>
      <c r="F62" s="127">
        <v>870</v>
      </c>
      <c r="G62" s="127">
        <v>1070</v>
      </c>
      <c r="H62" s="127">
        <v>800</v>
      </c>
      <c r="I62" s="127">
        <v>1250</v>
      </c>
      <c r="J62" s="131">
        <v>1110</v>
      </c>
      <c r="K62" s="127">
        <v>950</v>
      </c>
      <c r="L62" s="133">
        <v>600</v>
      </c>
      <c r="M62" s="127">
        <v>940</v>
      </c>
      <c r="N62" s="127">
        <v>860</v>
      </c>
      <c r="O62" s="127">
        <v>810</v>
      </c>
      <c r="P62" s="127">
        <v>590</v>
      </c>
      <c r="Q62" s="123">
        <v>570</v>
      </c>
      <c r="R62" s="123">
        <v>640</v>
      </c>
      <c r="S62" s="123">
        <v>720</v>
      </c>
    </row>
    <row r="63" spans="1:19">
      <c r="A63" s="139" t="s">
        <v>207</v>
      </c>
      <c r="B63" s="127" t="s">
        <v>146</v>
      </c>
      <c r="C63" s="140">
        <v>340</v>
      </c>
      <c r="D63" s="127">
        <v>330</v>
      </c>
      <c r="E63" s="127">
        <v>380</v>
      </c>
      <c r="F63" s="127">
        <v>310</v>
      </c>
      <c r="G63" s="127">
        <v>270</v>
      </c>
      <c r="H63" s="127">
        <v>200</v>
      </c>
      <c r="I63" s="127">
        <v>240</v>
      </c>
      <c r="J63" s="131">
        <v>180</v>
      </c>
      <c r="K63" s="127">
        <v>180</v>
      </c>
      <c r="L63" s="133">
        <v>120</v>
      </c>
      <c r="M63" s="127">
        <v>180</v>
      </c>
      <c r="N63" s="127">
        <v>130</v>
      </c>
      <c r="O63" s="127">
        <v>130</v>
      </c>
      <c r="P63" s="127">
        <v>90</v>
      </c>
      <c r="Q63" s="123">
        <v>90</v>
      </c>
      <c r="R63" s="123">
        <v>100</v>
      </c>
      <c r="S63" s="123">
        <v>140</v>
      </c>
    </row>
    <row r="64" spans="1:19">
      <c r="A64" s="139" t="s">
        <v>208</v>
      </c>
      <c r="B64" s="127" t="s">
        <v>137</v>
      </c>
      <c r="C64" s="140">
        <v>160</v>
      </c>
      <c r="D64" s="127">
        <v>190</v>
      </c>
      <c r="E64" s="127">
        <v>150</v>
      </c>
      <c r="F64" s="127">
        <v>190</v>
      </c>
      <c r="G64" s="127">
        <v>200</v>
      </c>
      <c r="H64" s="127">
        <v>120</v>
      </c>
      <c r="I64" s="127">
        <v>190</v>
      </c>
      <c r="J64" s="131">
        <v>160</v>
      </c>
      <c r="K64" s="127">
        <v>170</v>
      </c>
      <c r="L64" s="133">
        <v>110</v>
      </c>
      <c r="M64" s="127">
        <v>150</v>
      </c>
      <c r="N64" s="127">
        <v>130</v>
      </c>
      <c r="O64" s="127">
        <v>190</v>
      </c>
      <c r="P64" s="127">
        <v>190</v>
      </c>
      <c r="Q64" s="123">
        <v>120</v>
      </c>
      <c r="R64" s="123">
        <v>110</v>
      </c>
      <c r="S64" s="123">
        <v>150</v>
      </c>
    </row>
    <row r="65" spans="1:19">
      <c r="A65" s="139" t="s">
        <v>209</v>
      </c>
      <c r="B65" s="127" t="s">
        <v>129</v>
      </c>
      <c r="C65" s="140">
        <v>310</v>
      </c>
      <c r="D65" s="127">
        <v>340</v>
      </c>
      <c r="E65" s="127">
        <v>320</v>
      </c>
      <c r="F65" s="127">
        <v>440</v>
      </c>
      <c r="G65" s="127">
        <v>510</v>
      </c>
      <c r="H65" s="127">
        <v>280</v>
      </c>
      <c r="I65" s="127">
        <v>510</v>
      </c>
      <c r="J65" s="131">
        <v>350</v>
      </c>
      <c r="K65" s="127">
        <v>400</v>
      </c>
      <c r="L65" s="133">
        <v>500</v>
      </c>
      <c r="M65" s="127">
        <v>410</v>
      </c>
      <c r="N65" s="127">
        <v>370</v>
      </c>
      <c r="O65" s="127">
        <v>320</v>
      </c>
      <c r="P65" s="127">
        <v>450</v>
      </c>
      <c r="Q65" s="123">
        <v>240</v>
      </c>
      <c r="R65" s="123">
        <v>300</v>
      </c>
      <c r="S65" s="123">
        <v>340</v>
      </c>
    </row>
    <row r="66" spans="1:19">
      <c r="A66" s="139" t="s">
        <v>210</v>
      </c>
      <c r="B66" s="127" t="s">
        <v>147</v>
      </c>
      <c r="C66" s="140">
        <v>80</v>
      </c>
      <c r="D66" s="127">
        <v>70</v>
      </c>
      <c r="E66" s="127">
        <v>80</v>
      </c>
      <c r="F66" s="127">
        <v>90</v>
      </c>
      <c r="G66" s="127">
        <v>100</v>
      </c>
      <c r="H66" s="127">
        <v>70</v>
      </c>
      <c r="I66" s="127">
        <v>110</v>
      </c>
      <c r="J66" s="131">
        <v>90</v>
      </c>
      <c r="K66" s="127">
        <v>70</v>
      </c>
      <c r="L66" s="133">
        <v>60</v>
      </c>
      <c r="M66" s="127">
        <v>80</v>
      </c>
      <c r="N66" s="127">
        <v>90</v>
      </c>
      <c r="O66" s="127">
        <v>80</v>
      </c>
      <c r="P66" s="127">
        <v>50</v>
      </c>
      <c r="Q66" s="123">
        <v>50</v>
      </c>
      <c r="R66" s="123">
        <v>50</v>
      </c>
      <c r="S66" s="123">
        <v>70</v>
      </c>
    </row>
    <row r="67" spans="1:19">
      <c r="A67" s="139" t="s">
        <v>211</v>
      </c>
      <c r="B67" s="127" t="s">
        <v>148</v>
      </c>
      <c r="C67" s="140">
        <v>410</v>
      </c>
      <c r="D67" s="127">
        <v>410</v>
      </c>
      <c r="E67" s="127">
        <v>370</v>
      </c>
      <c r="F67" s="127">
        <v>450</v>
      </c>
      <c r="G67" s="127">
        <v>500</v>
      </c>
      <c r="H67" s="127">
        <v>310</v>
      </c>
      <c r="I67" s="127">
        <v>410</v>
      </c>
      <c r="J67" s="131">
        <v>310</v>
      </c>
      <c r="K67" s="127">
        <v>330</v>
      </c>
      <c r="L67" s="133">
        <v>190</v>
      </c>
      <c r="M67" s="127">
        <v>380</v>
      </c>
      <c r="N67" s="127">
        <v>350</v>
      </c>
      <c r="O67" s="127">
        <v>300</v>
      </c>
      <c r="P67" s="127">
        <v>200</v>
      </c>
      <c r="Q67" s="123">
        <v>220</v>
      </c>
      <c r="R67" s="123">
        <v>230</v>
      </c>
      <c r="S67" s="123">
        <v>270</v>
      </c>
    </row>
    <row r="68" spans="1:19">
      <c r="A68" s="139" t="s">
        <v>212</v>
      </c>
      <c r="B68" s="127" t="s">
        <v>124</v>
      </c>
      <c r="C68" s="140">
        <v>810</v>
      </c>
      <c r="D68" s="127">
        <v>780</v>
      </c>
      <c r="E68" s="127">
        <v>750</v>
      </c>
      <c r="F68" s="127">
        <v>750</v>
      </c>
      <c r="G68" s="127">
        <v>880</v>
      </c>
      <c r="H68" s="127">
        <v>610</v>
      </c>
      <c r="I68" s="127">
        <v>980</v>
      </c>
      <c r="J68" s="131">
        <v>880</v>
      </c>
      <c r="K68" s="127">
        <v>800</v>
      </c>
      <c r="L68" s="133">
        <v>520</v>
      </c>
      <c r="M68" s="127">
        <v>730</v>
      </c>
      <c r="N68" s="127">
        <v>750</v>
      </c>
      <c r="O68" s="127">
        <v>660</v>
      </c>
      <c r="P68" s="127">
        <v>460</v>
      </c>
      <c r="Q68" s="123">
        <v>470</v>
      </c>
      <c r="R68" s="123">
        <v>530</v>
      </c>
      <c r="S68" s="123">
        <v>630</v>
      </c>
    </row>
    <row r="69" spans="1:19">
      <c r="A69" s="139" t="s">
        <v>213</v>
      </c>
      <c r="B69" s="127" t="s">
        <v>121</v>
      </c>
      <c r="C69" s="140">
        <v>60</v>
      </c>
      <c r="D69" s="127">
        <v>60</v>
      </c>
      <c r="E69" s="127">
        <v>60</v>
      </c>
      <c r="F69" s="127">
        <v>80</v>
      </c>
      <c r="G69" s="127">
        <v>80</v>
      </c>
      <c r="H69" s="127">
        <v>50</v>
      </c>
      <c r="I69" s="127">
        <v>70</v>
      </c>
      <c r="J69" s="131">
        <v>60</v>
      </c>
      <c r="K69" s="127">
        <v>60</v>
      </c>
      <c r="L69" s="133">
        <v>40</v>
      </c>
      <c r="M69" s="127">
        <v>70</v>
      </c>
      <c r="N69" s="127">
        <v>80</v>
      </c>
      <c r="O69" s="127">
        <v>70</v>
      </c>
      <c r="P69" s="127">
        <v>50</v>
      </c>
      <c r="Q69" s="123">
        <v>50</v>
      </c>
      <c r="R69" s="123">
        <v>40</v>
      </c>
      <c r="S69" s="123">
        <v>60</v>
      </c>
    </row>
    <row r="70" spans="1:19">
      <c r="A70" s="139" t="s">
        <v>214</v>
      </c>
      <c r="B70" s="127" t="s">
        <v>138</v>
      </c>
      <c r="C70" s="140">
        <v>390</v>
      </c>
      <c r="D70" s="127">
        <v>400</v>
      </c>
      <c r="E70" s="127">
        <v>550</v>
      </c>
      <c r="F70" s="127">
        <v>570</v>
      </c>
      <c r="G70" s="127">
        <v>760</v>
      </c>
      <c r="H70" s="127">
        <v>650</v>
      </c>
      <c r="I70" s="127">
        <v>960</v>
      </c>
      <c r="J70" s="131">
        <v>990</v>
      </c>
      <c r="K70" s="127">
        <v>960</v>
      </c>
      <c r="L70" s="133">
        <v>510</v>
      </c>
      <c r="M70" s="127">
        <v>930</v>
      </c>
      <c r="N70" s="127">
        <v>850</v>
      </c>
      <c r="O70" s="127">
        <v>770</v>
      </c>
      <c r="P70" s="127">
        <v>490</v>
      </c>
      <c r="Q70" s="123">
        <v>520</v>
      </c>
      <c r="R70" s="123">
        <v>550</v>
      </c>
      <c r="S70" s="123">
        <v>530</v>
      </c>
    </row>
    <row r="71" spans="1:19">
      <c r="A71" s="139" t="s">
        <v>215</v>
      </c>
      <c r="B71" s="127" t="s">
        <v>128</v>
      </c>
      <c r="C71" s="140">
        <v>540</v>
      </c>
      <c r="D71" s="127">
        <v>570</v>
      </c>
      <c r="E71" s="127">
        <v>470</v>
      </c>
      <c r="F71" s="127">
        <v>540</v>
      </c>
      <c r="G71" s="127">
        <v>730</v>
      </c>
      <c r="H71" s="127">
        <v>410</v>
      </c>
      <c r="I71" s="127">
        <v>560</v>
      </c>
      <c r="J71" s="131">
        <v>560</v>
      </c>
      <c r="K71" s="127">
        <v>500</v>
      </c>
      <c r="L71" s="133">
        <v>270</v>
      </c>
      <c r="M71" s="127">
        <v>510</v>
      </c>
      <c r="N71" s="127">
        <v>540</v>
      </c>
      <c r="O71" s="127">
        <v>440</v>
      </c>
      <c r="P71" s="127">
        <v>270</v>
      </c>
      <c r="Q71" s="123">
        <v>290</v>
      </c>
      <c r="R71" s="123">
        <v>350</v>
      </c>
      <c r="S71" s="123">
        <v>450</v>
      </c>
    </row>
    <row r="72" spans="1:19">
      <c r="A72" s="139" t="s">
        <v>216</v>
      </c>
      <c r="B72" s="127" t="s">
        <v>125</v>
      </c>
      <c r="C72" s="140">
        <v>450</v>
      </c>
      <c r="D72" s="127">
        <v>440</v>
      </c>
      <c r="E72" s="127">
        <v>430</v>
      </c>
      <c r="F72" s="127">
        <v>450</v>
      </c>
      <c r="G72" s="127">
        <v>570</v>
      </c>
      <c r="H72" s="127">
        <v>380</v>
      </c>
      <c r="I72" s="127">
        <v>600</v>
      </c>
      <c r="J72" s="131">
        <v>510</v>
      </c>
      <c r="K72" s="127">
        <v>500</v>
      </c>
      <c r="L72" s="133">
        <v>310</v>
      </c>
      <c r="M72" s="127">
        <v>450</v>
      </c>
      <c r="N72" s="127">
        <v>420</v>
      </c>
      <c r="O72" s="127">
        <v>460</v>
      </c>
      <c r="P72" s="127">
        <v>310</v>
      </c>
      <c r="Q72" s="123">
        <v>310</v>
      </c>
      <c r="R72" s="123">
        <v>240</v>
      </c>
      <c r="S72" s="123">
        <v>380</v>
      </c>
    </row>
    <row r="73" spans="1:19">
      <c r="A73" s="139" t="s">
        <v>217</v>
      </c>
      <c r="B73" s="127" t="s">
        <v>119</v>
      </c>
      <c r="C73" s="140">
        <v>80</v>
      </c>
      <c r="D73" s="127">
        <v>80</v>
      </c>
      <c r="E73" s="127">
        <v>80</v>
      </c>
      <c r="F73" s="127">
        <v>80</v>
      </c>
      <c r="G73" s="127">
        <v>110</v>
      </c>
      <c r="H73" s="127">
        <v>60</v>
      </c>
      <c r="I73" s="127">
        <v>90</v>
      </c>
      <c r="J73" s="131">
        <v>70</v>
      </c>
      <c r="K73" s="127">
        <v>80</v>
      </c>
      <c r="L73" s="133">
        <v>70</v>
      </c>
      <c r="M73" s="127">
        <v>90</v>
      </c>
      <c r="N73" s="127">
        <v>90</v>
      </c>
      <c r="O73" s="127">
        <v>90</v>
      </c>
      <c r="P73" s="127">
        <v>60</v>
      </c>
      <c r="Q73" s="123">
        <v>50</v>
      </c>
      <c r="R73" s="123">
        <v>70</v>
      </c>
      <c r="S73" s="123">
        <v>70</v>
      </c>
    </row>
    <row r="74" spans="1:19">
      <c r="A74" s="139" t="s">
        <v>218</v>
      </c>
      <c r="B74" s="127" t="s">
        <v>149</v>
      </c>
      <c r="C74" s="140">
        <v>430</v>
      </c>
      <c r="D74" s="127">
        <v>430</v>
      </c>
      <c r="E74" s="127">
        <v>350</v>
      </c>
      <c r="F74" s="127">
        <v>390</v>
      </c>
      <c r="G74" s="127">
        <v>410</v>
      </c>
      <c r="H74" s="127">
        <v>270</v>
      </c>
      <c r="I74" s="127">
        <v>410</v>
      </c>
      <c r="J74" s="131">
        <v>380</v>
      </c>
      <c r="K74" s="127">
        <v>350</v>
      </c>
      <c r="L74" s="133">
        <v>230</v>
      </c>
      <c r="M74" s="127">
        <v>340</v>
      </c>
      <c r="N74" s="127">
        <v>360</v>
      </c>
      <c r="O74" s="127">
        <v>330</v>
      </c>
      <c r="P74" s="127">
        <v>240</v>
      </c>
      <c r="Q74" s="123">
        <v>220</v>
      </c>
      <c r="R74" s="123">
        <v>250</v>
      </c>
      <c r="S74" s="123">
        <v>260</v>
      </c>
    </row>
    <row r="75" spans="1:19">
      <c r="A75" s="139" t="s">
        <v>219</v>
      </c>
      <c r="B75" s="127" t="s">
        <v>140</v>
      </c>
      <c r="C75" s="140">
        <v>740</v>
      </c>
      <c r="D75" s="127">
        <v>780</v>
      </c>
      <c r="E75" s="127">
        <v>800</v>
      </c>
      <c r="F75" s="127">
        <v>1020</v>
      </c>
      <c r="G75" s="127">
        <v>940</v>
      </c>
      <c r="H75" s="127">
        <v>650</v>
      </c>
      <c r="I75" s="127">
        <v>890</v>
      </c>
      <c r="J75" s="131">
        <v>770</v>
      </c>
      <c r="K75" s="127">
        <v>740</v>
      </c>
      <c r="L75" s="133">
        <v>560</v>
      </c>
      <c r="M75" s="127">
        <v>770</v>
      </c>
      <c r="N75" s="127">
        <v>730</v>
      </c>
      <c r="O75" s="127">
        <v>740</v>
      </c>
      <c r="P75" s="127">
        <v>620</v>
      </c>
      <c r="Q75" s="123">
        <v>510</v>
      </c>
      <c r="R75" s="123">
        <v>540</v>
      </c>
      <c r="S75" s="123">
        <v>660</v>
      </c>
    </row>
    <row r="76" spans="1:19">
      <c r="A76" s="139" t="s">
        <v>220</v>
      </c>
      <c r="B76" s="127" t="s">
        <v>127</v>
      </c>
      <c r="C76" s="140">
        <v>650</v>
      </c>
      <c r="D76" s="127">
        <v>660</v>
      </c>
      <c r="E76" s="127">
        <v>620</v>
      </c>
      <c r="F76" s="127">
        <v>670</v>
      </c>
      <c r="G76" s="127">
        <v>710</v>
      </c>
      <c r="H76" s="127">
        <v>450</v>
      </c>
      <c r="I76" s="127">
        <v>670</v>
      </c>
      <c r="J76" s="131">
        <v>600</v>
      </c>
      <c r="K76" s="127">
        <v>590</v>
      </c>
      <c r="L76" s="133">
        <v>380</v>
      </c>
      <c r="M76" s="127">
        <v>640</v>
      </c>
      <c r="N76" s="127">
        <v>740</v>
      </c>
      <c r="O76" s="127">
        <v>660</v>
      </c>
      <c r="P76" s="127">
        <v>400</v>
      </c>
      <c r="Q76" s="123">
        <v>380</v>
      </c>
      <c r="R76" s="123">
        <v>610</v>
      </c>
      <c r="S76" s="123">
        <v>470</v>
      </c>
    </row>
    <row r="77" spans="1:19">
      <c r="A77" s="139" t="s">
        <v>221</v>
      </c>
      <c r="B77" s="127" t="s">
        <v>150</v>
      </c>
      <c r="C77" s="140">
        <v>220</v>
      </c>
      <c r="D77" s="127">
        <v>240</v>
      </c>
      <c r="E77" s="127">
        <v>260</v>
      </c>
      <c r="F77" s="127">
        <v>280</v>
      </c>
      <c r="G77" s="127">
        <v>290</v>
      </c>
      <c r="H77" s="127">
        <v>160</v>
      </c>
      <c r="I77" s="127">
        <v>230</v>
      </c>
      <c r="J77" s="131">
        <v>200</v>
      </c>
      <c r="K77" s="127">
        <v>150</v>
      </c>
      <c r="L77" s="133">
        <v>150</v>
      </c>
      <c r="M77" s="127">
        <v>170</v>
      </c>
      <c r="N77" s="127">
        <v>200</v>
      </c>
      <c r="O77" s="127">
        <v>150</v>
      </c>
      <c r="P77" s="127">
        <v>150</v>
      </c>
      <c r="Q77" s="123">
        <v>110</v>
      </c>
      <c r="R77" s="123">
        <v>110</v>
      </c>
      <c r="S77" s="123">
        <v>160</v>
      </c>
    </row>
    <row r="78" spans="1:19">
      <c r="A78" s="141" t="s">
        <v>222</v>
      </c>
      <c r="B78" s="128" t="s">
        <v>133</v>
      </c>
      <c r="C78" s="125">
        <v>480</v>
      </c>
      <c r="D78" s="128">
        <v>410</v>
      </c>
      <c r="E78" s="128">
        <v>420</v>
      </c>
      <c r="F78" s="128">
        <v>380</v>
      </c>
      <c r="G78" s="128">
        <v>450</v>
      </c>
      <c r="H78" s="128">
        <v>360</v>
      </c>
      <c r="I78" s="128">
        <v>680</v>
      </c>
      <c r="J78" s="132">
        <v>530</v>
      </c>
      <c r="K78" s="132">
        <v>520</v>
      </c>
      <c r="L78" s="134">
        <v>330</v>
      </c>
      <c r="M78" s="128">
        <v>480</v>
      </c>
      <c r="N78" s="128">
        <v>520</v>
      </c>
      <c r="O78" s="128">
        <v>500</v>
      </c>
      <c r="P78" s="128">
        <v>370</v>
      </c>
      <c r="Q78" s="128">
        <v>280</v>
      </c>
      <c r="R78" s="128">
        <v>320</v>
      </c>
      <c r="S78" s="128">
        <v>340</v>
      </c>
    </row>
    <row r="80" spans="1:19">
      <c r="A80" s="196" t="s">
        <v>257</v>
      </c>
      <c r="B80" s="196"/>
      <c r="C80" s="196"/>
    </row>
  </sheetData>
  <mergeCells count="10">
    <mergeCell ref="F1:G1"/>
    <mergeCell ref="A80:C80"/>
    <mergeCell ref="A5:B7"/>
    <mergeCell ref="C5:S5"/>
    <mergeCell ref="C6:S6"/>
    <mergeCell ref="A43:B45"/>
    <mergeCell ref="C43:S43"/>
    <mergeCell ref="C44:S44"/>
    <mergeCell ref="A1:D1"/>
    <mergeCell ref="A3:E3"/>
  </mergeCells>
  <hyperlinks>
    <hyperlink ref="F1:G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election sqref="A1:H1"/>
    </sheetView>
  </sheetViews>
  <sheetFormatPr defaultRowHeight="12.75"/>
  <cols>
    <col min="2" max="2" width="1.7109375" customWidth="1"/>
    <col min="5" max="5" width="1.7109375" customWidth="1"/>
    <col min="6" max="6" width="10.7109375" customWidth="1"/>
    <col min="7" max="7" width="1.7109375" customWidth="1"/>
    <col min="8" max="8" width="10.7109375" customWidth="1"/>
    <col min="9" max="9" width="1.7109375" customWidth="1"/>
    <col min="10" max="10" width="10.7109375" customWidth="1"/>
    <col min="11" max="11" width="1.7109375" customWidth="1"/>
    <col min="12" max="12" width="10.7109375" customWidth="1"/>
    <col min="13" max="13" width="1.7109375" customWidth="1"/>
    <col min="14" max="14" width="10.7109375" customWidth="1"/>
    <col min="15" max="15" width="1.7109375" customWidth="1"/>
    <col min="16" max="16" width="10.7109375" customWidth="1"/>
    <col min="17" max="17" width="1.7109375" customWidth="1"/>
    <col min="18" max="18" width="10.7109375" customWidth="1"/>
    <col min="19" max="19" width="1.7109375" customWidth="1"/>
    <col min="20" max="20" width="10.7109375" customWidth="1"/>
    <col min="21" max="21" width="1.7109375" customWidth="1"/>
    <col min="22" max="22" width="10.7109375" customWidth="1"/>
    <col min="23" max="23" width="1.7109375" customWidth="1"/>
    <col min="24" max="24" width="10.7109375" customWidth="1"/>
    <col min="25" max="25" width="1.7109375" customWidth="1"/>
    <col min="26" max="26" width="10.7109375" customWidth="1"/>
  </cols>
  <sheetData>
    <row r="1" spans="1:26" s="62" customFormat="1" ht="18" customHeight="1">
      <c r="A1" s="201" t="s">
        <v>233</v>
      </c>
      <c r="B1" s="201"/>
      <c r="C1" s="201"/>
      <c r="D1" s="201"/>
      <c r="E1" s="201"/>
      <c r="F1" s="201"/>
      <c r="G1" s="201"/>
      <c r="H1" s="201"/>
      <c r="I1" s="105"/>
      <c r="K1" s="202" t="s">
        <v>185</v>
      </c>
      <c r="L1" s="202"/>
      <c r="M1" s="202"/>
      <c r="N1" s="202"/>
      <c r="T1" s="104"/>
      <c r="U1" s="104"/>
      <c r="V1" s="111"/>
    </row>
    <row r="2" spans="1:26" s="62" customFormat="1" ht="15" customHeight="1">
      <c r="A2" s="105"/>
      <c r="B2" s="105"/>
      <c r="C2" s="105"/>
      <c r="D2" s="105"/>
      <c r="E2" s="105"/>
      <c r="F2" s="105"/>
      <c r="G2" s="105"/>
      <c r="H2" s="105"/>
      <c r="I2" s="105"/>
      <c r="J2" s="105"/>
      <c r="K2" s="105"/>
      <c r="T2" s="104"/>
      <c r="U2" s="104"/>
      <c r="V2" s="111"/>
    </row>
    <row r="3" spans="1:26" s="62" customFormat="1" ht="12.75" customHeight="1">
      <c r="A3" s="217" t="s">
        <v>275</v>
      </c>
      <c r="B3" s="205"/>
      <c r="C3" s="205"/>
      <c r="D3" s="205"/>
      <c r="E3" s="205"/>
      <c r="F3" s="205"/>
      <c r="G3" s="205"/>
      <c r="H3" s="205"/>
      <c r="I3" s="205"/>
      <c r="J3" s="205"/>
      <c r="K3" s="112"/>
      <c r="L3" s="112"/>
      <c r="M3" s="112"/>
      <c r="N3" s="112"/>
    </row>
    <row r="4" spans="1:26" ht="12.75" customHeight="1">
      <c r="A4" s="48"/>
      <c r="B4" s="48"/>
      <c r="C4" s="48"/>
      <c r="D4" s="48"/>
      <c r="E4" s="48"/>
      <c r="F4" s="47"/>
      <c r="G4" s="47"/>
      <c r="H4" s="47"/>
      <c r="I4" s="47"/>
      <c r="J4" s="47"/>
      <c r="K4" s="47"/>
      <c r="L4" s="47"/>
      <c r="M4" s="47"/>
      <c r="N4" s="47"/>
      <c r="O4" s="47"/>
      <c r="P4" s="47"/>
      <c r="Q4" s="47"/>
      <c r="R4" s="47"/>
      <c r="S4" s="47"/>
      <c r="T4" s="47"/>
      <c r="U4" s="47"/>
      <c r="V4" s="47"/>
      <c r="W4" s="47"/>
      <c r="X4" s="47"/>
      <c r="Y4" s="47"/>
      <c r="Z4" s="47"/>
    </row>
    <row r="5" spans="1:26">
      <c r="A5" s="48"/>
      <c r="B5" s="48"/>
      <c r="C5" s="48"/>
      <c r="D5" s="48"/>
      <c r="E5" s="48"/>
      <c r="F5" s="49"/>
      <c r="G5" s="49"/>
      <c r="H5" s="47"/>
      <c r="I5" s="47"/>
      <c r="J5" s="218" t="s">
        <v>94</v>
      </c>
      <c r="K5" s="218"/>
      <c r="L5" s="218"/>
      <c r="M5" s="218"/>
      <c r="N5" s="218"/>
      <c r="O5" s="218"/>
      <c r="P5" s="218"/>
      <c r="Q5" s="218"/>
      <c r="R5" s="218"/>
      <c r="S5" s="218"/>
      <c r="T5" s="218"/>
      <c r="U5" s="218"/>
      <c r="V5" s="218"/>
      <c r="W5" s="218"/>
      <c r="X5" s="218"/>
      <c r="Y5" s="218"/>
      <c r="Z5" s="218"/>
    </row>
    <row r="6" spans="1:26">
      <c r="A6" s="48"/>
      <c r="B6" s="48"/>
      <c r="C6" s="48"/>
      <c r="D6" s="48"/>
      <c r="E6" s="48"/>
      <c r="F6" s="49"/>
      <c r="G6" s="49"/>
      <c r="H6" s="47"/>
      <c r="I6" s="47"/>
      <c r="J6" s="219" t="s">
        <v>95</v>
      </c>
      <c r="K6" s="219"/>
      <c r="L6" s="219"/>
      <c r="M6" s="219"/>
      <c r="N6" s="219"/>
      <c r="O6" s="219"/>
      <c r="P6" s="219"/>
      <c r="Q6" s="219"/>
      <c r="R6" s="219"/>
      <c r="S6" s="50"/>
      <c r="T6" s="219" t="s">
        <v>96</v>
      </c>
      <c r="U6" s="219"/>
      <c r="V6" s="219"/>
      <c r="W6" s="219"/>
      <c r="X6" s="219"/>
      <c r="Y6" s="219"/>
      <c r="Z6" s="219"/>
    </row>
    <row r="7" spans="1:26" s="62" customFormat="1">
      <c r="A7" s="267" t="s">
        <v>97</v>
      </c>
      <c r="B7" s="48"/>
      <c r="C7" s="269" t="s">
        <v>98</v>
      </c>
      <c r="D7" s="271" t="s">
        <v>99</v>
      </c>
      <c r="E7" s="48"/>
      <c r="F7" s="269" t="s">
        <v>100</v>
      </c>
      <c r="G7" s="49"/>
      <c r="H7" s="273" t="s">
        <v>101</v>
      </c>
      <c r="I7" s="47"/>
      <c r="J7" s="275" t="s">
        <v>102</v>
      </c>
      <c r="K7" s="50"/>
      <c r="L7" s="275" t="s">
        <v>103</v>
      </c>
      <c r="M7" s="50"/>
      <c r="N7" s="275" t="s">
        <v>104</v>
      </c>
      <c r="O7" s="50"/>
      <c r="P7" s="275" t="s">
        <v>105</v>
      </c>
      <c r="Q7" s="50"/>
      <c r="R7" s="275" t="s">
        <v>106</v>
      </c>
      <c r="S7" s="50"/>
      <c r="T7" s="277" t="s">
        <v>107</v>
      </c>
      <c r="U7" s="50"/>
      <c r="V7" s="277" t="s">
        <v>108</v>
      </c>
      <c r="W7" s="50"/>
      <c r="X7" s="277" t="s">
        <v>109</v>
      </c>
      <c r="Y7" s="50"/>
      <c r="Z7" s="277" t="s">
        <v>110</v>
      </c>
    </row>
    <row r="8" spans="1:26">
      <c r="A8" s="266"/>
      <c r="B8" s="51"/>
      <c r="C8" s="268"/>
      <c r="D8" s="270"/>
      <c r="E8" s="51"/>
      <c r="F8" s="268"/>
      <c r="G8" s="52"/>
      <c r="H8" s="272"/>
      <c r="I8" s="52"/>
      <c r="J8" s="274"/>
      <c r="K8" s="51"/>
      <c r="L8" s="274"/>
      <c r="M8" s="51"/>
      <c r="N8" s="274"/>
      <c r="O8" s="51"/>
      <c r="P8" s="274"/>
      <c r="Q8" s="51"/>
      <c r="R8" s="274"/>
      <c r="S8" s="51"/>
      <c r="T8" s="276"/>
      <c r="U8" s="51"/>
      <c r="V8" s="276"/>
      <c r="W8" s="51"/>
      <c r="X8" s="276"/>
      <c r="Y8" s="51"/>
      <c r="Z8" s="276"/>
    </row>
    <row r="9" spans="1:26">
      <c r="A9" s="51"/>
      <c r="B9" s="51"/>
      <c r="C9" s="51"/>
      <c r="D9" s="51"/>
      <c r="E9" s="51"/>
      <c r="F9" s="51"/>
      <c r="G9" s="51"/>
      <c r="H9" s="53"/>
      <c r="I9" s="52"/>
      <c r="J9" s="54"/>
      <c r="K9" s="52"/>
      <c r="L9" s="54"/>
      <c r="M9" s="52"/>
      <c r="N9" s="54"/>
      <c r="O9" s="52"/>
      <c r="P9" s="54"/>
      <c r="Q9" s="52"/>
      <c r="R9" s="54"/>
      <c r="S9" s="52"/>
      <c r="T9" s="54"/>
      <c r="U9" s="52"/>
      <c r="V9" s="54"/>
      <c r="W9" s="52"/>
      <c r="X9" s="54"/>
      <c r="Y9" s="52"/>
      <c r="Z9" s="54"/>
    </row>
    <row r="10" spans="1:26">
      <c r="A10" s="57">
        <v>2018</v>
      </c>
      <c r="B10" s="55"/>
      <c r="C10" s="58">
        <v>5364000</v>
      </c>
      <c r="D10" s="59" t="s">
        <v>111</v>
      </c>
      <c r="E10" s="55"/>
      <c r="F10" s="60">
        <v>5010000</v>
      </c>
      <c r="G10" s="44"/>
      <c r="H10" s="46">
        <v>352000</v>
      </c>
      <c r="I10" s="56"/>
      <c r="J10" s="43">
        <v>221000</v>
      </c>
      <c r="K10" s="45"/>
      <c r="L10" s="43">
        <v>82000</v>
      </c>
      <c r="M10" s="45"/>
      <c r="N10" s="43">
        <v>122000</v>
      </c>
      <c r="O10" s="45"/>
      <c r="P10" s="43">
        <v>15000</v>
      </c>
      <c r="Q10" s="45"/>
      <c r="R10" s="43">
        <v>2000</v>
      </c>
      <c r="S10" s="45"/>
      <c r="T10" s="43">
        <v>131000</v>
      </c>
      <c r="U10" s="45"/>
      <c r="V10" s="43">
        <v>12000</v>
      </c>
      <c r="W10" s="45"/>
      <c r="X10" s="43">
        <v>58000</v>
      </c>
      <c r="Y10" s="45"/>
      <c r="Z10" s="43">
        <v>61000</v>
      </c>
    </row>
    <row r="12" spans="1:26" s="98" customFormat="1" ht="12.75" customHeight="1">
      <c r="A12" s="220" t="s">
        <v>162</v>
      </c>
      <c r="B12" s="220"/>
      <c r="C12" s="220"/>
      <c r="D12" s="220"/>
      <c r="E12" s="220"/>
      <c r="F12" s="220"/>
      <c r="G12" s="184"/>
      <c r="H12" s="184"/>
      <c r="I12" s="184"/>
      <c r="J12" s="184"/>
      <c r="K12" s="184"/>
      <c r="L12" s="184"/>
      <c r="M12" s="184"/>
      <c r="N12" s="184"/>
      <c r="O12" s="184"/>
      <c r="P12" s="184"/>
      <c r="Q12" s="184"/>
      <c r="R12" s="184"/>
      <c r="S12" s="184"/>
      <c r="T12" s="184"/>
      <c r="U12" s="184"/>
      <c r="V12" s="184"/>
      <c r="W12" s="184"/>
      <c r="X12" s="184"/>
      <c r="Y12" s="184"/>
      <c r="Z12" s="184"/>
    </row>
    <row r="13" spans="1:26" s="98" customFormat="1" ht="12.75" customHeigh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row>
    <row r="14" spans="1:26" s="98" customFormat="1" ht="12.75" customHeight="1">
      <c r="A14" s="220" t="s">
        <v>161</v>
      </c>
      <c r="B14" s="220"/>
      <c r="C14" s="220"/>
      <c r="D14" s="220"/>
      <c r="E14" s="220"/>
      <c r="F14" s="110"/>
      <c r="G14" s="110"/>
      <c r="H14" s="110"/>
      <c r="I14" s="110"/>
      <c r="J14" s="110"/>
      <c r="K14" s="110"/>
      <c r="L14" s="110"/>
      <c r="M14" s="110"/>
      <c r="N14" s="110"/>
      <c r="O14" s="110"/>
      <c r="P14" s="110"/>
      <c r="Q14" s="110"/>
      <c r="R14" s="110"/>
      <c r="S14" s="110"/>
      <c r="T14" s="110"/>
      <c r="U14" s="110"/>
      <c r="V14" s="110"/>
      <c r="W14" s="110"/>
      <c r="X14" s="110"/>
      <c r="Y14" s="110"/>
      <c r="Z14" s="110"/>
    </row>
    <row r="15" spans="1:26" s="98" customFormat="1" ht="12.75" customHeight="1">
      <c r="A15" s="220" t="s">
        <v>163</v>
      </c>
      <c r="B15" s="220"/>
      <c r="C15" s="220"/>
      <c r="D15" s="220"/>
      <c r="E15" s="220"/>
      <c r="F15" s="110"/>
      <c r="G15" s="110"/>
      <c r="H15" s="110"/>
      <c r="I15" s="110"/>
      <c r="J15" s="110"/>
      <c r="K15" s="110"/>
      <c r="L15" s="110"/>
      <c r="M15" s="110"/>
      <c r="N15" s="110"/>
      <c r="O15" s="110"/>
      <c r="P15" s="110"/>
      <c r="Q15" s="110"/>
      <c r="R15" s="110"/>
      <c r="S15" s="110"/>
      <c r="T15" s="110"/>
      <c r="U15" s="110"/>
      <c r="V15" s="110"/>
      <c r="W15" s="110"/>
      <c r="X15" s="110"/>
      <c r="Y15" s="110"/>
      <c r="Z15" s="110"/>
    </row>
    <row r="16" spans="1:26" s="98" customFormat="1" ht="12.75" customHeight="1">
      <c r="A16" s="220" t="s">
        <v>164</v>
      </c>
      <c r="B16" s="220"/>
      <c r="C16" s="220"/>
      <c r="D16" s="220"/>
      <c r="E16" s="220"/>
      <c r="F16" s="110"/>
      <c r="G16" s="110"/>
      <c r="H16" s="110"/>
      <c r="I16" s="110"/>
      <c r="J16" s="110"/>
      <c r="K16" s="110"/>
      <c r="L16" s="110"/>
      <c r="M16" s="110"/>
      <c r="N16" s="110"/>
      <c r="O16" s="110"/>
      <c r="P16" s="110"/>
      <c r="Q16" s="110"/>
      <c r="R16" s="110"/>
      <c r="S16" s="110"/>
      <c r="T16" s="110"/>
      <c r="U16" s="110"/>
      <c r="V16" s="110"/>
      <c r="W16" s="110"/>
      <c r="X16" s="110"/>
      <c r="Y16" s="110"/>
      <c r="Z16" s="110"/>
    </row>
    <row r="17" spans="1:26" s="98" customFormat="1" ht="12.75" customHeight="1">
      <c r="A17" s="220" t="s">
        <v>165</v>
      </c>
      <c r="B17" s="220"/>
      <c r="C17" s="220"/>
      <c r="D17" s="220"/>
      <c r="E17" s="220"/>
      <c r="F17" s="110"/>
      <c r="G17" s="110"/>
      <c r="H17" s="110"/>
      <c r="I17" s="110"/>
      <c r="J17" s="110"/>
      <c r="K17" s="110"/>
      <c r="L17" s="110"/>
      <c r="M17" s="110"/>
      <c r="N17" s="110"/>
      <c r="O17" s="110"/>
      <c r="P17" s="110"/>
      <c r="Q17" s="110"/>
      <c r="R17" s="110"/>
      <c r="S17" s="110"/>
      <c r="T17" s="110"/>
      <c r="U17" s="110"/>
      <c r="V17" s="110"/>
      <c r="W17" s="110"/>
      <c r="X17" s="110"/>
      <c r="Y17" s="110"/>
      <c r="Z17" s="110"/>
    </row>
    <row r="18" spans="1:26" s="98" customFormat="1" ht="12.75" customHeight="1">
      <c r="A18" s="220" t="s">
        <v>166</v>
      </c>
      <c r="B18" s="220"/>
      <c r="C18" s="220"/>
      <c r="D18" s="220"/>
      <c r="E18" s="220"/>
      <c r="F18" s="110"/>
      <c r="G18" s="110"/>
      <c r="H18" s="110"/>
      <c r="I18" s="110"/>
      <c r="J18" s="110"/>
      <c r="K18" s="110"/>
      <c r="L18" s="110"/>
      <c r="M18" s="110"/>
      <c r="N18" s="110"/>
      <c r="O18" s="110"/>
      <c r="P18" s="110"/>
      <c r="Q18" s="110"/>
      <c r="R18" s="110"/>
      <c r="S18" s="110"/>
      <c r="T18" s="110"/>
      <c r="U18" s="110"/>
      <c r="V18" s="110"/>
      <c r="W18" s="110"/>
      <c r="X18" s="110"/>
      <c r="Y18" s="110"/>
      <c r="Z18" s="110"/>
    </row>
    <row r="19" spans="1:26" s="98" customFormat="1" ht="12.75" customHeight="1">
      <c r="A19" s="220" t="s">
        <v>167</v>
      </c>
      <c r="B19" s="220"/>
      <c r="C19" s="220"/>
      <c r="D19" s="220"/>
      <c r="E19" s="220"/>
      <c r="F19" s="110"/>
      <c r="G19" s="110"/>
      <c r="H19" s="110"/>
      <c r="I19" s="110"/>
      <c r="J19" s="110"/>
      <c r="K19" s="110"/>
      <c r="L19" s="110"/>
      <c r="M19" s="110"/>
      <c r="N19" s="110"/>
      <c r="O19" s="110"/>
      <c r="P19" s="110"/>
      <c r="Q19" s="110"/>
      <c r="R19" s="110"/>
      <c r="S19" s="110"/>
      <c r="T19" s="110"/>
      <c r="U19" s="110"/>
      <c r="V19" s="110"/>
      <c r="W19" s="110"/>
      <c r="X19" s="110"/>
      <c r="Y19" s="110"/>
      <c r="Z19" s="110"/>
    </row>
    <row r="20" spans="1:26" s="118" customFormat="1" ht="12.75" customHeight="1">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s="98" customFormat="1" ht="12.75" customHeight="1">
      <c r="A21" s="120" t="s">
        <v>72</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row>
    <row r="22" spans="1:26" s="98" customFormat="1" ht="12.75" customHeight="1">
      <c r="A22" s="222" t="s">
        <v>168</v>
      </c>
      <c r="B22" s="222"/>
      <c r="C22" s="222"/>
      <c r="D22" s="222"/>
      <c r="E22" s="222"/>
      <c r="F22" s="222"/>
      <c r="G22" s="222"/>
      <c r="H22" s="222"/>
      <c r="I22" s="222"/>
      <c r="J22" s="222"/>
      <c r="K22" s="222"/>
      <c r="L22" s="222"/>
      <c r="M22" s="222"/>
      <c r="N22" s="222"/>
      <c r="O22" s="222"/>
      <c r="P22" s="222"/>
      <c r="Q22" s="114"/>
      <c r="R22" s="114"/>
      <c r="S22" s="114"/>
      <c r="T22" s="114"/>
      <c r="U22" s="114"/>
      <c r="V22" s="114"/>
      <c r="W22" s="114"/>
      <c r="X22" s="114"/>
      <c r="Y22" s="114"/>
      <c r="Z22" s="114"/>
    </row>
    <row r="23" spans="1:26" s="109" customFormat="1" ht="12.75" customHeight="1">
      <c r="A23" s="222"/>
      <c r="B23" s="222"/>
      <c r="C23" s="222"/>
      <c r="D23" s="222"/>
      <c r="E23" s="222"/>
      <c r="F23" s="222"/>
      <c r="G23" s="222"/>
      <c r="H23" s="222"/>
      <c r="I23" s="222"/>
      <c r="J23" s="222"/>
      <c r="K23" s="222"/>
      <c r="L23" s="222"/>
      <c r="M23" s="222"/>
      <c r="N23" s="222"/>
      <c r="O23" s="222"/>
      <c r="P23" s="222"/>
      <c r="Q23" s="114"/>
      <c r="R23" s="114"/>
      <c r="S23" s="114"/>
      <c r="T23" s="114"/>
      <c r="U23" s="114"/>
      <c r="V23" s="114"/>
      <c r="W23" s="114"/>
      <c r="X23" s="114"/>
      <c r="Y23" s="114"/>
      <c r="Z23" s="114"/>
    </row>
    <row r="24" spans="1:26" s="109" customFormat="1" ht="12.75" customHeight="1">
      <c r="A24" s="222"/>
      <c r="B24" s="222"/>
      <c r="C24" s="222"/>
      <c r="D24" s="222"/>
      <c r="E24" s="222"/>
      <c r="F24" s="222"/>
      <c r="G24" s="222"/>
      <c r="H24" s="222"/>
      <c r="I24" s="222"/>
      <c r="J24" s="222"/>
      <c r="K24" s="222"/>
      <c r="L24" s="222"/>
      <c r="M24" s="222"/>
      <c r="N24" s="222"/>
      <c r="O24" s="222"/>
      <c r="P24" s="222"/>
      <c r="Q24" s="114"/>
      <c r="R24" s="114"/>
      <c r="S24" s="114"/>
      <c r="T24" s="114"/>
      <c r="U24" s="114"/>
      <c r="V24" s="114"/>
      <c r="W24" s="114"/>
      <c r="X24" s="114"/>
      <c r="Y24" s="114"/>
      <c r="Z24" s="114"/>
    </row>
    <row r="25" spans="1:26" s="109" customFormat="1" ht="12.75" customHeight="1">
      <c r="A25" s="222"/>
      <c r="B25" s="222"/>
      <c r="C25" s="222"/>
      <c r="D25" s="222"/>
      <c r="E25" s="222"/>
      <c r="F25" s="222"/>
      <c r="G25" s="222"/>
      <c r="H25" s="222"/>
      <c r="I25" s="222"/>
      <c r="J25" s="222"/>
      <c r="K25" s="222"/>
      <c r="L25" s="222"/>
      <c r="M25" s="222"/>
      <c r="N25" s="222"/>
      <c r="O25" s="222"/>
      <c r="P25" s="222"/>
      <c r="Q25" s="114"/>
      <c r="R25" s="114"/>
      <c r="S25" s="114"/>
      <c r="T25" s="114"/>
      <c r="U25" s="114"/>
      <c r="V25" s="114"/>
      <c r="W25" s="114"/>
      <c r="X25" s="114"/>
      <c r="Y25" s="114"/>
      <c r="Z25" s="114"/>
    </row>
    <row r="26" spans="1:26" s="98" customFormat="1" ht="12.75" customHeight="1">
      <c r="A26" s="221" t="s">
        <v>169</v>
      </c>
      <c r="B26" s="221"/>
      <c r="C26" s="221"/>
      <c r="D26" s="221"/>
      <c r="E26" s="221"/>
      <c r="F26" s="221"/>
      <c r="G26" s="221"/>
      <c r="H26" s="221"/>
      <c r="I26" s="221"/>
      <c r="J26" s="221"/>
      <c r="K26" s="221"/>
      <c r="L26" s="221"/>
      <c r="M26" s="221"/>
      <c r="N26" s="221"/>
      <c r="O26" s="221"/>
      <c r="P26" s="221"/>
      <c r="Q26" s="185"/>
      <c r="R26" s="185"/>
      <c r="S26" s="185"/>
      <c r="T26" s="185"/>
      <c r="U26" s="185"/>
      <c r="V26" s="185"/>
      <c r="W26" s="185"/>
      <c r="X26" s="185"/>
      <c r="Y26" s="185"/>
      <c r="Z26" s="185"/>
    </row>
    <row r="27" spans="1:26" s="98" customFormat="1" ht="12.75" customHeight="1">
      <c r="A27" s="221" t="s">
        <v>170</v>
      </c>
      <c r="B27" s="221"/>
      <c r="C27" s="221"/>
      <c r="D27" s="221"/>
      <c r="E27" s="221"/>
      <c r="F27" s="221"/>
      <c r="G27" s="221"/>
      <c r="H27" s="221"/>
      <c r="I27" s="221"/>
      <c r="J27" s="221"/>
      <c r="K27" s="221"/>
      <c r="L27" s="221"/>
      <c r="M27" s="221"/>
      <c r="N27" s="221"/>
      <c r="O27" s="221"/>
      <c r="P27" s="221"/>
      <c r="Q27" s="185"/>
      <c r="R27" s="110"/>
      <c r="S27" s="110"/>
      <c r="T27" s="110"/>
      <c r="U27" s="110"/>
      <c r="V27" s="110"/>
      <c r="W27" s="110"/>
      <c r="X27" s="110"/>
      <c r="Y27" s="110"/>
      <c r="Z27" s="110"/>
    </row>
    <row r="28" spans="1:26" s="98" customFormat="1" ht="12.75" customHeight="1">
      <c r="A28" s="221" t="s">
        <v>171</v>
      </c>
      <c r="B28" s="221"/>
      <c r="C28" s="221"/>
      <c r="D28" s="221"/>
      <c r="E28" s="221"/>
      <c r="F28" s="221"/>
      <c r="G28" s="221"/>
      <c r="H28" s="221"/>
      <c r="I28" s="221"/>
      <c r="J28" s="221"/>
      <c r="K28" s="221"/>
      <c r="L28" s="221"/>
      <c r="M28" s="221"/>
      <c r="N28" s="221"/>
      <c r="O28" s="221"/>
      <c r="P28" s="221"/>
      <c r="Q28" s="110"/>
      <c r="R28" s="110"/>
      <c r="S28" s="110"/>
      <c r="T28" s="110"/>
      <c r="U28" s="110"/>
      <c r="V28" s="110"/>
      <c r="W28" s="110"/>
      <c r="X28" s="110"/>
      <c r="Y28" s="110"/>
      <c r="Z28" s="110"/>
    </row>
    <row r="29" spans="1:26" s="98" customFormat="1" ht="12.75" customHeight="1">
      <c r="A29" s="221" t="s">
        <v>172</v>
      </c>
      <c r="B29" s="221"/>
      <c r="C29" s="221"/>
      <c r="D29" s="221"/>
      <c r="E29" s="221"/>
      <c r="F29" s="221"/>
      <c r="G29" s="221"/>
      <c r="H29" s="221"/>
      <c r="I29" s="221"/>
      <c r="J29" s="221"/>
      <c r="K29" s="221"/>
      <c r="L29" s="221"/>
      <c r="M29" s="221"/>
      <c r="N29" s="221"/>
      <c r="O29" s="221"/>
      <c r="P29" s="221"/>
      <c r="Q29" s="110"/>
      <c r="R29" s="110"/>
      <c r="S29" s="110"/>
      <c r="T29" s="110"/>
      <c r="U29" s="110"/>
      <c r="V29" s="110"/>
      <c r="W29" s="110"/>
      <c r="X29" s="110"/>
      <c r="Y29" s="110"/>
      <c r="Z29" s="110"/>
    </row>
    <row r="30" spans="1:26" s="98" customFormat="1" ht="12.75" customHeight="1">
      <c r="A30" s="221" t="s">
        <v>173</v>
      </c>
      <c r="B30" s="221"/>
      <c r="C30" s="221"/>
      <c r="D30" s="221"/>
      <c r="E30" s="221"/>
      <c r="F30" s="221"/>
      <c r="G30" s="221"/>
      <c r="H30" s="221"/>
      <c r="I30" s="221"/>
      <c r="J30" s="221"/>
      <c r="K30" s="221"/>
      <c r="L30" s="221"/>
      <c r="M30" s="221"/>
      <c r="N30" s="221"/>
      <c r="O30" s="221"/>
      <c r="P30" s="221"/>
      <c r="Q30" s="115"/>
      <c r="R30" s="115"/>
      <c r="S30" s="115"/>
      <c r="T30" s="115"/>
      <c r="U30" s="115"/>
      <c r="V30" s="115"/>
      <c r="W30" s="115"/>
      <c r="X30" s="115"/>
      <c r="Y30" s="115"/>
      <c r="Z30" s="115"/>
    </row>
    <row r="31" spans="1:26" s="109" customFormat="1" ht="12.75" customHeight="1">
      <c r="A31" s="221"/>
      <c r="B31" s="221"/>
      <c r="C31" s="221"/>
      <c r="D31" s="221"/>
      <c r="E31" s="221"/>
      <c r="F31" s="221"/>
      <c r="G31" s="221"/>
      <c r="H31" s="221"/>
      <c r="I31" s="221"/>
      <c r="J31" s="221"/>
      <c r="K31" s="221"/>
      <c r="L31" s="221"/>
      <c r="M31" s="221"/>
      <c r="N31" s="221"/>
      <c r="O31" s="221"/>
      <c r="P31" s="221"/>
      <c r="Q31" s="115"/>
      <c r="R31" s="115"/>
      <c r="S31" s="115"/>
      <c r="T31" s="115"/>
      <c r="U31" s="115"/>
      <c r="V31" s="115"/>
      <c r="W31" s="115"/>
      <c r="X31" s="115"/>
      <c r="Y31" s="115"/>
      <c r="Z31" s="115"/>
    </row>
    <row r="32" spans="1:26" s="98" customFormat="1" ht="12.75" customHeight="1">
      <c r="A32" s="221"/>
      <c r="B32" s="221"/>
      <c r="C32" s="221"/>
      <c r="D32" s="221"/>
      <c r="E32" s="221"/>
      <c r="F32" s="221"/>
      <c r="G32" s="221"/>
      <c r="H32" s="221"/>
      <c r="I32" s="221"/>
      <c r="J32" s="221"/>
      <c r="K32" s="221"/>
      <c r="L32" s="221"/>
      <c r="M32" s="221"/>
      <c r="N32" s="221"/>
      <c r="O32" s="221"/>
      <c r="P32" s="221"/>
      <c r="Q32" s="110"/>
      <c r="R32" s="110"/>
      <c r="S32" s="110"/>
      <c r="T32" s="110"/>
      <c r="U32" s="110"/>
      <c r="V32" s="110"/>
      <c r="W32" s="110"/>
      <c r="X32" s="110"/>
      <c r="Y32" s="110"/>
      <c r="Z32" s="110"/>
    </row>
    <row r="33" spans="1:26" s="98" customFormat="1" ht="12.75" customHeight="1">
      <c r="A33" s="221" t="s">
        <v>174</v>
      </c>
      <c r="B33" s="221"/>
      <c r="C33" s="221"/>
      <c r="D33" s="221"/>
      <c r="E33" s="221"/>
      <c r="F33" s="221"/>
      <c r="G33" s="221"/>
      <c r="H33" s="221"/>
      <c r="I33" s="221"/>
      <c r="J33" s="221"/>
      <c r="K33" s="221"/>
      <c r="L33" s="221"/>
      <c r="M33" s="221"/>
      <c r="N33" s="221"/>
      <c r="O33" s="221"/>
      <c r="P33" s="221"/>
      <c r="Q33" s="185"/>
      <c r="R33" s="185"/>
      <c r="S33" s="185"/>
      <c r="T33" s="185"/>
      <c r="U33" s="185"/>
      <c r="V33" s="185"/>
      <c r="W33" s="185"/>
      <c r="X33" s="185"/>
      <c r="Y33" s="185"/>
      <c r="Z33" s="185"/>
    </row>
    <row r="34" spans="1:26" s="98" customFormat="1"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row>
    <row r="35" spans="1:26" s="98" customFormat="1" ht="12.75" customHeight="1">
      <c r="A35" s="220" t="s">
        <v>257</v>
      </c>
      <c r="B35" s="220"/>
      <c r="C35" s="220"/>
      <c r="D35" s="184"/>
      <c r="E35" s="184"/>
      <c r="F35" s="184"/>
      <c r="G35" s="184"/>
      <c r="H35" s="184"/>
      <c r="I35" s="184"/>
      <c r="J35" s="184"/>
      <c r="K35" s="184"/>
      <c r="L35" s="184"/>
      <c r="M35" s="184"/>
      <c r="N35" s="184"/>
      <c r="O35" s="184"/>
      <c r="P35" s="184"/>
      <c r="Q35" s="184"/>
      <c r="R35" s="184"/>
      <c r="S35" s="184"/>
      <c r="T35" s="184"/>
      <c r="U35" s="184"/>
      <c r="V35" s="184"/>
      <c r="W35" s="184"/>
      <c r="X35" s="184"/>
      <c r="Y35" s="184"/>
      <c r="Z35" s="184"/>
    </row>
    <row r="36" spans="1:26" ht="12.75" customHeight="1"/>
    <row r="37" spans="1:26" ht="12.75" customHeight="1"/>
    <row r="38" spans="1:26" ht="12.75" customHeight="1"/>
    <row r="39" spans="1:26" ht="12.75" customHeight="1"/>
    <row r="40" spans="1:26" ht="12.75" customHeight="1"/>
    <row r="41" spans="1:26" ht="12.75" customHeight="1"/>
    <row r="42" spans="1:26" ht="12.75" customHeight="1"/>
    <row r="43" spans="1:26" ht="12.75" customHeight="1"/>
    <row r="44" spans="1:26" ht="12.75" customHeight="1"/>
    <row r="45" spans="1:26" ht="12.75" customHeight="1"/>
    <row r="46" spans="1:26" ht="12.75" customHeight="1"/>
  </sheetData>
  <customSheetViews>
    <customSheetView guid="{3006ABAC-ED80-4689-8A51-70DFF95C1638}" showGridLines="0">
      <selection activeCell="L4" sqref="L4:AK4"/>
      <pageMargins left="0.7" right="0.7" top="0.75" bottom="0.75" header="0.3" footer="0.3"/>
    </customSheetView>
  </customSheetViews>
  <mergeCells count="36">
    <mergeCell ref="T7:T8"/>
    <mergeCell ref="V7:V8"/>
    <mergeCell ref="X7:X8"/>
    <mergeCell ref="Z7:Z8"/>
    <mergeCell ref="A12:F12"/>
    <mergeCell ref="J7:J8"/>
    <mergeCell ref="L7:L8"/>
    <mergeCell ref="N7:N8"/>
    <mergeCell ref="P7:P8"/>
    <mergeCell ref="R7:R8"/>
    <mergeCell ref="A7:A8"/>
    <mergeCell ref="C7:C8"/>
    <mergeCell ref="D7:D8"/>
    <mergeCell ref="F7:F8"/>
    <mergeCell ref="H7:H8"/>
    <mergeCell ref="A30:P32"/>
    <mergeCell ref="A33:P33"/>
    <mergeCell ref="A35:C35"/>
    <mergeCell ref="A29:P29"/>
    <mergeCell ref="A22:P25"/>
    <mergeCell ref="A17:E17"/>
    <mergeCell ref="A26:P26"/>
    <mergeCell ref="A28:P28"/>
    <mergeCell ref="A27:P27"/>
    <mergeCell ref="A19:E19"/>
    <mergeCell ref="A18:E18"/>
    <mergeCell ref="A13:Z13"/>
    <mergeCell ref="A14:E14"/>
    <mergeCell ref="A16:E16"/>
    <mergeCell ref="A15:E15"/>
    <mergeCell ref="J5:Z5"/>
    <mergeCell ref="J6:R6"/>
    <mergeCell ref="T6:Z6"/>
    <mergeCell ref="A3:J3"/>
    <mergeCell ref="A1:H1"/>
    <mergeCell ref="K1:N1"/>
  </mergeCells>
  <hyperlinks>
    <hyperlink ref="K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election sqref="A1:D1"/>
    </sheetView>
  </sheetViews>
  <sheetFormatPr defaultRowHeight="12.75"/>
  <cols>
    <col min="2" max="2" width="22" customWidth="1"/>
  </cols>
  <sheetData>
    <row r="1" spans="1:26" ht="18" customHeight="1">
      <c r="A1" s="201" t="s">
        <v>233</v>
      </c>
      <c r="B1" s="201"/>
      <c r="C1" s="201"/>
      <c r="D1" s="201"/>
      <c r="E1" s="105"/>
      <c r="F1" s="202" t="s">
        <v>185</v>
      </c>
      <c r="G1" s="202"/>
      <c r="H1" s="105"/>
      <c r="L1" s="104"/>
      <c r="M1" s="104"/>
    </row>
    <row r="2" spans="1:26" s="62" customFormat="1" ht="15" customHeight="1">
      <c r="A2" s="105"/>
      <c r="B2" s="105"/>
      <c r="C2" s="105"/>
      <c r="D2" s="105"/>
      <c r="E2" s="105"/>
      <c r="F2" s="105"/>
      <c r="G2" s="105"/>
      <c r="H2" s="105"/>
      <c r="L2" s="104"/>
      <c r="M2" s="104"/>
    </row>
    <row r="3" spans="1:26" ht="12.75" customHeight="1">
      <c r="A3" s="205" t="s">
        <v>260</v>
      </c>
      <c r="B3" s="205"/>
      <c r="C3" s="205"/>
      <c r="D3" s="205"/>
      <c r="E3" s="205"/>
      <c r="F3" s="205"/>
      <c r="G3" s="112"/>
      <c r="H3" s="112"/>
    </row>
    <row r="4" spans="1:26" s="62" customFormat="1" ht="12.75" customHeight="1">
      <c r="A4" s="39"/>
    </row>
    <row r="5" spans="1:26">
      <c r="A5" s="63"/>
      <c r="B5" s="100" t="s">
        <v>112</v>
      </c>
      <c r="C5" s="101" t="s">
        <v>184</v>
      </c>
      <c r="D5" s="68"/>
      <c r="E5" s="68"/>
      <c r="F5" s="68"/>
      <c r="G5" s="68"/>
      <c r="H5" s="68"/>
      <c r="I5" s="68"/>
      <c r="J5" s="68"/>
      <c r="K5" s="68"/>
      <c r="L5" s="68"/>
    </row>
    <row r="6" spans="1:26">
      <c r="A6" s="64">
        <v>1</v>
      </c>
      <c r="B6" s="65" t="s">
        <v>113</v>
      </c>
      <c r="C6" s="61">
        <v>87000</v>
      </c>
      <c r="D6" s="68"/>
      <c r="E6" s="80"/>
      <c r="F6" s="80"/>
      <c r="G6" s="95" t="s">
        <v>154</v>
      </c>
      <c r="H6" s="95">
        <v>12000</v>
      </c>
      <c r="I6" s="68"/>
      <c r="J6" s="68"/>
      <c r="K6" s="68"/>
      <c r="L6" s="68"/>
    </row>
    <row r="7" spans="1:26">
      <c r="A7" s="64">
        <v>2</v>
      </c>
      <c r="B7" s="66" t="s">
        <v>114</v>
      </c>
      <c r="C7" s="61">
        <v>20000</v>
      </c>
      <c r="D7" s="68"/>
      <c r="E7" s="76"/>
      <c r="F7" s="77"/>
      <c r="G7" s="95" t="s">
        <v>155</v>
      </c>
      <c r="H7" s="95">
        <v>12000</v>
      </c>
      <c r="I7" s="68"/>
      <c r="J7" s="68"/>
      <c r="K7" s="68"/>
      <c r="L7" s="68"/>
    </row>
    <row r="8" spans="1:26">
      <c r="A8" s="64">
        <v>3</v>
      </c>
      <c r="B8" s="142" t="s">
        <v>235</v>
      </c>
      <c r="C8" s="61">
        <v>15000</v>
      </c>
      <c r="D8" s="68"/>
      <c r="E8" s="76"/>
      <c r="F8" s="79"/>
      <c r="G8" s="95" t="s">
        <v>116</v>
      </c>
      <c r="H8" s="95">
        <v>15000</v>
      </c>
      <c r="I8" s="68"/>
      <c r="J8" s="68"/>
      <c r="K8" s="68"/>
      <c r="L8" s="68"/>
    </row>
    <row r="9" spans="1:26">
      <c r="A9" s="64">
        <v>4</v>
      </c>
      <c r="B9" s="142" t="s">
        <v>116</v>
      </c>
      <c r="C9" s="61">
        <v>12000</v>
      </c>
      <c r="D9" s="68"/>
      <c r="E9" s="76"/>
      <c r="F9" s="77"/>
      <c r="G9" s="95" t="s">
        <v>114</v>
      </c>
      <c r="H9" s="95">
        <v>21000</v>
      </c>
      <c r="I9" s="68"/>
      <c r="J9" s="68"/>
      <c r="K9" s="68"/>
      <c r="L9" s="68"/>
    </row>
    <row r="10" spans="1:26">
      <c r="A10" s="70">
        <v>5</v>
      </c>
      <c r="B10" s="143" t="s">
        <v>154</v>
      </c>
      <c r="C10" s="71">
        <v>12000</v>
      </c>
      <c r="D10" s="68"/>
      <c r="E10" s="76"/>
      <c r="F10" s="79"/>
      <c r="G10" s="96" t="s">
        <v>113</v>
      </c>
      <c r="H10" s="97">
        <v>99000</v>
      </c>
      <c r="I10" s="68"/>
      <c r="J10" s="68"/>
      <c r="K10" s="68"/>
      <c r="L10" s="68"/>
    </row>
    <row r="11" spans="1:26" ht="12.75" customHeight="1">
      <c r="A11" s="68"/>
      <c r="B11" s="68"/>
      <c r="C11" s="68"/>
      <c r="D11" s="68"/>
      <c r="E11" s="76"/>
      <c r="F11" s="79"/>
      <c r="G11" s="78"/>
      <c r="H11" s="78"/>
      <c r="I11" s="68"/>
      <c r="J11" s="68"/>
      <c r="K11" s="68"/>
      <c r="L11" s="68"/>
    </row>
    <row r="12" spans="1:26" s="117" customFormat="1" ht="12.75" customHeight="1">
      <c r="A12" s="221" t="s">
        <v>162</v>
      </c>
      <c r="B12" s="221"/>
      <c r="C12" s="221"/>
      <c r="D12" s="185"/>
      <c r="E12" s="185"/>
      <c r="F12" s="185"/>
      <c r="G12" s="185"/>
      <c r="H12" s="185"/>
      <c r="I12" s="185"/>
      <c r="J12" s="185"/>
      <c r="K12" s="185"/>
      <c r="L12" s="185"/>
      <c r="M12" s="185"/>
      <c r="N12" s="185"/>
      <c r="O12" s="185"/>
      <c r="P12" s="185"/>
      <c r="Q12" s="185"/>
      <c r="R12" s="185"/>
      <c r="S12" s="185"/>
      <c r="T12" s="185"/>
      <c r="U12" s="185"/>
      <c r="V12" s="185"/>
      <c r="W12" s="185"/>
      <c r="X12" s="185"/>
      <c r="Y12" s="185"/>
      <c r="Z12" s="185"/>
    </row>
    <row r="13" spans="1:26" ht="12.75"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row>
    <row r="14" spans="1:26" ht="12.75" customHeight="1">
      <c r="A14" s="220" t="s">
        <v>161</v>
      </c>
      <c r="B14" s="220"/>
      <c r="C14" s="220"/>
      <c r="D14" s="184"/>
      <c r="E14" s="184"/>
      <c r="F14" s="184"/>
      <c r="G14" s="184"/>
      <c r="H14" s="184"/>
      <c r="I14" s="184"/>
      <c r="J14" s="184"/>
      <c r="K14" s="184"/>
      <c r="L14" s="184"/>
      <c r="M14" s="184"/>
      <c r="N14" s="184"/>
      <c r="O14" s="184"/>
      <c r="P14" s="184"/>
      <c r="Q14" s="184"/>
      <c r="R14" s="184"/>
      <c r="S14" s="184"/>
      <c r="T14" s="184"/>
      <c r="U14" s="184"/>
      <c r="V14" s="184"/>
      <c r="W14" s="184"/>
      <c r="X14" s="184"/>
      <c r="Y14" s="184"/>
      <c r="Z14" s="184"/>
    </row>
    <row r="15" spans="1:26" ht="12.75" customHeight="1">
      <c r="A15" s="220" t="s">
        <v>163</v>
      </c>
      <c r="B15" s="220"/>
      <c r="C15" s="220"/>
      <c r="D15" s="184"/>
      <c r="E15" s="184"/>
      <c r="F15" s="184"/>
      <c r="G15" s="184"/>
      <c r="H15" s="184"/>
      <c r="I15" s="184"/>
      <c r="J15" s="184"/>
      <c r="K15" s="184"/>
      <c r="L15" s="184"/>
      <c r="M15" s="184"/>
      <c r="N15" s="184"/>
      <c r="O15" s="184"/>
      <c r="P15" s="184"/>
      <c r="Q15" s="184"/>
      <c r="R15" s="184"/>
      <c r="S15" s="184"/>
      <c r="T15" s="184"/>
      <c r="U15" s="184"/>
      <c r="V15" s="184"/>
      <c r="W15" s="184"/>
      <c r="X15" s="184"/>
      <c r="Y15" s="184"/>
      <c r="Z15" s="184"/>
    </row>
    <row r="16" spans="1:26" ht="12.75" customHeight="1">
      <c r="A16" s="220" t="s">
        <v>164</v>
      </c>
      <c r="B16" s="220"/>
      <c r="C16" s="220"/>
      <c r="D16" s="184"/>
      <c r="E16" s="184"/>
      <c r="F16" s="184"/>
      <c r="G16" s="184"/>
      <c r="H16" s="184"/>
      <c r="I16" s="184"/>
      <c r="J16" s="184"/>
      <c r="K16" s="184"/>
      <c r="L16" s="184"/>
      <c r="M16" s="184"/>
      <c r="N16" s="184"/>
      <c r="O16" s="184"/>
      <c r="P16" s="184"/>
      <c r="Q16" s="184"/>
      <c r="R16" s="184"/>
      <c r="S16" s="184"/>
      <c r="T16" s="184"/>
      <c r="U16" s="184"/>
      <c r="V16" s="184"/>
      <c r="W16" s="184"/>
      <c r="X16" s="184"/>
      <c r="Y16" s="184"/>
      <c r="Z16" s="184"/>
    </row>
    <row r="17" spans="1:26" ht="12.75" customHeight="1">
      <c r="A17" s="220" t="s">
        <v>165</v>
      </c>
      <c r="B17" s="220"/>
      <c r="C17" s="220"/>
      <c r="D17" s="184"/>
      <c r="E17" s="184"/>
      <c r="F17" s="184"/>
      <c r="G17" s="184"/>
      <c r="H17" s="184"/>
      <c r="I17" s="184"/>
      <c r="J17" s="184"/>
      <c r="K17" s="184"/>
      <c r="L17" s="184"/>
      <c r="M17" s="184"/>
      <c r="N17" s="184"/>
      <c r="O17" s="184"/>
      <c r="P17" s="184"/>
      <c r="Q17" s="184"/>
      <c r="R17" s="184"/>
      <c r="S17" s="184"/>
      <c r="T17" s="184"/>
      <c r="U17" s="184"/>
      <c r="V17" s="184"/>
      <c r="W17" s="184"/>
      <c r="X17" s="184"/>
      <c r="Y17" s="184"/>
      <c r="Z17" s="184"/>
    </row>
    <row r="18" spans="1:26" ht="12.75" customHeight="1">
      <c r="A18" s="220" t="s">
        <v>166</v>
      </c>
      <c r="B18" s="220"/>
      <c r="C18" s="220"/>
      <c r="D18" s="184"/>
      <c r="E18" s="184"/>
      <c r="F18" s="184"/>
      <c r="G18" s="184"/>
      <c r="H18" s="184"/>
      <c r="I18" s="184"/>
      <c r="J18" s="184"/>
      <c r="K18" s="184"/>
      <c r="L18" s="184"/>
      <c r="M18" s="184"/>
      <c r="N18" s="184"/>
      <c r="O18" s="184"/>
      <c r="P18" s="184"/>
      <c r="Q18" s="184"/>
      <c r="R18" s="184"/>
      <c r="S18" s="184"/>
      <c r="T18" s="184"/>
      <c r="U18" s="184"/>
      <c r="V18" s="184"/>
      <c r="W18" s="184"/>
      <c r="X18" s="184"/>
      <c r="Y18" s="184"/>
      <c r="Z18" s="184"/>
    </row>
    <row r="19" spans="1:26" ht="12.75" customHeight="1">
      <c r="A19" s="220" t="s">
        <v>167</v>
      </c>
      <c r="B19" s="220"/>
      <c r="C19" s="220"/>
      <c r="D19" s="184"/>
      <c r="E19" s="184"/>
      <c r="F19" s="184"/>
      <c r="G19" s="184"/>
      <c r="H19" s="184"/>
      <c r="I19" s="184"/>
      <c r="J19" s="184"/>
      <c r="K19" s="184"/>
      <c r="L19" s="184"/>
      <c r="M19" s="184"/>
      <c r="N19" s="184"/>
      <c r="O19" s="184"/>
      <c r="P19" s="184"/>
      <c r="Q19" s="184"/>
      <c r="R19" s="184"/>
      <c r="S19" s="184"/>
      <c r="T19" s="184"/>
      <c r="U19" s="184"/>
      <c r="V19" s="184"/>
      <c r="W19" s="184"/>
      <c r="X19" s="184"/>
      <c r="Y19" s="184"/>
      <c r="Z19" s="184"/>
    </row>
    <row r="20" spans="1:26" s="62" customFormat="1" ht="12.75" customHeight="1">
      <c r="A20" s="184"/>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row>
    <row r="21" spans="1:26" ht="12.75" customHeight="1">
      <c r="A21" s="187" t="s">
        <v>72</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row>
    <row r="22" spans="1:26" ht="12.75" customHeight="1">
      <c r="A22" s="222" t="s">
        <v>168</v>
      </c>
      <c r="B22" s="222"/>
      <c r="C22" s="222"/>
      <c r="D22" s="222"/>
      <c r="E22" s="222"/>
      <c r="F22" s="222"/>
      <c r="G22" s="222"/>
      <c r="H22" s="222"/>
      <c r="I22" s="222"/>
      <c r="J22" s="186"/>
      <c r="K22" s="186"/>
      <c r="L22" s="116"/>
      <c r="M22" s="116"/>
      <c r="N22" s="116"/>
      <c r="O22" s="116"/>
      <c r="P22" s="116"/>
      <c r="Q22" s="116"/>
      <c r="R22" s="116"/>
      <c r="S22" s="116"/>
      <c r="T22" s="116"/>
      <c r="U22" s="116"/>
      <c r="V22" s="116"/>
      <c r="W22" s="116"/>
      <c r="X22" s="116"/>
      <c r="Y22" s="116"/>
      <c r="Z22" s="116"/>
    </row>
    <row r="23" spans="1:26" s="62" customFormat="1" ht="12.75" customHeight="1">
      <c r="A23" s="222"/>
      <c r="B23" s="222"/>
      <c r="C23" s="222"/>
      <c r="D23" s="222"/>
      <c r="E23" s="222"/>
      <c r="F23" s="222"/>
      <c r="G23" s="222"/>
      <c r="H23" s="222"/>
      <c r="I23" s="222"/>
      <c r="J23" s="186"/>
      <c r="K23" s="186"/>
      <c r="L23" s="116"/>
      <c r="M23" s="116"/>
      <c r="N23" s="116"/>
      <c r="O23" s="116"/>
      <c r="P23" s="116"/>
      <c r="Q23" s="116"/>
      <c r="R23" s="116"/>
      <c r="S23" s="116"/>
      <c r="T23" s="116"/>
      <c r="U23" s="116"/>
      <c r="V23" s="116"/>
      <c r="W23" s="116"/>
      <c r="X23" s="116"/>
      <c r="Y23" s="116"/>
      <c r="Z23" s="116"/>
    </row>
    <row r="24" spans="1:26" s="62" customFormat="1" ht="12.75" customHeight="1">
      <c r="A24" s="222"/>
      <c r="B24" s="222"/>
      <c r="C24" s="222"/>
      <c r="D24" s="222"/>
      <c r="E24" s="222"/>
      <c r="F24" s="222"/>
      <c r="G24" s="222"/>
      <c r="H24" s="222"/>
      <c r="I24" s="222"/>
      <c r="J24" s="186"/>
      <c r="K24" s="186"/>
      <c r="L24" s="116"/>
      <c r="M24" s="116"/>
      <c r="N24" s="116"/>
      <c r="O24" s="116"/>
      <c r="P24" s="116"/>
      <c r="Q24" s="116"/>
      <c r="R24" s="116"/>
      <c r="S24" s="116"/>
      <c r="T24" s="116"/>
      <c r="U24" s="116"/>
      <c r="V24" s="116"/>
      <c r="W24" s="116"/>
      <c r="X24" s="116"/>
      <c r="Y24" s="116"/>
      <c r="Z24" s="116"/>
    </row>
    <row r="25" spans="1:26" s="62" customFormat="1" ht="12.75" customHeight="1">
      <c r="A25" s="222"/>
      <c r="B25" s="222"/>
      <c r="C25" s="222"/>
      <c r="D25" s="222"/>
      <c r="E25" s="222"/>
      <c r="F25" s="222"/>
      <c r="G25" s="222"/>
      <c r="H25" s="222"/>
      <c r="I25" s="222"/>
      <c r="J25" s="186"/>
      <c r="K25" s="186"/>
      <c r="L25" s="116"/>
      <c r="M25" s="116"/>
      <c r="N25" s="116"/>
      <c r="O25" s="116"/>
      <c r="P25" s="116"/>
      <c r="Q25" s="116"/>
      <c r="R25" s="116"/>
      <c r="S25" s="116"/>
      <c r="T25" s="116"/>
      <c r="U25" s="116"/>
      <c r="V25" s="116"/>
      <c r="W25" s="116"/>
      <c r="X25" s="116"/>
      <c r="Y25" s="116"/>
      <c r="Z25" s="116"/>
    </row>
    <row r="26" spans="1:26" ht="12.75" customHeight="1">
      <c r="A26" s="221" t="s">
        <v>169</v>
      </c>
      <c r="B26" s="221"/>
      <c r="C26" s="221"/>
      <c r="D26" s="221"/>
      <c r="E26" s="221"/>
      <c r="F26" s="221"/>
      <c r="G26" s="221"/>
      <c r="H26" s="221"/>
      <c r="I26" s="221"/>
      <c r="J26" s="185"/>
      <c r="K26" s="185"/>
      <c r="L26" s="185"/>
      <c r="M26" s="185"/>
      <c r="N26" s="185"/>
      <c r="O26" s="185"/>
      <c r="P26" s="185"/>
      <c r="Q26" s="185"/>
      <c r="R26" s="185"/>
      <c r="S26" s="185"/>
      <c r="T26" s="185"/>
      <c r="U26" s="185"/>
      <c r="V26" s="185"/>
      <c r="W26" s="185"/>
      <c r="X26" s="185"/>
      <c r="Y26" s="185"/>
      <c r="Z26" s="185"/>
    </row>
    <row r="27" spans="1:26" ht="12.75" customHeight="1">
      <c r="A27" s="220" t="s">
        <v>170</v>
      </c>
      <c r="B27" s="220"/>
      <c r="C27" s="220"/>
      <c r="D27" s="220"/>
      <c r="E27" s="220"/>
      <c r="F27" s="220"/>
      <c r="G27" s="220"/>
      <c r="H27" s="220"/>
      <c r="I27" s="220"/>
      <c r="J27" s="184"/>
      <c r="K27" s="184"/>
      <c r="L27" s="184"/>
      <c r="M27" s="184"/>
      <c r="N27" s="184"/>
      <c r="O27" s="184"/>
      <c r="P27" s="184"/>
      <c r="Q27" s="184"/>
      <c r="R27" s="184"/>
      <c r="S27" s="184"/>
      <c r="T27" s="184"/>
      <c r="U27" s="184"/>
      <c r="V27" s="184"/>
      <c r="W27" s="184"/>
      <c r="X27" s="184"/>
      <c r="Y27" s="184"/>
      <c r="Z27" s="184"/>
    </row>
    <row r="28" spans="1:26" ht="12.75" customHeight="1">
      <c r="A28" s="221" t="s">
        <v>171</v>
      </c>
      <c r="B28" s="221"/>
      <c r="C28" s="221"/>
      <c r="D28" s="221"/>
      <c r="E28" s="221"/>
      <c r="F28" s="221"/>
      <c r="G28" s="221"/>
      <c r="H28" s="221"/>
      <c r="I28" s="221"/>
      <c r="J28" s="185"/>
      <c r="K28" s="185"/>
      <c r="L28" s="185"/>
      <c r="M28" s="185"/>
      <c r="N28" s="185"/>
      <c r="O28" s="185"/>
      <c r="P28" s="185"/>
      <c r="Q28" s="185"/>
      <c r="R28" s="185"/>
      <c r="S28" s="185"/>
      <c r="T28" s="185"/>
      <c r="U28" s="185"/>
      <c r="V28" s="185"/>
      <c r="W28" s="185"/>
      <c r="X28" s="185"/>
      <c r="Y28" s="185"/>
      <c r="Z28" s="185"/>
    </row>
    <row r="29" spans="1:26" ht="12.75" customHeight="1">
      <c r="A29" s="221" t="s">
        <v>172</v>
      </c>
      <c r="B29" s="221"/>
      <c r="C29" s="221"/>
      <c r="D29" s="221"/>
      <c r="E29" s="221"/>
      <c r="F29" s="221"/>
      <c r="G29" s="221"/>
      <c r="H29" s="221"/>
      <c r="I29" s="221"/>
      <c r="J29" s="185"/>
      <c r="K29" s="185"/>
      <c r="L29" s="185"/>
      <c r="M29" s="185"/>
      <c r="N29" s="185"/>
      <c r="O29" s="185"/>
      <c r="P29" s="185"/>
      <c r="Q29" s="185"/>
      <c r="R29" s="185"/>
      <c r="S29" s="185"/>
      <c r="T29" s="185"/>
      <c r="U29" s="185"/>
      <c r="V29" s="185"/>
      <c r="W29" s="185"/>
      <c r="X29" s="185"/>
      <c r="Y29" s="185"/>
      <c r="Z29" s="185"/>
    </row>
    <row r="30" spans="1:26" ht="12.75" customHeight="1">
      <c r="A30" s="221" t="s">
        <v>173</v>
      </c>
      <c r="B30" s="221"/>
      <c r="C30" s="221"/>
      <c r="D30" s="221"/>
      <c r="E30" s="221"/>
      <c r="F30" s="221"/>
      <c r="G30" s="221"/>
      <c r="H30" s="221"/>
      <c r="I30" s="221"/>
      <c r="J30" s="185"/>
      <c r="K30" s="185"/>
      <c r="L30" s="189"/>
      <c r="M30" s="189"/>
      <c r="N30" s="189"/>
      <c r="O30" s="189"/>
      <c r="P30" s="189"/>
      <c r="Q30" s="189"/>
      <c r="R30" s="189"/>
      <c r="S30" s="189"/>
      <c r="T30" s="189"/>
      <c r="U30" s="189"/>
      <c r="V30" s="189"/>
      <c r="W30" s="189"/>
      <c r="X30" s="189"/>
      <c r="Y30" s="189"/>
      <c r="Z30" s="189"/>
    </row>
    <row r="31" spans="1:26" ht="12.75" customHeight="1">
      <c r="A31" s="221" t="s">
        <v>174</v>
      </c>
      <c r="B31" s="221"/>
      <c r="C31" s="221"/>
      <c r="D31" s="221"/>
      <c r="E31" s="221"/>
      <c r="F31" s="221"/>
      <c r="G31" s="221"/>
      <c r="H31" s="221"/>
      <c r="I31" s="221"/>
      <c r="J31" s="184"/>
      <c r="K31" s="184"/>
      <c r="L31" s="184"/>
      <c r="M31" s="184"/>
      <c r="N31" s="184"/>
      <c r="O31" s="184"/>
      <c r="P31" s="184"/>
      <c r="Q31" s="184"/>
      <c r="R31" s="184"/>
      <c r="S31" s="184"/>
      <c r="T31" s="184"/>
      <c r="U31" s="184"/>
      <c r="V31" s="184"/>
      <c r="W31" s="184"/>
      <c r="X31" s="184"/>
      <c r="Y31" s="184"/>
      <c r="Z31" s="184"/>
    </row>
    <row r="32" spans="1:26" ht="12.75" customHeight="1">
      <c r="A32" s="184"/>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1:26" s="62" customFormat="1" ht="12.75" customHeight="1">
      <c r="A33" s="220" t="s">
        <v>257</v>
      </c>
      <c r="B33" s="220"/>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row>
    <row r="34" spans="1:26" ht="12.75" customHeight="1"/>
    <row r="35" spans="1:26" ht="12.75" customHeight="1"/>
    <row r="36" spans="1:26" ht="12.75" customHeight="1"/>
    <row r="37" spans="1:26" ht="12.75" customHeight="1"/>
    <row r="38" spans="1:26" ht="12.75" customHeight="1"/>
    <row r="39" spans="1:26" ht="12.75" customHeight="1"/>
    <row r="40" spans="1:26" ht="12.75" customHeight="1"/>
    <row r="41" spans="1:26" ht="12.75" customHeight="1"/>
    <row r="42" spans="1:26" ht="12.75" customHeight="1"/>
    <row r="43" spans="1:26" ht="12.75" customHeight="1"/>
  </sheetData>
  <customSheetViews>
    <customSheetView guid="{3006ABAC-ED80-4689-8A51-70DFF95C1638}" showGridLines="0">
      <pageMargins left="0.7" right="0.7" top="0.75" bottom="0.75" header="0.3" footer="0.3"/>
    </customSheetView>
  </customSheetViews>
  <mergeCells count="18">
    <mergeCell ref="A27:I27"/>
    <mergeCell ref="A28:I28"/>
    <mergeCell ref="A29:I29"/>
    <mergeCell ref="A30:I30"/>
    <mergeCell ref="A31:I31"/>
    <mergeCell ref="A33:B33"/>
    <mergeCell ref="A22:I25"/>
    <mergeCell ref="A26:I26"/>
    <mergeCell ref="A15:C15"/>
    <mergeCell ref="A16:C16"/>
    <mergeCell ref="A17:C17"/>
    <mergeCell ref="A18:C18"/>
    <mergeCell ref="A19:C19"/>
    <mergeCell ref="A3:F3"/>
    <mergeCell ref="A1:D1"/>
    <mergeCell ref="F1:G1"/>
    <mergeCell ref="A12:C12"/>
    <mergeCell ref="A14:C14"/>
  </mergeCells>
  <hyperlinks>
    <hyperlink ref="F1:G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election sqref="A1:D1"/>
    </sheetView>
  </sheetViews>
  <sheetFormatPr defaultColWidth="9.140625" defaultRowHeight="12.75"/>
  <cols>
    <col min="1" max="1" width="9.140625" style="62"/>
    <col min="2" max="2" width="22" style="62" customWidth="1"/>
    <col min="3" max="16384" width="9.140625" style="62"/>
  </cols>
  <sheetData>
    <row r="1" spans="1:26" ht="18" customHeight="1">
      <c r="A1" s="201" t="s">
        <v>233</v>
      </c>
      <c r="B1" s="201"/>
      <c r="C1" s="201"/>
      <c r="D1" s="201"/>
      <c r="E1" s="105"/>
      <c r="F1" s="202" t="s">
        <v>185</v>
      </c>
      <c r="G1" s="202"/>
      <c r="H1" s="105"/>
      <c r="K1" s="104"/>
      <c r="L1" s="104"/>
    </row>
    <row r="2" spans="1:26" ht="15" customHeight="1">
      <c r="A2" s="105"/>
      <c r="B2" s="105"/>
      <c r="C2" s="105"/>
      <c r="D2" s="105"/>
      <c r="E2" s="105"/>
      <c r="F2" s="105"/>
      <c r="G2" s="105"/>
      <c r="H2" s="105"/>
      <c r="K2" s="104"/>
      <c r="L2" s="104"/>
    </row>
    <row r="3" spans="1:26" ht="12.75" customHeight="1">
      <c r="A3" s="205" t="s">
        <v>261</v>
      </c>
      <c r="B3" s="205"/>
      <c r="C3" s="205"/>
      <c r="D3" s="205"/>
      <c r="E3" s="205"/>
      <c r="F3" s="112"/>
      <c r="G3" s="112"/>
      <c r="H3" s="112"/>
    </row>
    <row r="4" spans="1:26" ht="12.75" customHeight="1">
      <c r="A4" s="93"/>
    </row>
    <row r="5" spans="1:26">
      <c r="A5" s="63"/>
      <c r="B5" s="100" t="s">
        <v>112</v>
      </c>
      <c r="C5" s="101" t="s">
        <v>184</v>
      </c>
      <c r="D5" s="68"/>
      <c r="E5" s="68"/>
      <c r="F5" s="68"/>
      <c r="G5" s="68"/>
      <c r="H5" s="68"/>
      <c r="I5" s="68"/>
      <c r="J5" s="68"/>
      <c r="K5" s="68"/>
      <c r="L5" s="68"/>
    </row>
    <row r="6" spans="1:26">
      <c r="A6" s="64">
        <v>1</v>
      </c>
      <c r="B6" s="144" t="s">
        <v>117</v>
      </c>
      <c r="C6" s="61">
        <v>15000</v>
      </c>
      <c r="D6" s="68"/>
      <c r="E6" s="80"/>
      <c r="F6" s="80"/>
      <c r="G6" s="95" t="s">
        <v>159</v>
      </c>
      <c r="H6" s="95">
        <v>10000</v>
      </c>
      <c r="I6" s="68"/>
      <c r="J6" s="68"/>
      <c r="K6" s="68"/>
      <c r="L6" s="68"/>
    </row>
    <row r="7" spans="1:26">
      <c r="A7" s="64">
        <v>2</v>
      </c>
      <c r="B7" s="142" t="s">
        <v>115</v>
      </c>
      <c r="C7" s="61">
        <v>12000</v>
      </c>
      <c r="D7" s="68"/>
      <c r="E7" s="76"/>
      <c r="F7" s="77"/>
      <c r="G7" s="95" t="s">
        <v>158</v>
      </c>
      <c r="H7" s="95">
        <v>10000</v>
      </c>
      <c r="I7" s="68"/>
      <c r="J7" s="68"/>
      <c r="K7" s="68"/>
      <c r="L7" s="68"/>
    </row>
    <row r="8" spans="1:26">
      <c r="A8" s="64">
        <v>3</v>
      </c>
      <c r="B8" s="142" t="s">
        <v>157</v>
      </c>
      <c r="C8" s="61">
        <v>11000</v>
      </c>
      <c r="D8" s="68"/>
      <c r="E8" s="76"/>
      <c r="F8" s="79"/>
      <c r="G8" s="95" t="s">
        <v>156</v>
      </c>
      <c r="H8" s="95">
        <v>12000</v>
      </c>
      <c r="I8" s="68"/>
      <c r="J8" s="68"/>
      <c r="K8" s="68"/>
      <c r="L8" s="68"/>
    </row>
    <row r="9" spans="1:26">
      <c r="A9" s="64">
        <v>4</v>
      </c>
      <c r="B9" s="142" t="s">
        <v>156</v>
      </c>
      <c r="C9" s="61">
        <v>10000</v>
      </c>
      <c r="D9" s="68"/>
      <c r="E9" s="76"/>
      <c r="F9" s="77"/>
      <c r="G9" s="95" t="s">
        <v>117</v>
      </c>
      <c r="H9" s="95">
        <v>14000</v>
      </c>
      <c r="I9" s="68"/>
      <c r="J9" s="68"/>
      <c r="K9" s="68"/>
      <c r="L9" s="68"/>
    </row>
    <row r="10" spans="1:26">
      <c r="A10" s="70">
        <v>5</v>
      </c>
      <c r="B10" s="143" t="s">
        <v>236</v>
      </c>
      <c r="C10" s="71">
        <v>6000</v>
      </c>
      <c r="D10" s="68"/>
      <c r="E10" s="76"/>
      <c r="F10" s="79"/>
      <c r="G10" s="96" t="s">
        <v>115</v>
      </c>
      <c r="H10" s="97">
        <v>16000</v>
      </c>
      <c r="I10" s="68"/>
      <c r="J10" s="68"/>
      <c r="K10" s="68"/>
      <c r="L10" s="68"/>
    </row>
    <row r="11" spans="1:26">
      <c r="A11" s="68"/>
      <c r="B11" s="68"/>
      <c r="C11" s="68"/>
      <c r="D11" s="68"/>
      <c r="E11" s="76"/>
      <c r="F11" s="79"/>
      <c r="G11" s="78"/>
      <c r="H11" s="78"/>
      <c r="I11" s="68"/>
      <c r="J11" s="68"/>
      <c r="K11" s="68"/>
      <c r="L11" s="68"/>
    </row>
    <row r="13" spans="1:26" s="117" customFormat="1" ht="10.5" customHeight="1">
      <c r="A13" s="221" t="s">
        <v>162</v>
      </c>
      <c r="B13" s="221"/>
      <c r="C13" s="221"/>
      <c r="D13" s="185"/>
      <c r="E13" s="185"/>
      <c r="F13" s="185"/>
      <c r="G13" s="185"/>
      <c r="H13" s="185"/>
      <c r="I13" s="185"/>
      <c r="J13" s="185"/>
      <c r="K13" s="185"/>
      <c r="L13" s="185"/>
      <c r="M13" s="185"/>
      <c r="N13" s="185"/>
      <c r="O13" s="185"/>
      <c r="P13" s="185"/>
      <c r="Q13" s="185"/>
      <c r="R13" s="185"/>
      <c r="S13" s="185"/>
      <c r="T13" s="185"/>
      <c r="U13" s="185"/>
      <c r="V13" s="185"/>
      <c r="W13" s="185"/>
      <c r="X13" s="185"/>
      <c r="Y13" s="185"/>
      <c r="Z13" s="185"/>
    </row>
    <row r="14" spans="1:26">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row>
    <row r="15" spans="1:26" ht="10.5" customHeight="1">
      <c r="A15" s="220" t="s">
        <v>161</v>
      </c>
      <c r="B15" s="220"/>
      <c r="C15" s="220"/>
      <c r="D15" s="184"/>
      <c r="E15" s="184"/>
      <c r="F15" s="184"/>
      <c r="G15" s="184"/>
      <c r="H15" s="184"/>
      <c r="I15" s="184"/>
      <c r="J15" s="184"/>
      <c r="K15" s="184"/>
      <c r="L15" s="184"/>
      <c r="M15" s="184"/>
      <c r="N15" s="184"/>
      <c r="O15" s="184"/>
      <c r="P15" s="184"/>
      <c r="Q15" s="184"/>
      <c r="R15" s="184"/>
      <c r="S15" s="184"/>
      <c r="T15" s="184"/>
      <c r="U15" s="184"/>
      <c r="V15" s="184"/>
      <c r="W15" s="184"/>
      <c r="X15" s="184"/>
      <c r="Y15" s="184"/>
      <c r="Z15" s="184"/>
    </row>
    <row r="16" spans="1:26" ht="12.75" customHeight="1">
      <c r="A16" s="221" t="s">
        <v>163</v>
      </c>
      <c r="B16" s="221"/>
      <c r="C16" s="221"/>
      <c r="D16" s="185"/>
      <c r="E16" s="185"/>
      <c r="F16" s="185"/>
      <c r="G16" s="185"/>
      <c r="H16" s="185"/>
      <c r="I16" s="185"/>
      <c r="J16" s="185"/>
      <c r="K16" s="185"/>
      <c r="L16" s="185"/>
      <c r="M16" s="185"/>
      <c r="N16" s="185"/>
      <c r="O16" s="185"/>
      <c r="P16" s="185"/>
      <c r="Q16" s="185"/>
      <c r="R16" s="185"/>
      <c r="S16" s="185"/>
      <c r="T16" s="185"/>
      <c r="U16" s="185"/>
      <c r="V16" s="185"/>
      <c r="W16" s="185"/>
      <c r="X16" s="185"/>
      <c r="Y16" s="185"/>
      <c r="Z16" s="185"/>
    </row>
    <row r="17" spans="1:26" ht="12.75" customHeight="1">
      <c r="A17" s="221" t="s">
        <v>164</v>
      </c>
      <c r="B17" s="221"/>
      <c r="C17" s="221"/>
      <c r="D17" s="185"/>
      <c r="E17" s="185"/>
      <c r="F17" s="185"/>
      <c r="G17" s="185"/>
      <c r="H17" s="185"/>
      <c r="I17" s="185"/>
      <c r="J17" s="185"/>
      <c r="K17" s="185"/>
      <c r="L17" s="185"/>
      <c r="M17" s="185"/>
      <c r="N17" s="185"/>
      <c r="O17" s="185"/>
      <c r="P17" s="185"/>
      <c r="Q17" s="185"/>
      <c r="R17" s="185"/>
      <c r="S17" s="185"/>
      <c r="T17" s="185"/>
      <c r="U17" s="185"/>
      <c r="V17" s="185"/>
      <c r="W17" s="185"/>
      <c r="X17" s="185"/>
      <c r="Y17" s="185"/>
      <c r="Z17" s="185"/>
    </row>
    <row r="18" spans="1:26" ht="12.75" customHeight="1">
      <c r="A18" s="221" t="s">
        <v>165</v>
      </c>
      <c r="B18" s="221"/>
      <c r="C18" s="221"/>
      <c r="D18" s="185"/>
      <c r="E18" s="185"/>
      <c r="F18" s="185"/>
      <c r="G18" s="185"/>
      <c r="H18" s="185"/>
      <c r="I18" s="185"/>
      <c r="J18" s="185"/>
      <c r="K18" s="185"/>
      <c r="L18" s="185"/>
      <c r="M18" s="185"/>
      <c r="N18" s="185"/>
      <c r="O18" s="185"/>
      <c r="P18" s="185"/>
      <c r="Q18" s="185"/>
      <c r="R18" s="185"/>
      <c r="S18" s="185"/>
      <c r="T18" s="185"/>
      <c r="U18" s="185"/>
      <c r="V18" s="185"/>
      <c r="W18" s="185"/>
      <c r="X18" s="185"/>
      <c r="Y18" s="185"/>
      <c r="Z18" s="185"/>
    </row>
    <row r="19" spans="1:26" ht="12.75" customHeight="1">
      <c r="A19" s="221" t="s">
        <v>166</v>
      </c>
      <c r="B19" s="221"/>
      <c r="C19" s="221"/>
      <c r="D19" s="185"/>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ht="12.75" customHeight="1">
      <c r="A20" s="221" t="s">
        <v>167</v>
      </c>
      <c r="B20" s="221"/>
      <c r="C20" s="221"/>
      <c r="D20" s="185"/>
      <c r="E20" s="185"/>
      <c r="F20" s="185"/>
      <c r="G20" s="185"/>
      <c r="H20" s="185"/>
      <c r="I20" s="185"/>
      <c r="J20" s="185"/>
      <c r="K20" s="185"/>
      <c r="L20" s="185"/>
      <c r="M20" s="185"/>
      <c r="N20" s="185"/>
      <c r="O20" s="185"/>
      <c r="P20" s="185"/>
      <c r="Q20" s="185"/>
      <c r="R20" s="185"/>
      <c r="S20" s="185"/>
      <c r="T20" s="185"/>
      <c r="U20" s="185"/>
      <c r="V20" s="185"/>
      <c r="W20" s="185"/>
      <c r="X20" s="185"/>
      <c r="Y20" s="185"/>
      <c r="Z20" s="185"/>
    </row>
    <row r="21" spans="1:26">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row>
    <row r="22" spans="1:26" s="111" customFormat="1" ht="10.5" customHeight="1">
      <c r="A22" s="188" t="s">
        <v>72</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row>
    <row r="23" spans="1:26" ht="12.75" customHeight="1">
      <c r="A23" s="222" t="s">
        <v>168</v>
      </c>
      <c r="B23" s="222"/>
      <c r="C23" s="222"/>
      <c r="D23" s="222"/>
      <c r="E23" s="222"/>
      <c r="F23" s="222"/>
      <c r="G23" s="222"/>
      <c r="H23" s="222"/>
      <c r="I23" s="222"/>
      <c r="J23" s="222"/>
      <c r="K23" s="222"/>
      <c r="L23" s="186"/>
      <c r="M23" s="186"/>
      <c r="N23" s="116"/>
      <c r="O23" s="116"/>
      <c r="P23" s="116"/>
      <c r="Q23" s="116"/>
      <c r="R23" s="116"/>
      <c r="S23" s="116"/>
      <c r="T23" s="116"/>
      <c r="U23" s="116"/>
      <c r="V23" s="116"/>
      <c r="W23" s="116"/>
      <c r="X23" s="116"/>
      <c r="Y23" s="116"/>
      <c r="Z23" s="116"/>
    </row>
    <row r="24" spans="1:26" ht="12.75" customHeight="1">
      <c r="A24" s="222"/>
      <c r="B24" s="222"/>
      <c r="C24" s="222"/>
      <c r="D24" s="222"/>
      <c r="E24" s="222"/>
      <c r="F24" s="222"/>
      <c r="G24" s="222"/>
      <c r="H24" s="222"/>
      <c r="I24" s="222"/>
      <c r="J24" s="222"/>
      <c r="K24" s="222"/>
      <c r="L24" s="186"/>
      <c r="M24" s="186"/>
      <c r="N24" s="116"/>
      <c r="O24" s="116"/>
      <c r="P24" s="116"/>
      <c r="Q24" s="116"/>
      <c r="R24" s="116"/>
      <c r="S24" s="116"/>
      <c r="T24" s="116"/>
      <c r="U24" s="116"/>
      <c r="V24" s="116"/>
      <c r="W24" s="116"/>
      <c r="X24" s="116"/>
      <c r="Y24" s="116"/>
      <c r="Z24" s="116"/>
    </row>
    <row r="25" spans="1:26" ht="10.5" customHeight="1">
      <c r="A25" s="222"/>
      <c r="B25" s="222"/>
      <c r="C25" s="222"/>
      <c r="D25" s="222"/>
      <c r="E25" s="222"/>
      <c r="F25" s="222"/>
      <c r="G25" s="222"/>
      <c r="H25" s="222"/>
      <c r="I25" s="222"/>
      <c r="J25" s="222"/>
      <c r="K25" s="222"/>
      <c r="L25" s="186"/>
      <c r="M25" s="186"/>
      <c r="N25" s="116"/>
      <c r="O25" s="116"/>
      <c r="P25" s="116"/>
      <c r="Q25" s="116"/>
      <c r="R25" s="116"/>
      <c r="S25" s="116"/>
      <c r="T25" s="116"/>
      <c r="U25" s="116"/>
      <c r="V25" s="116"/>
      <c r="W25" s="116"/>
      <c r="X25" s="116"/>
      <c r="Y25" s="116"/>
      <c r="Z25" s="116"/>
    </row>
    <row r="26" spans="1:26" ht="10.5" customHeight="1">
      <c r="A26" s="222"/>
      <c r="B26" s="222"/>
      <c r="C26" s="222"/>
      <c r="D26" s="222"/>
      <c r="E26" s="222"/>
      <c r="F26" s="222"/>
      <c r="G26" s="222"/>
      <c r="H26" s="222"/>
      <c r="I26" s="222"/>
      <c r="J26" s="222"/>
      <c r="K26" s="222"/>
      <c r="L26" s="186"/>
      <c r="M26" s="186"/>
      <c r="N26" s="116"/>
      <c r="O26" s="116"/>
      <c r="P26" s="116"/>
      <c r="Q26" s="116"/>
      <c r="R26" s="116"/>
      <c r="S26" s="116"/>
      <c r="T26" s="116"/>
      <c r="U26" s="116"/>
      <c r="V26" s="116"/>
      <c r="W26" s="116"/>
      <c r="X26" s="116"/>
      <c r="Y26" s="116"/>
      <c r="Z26" s="116"/>
    </row>
    <row r="27" spans="1:26" ht="12.75" customHeight="1">
      <c r="A27" s="221" t="s">
        <v>169</v>
      </c>
      <c r="B27" s="221"/>
      <c r="C27" s="221"/>
      <c r="D27" s="221"/>
      <c r="E27" s="221"/>
      <c r="F27" s="221"/>
      <c r="G27" s="221"/>
      <c r="H27" s="221"/>
      <c r="I27" s="221"/>
      <c r="J27" s="221"/>
      <c r="K27" s="221"/>
      <c r="L27" s="185"/>
      <c r="M27" s="185"/>
      <c r="N27" s="185"/>
      <c r="O27" s="185"/>
      <c r="P27" s="185"/>
      <c r="Q27" s="185"/>
      <c r="R27" s="185"/>
      <c r="S27" s="185"/>
      <c r="T27" s="185"/>
      <c r="U27" s="185"/>
      <c r="V27" s="185"/>
      <c r="W27" s="185"/>
      <c r="X27" s="185"/>
      <c r="Y27" s="185"/>
      <c r="Z27" s="185"/>
    </row>
    <row r="28" spans="1:26" ht="10.5" customHeight="1">
      <c r="A28" s="220" t="s">
        <v>170</v>
      </c>
      <c r="B28" s="220"/>
      <c r="C28" s="220"/>
      <c r="D28" s="220"/>
      <c r="E28" s="220"/>
      <c r="F28" s="220"/>
      <c r="G28" s="220"/>
      <c r="H28" s="220"/>
      <c r="I28" s="220"/>
      <c r="J28" s="220"/>
      <c r="K28" s="220"/>
      <c r="L28" s="184"/>
      <c r="M28" s="184"/>
      <c r="N28" s="184"/>
      <c r="O28" s="184"/>
      <c r="P28" s="184"/>
      <c r="Q28" s="184"/>
      <c r="R28" s="184"/>
      <c r="S28" s="184"/>
      <c r="T28" s="184"/>
      <c r="U28" s="184"/>
      <c r="V28" s="184"/>
      <c r="W28" s="184"/>
      <c r="X28" s="184"/>
      <c r="Y28" s="184"/>
      <c r="Z28" s="184"/>
    </row>
    <row r="29" spans="1:26" ht="12.75" customHeight="1">
      <c r="A29" s="221" t="s">
        <v>171</v>
      </c>
      <c r="B29" s="221"/>
      <c r="C29" s="221"/>
      <c r="D29" s="221"/>
      <c r="E29" s="221"/>
      <c r="F29" s="221"/>
      <c r="G29" s="221"/>
      <c r="H29" s="221"/>
      <c r="I29" s="221"/>
      <c r="J29" s="221"/>
      <c r="K29" s="221"/>
      <c r="L29" s="184"/>
      <c r="M29" s="184"/>
      <c r="N29" s="184"/>
      <c r="O29" s="184"/>
      <c r="P29" s="184"/>
      <c r="Q29" s="184"/>
      <c r="R29" s="184"/>
      <c r="S29" s="184"/>
      <c r="T29" s="184"/>
      <c r="U29" s="184"/>
      <c r="V29" s="184"/>
      <c r="W29" s="184"/>
      <c r="X29" s="184"/>
      <c r="Y29" s="184"/>
      <c r="Z29" s="184"/>
    </row>
    <row r="30" spans="1:26" ht="12.75" customHeight="1">
      <c r="A30" s="221" t="s">
        <v>172</v>
      </c>
      <c r="B30" s="221"/>
      <c r="C30" s="221"/>
      <c r="D30" s="221"/>
      <c r="E30" s="221"/>
      <c r="F30" s="221"/>
      <c r="G30" s="221"/>
      <c r="H30" s="221"/>
      <c r="I30" s="221"/>
      <c r="J30" s="221"/>
      <c r="K30" s="221"/>
      <c r="L30" s="184"/>
      <c r="M30" s="184"/>
      <c r="N30" s="184"/>
      <c r="O30" s="184"/>
      <c r="P30" s="184"/>
      <c r="Q30" s="184"/>
      <c r="R30" s="184"/>
      <c r="S30" s="184"/>
      <c r="T30" s="184"/>
      <c r="U30" s="184"/>
      <c r="V30" s="184"/>
      <c r="W30" s="184"/>
      <c r="X30" s="184"/>
      <c r="Y30" s="184"/>
      <c r="Z30" s="184"/>
    </row>
    <row r="31" spans="1:26" ht="12.75" customHeight="1">
      <c r="A31" s="221" t="s">
        <v>173</v>
      </c>
      <c r="B31" s="221"/>
      <c r="C31" s="221"/>
      <c r="D31" s="221"/>
      <c r="E31" s="221"/>
      <c r="F31" s="221"/>
      <c r="G31" s="221"/>
      <c r="H31" s="221"/>
      <c r="I31" s="221"/>
      <c r="J31" s="221"/>
      <c r="K31" s="221"/>
      <c r="L31" s="185"/>
      <c r="M31" s="185"/>
      <c r="N31" s="189"/>
      <c r="O31" s="189"/>
      <c r="P31" s="189"/>
      <c r="Q31" s="189"/>
      <c r="R31" s="189"/>
      <c r="S31" s="189"/>
      <c r="T31" s="189"/>
      <c r="U31" s="189"/>
      <c r="V31" s="189"/>
      <c r="W31" s="189"/>
      <c r="X31" s="189"/>
      <c r="Y31" s="189"/>
      <c r="Z31" s="189"/>
    </row>
    <row r="32" spans="1:26" ht="10.5" customHeight="1">
      <c r="A32" s="221"/>
      <c r="B32" s="221"/>
      <c r="C32" s="221"/>
      <c r="D32" s="221"/>
      <c r="E32" s="221"/>
      <c r="F32" s="221"/>
      <c r="G32" s="221"/>
      <c r="H32" s="221"/>
      <c r="I32" s="221"/>
      <c r="J32" s="221"/>
      <c r="K32" s="221"/>
      <c r="L32" s="185"/>
      <c r="M32" s="185"/>
      <c r="N32" s="184"/>
      <c r="O32" s="184"/>
      <c r="P32" s="184"/>
      <c r="Q32" s="184"/>
      <c r="R32" s="184"/>
      <c r="S32" s="184"/>
      <c r="T32" s="184"/>
      <c r="U32" s="184"/>
      <c r="V32" s="184"/>
      <c r="W32" s="184"/>
      <c r="X32" s="184"/>
      <c r="Y32" s="184"/>
      <c r="Z32" s="184"/>
    </row>
    <row r="33" spans="1:26" ht="10.5" customHeight="1">
      <c r="A33" s="221" t="s">
        <v>174</v>
      </c>
      <c r="B33" s="221"/>
      <c r="C33" s="221"/>
      <c r="D33" s="221"/>
      <c r="E33" s="221"/>
      <c r="F33" s="221"/>
      <c r="G33" s="221"/>
      <c r="H33" s="221"/>
      <c r="I33" s="221"/>
      <c r="J33" s="221"/>
      <c r="K33" s="221"/>
      <c r="L33" s="184"/>
      <c r="M33" s="184"/>
      <c r="N33" s="184"/>
      <c r="O33" s="184"/>
      <c r="P33" s="184"/>
      <c r="Q33" s="184"/>
      <c r="R33" s="184"/>
      <c r="S33" s="184"/>
      <c r="T33" s="184"/>
      <c r="U33" s="184"/>
      <c r="V33" s="184"/>
      <c r="W33" s="184"/>
      <c r="X33" s="184"/>
      <c r="Y33" s="184"/>
      <c r="Z33" s="184"/>
    </row>
    <row r="34" spans="1:26">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row>
    <row r="35" spans="1:26" ht="10.5" customHeight="1">
      <c r="A35" s="220" t="s">
        <v>257</v>
      </c>
      <c r="B35" s="220"/>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row>
  </sheetData>
  <mergeCells count="18">
    <mergeCell ref="A30:K30"/>
    <mergeCell ref="A29:K29"/>
    <mergeCell ref="A28:K28"/>
    <mergeCell ref="A27:K27"/>
    <mergeCell ref="A23:K26"/>
    <mergeCell ref="A31:K32"/>
    <mergeCell ref="A33:K33"/>
    <mergeCell ref="A35:B35"/>
    <mergeCell ref="A16:C16"/>
    <mergeCell ref="A17:C17"/>
    <mergeCell ref="A18:C18"/>
    <mergeCell ref="A19:C19"/>
    <mergeCell ref="A20:C20"/>
    <mergeCell ref="A1:D1"/>
    <mergeCell ref="F1:G1"/>
    <mergeCell ref="A3:E3"/>
    <mergeCell ref="A13:C13"/>
    <mergeCell ref="A15:C15"/>
  </mergeCells>
  <hyperlinks>
    <hyperlink ref="F1:G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C1"/>
    </sheetView>
  </sheetViews>
  <sheetFormatPr defaultRowHeight="12.75"/>
  <cols>
    <col min="1" max="1" width="22.28515625" style="150" customWidth="1"/>
    <col min="2" max="2" width="18.7109375" style="150" customWidth="1"/>
    <col min="3" max="3" width="28.28515625" style="150" customWidth="1"/>
    <col min="4" max="4" width="26.85546875" style="150" customWidth="1"/>
    <col min="5" max="16384" width="9.140625" style="150"/>
  </cols>
  <sheetData>
    <row r="1" spans="1:7" ht="18" customHeight="1">
      <c r="A1" s="201" t="s">
        <v>233</v>
      </c>
      <c r="B1" s="201"/>
      <c r="C1" s="201"/>
      <c r="D1" s="181"/>
      <c r="E1" s="202" t="s">
        <v>185</v>
      </c>
      <c r="F1" s="202"/>
    </row>
    <row r="2" spans="1:7" ht="15" customHeight="1">
      <c r="A2" s="157"/>
      <c r="B2" s="157"/>
      <c r="C2" s="157"/>
      <c r="D2" s="157"/>
      <c r="G2" s="157"/>
    </row>
    <row r="3" spans="1:7" ht="12.75" customHeight="1">
      <c r="A3" s="205" t="s">
        <v>263</v>
      </c>
      <c r="B3" s="205"/>
      <c r="C3" s="205"/>
      <c r="D3" s="205"/>
      <c r="E3" s="205"/>
      <c r="F3" s="156"/>
      <c r="G3" s="156"/>
    </row>
    <row r="4" spans="1:7" ht="12.75" customHeight="1"/>
    <row r="5" spans="1:7" ht="12.75" customHeight="1">
      <c r="A5" s="278" t="s">
        <v>246</v>
      </c>
      <c r="B5" s="280" t="s">
        <v>184</v>
      </c>
      <c r="C5" s="280" t="s">
        <v>247</v>
      </c>
      <c r="D5" s="280" t="s">
        <v>248</v>
      </c>
    </row>
    <row r="6" spans="1:7">
      <c r="A6" s="279"/>
      <c r="B6" s="281"/>
      <c r="C6" s="281"/>
      <c r="D6" s="281"/>
    </row>
    <row r="7" spans="1:7">
      <c r="A7" s="282"/>
      <c r="B7" s="283"/>
      <c r="C7" s="283"/>
      <c r="D7" s="283"/>
    </row>
    <row r="8" spans="1:7">
      <c r="A8" s="150" t="s">
        <v>123</v>
      </c>
      <c r="B8" s="178">
        <v>0.16800000000000001</v>
      </c>
      <c r="C8" s="178">
        <v>0.128</v>
      </c>
      <c r="D8" s="178">
        <v>0.20799999999999999</v>
      </c>
    </row>
    <row r="9" spans="1:7">
      <c r="A9" s="150" t="s">
        <v>142</v>
      </c>
      <c r="B9" s="178">
        <v>0.16</v>
      </c>
      <c r="C9" s="178">
        <v>0.124</v>
      </c>
      <c r="D9" s="178">
        <v>0.19500000000000001</v>
      </c>
    </row>
    <row r="10" spans="1:7">
      <c r="A10" s="150" t="s">
        <v>130</v>
      </c>
      <c r="B10" s="178">
        <v>0.13400000000000001</v>
      </c>
      <c r="C10" s="178">
        <v>0.10100000000000001</v>
      </c>
      <c r="D10" s="178">
        <v>0.16700000000000001</v>
      </c>
    </row>
    <row r="11" spans="1:7">
      <c r="A11" s="150" t="s">
        <v>228</v>
      </c>
      <c r="B11" s="178">
        <v>6.6000000000000003E-2</v>
      </c>
      <c r="C11" s="178">
        <v>6.0999999999999999E-2</v>
      </c>
      <c r="D11" s="178">
        <v>7.0000000000000007E-2</v>
      </c>
    </row>
    <row r="12" spans="1:7">
      <c r="A12" s="150" t="s">
        <v>122</v>
      </c>
      <c r="B12" s="178">
        <v>6.2E-2</v>
      </c>
      <c r="C12" s="178">
        <v>4.1000000000000002E-2</v>
      </c>
      <c r="D12" s="178">
        <v>8.3000000000000004E-2</v>
      </c>
    </row>
    <row r="13" spans="1:7">
      <c r="A13" s="150" t="s">
        <v>138</v>
      </c>
      <c r="B13" s="178">
        <v>6.0999999999999999E-2</v>
      </c>
      <c r="C13" s="178">
        <v>4.1000000000000002E-2</v>
      </c>
      <c r="D13" s="178">
        <v>8.1000000000000003E-2</v>
      </c>
    </row>
    <row r="14" spans="1:7">
      <c r="A14" s="150" t="s">
        <v>133</v>
      </c>
      <c r="B14" s="178">
        <v>6.0999999999999999E-2</v>
      </c>
      <c r="C14" s="178">
        <v>3.9E-2</v>
      </c>
      <c r="D14" s="178">
        <v>8.3000000000000004E-2</v>
      </c>
    </row>
    <row r="15" spans="1:7">
      <c r="A15" s="150" t="s">
        <v>137</v>
      </c>
      <c r="B15" s="178">
        <v>5.6000000000000001E-2</v>
      </c>
      <c r="C15" s="178">
        <v>3.3000000000000002E-2</v>
      </c>
      <c r="D15" s="178">
        <v>7.8E-2</v>
      </c>
    </row>
    <row r="16" spans="1:7">
      <c r="A16" s="150" t="s">
        <v>127</v>
      </c>
      <c r="B16" s="178">
        <v>5.5E-2</v>
      </c>
      <c r="C16" s="178">
        <v>3.3000000000000002E-2</v>
      </c>
      <c r="D16" s="178">
        <v>7.6999999999999999E-2</v>
      </c>
    </row>
    <row r="17" spans="1:4">
      <c r="A17" s="150" t="s">
        <v>125</v>
      </c>
      <c r="B17" s="178">
        <v>5.2999999999999999E-2</v>
      </c>
      <c r="C17" s="178">
        <v>3.5000000000000003E-2</v>
      </c>
      <c r="D17" s="178">
        <v>7.0000000000000007E-2</v>
      </c>
    </row>
    <row r="18" spans="1:4">
      <c r="A18" s="150" t="s">
        <v>134</v>
      </c>
      <c r="B18" s="178">
        <v>4.7E-2</v>
      </c>
      <c r="C18" s="178">
        <v>2.5999999999999999E-2</v>
      </c>
      <c r="D18" s="178">
        <v>6.9000000000000006E-2</v>
      </c>
    </row>
    <row r="19" spans="1:4">
      <c r="A19" s="150" t="s">
        <v>141</v>
      </c>
      <c r="B19" s="178">
        <v>4.5999999999999999E-2</v>
      </c>
      <c r="C19" s="178">
        <v>2.3E-2</v>
      </c>
      <c r="D19" s="178">
        <v>6.8000000000000005E-2</v>
      </c>
    </row>
    <row r="20" spans="1:4">
      <c r="A20" s="150" t="s">
        <v>121</v>
      </c>
      <c r="B20" s="178">
        <v>4.4999999999999998E-2</v>
      </c>
      <c r="C20" s="178">
        <v>0</v>
      </c>
      <c r="D20" s="178">
        <v>9.0999999999999998E-2</v>
      </c>
    </row>
    <row r="21" spans="1:4">
      <c r="A21" s="150" t="s">
        <v>126</v>
      </c>
      <c r="B21" s="178">
        <v>4.2999999999999997E-2</v>
      </c>
      <c r="C21" s="178">
        <v>2.5999999999999999E-2</v>
      </c>
      <c r="D21" s="178">
        <v>0.06</v>
      </c>
    </row>
    <row r="22" spans="1:4">
      <c r="A22" s="150" t="s">
        <v>135</v>
      </c>
      <c r="B22" s="178">
        <v>4.2999999999999997E-2</v>
      </c>
      <c r="C22" s="178">
        <v>2.1000000000000001E-2</v>
      </c>
      <c r="D22" s="178">
        <v>6.4000000000000001E-2</v>
      </c>
    </row>
    <row r="23" spans="1:4">
      <c r="A23" s="150" t="s">
        <v>119</v>
      </c>
      <c r="B23" s="178">
        <v>4.2999999999999997E-2</v>
      </c>
      <c r="C23" s="178">
        <v>0</v>
      </c>
      <c r="D23" s="178">
        <v>8.6999999999999994E-2</v>
      </c>
    </row>
    <row r="24" spans="1:4">
      <c r="A24" s="150" t="s">
        <v>128</v>
      </c>
      <c r="B24" s="178">
        <v>0.04</v>
      </c>
      <c r="C24" s="178">
        <v>2.3E-2</v>
      </c>
      <c r="D24" s="178">
        <v>5.7000000000000002E-2</v>
      </c>
    </row>
    <row r="25" spans="1:4">
      <c r="A25" s="150" t="s">
        <v>120</v>
      </c>
      <c r="B25" s="178">
        <v>3.9E-2</v>
      </c>
      <c r="C25" s="178">
        <v>0.02</v>
      </c>
      <c r="D25" s="178">
        <v>5.8999999999999997E-2</v>
      </c>
    </row>
    <row r="26" spans="1:4">
      <c r="A26" s="150" t="s">
        <v>136</v>
      </c>
      <c r="B26" s="178">
        <v>3.7999999999999999E-2</v>
      </c>
      <c r="C26" s="178">
        <v>1.9E-2</v>
      </c>
      <c r="D26" s="178">
        <v>5.8000000000000003E-2</v>
      </c>
    </row>
    <row r="27" spans="1:4">
      <c r="A27" s="150" t="s">
        <v>131</v>
      </c>
      <c r="B27" s="178">
        <v>3.7999999999999999E-2</v>
      </c>
      <c r="C27" s="178">
        <v>1.9E-2</v>
      </c>
      <c r="D27" s="178">
        <v>5.7000000000000002E-2</v>
      </c>
    </row>
    <row r="28" spans="1:4">
      <c r="A28" s="150" t="s">
        <v>147</v>
      </c>
      <c r="B28" s="178">
        <v>3.7999999999999999E-2</v>
      </c>
      <c r="C28" s="178">
        <v>3.7999999999999999E-2</v>
      </c>
      <c r="D28" s="178">
        <v>3.7999999999999999E-2</v>
      </c>
    </row>
    <row r="29" spans="1:4">
      <c r="A29" s="150" t="s">
        <v>139</v>
      </c>
      <c r="B29" s="178">
        <v>3.5999999999999997E-2</v>
      </c>
      <c r="C29" s="178">
        <v>1.9E-2</v>
      </c>
      <c r="D29" s="178">
        <v>5.1999999999999998E-2</v>
      </c>
    </row>
    <row r="30" spans="1:4">
      <c r="A30" s="150" t="s">
        <v>144</v>
      </c>
      <c r="B30" s="178">
        <v>3.4000000000000002E-2</v>
      </c>
      <c r="C30" s="178">
        <v>0.02</v>
      </c>
      <c r="D30" s="178">
        <v>4.8000000000000001E-2</v>
      </c>
    </row>
    <row r="31" spans="1:4">
      <c r="A31" s="150" t="s">
        <v>129</v>
      </c>
      <c r="B31" s="178">
        <v>3.2000000000000001E-2</v>
      </c>
      <c r="C31" s="178">
        <v>1.0999999999999999E-2</v>
      </c>
      <c r="D31" s="178">
        <v>5.2999999999999999E-2</v>
      </c>
    </row>
    <row r="32" spans="1:4">
      <c r="A32" s="150" t="s">
        <v>124</v>
      </c>
      <c r="B32" s="178">
        <v>0.03</v>
      </c>
      <c r="C32" s="178">
        <v>1.4999999999999999E-2</v>
      </c>
      <c r="D32" s="178">
        <v>4.3999999999999997E-2</v>
      </c>
    </row>
    <row r="33" spans="1:4">
      <c r="A33" s="150" t="s">
        <v>132</v>
      </c>
      <c r="B33" s="178">
        <v>2.8000000000000001E-2</v>
      </c>
      <c r="C33" s="178">
        <v>8.9999999999999993E-3</v>
      </c>
      <c r="D33" s="178">
        <v>4.5999999999999999E-2</v>
      </c>
    </row>
    <row r="34" spans="1:4">
      <c r="A34" s="150" t="s">
        <v>149</v>
      </c>
      <c r="B34" s="178">
        <v>2.7E-2</v>
      </c>
      <c r="C34" s="178">
        <v>8.9999999999999993E-3</v>
      </c>
      <c r="D34" s="178">
        <v>4.4999999999999998E-2</v>
      </c>
    </row>
    <row r="35" spans="1:4">
      <c r="A35" s="150" t="s">
        <v>145</v>
      </c>
      <c r="B35" s="178">
        <v>2.5000000000000001E-2</v>
      </c>
      <c r="C35" s="178">
        <v>8.0000000000000002E-3</v>
      </c>
      <c r="D35" s="178">
        <v>4.1000000000000002E-2</v>
      </c>
    </row>
    <row r="36" spans="1:4">
      <c r="A36" s="150" t="s">
        <v>143</v>
      </c>
      <c r="B36" s="178">
        <v>2.4E-2</v>
      </c>
      <c r="C36" s="178">
        <v>1.2E-2</v>
      </c>
      <c r="D36" s="178">
        <v>3.5999999999999997E-2</v>
      </c>
    </row>
    <row r="37" spans="1:4">
      <c r="A37" s="150" t="s">
        <v>140</v>
      </c>
      <c r="B37" s="178">
        <v>2.1999999999999999E-2</v>
      </c>
      <c r="C37" s="178">
        <v>8.9999999999999993E-3</v>
      </c>
      <c r="D37" s="178">
        <v>3.5000000000000003E-2</v>
      </c>
    </row>
    <row r="38" spans="1:4">
      <c r="A38" s="150" t="s">
        <v>150</v>
      </c>
      <c r="B38" s="178">
        <v>2.1999999999999999E-2</v>
      </c>
      <c r="C38" s="178">
        <v>1.0999999999999999E-2</v>
      </c>
      <c r="D38" s="178">
        <v>3.4000000000000002E-2</v>
      </c>
    </row>
    <row r="39" spans="1:4">
      <c r="A39" s="170" t="s">
        <v>146</v>
      </c>
      <c r="B39" s="179">
        <v>1.2999999999999999E-2</v>
      </c>
      <c r="C39" s="179">
        <v>0</v>
      </c>
      <c r="D39" s="179">
        <v>2.5999999999999999E-2</v>
      </c>
    </row>
    <row r="40" spans="1:4">
      <c r="A40" s="170" t="s">
        <v>148</v>
      </c>
      <c r="B40" s="179">
        <v>7.0000000000000001E-3</v>
      </c>
      <c r="C40" s="179">
        <v>0</v>
      </c>
      <c r="D40" s="179">
        <v>1.4999999999999999E-2</v>
      </c>
    </row>
    <row r="41" spans="1:4">
      <c r="A41" s="153"/>
      <c r="B41" s="153"/>
      <c r="C41" s="153"/>
      <c r="D41" s="153"/>
    </row>
    <row r="43" spans="1:4">
      <c r="A43" s="220" t="s">
        <v>257</v>
      </c>
      <c r="B43" s="220"/>
    </row>
  </sheetData>
  <mergeCells count="8">
    <mergeCell ref="E1:F1"/>
    <mergeCell ref="A3:E3"/>
    <mergeCell ref="A1:C1"/>
    <mergeCell ref="A5:A6"/>
    <mergeCell ref="B5:B6"/>
    <mergeCell ref="C5:C6"/>
    <mergeCell ref="D5:D6"/>
    <mergeCell ref="A43:B43"/>
  </mergeCells>
  <hyperlinks>
    <hyperlink ref="E1:F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zoomScaleNormal="100" workbookViewId="0">
      <selection activeCell="A2" sqref="A2:K2"/>
    </sheetView>
  </sheetViews>
  <sheetFormatPr defaultRowHeight="12.75"/>
  <cols>
    <col min="1" max="16384" width="9.140625" style="150"/>
  </cols>
  <sheetData>
    <row r="2" spans="1:11" ht="18">
      <c r="A2" s="224" t="s">
        <v>262</v>
      </c>
      <c r="B2" s="206"/>
      <c r="C2" s="206"/>
      <c r="D2" s="206"/>
      <c r="E2" s="206"/>
      <c r="F2" s="206"/>
      <c r="G2" s="206"/>
      <c r="H2" s="206"/>
      <c r="I2" s="206"/>
      <c r="J2" s="206"/>
      <c r="K2" s="206"/>
    </row>
    <row r="3" spans="1:11" ht="15.75" customHeight="1">
      <c r="A3" s="176"/>
    </row>
    <row r="4" spans="1:11" ht="18">
      <c r="A4" s="177"/>
    </row>
    <row r="37" spans="1:2">
      <c r="A37" s="223" t="s">
        <v>257</v>
      </c>
      <c r="B37" s="223"/>
    </row>
  </sheetData>
  <mergeCells count="2">
    <mergeCell ref="A37:B37"/>
    <mergeCell ref="A2:K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election sqref="A1:D1"/>
    </sheetView>
  </sheetViews>
  <sheetFormatPr defaultRowHeight="12.75"/>
  <cols>
    <col min="1" max="2" width="16.5703125" customWidth="1"/>
    <col min="4" max="4" width="9.140625" style="88"/>
  </cols>
  <sheetData>
    <row r="1" spans="1:15" ht="18" customHeight="1">
      <c r="A1" s="201" t="s">
        <v>233</v>
      </c>
      <c r="B1" s="201"/>
      <c r="C1" s="201"/>
      <c r="D1" s="201"/>
      <c r="E1" s="105"/>
      <c r="F1" s="202" t="s">
        <v>185</v>
      </c>
      <c r="G1" s="202"/>
      <c r="H1" s="105"/>
      <c r="I1" s="105"/>
      <c r="J1" s="104"/>
      <c r="K1" s="104"/>
      <c r="L1" s="4"/>
      <c r="M1" s="4"/>
      <c r="N1" s="4"/>
      <c r="O1" s="4"/>
    </row>
    <row r="2" spans="1:15" s="62" customFormat="1" ht="15" customHeight="1">
      <c r="A2" s="105"/>
      <c r="B2" s="105"/>
      <c r="C2" s="105"/>
      <c r="D2" s="105"/>
      <c r="E2" s="105"/>
      <c r="F2" s="105"/>
      <c r="G2" s="105"/>
      <c r="H2" s="105"/>
      <c r="I2" s="105"/>
      <c r="J2" s="104"/>
      <c r="K2" s="104"/>
    </row>
    <row r="3" spans="1:15" ht="12.75" customHeight="1">
      <c r="A3" s="205" t="s">
        <v>265</v>
      </c>
      <c r="B3" s="205"/>
      <c r="C3" s="205"/>
      <c r="D3" s="206"/>
      <c r="E3" s="112"/>
      <c r="F3" s="112"/>
      <c r="G3" s="112"/>
      <c r="H3" s="112"/>
      <c r="I3" s="112"/>
      <c r="J3" s="4"/>
      <c r="K3" s="4"/>
      <c r="L3" s="4"/>
      <c r="M3" s="4"/>
      <c r="N3" s="4"/>
      <c r="O3" s="4"/>
    </row>
    <row r="4" spans="1:15" ht="12.75" customHeight="1">
      <c r="A4" s="6"/>
      <c r="B4" s="4"/>
      <c r="C4" s="4"/>
      <c r="E4" s="4"/>
      <c r="F4" s="4"/>
      <c r="G4" s="4"/>
      <c r="H4" s="4"/>
      <c r="I4" s="4"/>
      <c r="J4" s="4"/>
      <c r="K4" s="4"/>
      <c r="L4" s="4"/>
      <c r="M4" s="4"/>
      <c r="N4" s="4"/>
      <c r="O4" s="4"/>
    </row>
    <row r="5" spans="1:15" s="62" customFormat="1" ht="12.75" customHeight="1">
      <c r="A5" s="225" t="s">
        <v>11</v>
      </c>
      <c r="B5" s="225" t="s">
        <v>177</v>
      </c>
      <c r="D5" s="88"/>
    </row>
    <row r="6" spans="1:15" s="62" customFormat="1" ht="12.75" customHeight="1">
      <c r="A6" s="226"/>
      <c r="B6" s="226"/>
      <c r="D6" s="88"/>
    </row>
    <row r="7" spans="1:15">
      <c r="A7" s="227"/>
      <c r="B7" s="227"/>
      <c r="C7" s="7"/>
      <c r="D7" s="91"/>
      <c r="E7" s="7"/>
      <c r="F7" s="7"/>
      <c r="G7" s="7"/>
      <c r="H7" s="7"/>
      <c r="I7" s="7"/>
      <c r="J7" s="7"/>
      <c r="K7" s="7"/>
      <c r="L7" s="8"/>
      <c r="M7" s="8"/>
      <c r="N7" s="9"/>
      <c r="O7" s="8"/>
    </row>
    <row r="8" spans="1:15" s="62" customFormat="1" ht="12.75" customHeight="1">
      <c r="A8" s="228"/>
      <c r="B8" s="228"/>
      <c r="C8" s="7"/>
      <c r="D8" s="91"/>
      <c r="E8" s="7"/>
      <c r="F8" s="7"/>
      <c r="G8" s="7"/>
      <c r="H8" s="7"/>
      <c r="I8" s="7"/>
      <c r="J8" s="7"/>
      <c r="K8" s="7"/>
      <c r="L8" s="8"/>
      <c r="M8" s="8"/>
      <c r="N8" s="9"/>
      <c r="O8" s="8"/>
    </row>
    <row r="9" spans="1:15" ht="12.75" customHeight="1">
      <c r="A9" s="10" t="s">
        <v>13</v>
      </c>
      <c r="B9" s="11">
        <v>-25.4</v>
      </c>
      <c r="C9" s="4"/>
      <c r="D9" s="92"/>
      <c r="E9" s="12"/>
      <c r="F9" s="13"/>
      <c r="G9" s="13"/>
      <c r="H9" s="4"/>
      <c r="I9" s="4"/>
      <c r="J9" s="4"/>
      <c r="K9" s="4"/>
      <c r="L9" s="8"/>
      <c r="M9" s="8"/>
      <c r="N9" s="9"/>
      <c r="O9" s="8"/>
    </row>
    <row r="10" spans="1:15" ht="12.75" customHeight="1">
      <c r="A10" s="10" t="s">
        <v>14</v>
      </c>
      <c r="B10" s="11">
        <v>-20.3</v>
      </c>
      <c r="C10" s="4"/>
      <c r="D10" s="92"/>
      <c r="E10" s="12"/>
      <c r="F10" s="13"/>
      <c r="G10" s="13"/>
      <c r="H10" s="4"/>
      <c r="I10" s="4"/>
      <c r="J10" s="4"/>
      <c r="K10" s="4"/>
      <c r="L10" s="8"/>
      <c r="M10" s="8"/>
      <c r="N10" s="9"/>
      <c r="O10" s="8"/>
    </row>
    <row r="11" spans="1:15" ht="12.75" customHeight="1">
      <c r="A11" s="10" t="s">
        <v>15</v>
      </c>
      <c r="B11" s="11">
        <v>-28.5</v>
      </c>
      <c r="C11" s="4"/>
      <c r="D11" s="92"/>
      <c r="E11" s="12"/>
      <c r="F11" s="13"/>
      <c r="G11" s="13"/>
      <c r="H11" s="4"/>
      <c r="I11" s="4"/>
      <c r="J11" s="4"/>
      <c r="K11" s="4"/>
      <c r="L11" s="8"/>
      <c r="M11" s="8"/>
      <c r="N11" s="9"/>
      <c r="O11" s="8"/>
    </row>
    <row r="12" spans="1:15" ht="12.75" customHeight="1">
      <c r="A12" s="10" t="s">
        <v>16</v>
      </c>
      <c r="B12" s="11">
        <v>-34.6</v>
      </c>
      <c r="C12" s="4"/>
      <c r="D12" s="92"/>
      <c r="E12" s="12"/>
      <c r="F12" s="13"/>
      <c r="G12" s="13"/>
      <c r="H12" s="4"/>
      <c r="I12" s="4"/>
      <c r="J12" s="4"/>
      <c r="K12" s="4"/>
      <c r="L12" s="8"/>
      <c r="M12" s="8"/>
      <c r="N12" s="9"/>
      <c r="O12" s="8"/>
    </row>
    <row r="13" spans="1:15" ht="12.75" customHeight="1">
      <c r="A13" s="10" t="s">
        <v>17</v>
      </c>
      <c r="B13" s="11">
        <v>-29</v>
      </c>
      <c r="C13" s="4"/>
      <c r="D13" s="92"/>
      <c r="E13" s="12"/>
      <c r="F13" s="13"/>
      <c r="G13" s="13"/>
      <c r="H13" s="4"/>
      <c r="I13" s="4"/>
      <c r="J13" s="4"/>
      <c r="K13" s="4"/>
      <c r="L13" s="8"/>
      <c r="M13" s="8"/>
      <c r="N13" s="9"/>
      <c r="O13" s="8"/>
    </row>
    <row r="14" spans="1:15" ht="12.75" customHeight="1">
      <c r="A14" s="10" t="s">
        <v>18</v>
      </c>
      <c r="B14" s="11">
        <v>-33.9</v>
      </c>
      <c r="C14" s="4"/>
      <c r="D14" s="92"/>
      <c r="E14" s="12"/>
      <c r="F14" s="13"/>
      <c r="G14" s="13"/>
      <c r="H14" s="4"/>
      <c r="I14" s="4"/>
      <c r="J14" s="4"/>
      <c r="K14" s="4"/>
      <c r="L14" s="8"/>
      <c r="M14" s="8"/>
      <c r="N14" s="9"/>
      <c r="O14" s="8"/>
    </row>
    <row r="15" spans="1:15" ht="12.75" customHeight="1">
      <c r="A15" s="10" t="s">
        <v>19</v>
      </c>
      <c r="B15" s="11">
        <v>-39.1</v>
      </c>
      <c r="C15" s="4"/>
      <c r="D15" s="92"/>
      <c r="E15" s="12"/>
      <c r="F15" s="13"/>
      <c r="G15" s="13"/>
      <c r="H15" s="4"/>
      <c r="I15" s="4"/>
      <c r="J15" s="4"/>
      <c r="K15" s="4"/>
      <c r="L15" s="8"/>
      <c r="M15" s="8"/>
      <c r="N15" s="9"/>
      <c r="O15" s="8"/>
    </row>
    <row r="16" spans="1:15" ht="12.75" customHeight="1">
      <c r="A16" s="10" t="s">
        <v>20</v>
      </c>
      <c r="B16" s="11">
        <v>-39.1</v>
      </c>
      <c r="C16" s="4"/>
      <c r="D16" s="92"/>
      <c r="E16" s="12"/>
      <c r="F16" s="13"/>
      <c r="G16" s="13"/>
      <c r="H16" s="4"/>
      <c r="I16" s="4"/>
      <c r="J16" s="4"/>
      <c r="K16" s="4"/>
      <c r="L16" s="8"/>
      <c r="M16" s="8"/>
      <c r="N16" s="9"/>
      <c r="O16" s="8"/>
    </row>
    <row r="17" spans="1:15" ht="12.75" customHeight="1">
      <c r="A17" s="10" t="s">
        <v>21</v>
      </c>
      <c r="B17" s="11">
        <v>-43.2</v>
      </c>
      <c r="C17" s="4"/>
      <c r="D17" s="92"/>
      <c r="E17" s="12"/>
      <c r="F17" s="13"/>
      <c r="G17" s="13"/>
      <c r="H17" s="4"/>
      <c r="I17" s="4"/>
      <c r="J17" s="4"/>
      <c r="K17" s="4"/>
      <c r="L17" s="8"/>
      <c r="M17" s="8"/>
      <c r="N17" s="9"/>
      <c r="O17" s="8"/>
    </row>
    <row r="18" spans="1:15" ht="12.75" customHeight="1">
      <c r="A18" s="10" t="s">
        <v>22</v>
      </c>
      <c r="B18" s="11">
        <v>-43.1</v>
      </c>
      <c r="C18" s="4"/>
      <c r="D18" s="92"/>
      <c r="E18" s="12"/>
      <c r="F18" s="13"/>
      <c r="G18" s="13"/>
      <c r="H18" s="4"/>
      <c r="I18" s="4"/>
      <c r="J18" s="4"/>
      <c r="K18" s="4"/>
      <c r="L18" s="8"/>
      <c r="M18" s="8"/>
      <c r="N18" s="9"/>
      <c r="O18" s="8"/>
    </row>
    <row r="19" spans="1:15" ht="12.75" customHeight="1">
      <c r="A19" s="10" t="s">
        <v>23</v>
      </c>
      <c r="B19" s="11">
        <v>-32</v>
      </c>
      <c r="C19" s="4"/>
      <c r="D19" s="92"/>
      <c r="E19" s="12"/>
      <c r="F19" s="13"/>
      <c r="G19" s="13"/>
      <c r="H19" s="4"/>
      <c r="I19" s="4"/>
      <c r="J19" s="4"/>
      <c r="K19" s="4"/>
      <c r="L19" s="8"/>
      <c r="M19" s="8"/>
      <c r="N19" s="9"/>
      <c r="O19" s="8"/>
    </row>
    <row r="20" spans="1:15" ht="12.75" customHeight="1">
      <c r="A20" s="10" t="s">
        <v>24</v>
      </c>
      <c r="B20" s="11">
        <v>-23.9</v>
      </c>
      <c r="C20" s="4"/>
      <c r="D20" s="92"/>
      <c r="E20" s="12"/>
      <c r="F20" s="13"/>
      <c r="G20" s="13"/>
      <c r="H20" s="4"/>
      <c r="I20" s="4"/>
      <c r="J20" s="4"/>
      <c r="K20" s="4"/>
      <c r="L20" s="8"/>
      <c r="M20" s="8"/>
      <c r="N20" s="9"/>
      <c r="O20" s="8"/>
    </row>
    <row r="21" spans="1:15" ht="12.75" customHeight="1">
      <c r="A21" s="10" t="s">
        <v>25</v>
      </c>
      <c r="B21" s="11">
        <v>-20.100000000000001</v>
      </c>
      <c r="C21" s="4"/>
      <c r="D21" s="92"/>
      <c r="E21" s="12"/>
      <c r="F21" s="13"/>
      <c r="G21" s="13"/>
      <c r="H21" s="4"/>
      <c r="I21" s="4"/>
      <c r="J21" s="4"/>
      <c r="K21" s="4"/>
      <c r="L21" s="8"/>
      <c r="M21" s="8"/>
      <c r="N21" s="9"/>
      <c r="O21" s="8"/>
    </row>
    <row r="22" spans="1:15" ht="12.75" customHeight="1">
      <c r="A22" s="10" t="s">
        <v>26</v>
      </c>
      <c r="B22" s="11">
        <v>-21.7</v>
      </c>
      <c r="C22" s="4"/>
      <c r="D22" s="92"/>
      <c r="E22" s="12"/>
      <c r="F22" s="13"/>
      <c r="G22" s="13"/>
      <c r="H22" s="4"/>
      <c r="I22" s="4"/>
      <c r="J22" s="4"/>
      <c r="K22" s="4"/>
      <c r="L22" s="8"/>
      <c r="M22" s="8"/>
      <c r="N22" s="9"/>
      <c r="O22" s="8"/>
    </row>
    <row r="23" spans="1:15" ht="12.75" customHeight="1">
      <c r="A23" s="10" t="s">
        <v>27</v>
      </c>
      <c r="B23" s="11">
        <v>-28.6</v>
      </c>
      <c r="C23" s="4"/>
      <c r="D23" s="92"/>
      <c r="E23" s="12"/>
      <c r="F23" s="13"/>
      <c r="G23" s="13"/>
      <c r="H23" s="4"/>
      <c r="I23" s="4"/>
      <c r="J23" s="4"/>
      <c r="K23" s="4"/>
      <c r="L23" s="8"/>
      <c r="M23" s="8"/>
      <c r="N23" s="9"/>
      <c r="O23" s="8"/>
    </row>
    <row r="24" spans="1:15" ht="12.75" customHeight="1">
      <c r="A24" s="10" t="s">
        <v>28</v>
      </c>
      <c r="B24" s="11">
        <v>-11.7</v>
      </c>
      <c r="C24" s="4"/>
      <c r="D24" s="92"/>
      <c r="E24" s="12"/>
      <c r="F24" s="13"/>
      <c r="G24" s="13"/>
      <c r="H24" s="4"/>
      <c r="I24" s="4"/>
      <c r="J24" s="4"/>
      <c r="K24" s="4"/>
      <c r="L24" s="8"/>
      <c r="M24" s="8"/>
      <c r="N24" s="9"/>
      <c r="O24" s="8"/>
    </row>
    <row r="25" spans="1:15" ht="12.75" customHeight="1">
      <c r="A25" s="10" t="s">
        <v>29</v>
      </c>
      <c r="B25" s="11">
        <v>-3</v>
      </c>
      <c r="C25" s="4"/>
      <c r="D25" s="92"/>
      <c r="E25" s="12"/>
      <c r="F25" s="13"/>
      <c r="G25" s="13"/>
      <c r="H25" s="4"/>
      <c r="I25" s="4"/>
      <c r="J25" s="4"/>
      <c r="K25" s="4"/>
      <c r="L25" s="8"/>
      <c r="M25" s="8"/>
      <c r="N25" s="9"/>
      <c r="O25" s="8"/>
    </row>
    <row r="26" spans="1:15" ht="12.75" customHeight="1">
      <c r="A26" s="10" t="s">
        <v>30</v>
      </c>
      <c r="B26" s="11">
        <v>-20</v>
      </c>
      <c r="C26" s="4"/>
      <c r="D26" s="92"/>
      <c r="E26" s="12"/>
      <c r="F26" s="13"/>
      <c r="G26" s="13"/>
      <c r="H26" s="4"/>
      <c r="I26" s="4"/>
      <c r="J26" s="4"/>
      <c r="K26" s="4"/>
      <c r="L26" s="8"/>
      <c r="M26" s="8"/>
      <c r="N26" s="9"/>
      <c r="O26" s="8"/>
    </row>
    <row r="27" spans="1:15" ht="12.75" customHeight="1">
      <c r="A27" s="10" t="s">
        <v>31</v>
      </c>
      <c r="B27" s="11">
        <v>-5.8</v>
      </c>
      <c r="C27" s="4"/>
      <c r="D27" s="92"/>
      <c r="E27" s="12"/>
      <c r="F27" s="13"/>
      <c r="G27" s="13"/>
      <c r="H27" s="4"/>
      <c r="I27" s="4"/>
      <c r="J27" s="4"/>
      <c r="K27" s="4"/>
      <c r="L27" s="8"/>
      <c r="M27" s="8"/>
      <c r="N27" s="9"/>
      <c r="O27" s="8"/>
    </row>
    <row r="28" spans="1:15" ht="12.75" customHeight="1">
      <c r="A28" s="10" t="s">
        <v>32</v>
      </c>
      <c r="B28" s="11">
        <v>-10.8</v>
      </c>
      <c r="C28" s="4"/>
      <c r="D28" s="92"/>
      <c r="E28" s="12"/>
      <c r="F28" s="13"/>
      <c r="G28" s="13"/>
      <c r="H28" s="4"/>
      <c r="I28" s="4"/>
      <c r="J28" s="4"/>
      <c r="K28" s="4"/>
      <c r="L28" s="8"/>
      <c r="M28" s="8"/>
      <c r="N28" s="9"/>
      <c r="O28" s="8"/>
    </row>
    <row r="29" spans="1:15" ht="12.75" customHeight="1">
      <c r="A29" s="10" t="s">
        <v>33</v>
      </c>
      <c r="B29" s="11">
        <v>-17.3</v>
      </c>
      <c r="C29" s="4"/>
      <c r="D29" s="92"/>
      <c r="E29" s="12"/>
      <c r="F29" s="13"/>
      <c r="G29" s="13"/>
      <c r="H29" s="4"/>
      <c r="I29" s="4"/>
      <c r="J29" s="4"/>
      <c r="K29" s="4"/>
      <c r="L29" s="8"/>
      <c r="M29" s="8"/>
      <c r="N29" s="9"/>
      <c r="O29" s="8"/>
    </row>
    <row r="30" spans="1:15" ht="12.75" customHeight="1">
      <c r="A30" s="10" t="s">
        <v>34</v>
      </c>
      <c r="B30" s="11">
        <v>-14.6</v>
      </c>
      <c r="C30" s="4"/>
      <c r="D30" s="92"/>
      <c r="E30" s="12"/>
      <c r="F30" s="13"/>
      <c r="G30" s="13"/>
      <c r="H30" s="4"/>
      <c r="I30" s="4"/>
      <c r="J30" s="4"/>
      <c r="K30" s="4"/>
      <c r="L30" s="8"/>
      <c r="M30" s="8"/>
      <c r="N30" s="9"/>
      <c r="O30" s="8"/>
    </row>
    <row r="31" spans="1:15" ht="12.75" customHeight="1">
      <c r="A31" s="10" t="s">
        <v>35</v>
      </c>
      <c r="B31" s="11">
        <v>-16.3</v>
      </c>
      <c r="C31" s="4"/>
      <c r="D31" s="92"/>
      <c r="E31" s="12"/>
      <c r="F31" s="13"/>
      <c r="G31" s="13"/>
      <c r="H31" s="4"/>
      <c r="I31" s="4"/>
      <c r="J31" s="4"/>
      <c r="K31" s="4"/>
      <c r="L31" s="8"/>
      <c r="M31" s="8"/>
      <c r="N31" s="9"/>
      <c r="O31" s="8"/>
    </row>
    <row r="32" spans="1:15" ht="12.75" customHeight="1">
      <c r="A32" s="10" t="s">
        <v>36</v>
      </c>
      <c r="B32" s="11">
        <v>-23.1</v>
      </c>
      <c r="C32" s="4"/>
      <c r="D32" s="92"/>
      <c r="E32" s="12"/>
      <c r="F32" s="13"/>
      <c r="G32" s="13"/>
      <c r="H32" s="4"/>
      <c r="I32" s="4"/>
      <c r="J32" s="4"/>
      <c r="K32" s="4"/>
      <c r="L32" s="8"/>
      <c r="M32" s="8"/>
      <c r="N32" s="9"/>
      <c r="O32" s="8"/>
    </row>
    <row r="33" spans="1:15" ht="12.75" customHeight="1">
      <c r="A33" s="10" t="s">
        <v>37</v>
      </c>
      <c r="B33" s="11">
        <v>-16.850000000000001</v>
      </c>
      <c r="C33" s="4"/>
      <c r="D33" s="92"/>
      <c r="E33" s="12"/>
      <c r="F33" s="13"/>
      <c r="G33" s="13"/>
      <c r="H33" s="4"/>
      <c r="I33" s="4"/>
      <c r="J33" s="4"/>
      <c r="K33" s="4"/>
      <c r="L33" s="8"/>
      <c r="M33" s="8"/>
      <c r="N33" s="9"/>
      <c r="O33" s="8"/>
    </row>
    <row r="34" spans="1:15" ht="12.75" customHeight="1">
      <c r="A34" s="10" t="s">
        <v>38</v>
      </c>
      <c r="B34" s="11">
        <v>-19.72</v>
      </c>
      <c r="C34" s="4"/>
      <c r="D34" s="92"/>
      <c r="E34" s="12"/>
      <c r="F34" s="13"/>
      <c r="G34" s="13"/>
      <c r="H34" s="4"/>
      <c r="I34" s="4"/>
      <c r="J34" s="4"/>
      <c r="K34" s="4"/>
      <c r="L34" s="8"/>
      <c r="M34" s="8"/>
      <c r="N34" s="9"/>
      <c r="O34" s="8"/>
    </row>
    <row r="35" spans="1:15" ht="12.75" customHeight="1">
      <c r="A35" s="10" t="s">
        <v>39</v>
      </c>
      <c r="B35" s="11">
        <v>-12.04</v>
      </c>
      <c r="C35" s="4"/>
      <c r="D35" s="92"/>
      <c r="E35" s="12"/>
      <c r="F35" s="13"/>
      <c r="G35" s="13"/>
      <c r="H35" s="4"/>
      <c r="I35" s="4"/>
      <c r="J35" s="4"/>
      <c r="K35" s="4"/>
      <c r="L35" s="8"/>
      <c r="M35" s="8"/>
      <c r="N35" s="9"/>
      <c r="O35" s="8"/>
    </row>
    <row r="36" spans="1:15" ht="12.75" customHeight="1">
      <c r="A36" s="10" t="s">
        <v>40</v>
      </c>
      <c r="B36" s="11">
        <v>-14.99</v>
      </c>
      <c r="C36" s="4"/>
      <c r="D36" s="92"/>
      <c r="E36" s="12"/>
      <c r="F36" s="13"/>
      <c r="G36" s="13"/>
      <c r="H36" s="4"/>
      <c r="I36" s="4"/>
      <c r="J36" s="4"/>
      <c r="K36" s="4"/>
      <c r="L36" s="8"/>
      <c r="M36" s="8"/>
      <c r="N36" s="9"/>
      <c r="O36" s="8"/>
    </row>
    <row r="37" spans="1:15" ht="12.75" customHeight="1">
      <c r="A37" s="10" t="s">
        <v>41</v>
      </c>
      <c r="B37" s="11">
        <v>-17.63</v>
      </c>
      <c r="C37" s="4"/>
      <c r="D37" s="92"/>
      <c r="E37" s="12"/>
      <c r="F37" s="13"/>
      <c r="G37" s="13"/>
      <c r="H37" s="4"/>
      <c r="I37" s="4"/>
      <c r="J37" s="4"/>
      <c r="K37" s="4"/>
      <c r="L37" s="8"/>
      <c r="M37" s="8"/>
      <c r="N37" s="9"/>
      <c r="O37" s="8"/>
    </row>
    <row r="38" spans="1:15" ht="12.75" customHeight="1">
      <c r="A38" s="10" t="s">
        <v>42</v>
      </c>
      <c r="B38" s="11">
        <v>-18.039000000000001</v>
      </c>
      <c r="C38" s="4"/>
      <c r="D38" s="92"/>
      <c r="E38" s="12"/>
      <c r="F38" s="13"/>
      <c r="G38" s="13"/>
      <c r="H38" s="4"/>
      <c r="I38" s="4"/>
      <c r="J38" s="4"/>
      <c r="K38" s="4"/>
      <c r="L38" s="8"/>
      <c r="M38" s="8"/>
      <c r="N38" s="9"/>
      <c r="O38" s="8"/>
    </row>
    <row r="39" spans="1:15" ht="12.75" customHeight="1">
      <c r="A39" s="10" t="s">
        <v>43</v>
      </c>
      <c r="B39" s="11">
        <v>-27.23</v>
      </c>
      <c r="C39" s="4"/>
      <c r="D39" s="92"/>
      <c r="E39" s="12"/>
      <c r="F39" s="13"/>
      <c r="G39" s="13"/>
      <c r="H39" s="4"/>
      <c r="I39" s="4"/>
      <c r="J39" s="4"/>
      <c r="K39" s="4"/>
      <c r="L39" s="8"/>
      <c r="M39" s="8"/>
      <c r="N39" s="9"/>
      <c r="O39" s="8"/>
    </row>
    <row r="40" spans="1:15" ht="12.75" customHeight="1">
      <c r="A40" s="10" t="s">
        <v>44</v>
      </c>
      <c r="B40" s="11">
        <v>-2.907</v>
      </c>
      <c r="C40" s="4"/>
      <c r="D40" s="92"/>
      <c r="E40" s="12"/>
      <c r="F40" s="13"/>
      <c r="G40" s="13"/>
      <c r="H40" s="4"/>
      <c r="I40" s="4"/>
      <c r="J40" s="4"/>
      <c r="K40" s="4"/>
      <c r="L40" s="8"/>
      <c r="M40" s="8"/>
      <c r="N40" s="9"/>
      <c r="O40" s="8"/>
    </row>
    <row r="41" spans="1:15" ht="12.75" customHeight="1">
      <c r="A41" s="10" t="s">
        <v>45</v>
      </c>
      <c r="B41" s="11">
        <v>4.9850000000000003</v>
      </c>
      <c r="C41" s="4"/>
      <c r="D41" s="92"/>
      <c r="E41" s="12"/>
      <c r="F41" s="13"/>
      <c r="G41" s="13"/>
      <c r="H41" s="4"/>
      <c r="I41" s="4"/>
      <c r="J41" s="4"/>
      <c r="K41" s="4"/>
      <c r="L41" s="8"/>
      <c r="M41" s="8"/>
      <c r="N41" s="9"/>
      <c r="O41" s="8"/>
    </row>
    <row r="42" spans="1:15" ht="12.75" customHeight="1">
      <c r="A42" s="10" t="s">
        <v>46</v>
      </c>
      <c r="B42" s="11">
        <v>-1.9159999999999999</v>
      </c>
      <c r="C42" s="4"/>
      <c r="D42" s="92"/>
      <c r="E42" s="12"/>
      <c r="F42" s="13"/>
      <c r="G42" s="13"/>
      <c r="H42" s="4"/>
      <c r="I42" s="4"/>
      <c r="J42" s="4"/>
      <c r="K42" s="4"/>
      <c r="L42" s="8"/>
      <c r="M42" s="8"/>
      <c r="N42" s="9"/>
      <c r="O42" s="8"/>
    </row>
    <row r="43" spans="1:15" ht="12.75" customHeight="1">
      <c r="A43" s="10" t="s">
        <v>47</v>
      </c>
      <c r="B43" s="11">
        <v>-1.9</v>
      </c>
      <c r="C43" s="4"/>
      <c r="D43" s="92"/>
      <c r="E43" s="12"/>
      <c r="F43" s="13"/>
      <c r="G43" s="13"/>
      <c r="H43" s="4"/>
      <c r="I43" s="4"/>
      <c r="J43" s="4"/>
      <c r="K43" s="4"/>
      <c r="L43" s="8"/>
      <c r="M43" s="8"/>
      <c r="N43" s="9"/>
      <c r="O43" s="8"/>
    </row>
    <row r="44" spans="1:15" ht="12.75" customHeight="1">
      <c r="A44" s="10" t="s">
        <v>48</v>
      </c>
      <c r="B44" s="11">
        <v>4.7</v>
      </c>
      <c r="C44" s="4"/>
      <c r="D44" s="92"/>
      <c r="E44" s="12"/>
      <c r="F44" s="13"/>
      <c r="G44" s="13"/>
      <c r="H44" s="4"/>
      <c r="I44" s="4"/>
      <c r="J44" s="4"/>
      <c r="K44" s="4"/>
      <c r="L44" s="8"/>
      <c r="M44" s="8"/>
      <c r="N44" s="9"/>
      <c r="O44" s="8"/>
    </row>
    <row r="45" spans="1:15" ht="12.75" customHeight="1">
      <c r="A45" s="10" t="s">
        <v>49</v>
      </c>
      <c r="B45" s="11">
        <v>9.4</v>
      </c>
      <c r="C45" s="4"/>
      <c r="D45" s="92"/>
      <c r="E45" s="12"/>
      <c r="F45" s="13"/>
      <c r="G45" s="13"/>
      <c r="H45" s="4"/>
      <c r="I45" s="4"/>
      <c r="J45" s="4"/>
      <c r="K45" s="4"/>
      <c r="L45" s="8"/>
      <c r="M45" s="8"/>
      <c r="N45" s="9"/>
      <c r="O45" s="8"/>
    </row>
    <row r="46" spans="1:15" ht="12.75" customHeight="1">
      <c r="A46" s="10" t="s">
        <v>50</v>
      </c>
      <c r="B46" s="11">
        <v>2.4</v>
      </c>
      <c r="C46" s="4"/>
      <c r="D46" s="92"/>
      <c r="E46" s="12"/>
      <c r="F46" s="13"/>
      <c r="G46" s="13"/>
      <c r="H46" s="4"/>
      <c r="I46" s="4"/>
      <c r="J46" s="4"/>
      <c r="K46" s="4"/>
      <c r="L46" s="8"/>
      <c r="M46" s="8"/>
      <c r="N46" s="9"/>
      <c r="O46" s="8"/>
    </row>
    <row r="47" spans="1:15" ht="12.75" customHeight="1">
      <c r="A47" s="10" t="s">
        <v>51</v>
      </c>
      <c r="B47" s="11">
        <v>-7.2</v>
      </c>
      <c r="C47" s="4"/>
      <c r="D47" s="92"/>
      <c r="E47" s="12"/>
      <c r="F47" s="13"/>
      <c r="G47" s="13"/>
      <c r="H47" s="4"/>
      <c r="I47" s="4"/>
      <c r="J47" s="4"/>
      <c r="K47" s="4"/>
      <c r="L47" s="8"/>
      <c r="M47" s="8"/>
      <c r="N47" s="9"/>
      <c r="O47" s="8"/>
    </row>
    <row r="48" spans="1:15" ht="12.75" customHeight="1">
      <c r="A48" s="10" t="s">
        <v>52</v>
      </c>
      <c r="B48" s="11">
        <v>-7.5</v>
      </c>
      <c r="C48" s="4"/>
      <c r="D48" s="92"/>
      <c r="E48" s="12"/>
      <c r="F48" s="13"/>
      <c r="G48" s="13"/>
      <c r="H48" s="4"/>
      <c r="I48" s="4"/>
      <c r="J48" s="4"/>
      <c r="K48" s="4"/>
      <c r="L48" s="8"/>
      <c r="M48" s="8"/>
      <c r="N48" s="9"/>
      <c r="O48" s="8"/>
    </row>
    <row r="49" spans="1:15" ht="12.75" customHeight="1">
      <c r="A49" s="10" t="s">
        <v>53</v>
      </c>
      <c r="B49" s="11">
        <v>-5.7</v>
      </c>
      <c r="C49" s="4"/>
      <c r="D49" s="92"/>
      <c r="E49" s="12"/>
      <c r="F49" s="13"/>
      <c r="G49" s="13"/>
      <c r="H49" s="4"/>
      <c r="I49" s="4"/>
      <c r="J49" s="4"/>
      <c r="K49" s="4"/>
      <c r="L49" s="8"/>
      <c r="M49" s="8"/>
      <c r="N49" s="9"/>
      <c r="O49" s="8"/>
    </row>
    <row r="50" spans="1:15" ht="12.75" customHeight="1">
      <c r="A50" s="10" t="s">
        <v>54</v>
      </c>
      <c r="B50" s="11">
        <v>-2.2000000000000002</v>
      </c>
      <c r="C50" s="4"/>
      <c r="D50" s="92"/>
      <c r="E50" s="12"/>
      <c r="F50" s="13"/>
      <c r="G50" s="13"/>
      <c r="H50" s="4"/>
      <c r="I50" s="4"/>
      <c r="J50" s="4"/>
      <c r="K50" s="4"/>
      <c r="L50" s="8"/>
      <c r="M50" s="8"/>
      <c r="N50" s="9"/>
      <c r="O50" s="8"/>
    </row>
    <row r="51" spans="1:15" ht="12.75" customHeight="1">
      <c r="A51" s="10" t="s">
        <v>55</v>
      </c>
      <c r="B51" s="11">
        <v>-3.6</v>
      </c>
      <c r="C51" s="4"/>
      <c r="D51" s="92"/>
      <c r="E51" s="12"/>
      <c r="F51" s="13"/>
      <c r="G51" s="13"/>
      <c r="H51" s="4"/>
      <c r="I51" s="4"/>
      <c r="J51" s="4"/>
      <c r="K51" s="4"/>
      <c r="L51" s="8"/>
      <c r="M51" s="8"/>
      <c r="N51" s="9"/>
      <c r="O51" s="8"/>
    </row>
    <row r="52" spans="1:15" ht="12.75" customHeight="1">
      <c r="A52" s="10" t="s">
        <v>56</v>
      </c>
      <c r="B52" s="11">
        <v>5.2</v>
      </c>
      <c r="C52" s="4"/>
      <c r="D52" s="92"/>
      <c r="E52" s="12"/>
      <c r="F52" s="13"/>
      <c r="G52" s="13"/>
      <c r="H52" s="4"/>
      <c r="I52" s="4"/>
      <c r="J52" s="4"/>
      <c r="K52" s="4"/>
      <c r="L52" s="8"/>
      <c r="M52" s="8"/>
      <c r="N52" s="9"/>
      <c r="O52" s="8"/>
    </row>
    <row r="53" spans="1:15" ht="12.75" customHeight="1">
      <c r="A53" s="10" t="s">
        <v>57</v>
      </c>
      <c r="B53" s="11">
        <v>6.3</v>
      </c>
      <c r="C53" s="4"/>
      <c r="D53" s="92"/>
      <c r="E53" s="12"/>
      <c r="F53" s="13"/>
      <c r="G53" s="13"/>
      <c r="H53" s="4"/>
      <c r="I53" s="4"/>
      <c r="J53" s="4"/>
      <c r="K53" s="4"/>
      <c r="L53" s="8"/>
      <c r="M53" s="8"/>
      <c r="N53" s="9"/>
      <c r="O53" s="8"/>
    </row>
    <row r="54" spans="1:15" ht="12.75" customHeight="1">
      <c r="A54" s="10" t="s">
        <v>58</v>
      </c>
      <c r="B54" s="11">
        <v>5.6</v>
      </c>
      <c r="C54" s="4"/>
      <c r="D54" s="92"/>
      <c r="E54" s="12"/>
      <c r="F54" s="13"/>
      <c r="G54" s="13"/>
      <c r="H54" s="4"/>
      <c r="I54" s="4"/>
      <c r="J54" s="4"/>
      <c r="K54" s="4"/>
      <c r="L54" s="8"/>
      <c r="M54" s="8"/>
      <c r="N54" s="9"/>
      <c r="O54" s="8"/>
    </row>
    <row r="55" spans="1:15" ht="12.75" customHeight="1">
      <c r="A55" s="10" t="s">
        <v>59</v>
      </c>
      <c r="B55" s="11">
        <v>18.600000000000001</v>
      </c>
      <c r="C55" s="4"/>
      <c r="D55" s="92"/>
      <c r="E55" s="12"/>
      <c r="F55" s="13"/>
      <c r="G55" s="13"/>
      <c r="H55" s="4"/>
      <c r="I55" s="4"/>
      <c r="J55" s="4"/>
      <c r="K55" s="4"/>
      <c r="L55" s="8"/>
      <c r="M55" s="8"/>
      <c r="N55" s="9"/>
      <c r="O55" s="8"/>
    </row>
    <row r="56" spans="1:15" ht="12.75" customHeight="1">
      <c r="A56" s="10" t="s">
        <v>60</v>
      </c>
      <c r="B56" s="11">
        <v>25.3</v>
      </c>
      <c r="C56" s="4"/>
      <c r="D56" s="92"/>
      <c r="E56" s="12"/>
      <c r="F56" s="13"/>
      <c r="G56" s="13"/>
      <c r="H56" s="4"/>
      <c r="I56" s="4"/>
      <c r="J56" s="4"/>
      <c r="K56" s="4"/>
      <c r="L56" s="8"/>
      <c r="M56" s="8"/>
      <c r="N56" s="9"/>
      <c r="O56" s="8"/>
    </row>
    <row r="57" spans="1:15" ht="12.75" customHeight="1">
      <c r="A57" s="10" t="s">
        <v>61</v>
      </c>
      <c r="B57" s="11">
        <v>18.8</v>
      </c>
      <c r="C57" s="4"/>
      <c r="D57" s="92"/>
      <c r="E57" s="12"/>
      <c r="F57" s="13"/>
      <c r="G57" s="13"/>
      <c r="H57" s="4"/>
      <c r="I57" s="4"/>
      <c r="J57" s="4"/>
      <c r="K57" s="4"/>
      <c r="L57" s="8"/>
      <c r="M57" s="8"/>
      <c r="N57" s="9"/>
      <c r="O57" s="8"/>
    </row>
    <row r="58" spans="1:15" ht="12.75" customHeight="1">
      <c r="A58" s="10" t="s">
        <v>62</v>
      </c>
      <c r="B58" s="11">
        <v>33</v>
      </c>
      <c r="C58" s="4"/>
      <c r="D58" s="92"/>
      <c r="E58" s="12"/>
      <c r="F58" s="13"/>
      <c r="G58" s="13"/>
      <c r="H58" s="4"/>
      <c r="I58" s="4"/>
      <c r="J58" s="4"/>
      <c r="K58" s="4"/>
      <c r="L58" s="8"/>
      <c r="M58" s="8"/>
      <c r="N58" s="9"/>
      <c r="O58" s="8"/>
    </row>
    <row r="59" spans="1:15" ht="12.75" customHeight="1">
      <c r="A59" s="10" t="s">
        <v>63</v>
      </c>
      <c r="B59" s="11">
        <v>26.4</v>
      </c>
      <c r="C59" s="4"/>
      <c r="D59" s="92"/>
      <c r="E59" s="12"/>
      <c r="F59" s="13"/>
      <c r="G59" s="13"/>
      <c r="H59" s="4"/>
      <c r="I59" s="4"/>
      <c r="J59" s="4"/>
      <c r="K59" s="4"/>
      <c r="L59" s="8"/>
      <c r="M59" s="8"/>
      <c r="N59" s="9"/>
      <c r="O59" s="8"/>
    </row>
    <row r="60" spans="1:15" ht="12.75" customHeight="1">
      <c r="A60" s="10" t="s">
        <v>64</v>
      </c>
      <c r="B60" s="11">
        <v>24.4</v>
      </c>
      <c r="C60" s="4"/>
      <c r="D60" s="92"/>
      <c r="E60" s="12"/>
      <c r="F60" s="13"/>
      <c r="G60" s="13"/>
      <c r="H60" s="4"/>
      <c r="I60" s="4"/>
      <c r="J60" s="4"/>
      <c r="K60" s="4"/>
      <c r="L60" s="8"/>
      <c r="M60" s="8"/>
      <c r="N60" s="9"/>
      <c r="O60" s="8"/>
    </row>
    <row r="61" spans="1:15" ht="12.75" customHeight="1">
      <c r="A61" s="10" t="s">
        <v>65</v>
      </c>
      <c r="B61" s="11">
        <v>26.1</v>
      </c>
      <c r="C61" s="4"/>
      <c r="D61" s="92"/>
      <c r="E61" s="12"/>
      <c r="F61" s="13"/>
      <c r="G61" s="13"/>
      <c r="H61" s="4"/>
      <c r="I61" s="4"/>
      <c r="J61" s="4"/>
      <c r="K61" s="4"/>
      <c r="L61" s="8"/>
      <c r="M61" s="8"/>
      <c r="N61" s="9"/>
      <c r="O61" s="8"/>
    </row>
    <row r="62" spans="1:15" ht="12.75" customHeight="1">
      <c r="A62" s="10" t="s">
        <v>66</v>
      </c>
      <c r="B62" s="11">
        <v>30.2</v>
      </c>
      <c r="C62" s="4"/>
      <c r="D62" s="92"/>
      <c r="E62" s="12"/>
      <c r="F62" s="13"/>
      <c r="G62" s="13"/>
      <c r="H62" s="4"/>
      <c r="I62" s="4"/>
      <c r="J62" s="4"/>
      <c r="K62" s="4"/>
      <c r="L62" s="8"/>
      <c r="M62" s="8"/>
      <c r="N62" s="9"/>
      <c r="O62" s="8"/>
    </row>
    <row r="63" spans="1:15" ht="12.75" customHeight="1">
      <c r="A63" s="14" t="s">
        <v>67</v>
      </c>
      <c r="B63" s="11">
        <v>12.7</v>
      </c>
      <c r="C63" s="4"/>
      <c r="D63" s="92"/>
      <c r="E63" s="12"/>
      <c r="F63" s="13"/>
      <c r="G63" s="13"/>
      <c r="H63" s="4"/>
      <c r="I63" s="4"/>
      <c r="J63" s="4"/>
      <c r="K63" s="4"/>
      <c r="L63" s="8"/>
      <c r="M63" s="8"/>
      <c r="N63" s="9"/>
      <c r="O63" s="8"/>
    </row>
    <row r="64" spans="1:15" ht="12.75" customHeight="1">
      <c r="A64" s="10" t="s">
        <v>68</v>
      </c>
      <c r="B64" s="11">
        <v>10</v>
      </c>
      <c r="C64" s="4"/>
      <c r="D64" s="92"/>
      <c r="E64" s="5"/>
      <c r="F64" s="4"/>
      <c r="G64" s="4"/>
      <c r="H64" s="4"/>
      <c r="I64" s="4"/>
      <c r="J64" s="4"/>
      <c r="K64" s="4"/>
      <c r="L64" s="8"/>
      <c r="M64" s="8"/>
      <c r="N64" s="9"/>
      <c r="O64" s="8"/>
    </row>
    <row r="65" spans="1:16" ht="12.75" customHeight="1">
      <c r="A65" s="14" t="s">
        <v>69</v>
      </c>
      <c r="B65" s="11">
        <v>17.585000000000001</v>
      </c>
      <c r="C65" s="4"/>
      <c r="D65" s="92"/>
      <c r="E65" s="5"/>
      <c r="F65" s="4"/>
      <c r="G65" s="4"/>
      <c r="H65" s="4"/>
      <c r="I65" s="4"/>
      <c r="J65" s="4"/>
      <c r="K65" s="4"/>
      <c r="L65" s="8"/>
      <c r="M65" s="8"/>
      <c r="N65" s="9"/>
      <c r="O65" s="8"/>
    </row>
    <row r="66" spans="1:16" ht="12.75" customHeight="1">
      <c r="A66" s="10" t="s">
        <v>70</v>
      </c>
      <c r="B66" s="11">
        <v>27.968</v>
      </c>
      <c r="C66" s="15"/>
      <c r="D66" s="92"/>
      <c r="E66" s="15"/>
      <c r="F66" s="15"/>
      <c r="G66" s="15"/>
      <c r="H66" s="15"/>
      <c r="I66" s="15"/>
      <c r="J66" s="15"/>
      <c r="K66" s="15"/>
      <c r="L66" s="8"/>
      <c r="M66" s="8"/>
      <c r="N66" s="9"/>
      <c r="O66" s="8"/>
    </row>
    <row r="67" spans="1:16" ht="12.75" customHeight="1">
      <c r="A67" s="14" t="s">
        <v>71</v>
      </c>
      <c r="B67" s="11">
        <v>31.693000000000001</v>
      </c>
      <c r="C67" s="4"/>
      <c r="D67" s="92"/>
      <c r="E67" s="5"/>
      <c r="F67" s="4"/>
      <c r="G67" s="4"/>
      <c r="H67" s="4"/>
      <c r="I67" s="4"/>
      <c r="J67" s="4"/>
      <c r="K67" s="4"/>
      <c r="L67" s="8"/>
      <c r="M67" s="8"/>
      <c r="N67" s="9"/>
      <c r="O67" s="8"/>
    </row>
    <row r="68" spans="1:16" ht="12.75" customHeight="1">
      <c r="A68" s="14" t="s">
        <v>75</v>
      </c>
      <c r="B68" s="11">
        <v>23.855</v>
      </c>
      <c r="C68" s="4"/>
      <c r="D68" s="92"/>
      <c r="E68" s="12"/>
      <c r="F68" s="13"/>
      <c r="G68" s="4"/>
      <c r="H68" s="4"/>
      <c r="I68" s="13"/>
      <c r="J68" s="4"/>
      <c r="K68" s="4"/>
      <c r="L68" s="8"/>
      <c r="M68" s="8"/>
      <c r="N68" s="9"/>
      <c r="O68" s="8"/>
      <c r="P68" s="4"/>
    </row>
    <row r="69" spans="1:16" s="4" customFormat="1" ht="12.75" customHeight="1">
      <c r="A69" s="24" t="s">
        <v>118</v>
      </c>
      <c r="B69" s="3">
        <v>20.9</v>
      </c>
      <c r="D69" s="92"/>
      <c r="E69" s="12"/>
      <c r="F69" s="13"/>
      <c r="I69" s="13"/>
      <c r="L69" s="8"/>
      <c r="M69" s="8"/>
      <c r="N69" s="9"/>
      <c r="O69" s="8"/>
    </row>
    <row r="70" spans="1:16" s="4" customFormat="1" ht="12.75" customHeight="1">
      <c r="A70" s="26"/>
      <c r="B70" s="16"/>
      <c r="D70" s="92"/>
      <c r="E70" s="12"/>
      <c r="F70" s="13"/>
      <c r="I70" s="13"/>
      <c r="L70" s="8"/>
      <c r="M70" s="8"/>
      <c r="N70" s="9"/>
      <c r="O70" s="8"/>
    </row>
    <row r="71" spans="1:16" s="62" customFormat="1" ht="12.75" customHeight="1">
      <c r="A71" s="24"/>
      <c r="B71" s="3"/>
      <c r="D71" s="92"/>
      <c r="E71" s="12"/>
      <c r="F71" s="13"/>
      <c r="I71" s="13"/>
      <c r="L71" s="8"/>
      <c r="M71" s="8"/>
      <c r="N71" s="9"/>
      <c r="O71" s="8"/>
    </row>
    <row r="72" spans="1:16" ht="12.75" customHeight="1">
      <c r="A72" s="204" t="s">
        <v>72</v>
      </c>
      <c r="B72" s="204"/>
      <c r="C72" s="18"/>
      <c r="D72" s="89"/>
      <c r="E72" s="9"/>
      <c r="F72" s="19"/>
      <c r="G72" s="4"/>
      <c r="H72" s="4"/>
      <c r="I72" s="4"/>
      <c r="J72" s="4"/>
      <c r="K72" s="4"/>
      <c r="L72" s="4"/>
      <c r="M72" s="9"/>
      <c r="N72" s="18"/>
      <c r="O72" s="9"/>
      <c r="P72" s="9"/>
    </row>
    <row r="73" spans="1:16" ht="12.75" customHeight="1">
      <c r="A73" s="199" t="s">
        <v>176</v>
      </c>
      <c r="B73" s="199"/>
      <c r="C73" s="199"/>
      <c r="D73" s="199"/>
      <c r="E73" s="199"/>
      <c r="F73" s="199"/>
      <c r="G73" s="199"/>
      <c r="H73" s="199"/>
      <c r="I73" s="4"/>
      <c r="J73" s="4"/>
      <c r="K73" s="4"/>
      <c r="L73" s="4"/>
      <c r="M73" s="9"/>
      <c r="N73" s="18"/>
      <c r="O73" s="9"/>
      <c r="P73" s="9"/>
    </row>
    <row r="74" spans="1:16" ht="12.75" customHeight="1">
      <c r="A74" s="199" t="s">
        <v>178</v>
      </c>
      <c r="B74" s="199"/>
      <c r="C74" s="199"/>
      <c r="D74" s="199"/>
      <c r="E74" s="199"/>
      <c r="F74" s="199"/>
      <c r="G74" s="199"/>
      <c r="H74" s="199"/>
      <c r="I74" s="4"/>
      <c r="J74" s="4"/>
      <c r="K74" s="4"/>
      <c r="L74" s="4"/>
      <c r="M74" s="4"/>
      <c r="N74" s="4"/>
      <c r="O74" s="4"/>
      <c r="P74" s="4"/>
    </row>
    <row r="75" spans="1:16" ht="12.75" customHeight="1">
      <c r="A75" s="203" t="s">
        <v>74</v>
      </c>
      <c r="B75" s="203"/>
      <c r="C75" s="203"/>
      <c r="D75" s="203"/>
      <c r="E75" s="203"/>
      <c r="F75" s="203"/>
      <c r="G75" s="203"/>
      <c r="H75" s="203"/>
      <c r="I75" s="4"/>
      <c r="J75" s="4"/>
      <c r="K75" s="4"/>
      <c r="L75" s="4"/>
      <c r="M75" s="4"/>
      <c r="N75" s="4"/>
      <c r="O75" s="4"/>
      <c r="P75" s="4"/>
    </row>
    <row r="76" spans="1:16" s="62" customFormat="1" ht="12.75" customHeight="1">
      <c r="A76" s="203"/>
      <c r="B76" s="203"/>
      <c r="C76" s="203"/>
      <c r="D76" s="203"/>
      <c r="E76" s="203"/>
      <c r="F76" s="203"/>
      <c r="G76" s="203"/>
      <c r="H76" s="203"/>
    </row>
    <row r="77" spans="1:16" s="62" customFormat="1" ht="12.75" customHeight="1">
      <c r="A77" s="203"/>
      <c r="B77" s="203"/>
      <c r="C77" s="203"/>
      <c r="D77" s="203"/>
      <c r="E77" s="203"/>
      <c r="F77" s="203"/>
      <c r="G77" s="203"/>
      <c r="H77" s="203"/>
    </row>
    <row r="78" spans="1:16" ht="12.75" customHeight="1">
      <c r="A78" s="200"/>
      <c r="B78" s="200"/>
      <c r="C78" s="200"/>
      <c r="D78" s="200"/>
      <c r="E78" s="200"/>
      <c r="F78" s="200"/>
      <c r="G78" s="200"/>
      <c r="H78" s="200"/>
      <c r="I78" s="4"/>
      <c r="J78" s="4"/>
      <c r="K78" s="4"/>
      <c r="L78" s="4"/>
      <c r="M78" s="4"/>
      <c r="N78" s="4"/>
      <c r="O78" s="4"/>
      <c r="P78" s="4"/>
    </row>
    <row r="79" spans="1:16" ht="12.75" customHeight="1">
      <c r="A79" s="198" t="s">
        <v>257</v>
      </c>
      <c r="B79" s="198"/>
      <c r="C79" s="20"/>
      <c r="D79" s="90"/>
      <c r="E79" s="20"/>
      <c r="F79" s="20"/>
      <c r="G79" s="20"/>
      <c r="H79" s="20"/>
      <c r="I79" s="4"/>
      <c r="J79" s="4"/>
      <c r="K79" s="4"/>
      <c r="L79" s="4"/>
      <c r="M79" s="4"/>
      <c r="N79" s="4"/>
      <c r="O79" s="4"/>
      <c r="P79" s="4"/>
    </row>
    <row r="80" spans="1:16" ht="12.75" customHeight="1">
      <c r="A80" s="20"/>
      <c r="B80" s="20"/>
      <c r="C80" s="20"/>
      <c r="D80" s="90"/>
      <c r="E80" s="20"/>
      <c r="F80" s="4"/>
      <c r="G80" s="4"/>
      <c r="H80" s="4"/>
      <c r="I80" s="4"/>
      <c r="J80" s="4"/>
      <c r="K80" s="4"/>
      <c r="L80" s="4"/>
      <c r="M80" s="4"/>
      <c r="N80" s="4"/>
      <c r="O80" s="4"/>
      <c r="P80" s="4"/>
    </row>
    <row r="81" spans="1:16" ht="12.75" customHeight="1">
      <c r="A81" s="20"/>
      <c r="B81" s="20"/>
      <c r="C81" s="20"/>
      <c r="D81" s="90"/>
      <c r="E81" s="20"/>
      <c r="F81" s="4"/>
      <c r="G81" s="4"/>
      <c r="H81" s="4"/>
      <c r="I81" s="4"/>
      <c r="J81" s="4"/>
      <c r="K81" s="4"/>
      <c r="L81" s="4"/>
      <c r="M81" s="4"/>
      <c r="N81" s="4"/>
      <c r="O81" s="4"/>
      <c r="P81" s="4"/>
    </row>
    <row r="82" spans="1:16" ht="12.75" customHeight="1">
      <c r="A82" s="20"/>
      <c r="B82" s="20"/>
      <c r="C82" s="20"/>
      <c r="D82" s="90"/>
      <c r="E82" s="20"/>
      <c r="F82" s="4"/>
      <c r="G82" s="4"/>
      <c r="H82" s="4"/>
      <c r="I82" s="4"/>
      <c r="J82" s="4"/>
      <c r="K82" s="4"/>
      <c r="L82" s="4"/>
      <c r="M82" s="4"/>
      <c r="N82" s="4"/>
      <c r="O82" s="4"/>
      <c r="P82" s="4"/>
    </row>
    <row r="83" spans="1:16" ht="12.75" customHeight="1"/>
    <row r="84" spans="1:16" ht="12.75" customHeight="1"/>
    <row r="85" spans="1:16" ht="12.75" customHeight="1"/>
    <row r="86" spans="1:16" ht="12.75" customHeight="1"/>
    <row r="87" spans="1:16" ht="12.75" customHeight="1"/>
    <row r="88" spans="1:16" ht="12.75" customHeight="1"/>
  </sheetData>
  <customSheetViews>
    <customSheetView guid="{3006ABAC-ED80-4689-8A51-70DFF95C1638}" showGridLines="0" topLeftCell="A43">
      <selection activeCell="C65" sqref="C65"/>
      <pageMargins left="0.7" right="0.7" top="0.75" bottom="0.75" header="0.3" footer="0.3"/>
    </customSheetView>
  </customSheetViews>
  <mergeCells count="11">
    <mergeCell ref="A79:B79"/>
    <mergeCell ref="A74:H74"/>
    <mergeCell ref="A78:H78"/>
    <mergeCell ref="A1:D1"/>
    <mergeCell ref="F1:G1"/>
    <mergeCell ref="A75:H77"/>
    <mergeCell ref="A72:B72"/>
    <mergeCell ref="A3:D3"/>
    <mergeCell ref="A5:A7"/>
    <mergeCell ref="B5:B7"/>
    <mergeCell ref="A73:H73"/>
  </mergeCells>
  <hyperlinks>
    <hyperlink ref="F1: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election sqref="A1:D1"/>
    </sheetView>
  </sheetViews>
  <sheetFormatPr defaultRowHeight="12.75"/>
  <cols>
    <col min="1" max="1" width="12.7109375" customWidth="1"/>
    <col min="2" max="2" width="12.7109375" style="22" customWidth="1"/>
    <col min="3" max="4" width="12.7109375" style="2" customWidth="1"/>
    <col min="5" max="5" width="10.7109375" customWidth="1"/>
    <col min="6" max="6" width="17.140625" customWidth="1"/>
    <col min="7" max="9" width="12.7109375" customWidth="1"/>
  </cols>
  <sheetData>
    <row r="1" spans="1:11" s="2" customFormat="1" ht="18" customHeight="1">
      <c r="A1" s="201" t="s">
        <v>233</v>
      </c>
      <c r="B1" s="201"/>
      <c r="C1" s="201"/>
      <c r="D1" s="201"/>
      <c r="E1" s="105"/>
      <c r="F1" s="113" t="s">
        <v>185</v>
      </c>
      <c r="G1" s="105"/>
      <c r="H1" s="105"/>
      <c r="I1" s="105"/>
      <c r="J1" s="104"/>
      <c r="K1" s="104"/>
    </row>
    <row r="2" spans="1:11" s="62" customFormat="1" ht="15" customHeight="1">
      <c r="A2" s="105"/>
      <c r="B2" s="105"/>
      <c r="C2" s="105"/>
      <c r="D2" s="105"/>
      <c r="E2" s="105"/>
      <c r="F2" s="105"/>
      <c r="G2" s="105"/>
      <c r="H2" s="105"/>
      <c r="I2" s="105"/>
      <c r="J2" s="104"/>
      <c r="K2" s="104"/>
    </row>
    <row r="3" spans="1:11" s="2" customFormat="1" ht="12.75" customHeight="1">
      <c r="A3" s="205" t="s">
        <v>266</v>
      </c>
      <c r="B3" s="205"/>
      <c r="C3" s="205"/>
      <c r="D3" s="205"/>
      <c r="E3" s="205"/>
      <c r="F3" s="205"/>
      <c r="G3" s="112"/>
      <c r="H3" s="112"/>
      <c r="I3" s="112"/>
    </row>
    <row r="4" spans="1:11" ht="12.75" customHeight="1"/>
    <row r="5" spans="1:11" s="62" customFormat="1" ht="12.75" customHeight="1">
      <c r="A5" s="225" t="s">
        <v>11</v>
      </c>
      <c r="B5" s="235" t="s">
        <v>81</v>
      </c>
      <c r="C5" s="235" t="s">
        <v>12</v>
      </c>
      <c r="D5" s="235" t="s">
        <v>82</v>
      </c>
      <c r="E5" s="238"/>
      <c r="F5" s="236" t="s">
        <v>83</v>
      </c>
      <c r="G5" s="237" t="s">
        <v>85</v>
      </c>
      <c r="H5" s="237" t="s">
        <v>84</v>
      </c>
      <c r="I5" s="237" t="s">
        <v>86</v>
      </c>
    </row>
    <row r="6" spans="1:11" s="62" customFormat="1" ht="12.75" customHeight="1">
      <c r="A6" s="226"/>
      <c r="B6" s="229"/>
      <c r="C6" s="229"/>
      <c r="D6" s="229"/>
      <c r="E6" s="238"/>
      <c r="F6" s="230"/>
      <c r="G6" s="231"/>
      <c r="H6" s="231"/>
      <c r="I6" s="231"/>
    </row>
    <row r="7" spans="1:11" s="62" customFormat="1" ht="12.75" customHeight="1">
      <c r="A7" s="226"/>
      <c r="B7" s="229"/>
      <c r="C7" s="229"/>
      <c r="D7" s="229"/>
      <c r="E7" s="238"/>
      <c r="F7" s="230"/>
      <c r="G7" s="231"/>
      <c r="H7" s="231"/>
      <c r="I7" s="231"/>
    </row>
    <row r="8" spans="1:11" s="62" customFormat="1" ht="12.75" customHeight="1">
      <c r="A8" s="226"/>
      <c r="B8" s="229"/>
      <c r="C8" s="229"/>
      <c r="D8" s="229"/>
      <c r="E8" s="238"/>
      <c r="F8" s="230"/>
      <c r="G8" s="231"/>
      <c r="H8" s="231"/>
      <c r="I8" s="231"/>
    </row>
    <row r="9" spans="1:11">
      <c r="A9" s="227"/>
      <c r="B9" s="232"/>
      <c r="C9" s="232"/>
      <c r="D9" s="232"/>
      <c r="E9" s="238"/>
      <c r="F9" s="233"/>
      <c r="G9" s="234"/>
      <c r="H9" s="234"/>
      <c r="I9" s="234"/>
      <c r="J9" s="150"/>
    </row>
    <row r="10" spans="1:11" s="62" customFormat="1">
      <c r="A10" s="228"/>
      <c r="B10" s="239"/>
      <c r="C10" s="239"/>
      <c r="D10" s="239"/>
      <c r="E10" s="238"/>
      <c r="F10" s="240"/>
      <c r="G10" s="241"/>
      <c r="H10" s="241"/>
      <c r="I10" s="241"/>
      <c r="J10" s="150"/>
    </row>
    <row r="11" spans="1:11">
      <c r="A11" s="24" t="s">
        <v>23</v>
      </c>
      <c r="B11" s="40">
        <v>5200200</v>
      </c>
      <c r="C11" s="40">
        <v>-32000</v>
      </c>
      <c r="D11" s="40">
        <v>31900</v>
      </c>
      <c r="F11" s="150" t="s">
        <v>251</v>
      </c>
      <c r="G11" s="151">
        <v>0</v>
      </c>
      <c r="H11" s="151">
        <v>1</v>
      </c>
      <c r="I11" s="151">
        <v>7.2957665354708647E-4</v>
      </c>
      <c r="J11" s="150"/>
    </row>
    <row r="12" spans="1:11">
      <c r="A12" s="24" t="s">
        <v>24</v>
      </c>
      <c r="B12" s="40">
        <v>5208500</v>
      </c>
      <c r="C12" s="40">
        <v>-23900</v>
      </c>
      <c r="D12" s="40">
        <v>30300</v>
      </c>
      <c r="E12" s="21"/>
      <c r="F12" s="150" t="s">
        <v>252</v>
      </c>
      <c r="G12" s="152" t="s">
        <v>179</v>
      </c>
      <c r="H12" s="152" t="s">
        <v>179</v>
      </c>
      <c r="I12" s="151">
        <v>-2.4252440618033669E-2</v>
      </c>
      <c r="J12" s="150"/>
    </row>
    <row r="13" spans="1:11">
      <c r="A13" s="24" t="s">
        <v>25</v>
      </c>
      <c r="B13" s="40">
        <v>5213700</v>
      </c>
      <c r="C13" s="40">
        <v>-20100</v>
      </c>
      <c r="D13" s="40">
        <v>23300</v>
      </c>
      <c r="E13" s="21"/>
      <c r="F13" s="150" t="s">
        <v>253</v>
      </c>
      <c r="G13" s="151">
        <v>0</v>
      </c>
      <c r="H13" s="151">
        <v>1</v>
      </c>
      <c r="I13" s="151">
        <v>-2.1661218542003071E-4</v>
      </c>
      <c r="J13" s="150"/>
    </row>
    <row r="14" spans="1:11">
      <c r="A14" s="24" t="s">
        <v>26</v>
      </c>
      <c r="B14" s="40">
        <v>5235600</v>
      </c>
      <c r="C14" s="40">
        <v>-21700</v>
      </c>
      <c r="D14" s="40">
        <v>26100</v>
      </c>
      <c r="F14" s="150" t="s">
        <v>254</v>
      </c>
      <c r="G14" s="151">
        <v>1</v>
      </c>
      <c r="H14" s="151">
        <v>0</v>
      </c>
      <c r="I14" s="151">
        <v>2.5808359621451105E-2</v>
      </c>
      <c r="J14" s="150"/>
    </row>
    <row r="15" spans="1:11">
      <c r="A15" s="24" t="s">
        <v>27</v>
      </c>
      <c r="B15" s="40">
        <v>5230600</v>
      </c>
      <c r="C15" s="40">
        <v>-28600</v>
      </c>
      <c r="D15" s="40">
        <v>18800</v>
      </c>
      <c r="F15" s="170" t="s">
        <v>255</v>
      </c>
      <c r="G15" s="242">
        <v>0.96203071672354945</v>
      </c>
      <c r="H15" s="242">
        <v>3.7969283276450515E-2</v>
      </c>
      <c r="I15" s="242">
        <v>3.9412068273476174E-2</v>
      </c>
      <c r="J15" s="150"/>
    </row>
    <row r="16" spans="1:11" ht="12.75" customHeight="1">
      <c r="A16" s="24" t="s">
        <v>28</v>
      </c>
      <c r="B16" s="40">
        <v>5233900</v>
      </c>
      <c r="C16" s="40">
        <v>-11700</v>
      </c>
      <c r="D16" s="40">
        <v>12400</v>
      </c>
      <c r="F16" s="153"/>
      <c r="G16" s="153"/>
      <c r="H16" s="153"/>
      <c r="I16" s="243"/>
      <c r="J16" s="150"/>
    </row>
    <row r="17" spans="1:9">
      <c r="A17" s="24" t="s">
        <v>29</v>
      </c>
      <c r="B17" s="40">
        <v>5240800</v>
      </c>
      <c r="C17" s="40">
        <v>-3000</v>
      </c>
      <c r="D17" s="40">
        <v>6800</v>
      </c>
      <c r="I17" s="74"/>
    </row>
    <row r="18" spans="1:9">
      <c r="A18" s="24" t="s">
        <v>30</v>
      </c>
      <c r="B18" s="40">
        <v>5232400</v>
      </c>
      <c r="C18" s="40">
        <v>-20000</v>
      </c>
      <c r="D18" s="40">
        <v>4600</v>
      </c>
      <c r="I18" s="74"/>
    </row>
    <row r="19" spans="1:9">
      <c r="A19" s="24" t="s">
        <v>31</v>
      </c>
      <c r="B19" s="40">
        <v>5233400</v>
      </c>
      <c r="C19" s="40">
        <v>-5800</v>
      </c>
      <c r="D19" s="40">
        <v>2700</v>
      </c>
      <c r="I19" s="75"/>
    </row>
    <row r="20" spans="1:9">
      <c r="A20" s="24" t="s">
        <v>32</v>
      </c>
      <c r="B20" s="40">
        <v>5226200</v>
      </c>
      <c r="C20" s="40">
        <v>-10800</v>
      </c>
      <c r="D20" s="40">
        <v>-1100</v>
      </c>
      <c r="I20" s="73"/>
    </row>
    <row r="21" spans="1:9">
      <c r="A21" s="24" t="s">
        <v>33</v>
      </c>
      <c r="B21" s="40">
        <v>5212300</v>
      </c>
      <c r="C21" s="40">
        <v>-17300</v>
      </c>
      <c r="D21" s="40">
        <v>-1000</v>
      </c>
      <c r="I21" s="73"/>
    </row>
    <row r="22" spans="1:9">
      <c r="A22" s="24" t="s">
        <v>34</v>
      </c>
      <c r="B22" s="40">
        <v>5203600</v>
      </c>
      <c r="C22" s="40">
        <v>-14600</v>
      </c>
      <c r="D22" s="40">
        <v>1800</v>
      </c>
      <c r="I22" s="73"/>
    </row>
    <row r="23" spans="1:9">
      <c r="A23" s="24" t="s">
        <v>35</v>
      </c>
      <c r="B23" s="40">
        <v>5193900</v>
      </c>
      <c r="C23" s="40">
        <v>-16300</v>
      </c>
      <c r="D23" s="40">
        <v>4300</v>
      </c>
      <c r="I23" s="73"/>
    </row>
    <row r="24" spans="1:9">
      <c r="A24" s="24" t="s">
        <v>36</v>
      </c>
      <c r="B24" s="40">
        <v>5180200</v>
      </c>
      <c r="C24" s="40">
        <v>-23100</v>
      </c>
      <c r="D24" s="40">
        <v>6600</v>
      </c>
      <c r="I24" s="150"/>
    </row>
    <row r="25" spans="1:9">
      <c r="A25" s="24" t="s">
        <v>37</v>
      </c>
      <c r="B25" s="40">
        <v>5164500</v>
      </c>
      <c r="C25" s="40">
        <v>-16900</v>
      </c>
      <c r="D25" s="40">
        <v>1500</v>
      </c>
    </row>
    <row r="26" spans="1:9">
      <c r="A26" s="24" t="s">
        <v>38</v>
      </c>
      <c r="B26" s="40">
        <v>5148100</v>
      </c>
      <c r="C26" s="40">
        <v>-19700</v>
      </c>
      <c r="D26" s="40">
        <v>1800</v>
      </c>
    </row>
    <row r="27" spans="1:9">
      <c r="A27" s="24" t="s">
        <v>39</v>
      </c>
      <c r="B27" s="40">
        <v>5138900</v>
      </c>
      <c r="C27" s="40">
        <v>-12000</v>
      </c>
      <c r="D27" s="40">
        <v>1400</v>
      </c>
    </row>
    <row r="28" spans="1:9">
      <c r="A28" s="24" t="s">
        <v>40</v>
      </c>
      <c r="B28" s="40">
        <v>5127900</v>
      </c>
      <c r="C28" s="40">
        <v>-15000</v>
      </c>
      <c r="D28" s="40">
        <v>3700</v>
      </c>
    </row>
    <row r="29" spans="1:9">
      <c r="A29" s="24" t="s">
        <v>41</v>
      </c>
      <c r="B29" s="40">
        <v>5111800</v>
      </c>
      <c r="C29" s="40">
        <v>-17600</v>
      </c>
      <c r="D29" s="40">
        <v>1600</v>
      </c>
    </row>
    <row r="30" spans="1:9">
      <c r="A30" s="24" t="s">
        <v>42</v>
      </c>
      <c r="B30" s="40">
        <v>5099000</v>
      </c>
      <c r="C30" s="40">
        <v>-18000</v>
      </c>
      <c r="D30" s="40">
        <v>4700</v>
      </c>
    </row>
    <row r="31" spans="1:9">
      <c r="A31" s="24" t="s">
        <v>43</v>
      </c>
      <c r="B31" s="40">
        <v>5077400</v>
      </c>
      <c r="C31" s="40">
        <v>-27200</v>
      </c>
      <c r="D31" s="40">
        <v>4900</v>
      </c>
    </row>
    <row r="32" spans="1:9">
      <c r="A32" s="24" t="s">
        <v>44</v>
      </c>
      <c r="B32" s="40">
        <v>5078200</v>
      </c>
      <c r="C32" s="40">
        <v>-2900</v>
      </c>
      <c r="D32" s="40">
        <v>3100</v>
      </c>
    </row>
    <row r="33" spans="1:4">
      <c r="A33" s="24" t="s">
        <v>45</v>
      </c>
      <c r="B33" s="40">
        <v>5081300</v>
      </c>
      <c r="C33" s="40">
        <v>5000</v>
      </c>
      <c r="D33" s="40">
        <v>-1400</v>
      </c>
    </row>
    <row r="34" spans="1:4">
      <c r="A34" s="24" t="s">
        <v>46</v>
      </c>
      <c r="B34" s="40">
        <v>5083300</v>
      </c>
      <c r="C34" s="40">
        <v>-1900</v>
      </c>
      <c r="D34" s="40">
        <v>5800</v>
      </c>
    </row>
    <row r="35" spans="1:4">
      <c r="A35" s="24" t="s">
        <v>47</v>
      </c>
      <c r="B35" s="40">
        <v>5085600</v>
      </c>
      <c r="C35" s="40">
        <v>-1900</v>
      </c>
      <c r="D35" s="40">
        <v>5900</v>
      </c>
    </row>
    <row r="36" spans="1:4">
      <c r="A36" s="24" t="s">
        <v>48</v>
      </c>
      <c r="B36" s="40">
        <v>5092500</v>
      </c>
      <c r="C36" s="40">
        <v>4700</v>
      </c>
      <c r="D36" s="40">
        <v>2400</v>
      </c>
    </row>
    <row r="37" spans="1:4">
      <c r="A37" s="24" t="s">
        <v>49</v>
      </c>
      <c r="B37" s="40">
        <v>5102200</v>
      </c>
      <c r="C37" s="40">
        <v>9400</v>
      </c>
      <c r="D37" s="40">
        <v>500</v>
      </c>
    </row>
    <row r="38" spans="1:4">
      <c r="A38" s="24" t="s">
        <v>50</v>
      </c>
      <c r="B38" s="40">
        <v>5103700</v>
      </c>
      <c r="C38" s="40">
        <v>2400</v>
      </c>
      <c r="D38" s="40">
        <v>900</v>
      </c>
    </row>
    <row r="39" spans="1:4">
      <c r="A39" s="24" t="s">
        <v>51</v>
      </c>
      <c r="B39" s="40">
        <v>5092200</v>
      </c>
      <c r="C39" s="40">
        <v>-7200</v>
      </c>
      <c r="D39" s="40">
        <v>-2300</v>
      </c>
    </row>
    <row r="40" spans="1:4">
      <c r="A40" s="24" t="s">
        <v>52</v>
      </c>
      <c r="B40" s="40">
        <v>5083300</v>
      </c>
      <c r="C40" s="40">
        <v>-7500</v>
      </c>
      <c r="D40" s="40">
        <v>100</v>
      </c>
    </row>
    <row r="41" spans="1:4">
      <c r="A41" s="24" t="s">
        <v>53</v>
      </c>
      <c r="B41" s="40">
        <v>5077100</v>
      </c>
      <c r="C41" s="40">
        <v>-5700</v>
      </c>
      <c r="D41" s="40">
        <v>-500</v>
      </c>
    </row>
    <row r="42" spans="1:4">
      <c r="A42" s="24" t="s">
        <v>54</v>
      </c>
      <c r="B42" s="40">
        <v>5072000</v>
      </c>
      <c r="C42" s="40">
        <v>-2200</v>
      </c>
      <c r="D42" s="40">
        <v>-3700</v>
      </c>
    </row>
    <row r="43" spans="1:4">
      <c r="A43" s="24" t="s">
        <v>55</v>
      </c>
      <c r="B43" s="40">
        <v>5062900</v>
      </c>
      <c r="C43" s="40">
        <v>-3600</v>
      </c>
      <c r="D43" s="40">
        <v>-5700</v>
      </c>
    </row>
    <row r="44" spans="1:4">
      <c r="A44" s="24" t="s">
        <v>56</v>
      </c>
      <c r="B44" s="40">
        <v>5064200</v>
      </c>
      <c r="C44" s="40">
        <v>5200</v>
      </c>
      <c r="D44" s="40">
        <v>-3900</v>
      </c>
    </row>
    <row r="45" spans="1:4">
      <c r="A45" s="24" t="s">
        <v>57</v>
      </c>
      <c r="B45" s="40">
        <v>5066000</v>
      </c>
      <c r="C45" s="40">
        <v>6300</v>
      </c>
      <c r="D45" s="40">
        <v>-6100</v>
      </c>
    </row>
    <row r="46" spans="1:4">
      <c r="A46" s="24" t="s">
        <v>58</v>
      </c>
      <c r="B46" s="40">
        <v>5068500</v>
      </c>
      <c r="C46" s="40">
        <v>5600</v>
      </c>
      <c r="D46" s="40">
        <v>-6500</v>
      </c>
    </row>
    <row r="47" spans="1:4">
      <c r="A47" s="24" t="s">
        <v>59</v>
      </c>
      <c r="B47" s="40">
        <v>5084300</v>
      </c>
      <c r="C47" s="40">
        <v>18600</v>
      </c>
      <c r="D47" s="40">
        <v>-4000</v>
      </c>
    </row>
    <row r="48" spans="1:4">
      <c r="A48" s="24" t="s">
        <v>60</v>
      </c>
      <c r="B48" s="40">
        <v>5110200</v>
      </c>
      <c r="C48" s="40">
        <v>25300</v>
      </c>
      <c r="D48" s="40">
        <v>-2300</v>
      </c>
    </row>
    <row r="49" spans="1:14">
      <c r="A49" s="24" t="s">
        <v>61</v>
      </c>
      <c r="B49" s="40">
        <v>5133100</v>
      </c>
      <c r="C49" s="40">
        <v>18800</v>
      </c>
      <c r="D49" s="40">
        <v>-300</v>
      </c>
    </row>
    <row r="50" spans="1:14">
      <c r="A50" s="24" t="s">
        <v>62</v>
      </c>
      <c r="B50" s="40">
        <v>5170000</v>
      </c>
      <c r="C50" s="40">
        <v>33000</v>
      </c>
      <c r="D50" s="40">
        <v>1100</v>
      </c>
    </row>
    <row r="51" spans="1:14">
      <c r="A51" s="24" t="s">
        <v>63</v>
      </c>
      <c r="B51" s="40">
        <v>5202900</v>
      </c>
      <c r="C51" s="40">
        <v>26400</v>
      </c>
      <c r="D51" s="40">
        <v>3900</v>
      </c>
    </row>
    <row r="52" spans="1:14">
      <c r="A52" s="24" t="s">
        <v>64</v>
      </c>
      <c r="B52" s="40">
        <v>5231900</v>
      </c>
      <c r="C52" s="40">
        <v>24400</v>
      </c>
      <c r="D52" s="40">
        <v>4600</v>
      </c>
      <c r="E52" s="21"/>
    </row>
    <row r="53" spans="1:14">
      <c r="A53" s="24" t="s">
        <v>65</v>
      </c>
      <c r="B53" s="40">
        <v>5262200</v>
      </c>
      <c r="C53" s="40">
        <v>26100</v>
      </c>
      <c r="D53" s="40">
        <v>5200</v>
      </c>
      <c r="E53" s="21"/>
    </row>
    <row r="54" spans="1:14">
      <c r="A54" s="25" t="s">
        <v>66</v>
      </c>
      <c r="B54" s="40">
        <v>5299900</v>
      </c>
      <c r="C54" s="40">
        <v>30200</v>
      </c>
      <c r="D54" s="40">
        <v>4800</v>
      </c>
      <c r="L54" s="21"/>
      <c r="M54" s="21"/>
      <c r="N54" s="21"/>
    </row>
    <row r="55" spans="1:14">
      <c r="A55" s="24" t="s">
        <v>67</v>
      </c>
      <c r="B55" s="40">
        <v>5313600</v>
      </c>
      <c r="C55" s="40">
        <v>12700</v>
      </c>
      <c r="D55" s="82">
        <v>4200</v>
      </c>
      <c r="E55" s="81"/>
      <c r="F55" s="81"/>
      <c r="G55" s="81"/>
      <c r="L55" s="21"/>
      <c r="M55" s="21"/>
      <c r="N55" s="21"/>
    </row>
    <row r="56" spans="1:14">
      <c r="A56" s="25" t="s">
        <v>68</v>
      </c>
      <c r="B56" s="40">
        <v>5327700</v>
      </c>
      <c r="C56" s="40">
        <v>10000</v>
      </c>
      <c r="D56" s="82">
        <v>900</v>
      </c>
      <c r="E56" s="81"/>
      <c r="F56" s="81"/>
      <c r="G56" s="81"/>
      <c r="L56" s="21"/>
      <c r="M56" s="21"/>
      <c r="N56" s="21"/>
    </row>
    <row r="57" spans="1:14">
      <c r="A57" s="24" t="s">
        <v>69</v>
      </c>
      <c r="B57" s="40">
        <v>5347600</v>
      </c>
      <c r="C57" s="40">
        <v>17600</v>
      </c>
      <c r="D57" s="82">
        <v>3500</v>
      </c>
      <c r="E57" s="81"/>
      <c r="F57" s="81"/>
      <c r="G57" s="81"/>
      <c r="L57" s="21"/>
      <c r="M57" s="21"/>
      <c r="N57" s="21"/>
    </row>
    <row r="58" spans="1:14">
      <c r="A58" s="25" t="s">
        <v>70</v>
      </c>
      <c r="B58" s="40">
        <v>5373000</v>
      </c>
      <c r="C58" s="40">
        <v>28000</v>
      </c>
      <c r="D58" s="82">
        <v>-2000</v>
      </c>
      <c r="E58" s="81"/>
      <c r="F58" s="81"/>
      <c r="G58" s="81"/>
      <c r="L58" s="21"/>
      <c r="M58" s="21"/>
      <c r="N58" s="21"/>
    </row>
    <row r="59" spans="1:14">
      <c r="A59" s="25" t="s">
        <v>71</v>
      </c>
      <c r="B59" s="40">
        <v>5404700</v>
      </c>
      <c r="C59" s="40">
        <v>31700</v>
      </c>
      <c r="D59" s="40">
        <v>-800</v>
      </c>
      <c r="L59" s="21"/>
      <c r="M59" s="21"/>
      <c r="N59" s="21"/>
    </row>
    <row r="60" spans="1:14">
      <c r="A60" s="26" t="s">
        <v>75</v>
      </c>
      <c r="B60" s="41">
        <v>5424800</v>
      </c>
      <c r="C60" s="41">
        <v>23900</v>
      </c>
      <c r="D60" s="41">
        <v>-3800</v>
      </c>
      <c r="L60" s="21"/>
      <c r="M60" s="21"/>
      <c r="N60" s="21"/>
    </row>
    <row r="61" spans="1:14">
      <c r="A61" s="160" t="s">
        <v>118</v>
      </c>
      <c r="B61" s="161">
        <v>5438100</v>
      </c>
      <c r="C61" s="161">
        <v>20900</v>
      </c>
      <c r="D61" s="161">
        <v>-7700</v>
      </c>
      <c r="E61" s="21"/>
      <c r="F61" s="21"/>
    </row>
    <row r="62" spans="1:14" s="62" customFormat="1">
      <c r="A62" s="121"/>
      <c r="B62" s="41"/>
      <c r="C62" s="41"/>
      <c r="D62" s="41"/>
      <c r="E62" s="21"/>
      <c r="F62" s="21"/>
    </row>
    <row r="63" spans="1:14" s="62" customFormat="1">
      <c r="A63" s="160"/>
      <c r="B63" s="161"/>
      <c r="C63" s="161"/>
      <c r="D63" s="161"/>
      <c r="E63" s="21"/>
      <c r="F63" s="21"/>
    </row>
    <row r="64" spans="1:14" ht="10.5" customHeight="1">
      <c r="A64" s="17" t="s">
        <v>72</v>
      </c>
      <c r="B64" s="9"/>
      <c r="C64" s="18"/>
      <c r="D64" s="89"/>
      <c r="E64" s="9"/>
      <c r="F64" s="19"/>
      <c r="G64" s="62"/>
      <c r="H64" s="62"/>
    </row>
    <row r="65" spans="1:8" ht="10.5" customHeight="1">
      <c r="A65" s="199" t="s">
        <v>175</v>
      </c>
      <c r="B65" s="199"/>
      <c r="C65" s="199"/>
      <c r="D65" s="199"/>
      <c r="E65" s="199"/>
      <c r="F65" s="107"/>
      <c r="G65" s="107"/>
      <c r="H65" s="107"/>
    </row>
    <row r="66" spans="1:8" ht="11.25" customHeight="1">
      <c r="A66" s="203" t="s">
        <v>74</v>
      </c>
      <c r="B66" s="203"/>
      <c r="C66" s="203"/>
      <c r="D66" s="203"/>
      <c r="E66" s="203"/>
      <c r="F66" s="107"/>
      <c r="G66" s="107"/>
      <c r="H66" s="107"/>
    </row>
    <row r="67" spans="1:8" s="62" customFormat="1" ht="11.25" customHeight="1">
      <c r="A67" s="203"/>
      <c r="B67" s="203"/>
      <c r="C67" s="203"/>
      <c r="D67" s="203"/>
      <c r="E67" s="203"/>
      <c r="F67" s="107"/>
      <c r="G67" s="107"/>
      <c r="H67" s="107"/>
    </row>
    <row r="68" spans="1:8" ht="11.25" customHeight="1">
      <c r="A68" s="203"/>
      <c r="B68" s="203"/>
      <c r="C68" s="203"/>
      <c r="D68" s="203"/>
      <c r="E68" s="203"/>
      <c r="F68" s="108"/>
      <c r="G68" s="108"/>
      <c r="H68" s="108"/>
    </row>
    <row r="69" spans="1:8" s="62" customFormat="1" ht="11.25" customHeight="1">
      <c r="A69" s="203"/>
      <c r="B69" s="203"/>
      <c r="C69" s="203"/>
      <c r="D69" s="203"/>
      <c r="E69" s="203"/>
      <c r="F69" s="108"/>
      <c r="G69" s="108"/>
      <c r="H69" s="108"/>
    </row>
    <row r="70" spans="1:8" s="62" customFormat="1">
      <c r="A70" s="108"/>
      <c r="B70" s="108"/>
      <c r="C70" s="108"/>
      <c r="D70" s="108"/>
      <c r="E70" s="108"/>
      <c r="F70" s="108"/>
      <c r="G70" s="108"/>
      <c r="H70" s="108"/>
    </row>
    <row r="71" spans="1:8" ht="10.5" customHeight="1">
      <c r="A71" s="198" t="s">
        <v>257</v>
      </c>
      <c r="B71" s="198"/>
      <c r="C71" s="94"/>
      <c r="D71" s="90"/>
      <c r="E71" s="94"/>
      <c r="F71" s="94"/>
      <c r="G71" s="94"/>
      <c r="H71" s="94"/>
    </row>
  </sheetData>
  <customSheetViews>
    <customSheetView guid="{3006ABAC-ED80-4689-8A51-70DFF95C1638}" showGridLines="0">
      <selection activeCell="I21" sqref="I21"/>
      <pageMargins left="0.7" right="0.7" top="0.75" bottom="0.75" header="0.3" footer="0.3"/>
    </customSheetView>
  </customSheetViews>
  <mergeCells count="13">
    <mergeCell ref="G5:G9"/>
    <mergeCell ref="H5:H9"/>
    <mergeCell ref="I5:I9"/>
    <mergeCell ref="A66:E69"/>
    <mergeCell ref="A71:B71"/>
    <mergeCell ref="A3:F3"/>
    <mergeCell ref="A1:D1"/>
    <mergeCell ref="A65:E65"/>
    <mergeCell ref="A5:A9"/>
    <mergeCell ref="B5:B9"/>
    <mergeCell ref="C5:C9"/>
    <mergeCell ref="D5:D9"/>
    <mergeCell ref="F5:F9"/>
  </mergeCells>
  <hyperlinks>
    <hyperlink ref="F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2"/>
  <sheetViews>
    <sheetView zoomScaleNormal="100" workbookViewId="0">
      <selection activeCell="C2" sqref="C2:P2"/>
    </sheetView>
  </sheetViews>
  <sheetFormatPr defaultRowHeight="12.75"/>
  <cols>
    <col min="1" max="16384" width="9.140625" style="150"/>
  </cols>
  <sheetData>
    <row r="2" spans="3:16" ht="23.25">
      <c r="C2" s="207" t="s">
        <v>266</v>
      </c>
      <c r="D2" s="206"/>
      <c r="E2" s="206"/>
      <c r="F2" s="206"/>
      <c r="G2" s="206"/>
      <c r="H2" s="206"/>
      <c r="I2" s="206"/>
      <c r="J2" s="206"/>
      <c r="K2" s="206"/>
      <c r="L2" s="206"/>
      <c r="M2" s="206"/>
      <c r="N2" s="206"/>
      <c r="O2" s="206"/>
      <c r="P2" s="206"/>
    </row>
  </sheetData>
  <mergeCells count="1">
    <mergeCell ref="C2:P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election sqref="A1:D1"/>
    </sheetView>
  </sheetViews>
  <sheetFormatPr defaultRowHeight="12.75"/>
  <cols>
    <col min="2" max="5" width="17.28515625" customWidth="1"/>
  </cols>
  <sheetData>
    <row r="1" spans="1:13" ht="18" customHeight="1">
      <c r="A1" s="201" t="s">
        <v>233</v>
      </c>
      <c r="B1" s="201"/>
      <c r="C1" s="201"/>
      <c r="D1" s="201"/>
      <c r="E1" s="105"/>
      <c r="F1" s="202" t="s">
        <v>185</v>
      </c>
      <c r="G1" s="202"/>
      <c r="H1" s="105"/>
      <c r="I1" s="105"/>
      <c r="J1" s="105"/>
      <c r="K1" s="105"/>
      <c r="L1" s="104"/>
      <c r="M1" s="104"/>
    </row>
    <row r="2" spans="1:13" s="62" customFormat="1" ht="15" customHeight="1">
      <c r="A2" s="105"/>
      <c r="B2" s="105"/>
      <c r="C2" s="105"/>
      <c r="D2" s="105"/>
      <c r="E2" s="105"/>
      <c r="F2" s="105"/>
      <c r="G2" s="105"/>
      <c r="H2" s="105"/>
      <c r="I2" s="105"/>
      <c r="J2" s="105"/>
      <c r="K2" s="105"/>
      <c r="L2" s="104"/>
      <c r="M2" s="104"/>
    </row>
    <row r="3" spans="1:13" ht="12.75" customHeight="1">
      <c r="A3" s="205" t="s">
        <v>270</v>
      </c>
      <c r="B3" s="205"/>
      <c r="C3" s="205"/>
      <c r="D3" s="205"/>
      <c r="E3" s="205"/>
      <c r="F3" s="205"/>
      <c r="G3" s="206"/>
      <c r="H3" s="106"/>
      <c r="I3" s="106"/>
      <c r="J3" s="106"/>
      <c r="K3" s="106"/>
      <c r="L3" s="22"/>
    </row>
    <row r="4" spans="1:13" ht="12.75" customHeight="1"/>
    <row r="5" spans="1:13" s="62" customFormat="1" ht="12.75" customHeight="1">
      <c r="A5" s="225" t="s">
        <v>97</v>
      </c>
      <c r="B5" s="235" t="s">
        <v>76</v>
      </c>
      <c r="C5" s="235" t="s">
        <v>77</v>
      </c>
      <c r="D5" s="235" t="s">
        <v>78</v>
      </c>
      <c r="E5" s="235" t="s">
        <v>79</v>
      </c>
    </row>
    <row r="6" spans="1:13" s="62" customFormat="1" ht="12.75" customHeight="1">
      <c r="A6" s="226"/>
      <c r="B6" s="229"/>
      <c r="C6" s="229"/>
      <c r="D6" s="229"/>
      <c r="E6" s="229"/>
    </row>
    <row r="7" spans="1:13">
      <c r="A7" s="227"/>
      <c r="B7" s="232"/>
      <c r="C7" s="232"/>
      <c r="D7" s="232"/>
      <c r="E7" s="232"/>
      <c r="F7" s="27"/>
      <c r="G7" s="27"/>
      <c r="H7" s="27"/>
      <c r="I7" s="27"/>
      <c r="J7" s="27"/>
      <c r="K7" s="27"/>
      <c r="L7" s="27"/>
    </row>
    <row r="8" spans="1:13" s="62" customFormat="1">
      <c r="A8" s="228"/>
      <c r="B8" s="239"/>
      <c r="C8" s="239"/>
      <c r="D8" s="239"/>
      <c r="E8" s="239"/>
      <c r="F8" s="27"/>
      <c r="G8" s="27"/>
      <c r="H8" s="27"/>
      <c r="I8" s="27"/>
      <c r="J8" s="27"/>
      <c r="K8" s="27"/>
      <c r="L8" s="27"/>
    </row>
    <row r="9" spans="1:13">
      <c r="A9" s="28" t="s">
        <v>53</v>
      </c>
      <c r="B9" s="30">
        <v>54600</v>
      </c>
      <c r="C9" s="29">
        <v>53400</v>
      </c>
      <c r="D9" s="29">
        <v>17000</v>
      </c>
      <c r="E9" s="29">
        <v>26000</v>
      </c>
      <c r="F9" s="27"/>
      <c r="G9" s="99"/>
      <c r="H9" s="27"/>
      <c r="I9" s="27"/>
      <c r="J9" s="31"/>
      <c r="K9" s="31"/>
      <c r="L9" s="27"/>
    </row>
    <row r="10" spans="1:13">
      <c r="A10" s="28" t="s">
        <v>54</v>
      </c>
      <c r="B10" s="30">
        <v>50400</v>
      </c>
      <c r="C10" s="29">
        <v>53500</v>
      </c>
      <c r="D10" s="29">
        <v>21000</v>
      </c>
      <c r="E10" s="29">
        <v>20000</v>
      </c>
      <c r="F10" s="27"/>
      <c r="G10" s="99"/>
      <c r="H10" s="27"/>
      <c r="I10" s="27"/>
      <c r="J10" s="31"/>
      <c r="K10" s="31"/>
      <c r="L10" s="27"/>
    </row>
    <row r="11" spans="1:13">
      <c r="A11" s="28" t="s">
        <v>55</v>
      </c>
      <c r="B11" s="30">
        <v>48700</v>
      </c>
      <c r="C11" s="29">
        <v>55400</v>
      </c>
      <c r="D11" s="29">
        <v>27000</v>
      </c>
      <c r="E11" s="29">
        <v>15000</v>
      </c>
      <c r="F11" s="27"/>
      <c r="G11" s="99"/>
      <c r="H11" s="27"/>
      <c r="I11" s="27"/>
      <c r="J11" s="31"/>
      <c r="K11" s="31"/>
      <c r="L11" s="27"/>
    </row>
    <row r="12" spans="1:13">
      <c r="A12" s="28" t="s">
        <v>56</v>
      </c>
      <c r="B12" s="30">
        <v>54900</v>
      </c>
      <c r="C12" s="29">
        <v>51500</v>
      </c>
      <c r="D12" s="29">
        <v>30000</v>
      </c>
      <c r="E12" s="29">
        <v>22000</v>
      </c>
      <c r="F12" s="27"/>
      <c r="G12" s="99"/>
      <c r="H12" s="27"/>
      <c r="I12" s="27"/>
      <c r="J12" s="31"/>
      <c r="K12" s="31"/>
      <c r="L12" s="27"/>
    </row>
    <row r="13" spans="1:13">
      <c r="A13" s="28" t="s">
        <v>57</v>
      </c>
      <c r="B13" s="30">
        <v>54400</v>
      </c>
      <c r="C13" s="29">
        <v>49700</v>
      </c>
      <c r="D13" s="29">
        <v>27800</v>
      </c>
      <c r="E13" s="29">
        <v>26200</v>
      </c>
      <c r="F13" s="27"/>
      <c r="G13" s="99"/>
      <c r="H13" s="27"/>
      <c r="I13" s="27"/>
      <c r="J13" s="31"/>
      <c r="K13" s="31"/>
      <c r="L13" s="27"/>
    </row>
    <row r="14" spans="1:13">
      <c r="A14" s="28" t="s">
        <v>58</v>
      </c>
      <c r="B14" s="30">
        <v>54300</v>
      </c>
      <c r="C14" s="29">
        <v>47300</v>
      </c>
      <c r="D14" s="29">
        <v>25500</v>
      </c>
      <c r="E14" s="29">
        <v>26900</v>
      </c>
      <c r="F14" s="27"/>
      <c r="G14" s="99"/>
      <c r="H14" s="27"/>
      <c r="I14" s="27"/>
      <c r="J14" s="31"/>
      <c r="K14" s="31"/>
      <c r="L14" s="27"/>
    </row>
    <row r="15" spans="1:13">
      <c r="A15" s="28" t="s">
        <v>59</v>
      </c>
      <c r="B15" s="30">
        <v>61900</v>
      </c>
      <c r="C15" s="29">
        <v>46400</v>
      </c>
      <c r="D15" s="29">
        <v>28500</v>
      </c>
      <c r="E15" s="29">
        <v>25400</v>
      </c>
      <c r="F15" s="27"/>
      <c r="G15" s="99"/>
      <c r="H15" s="27"/>
      <c r="I15" s="27"/>
      <c r="J15" s="31"/>
      <c r="K15" s="31"/>
      <c r="L15" s="27"/>
    </row>
    <row r="16" spans="1:13">
      <c r="A16" s="28" t="s">
        <v>60</v>
      </c>
      <c r="B16" s="30">
        <v>57300</v>
      </c>
      <c r="C16" s="29">
        <v>44800</v>
      </c>
      <c r="D16" s="29">
        <v>41800</v>
      </c>
      <c r="E16" s="29">
        <v>29000</v>
      </c>
      <c r="F16" s="27"/>
      <c r="G16" s="99"/>
      <c r="H16" s="27"/>
      <c r="I16" s="27"/>
      <c r="J16" s="31"/>
      <c r="K16" s="31"/>
      <c r="L16" s="27"/>
    </row>
    <row r="17" spans="1:12">
      <c r="A17" s="28" t="s">
        <v>61</v>
      </c>
      <c r="B17" s="30">
        <v>53300</v>
      </c>
      <c r="C17" s="29">
        <v>44400</v>
      </c>
      <c r="D17" s="29">
        <v>41300</v>
      </c>
      <c r="E17" s="29">
        <v>31400</v>
      </c>
      <c r="F17" s="27"/>
      <c r="G17" s="99"/>
      <c r="H17" s="27"/>
      <c r="I17" s="27"/>
      <c r="J17" s="31"/>
      <c r="K17" s="31"/>
      <c r="L17" s="27"/>
    </row>
    <row r="18" spans="1:12">
      <c r="A18" s="28" t="s">
        <v>62</v>
      </c>
      <c r="B18" s="30">
        <v>51500</v>
      </c>
      <c r="C18" s="29">
        <v>42700</v>
      </c>
      <c r="D18" s="29">
        <v>45100</v>
      </c>
      <c r="E18" s="29">
        <v>20900</v>
      </c>
      <c r="F18" s="27"/>
      <c r="G18" s="99"/>
      <c r="H18" s="27"/>
      <c r="I18" s="27"/>
      <c r="J18" s="31"/>
      <c r="K18" s="31"/>
      <c r="L18" s="27"/>
    </row>
    <row r="19" spans="1:12">
      <c r="A19" s="28" t="s">
        <v>63</v>
      </c>
      <c r="B19" s="30">
        <v>53300</v>
      </c>
      <c r="C19" s="29">
        <v>41800</v>
      </c>
      <c r="D19" s="29">
        <v>45200</v>
      </c>
      <c r="E19" s="29">
        <v>30300</v>
      </c>
      <c r="F19" s="27"/>
      <c r="G19" s="99"/>
      <c r="H19" s="27"/>
      <c r="I19" s="27"/>
      <c r="J19" s="31"/>
      <c r="K19" s="31"/>
      <c r="L19" s="27"/>
    </row>
    <row r="20" spans="1:12">
      <c r="A20" s="28" t="s">
        <v>64</v>
      </c>
      <c r="B20" s="30">
        <v>45400</v>
      </c>
      <c r="C20" s="29">
        <v>41300</v>
      </c>
      <c r="D20" s="29">
        <v>45100</v>
      </c>
      <c r="E20" s="29">
        <v>24800</v>
      </c>
      <c r="F20" s="27"/>
      <c r="G20" s="99"/>
      <c r="H20" s="27"/>
      <c r="I20" s="27"/>
      <c r="J20" s="31"/>
      <c r="K20" s="31"/>
      <c r="L20" s="27"/>
    </row>
    <row r="21" spans="1:12">
      <c r="A21" s="28" t="s">
        <v>65</v>
      </c>
      <c r="B21" s="30">
        <v>45000</v>
      </c>
      <c r="C21" s="29">
        <v>41700</v>
      </c>
      <c r="D21" s="29">
        <v>47400</v>
      </c>
      <c r="E21" s="29">
        <v>24600</v>
      </c>
      <c r="F21" s="27"/>
      <c r="G21" s="99"/>
      <c r="H21" s="27"/>
      <c r="I21" s="27"/>
      <c r="J21" s="31"/>
      <c r="K21" s="31"/>
      <c r="L21" s="27"/>
    </row>
    <row r="22" spans="1:12">
      <c r="A22" s="28" t="s">
        <v>66</v>
      </c>
      <c r="B22" s="30">
        <v>43700</v>
      </c>
      <c r="C22" s="29">
        <v>40800</v>
      </c>
      <c r="D22" s="29">
        <v>44200</v>
      </c>
      <c r="E22" s="29">
        <v>16900</v>
      </c>
      <c r="F22" s="27"/>
      <c r="G22" s="99"/>
      <c r="H22" s="27"/>
      <c r="I22" s="27"/>
      <c r="J22" s="31"/>
      <c r="K22" s="31"/>
      <c r="L22" s="27"/>
    </row>
    <row r="23" spans="1:12">
      <c r="A23" s="28" t="s">
        <v>67</v>
      </c>
      <c r="B23" s="30">
        <v>45100</v>
      </c>
      <c r="C23" s="29">
        <v>42100</v>
      </c>
      <c r="D23" s="29">
        <v>35900</v>
      </c>
      <c r="E23" s="29">
        <v>26200</v>
      </c>
      <c r="F23" s="27"/>
      <c r="G23" s="99"/>
      <c r="H23" s="27"/>
      <c r="I23" s="27"/>
      <c r="J23" s="31"/>
      <c r="K23" s="31"/>
      <c r="L23" s="27"/>
    </row>
    <row r="24" spans="1:12">
      <c r="A24" s="28" t="s">
        <v>68</v>
      </c>
      <c r="B24" s="30">
        <v>47700</v>
      </c>
      <c r="C24" s="29">
        <v>39800</v>
      </c>
      <c r="D24" s="29">
        <v>28200</v>
      </c>
      <c r="E24" s="29">
        <v>26100</v>
      </c>
      <c r="F24" s="27"/>
      <c r="G24" s="99"/>
      <c r="H24" s="27"/>
      <c r="I24" s="27"/>
      <c r="J24" s="31"/>
      <c r="K24" s="31"/>
      <c r="L24" s="27"/>
    </row>
    <row r="25" spans="1:12">
      <c r="A25" s="28" t="s">
        <v>69</v>
      </c>
      <c r="B25" s="30">
        <v>49200</v>
      </c>
      <c r="C25" s="29">
        <v>39700</v>
      </c>
      <c r="D25" s="29">
        <v>33200</v>
      </c>
      <c r="E25" s="29">
        <v>25200</v>
      </c>
      <c r="F25" s="27"/>
      <c r="G25" s="99"/>
      <c r="H25" s="27"/>
      <c r="I25" s="27"/>
      <c r="J25" s="31"/>
      <c r="K25" s="31"/>
      <c r="L25" s="27"/>
    </row>
    <row r="26" spans="1:12">
      <c r="A26" s="28" t="s">
        <v>70</v>
      </c>
      <c r="B26" s="30">
        <v>47200</v>
      </c>
      <c r="C26" s="29">
        <v>38800</v>
      </c>
      <c r="D26" s="29">
        <v>37800</v>
      </c>
      <c r="E26" s="29">
        <v>18200</v>
      </c>
      <c r="F26" s="27"/>
      <c r="G26" s="99"/>
      <c r="H26" s="27"/>
      <c r="I26" s="27"/>
      <c r="J26" s="31"/>
      <c r="K26" s="31"/>
      <c r="L26" s="27"/>
    </row>
    <row r="27" spans="1:12">
      <c r="A27" s="28" t="s">
        <v>71</v>
      </c>
      <c r="B27" s="30">
        <v>46300</v>
      </c>
      <c r="C27" s="29">
        <v>37500</v>
      </c>
      <c r="D27" s="29">
        <v>40400</v>
      </c>
      <c r="E27" s="29">
        <v>17500</v>
      </c>
      <c r="F27" s="27"/>
      <c r="G27" s="99"/>
      <c r="H27" s="27"/>
      <c r="I27" s="27"/>
      <c r="J27" s="31"/>
      <c r="K27" s="31"/>
      <c r="L27" s="27"/>
    </row>
    <row r="28" spans="1:12">
      <c r="A28" s="28" t="s">
        <v>75</v>
      </c>
      <c r="B28" s="30">
        <v>47600</v>
      </c>
      <c r="C28" s="29">
        <v>37100</v>
      </c>
      <c r="D28" s="29">
        <v>32900</v>
      </c>
      <c r="E28" s="29">
        <v>19500</v>
      </c>
      <c r="F28" s="27"/>
      <c r="G28" s="99"/>
      <c r="H28" s="27"/>
      <c r="I28" s="27"/>
      <c r="J28" s="31"/>
      <c r="K28" s="31"/>
      <c r="L28" s="27"/>
    </row>
    <row r="29" spans="1:12" s="22" customFormat="1">
      <c r="A29" s="244" t="s">
        <v>118</v>
      </c>
      <c r="B29" s="245">
        <v>47700</v>
      </c>
      <c r="C29" s="246">
        <v>37700</v>
      </c>
      <c r="D29" s="246">
        <v>32900</v>
      </c>
      <c r="E29" s="246">
        <v>22000</v>
      </c>
      <c r="F29" s="27"/>
      <c r="G29" s="99"/>
      <c r="H29" s="27"/>
      <c r="I29" s="27"/>
      <c r="J29" s="31"/>
      <c r="K29" s="31"/>
      <c r="L29" s="27"/>
    </row>
    <row r="30" spans="1:12" s="62" customFormat="1">
      <c r="A30" s="32"/>
      <c r="B30" s="34"/>
      <c r="C30" s="33"/>
      <c r="D30" s="33"/>
      <c r="E30" s="33"/>
      <c r="F30" s="27"/>
      <c r="G30" s="99"/>
      <c r="H30" s="27"/>
      <c r="I30" s="27"/>
      <c r="J30" s="31"/>
      <c r="K30" s="31"/>
      <c r="L30" s="27"/>
    </row>
    <row r="31" spans="1:12">
      <c r="A31" s="22"/>
      <c r="B31" s="35"/>
      <c r="C31" s="35"/>
      <c r="D31" s="22"/>
      <c r="E31" s="22"/>
      <c r="F31" s="27"/>
      <c r="G31" s="27"/>
      <c r="H31" s="27"/>
      <c r="I31" s="27"/>
      <c r="J31" s="27"/>
      <c r="K31" s="27"/>
      <c r="L31" s="27"/>
    </row>
    <row r="32" spans="1:12">
      <c r="A32" s="36" t="s">
        <v>72</v>
      </c>
      <c r="B32" s="37"/>
      <c r="C32" s="37"/>
      <c r="D32" s="37"/>
      <c r="E32" s="38"/>
      <c r="F32" s="22"/>
      <c r="G32" s="22"/>
      <c r="H32" s="22"/>
      <c r="I32" s="22"/>
      <c r="J32" s="22"/>
      <c r="K32" s="22"/>
      <c r="L32" s="22"/>
    </row>
    <row r="33" spans="1:12" ht="13.15" customHeight="1">
      <c r="A33" s="210" t="s">
        <v>80</v>
      </c>
      <c r="B33" s="210"/>
      <c r="C33" s="210"/>
      <c r="D33" s="210"/>
      <c r="E33" s="210"/>
      <c r="F33" s="22"/>
      <c r="G33" s="22"/>
      <c r="H33" s="22"/>
      <c r="I33" s="22"/>
      <c r="J33" s="22"/>
      <c r="K33" s="22"/>
      <c r="L33" s="22"/>
    </row>
    <row r="34" spans="1:12" ht="10.5" customHeight="1">
      <c r="A34" s="210"/>
      <c r="B34" s="210"/>
      <c r="C34" s="210"/>
      <c r="D34" s="210"/>
      <c r="E34" s="210"/>
      <c r="F34" s="22"/>
      <c r="G34" s="22"/>
      <c r="H34" s="22"/>
      <c r="I34" s="22"/>
      <c r="J34" s="22"/>
      <c r="K34" s="22"/>
      <c r="L34" s="22"/>
    </row>
    <row r="35" spans="1:12" ht="10.5" customHeight="1">
      <c r="A35" s="211" t="s">
        <v>73</v>
      </c>
      <c r="B35" s="211"/>
      <c r="C35" s="211"/>
      <c r="D35" s="211"/>
      <c r="E35" s="211"/>
      <c r="F35" s="22"/>
      <c r="G35" s="22"/>
      <c r="H35" s="22"/>
      <c r="I35" s="22"/>
      <c r="J35" s="22"/>
      <c r="K35" s="22"/>
      <c r="L35" s="22"/>
    </row>
    <row r="36" spans="1:12" ht="10.5" customHeight="1">
      <c r="A36" s="212" t="s">
        <v>180</v>
      </c>
      <c r="B36" s="212"/>
      <c r="C36" s="212"/>
      <c r="D36" s="212"/>
      <c r="E36" s="213"/>
      <c r="F36" s="22"/>
      <c r="G36" s="22"/>
      <c r="H36" s="22"/>
      <c r="I36" s="22"/>
      <c r="J36" s="22"/>
      <c r="K36" s="22"/>
      <c r="L36" s="22"/>
    </row>
    <row r="37" spans="1:12">
      <c r="A37" s="35"/>
      <c r="B37" s="35"/>
      <c r="C37" s="35"/>
      <c r="D37" s="22"/>
      <c r="E37" s="22"/>
      <c r="F37" s="22"/>
      <c r="G37" s="22"/>
      <c r="H37" s="22"/>
      <c r="I37" s="22"/>
      <c r="J37" s="22"/>
      <c r="K37" s="22"/>
      <c r="L37" s="22"/>
    </row>
    <row r="38" spans="1:12" ht="10.5" customHeight="1">
      <c r="A38" s="208" t="s">
        <v>257</v>
      </c>
      <c r="B38" s="209"/>
      <c r="C38" s="35"/>
      <c r="D38" s="22"/>
      <c r="E38" s="22"/>
    </row>
    <row r="39" spans="1:12">
      <c r="A39" s="35"/>
      <c r="B39" s="35"/>
      <c r="C39" s="35"/>
      <c r="D39" s="22"/>
      <c r="E39" s="23"/>
    </row>
  </sheetData>
  <customSheetViews>
    <customSheetView guid="{3006ABAC-ED80-4689-8A51-70DFF95C1638}" showGridLines="0">
      <selection activeCell="H26" sqref="H26"/>
      <pageMargins left="0.7" right="0.7" top="0.75" bottom="0.75" header="0.3" footer="0.3"/>
    </customSheetView>
  </customSheetViews>
  <mergeCells count="12">
    <mergeCell ref="F1:G1"/>
    <mergeCell ref="A3:G3"/>
    <mergeCell ref="A5:A7"/>
    <mergeCell ref="B5:B7"/>
    <mergeCell ref="C5:C7"/>
    <mergeCell ref="D5:D7"/>
    <mergeCell ref="E5:E7"/>
    <mergeCell ref="A38:B38"/>
    <mergeCell ref="A33:E34"/>
    <mergeCell ref="A35:E35"/>
    <mergeCell ref="A36:E36"/>
    <mergeCell ref="A1:D1"/>
  </mergeCells>
  <hyperlinks>
    <hyperlink ref="F1:G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zoomScaleNormal="100" workbookViewId="0">
      <selection sqref="A1:G1"/>
    </sheetView>
  </sheetViews>
  <sheetFormatPr defaultRowHeight="12.75"/>
  <cols>
    <col min="1" max="1" width="10.85546875" style="62" customWidth="1"/>
    <col min="2" max="2" width="2.42578125" style="62" customWidth="1"/>
    <col min="3" max="5" width="9.140625" style="62" customWidth="1"/>
    <col min="6" max="6" width="2.42578125" style="62" customWidth="1"/>
    <col min="7" max="11" width="9.140625" style="62" customWidth="1"/>
    <col min="12" max="16384" width="9.140625" style="62"/>
  </cols>
  <sheetData>
    <row r="1" spans="1:21" ht="18" customHeight="1">
      <c r="A1" s="201" t="s">
        <v>233</v>
      </c>
      <c r="B1" s="201"/>
      <c r="C1" s="201"/>
      <c r="D1" s="201"/>
      <c r="E1" s="201"/>
      <c r="F1" s="201"/>
      <c r="G1" s="201"/>
      <c r="H1" s="146"/>
      <c r="I1" s="202" t="s">
        <v>185</v>
      </c>
      <c r="J1" s="202"/>
      <c r="K1" s="146"/>
      <c r="L1" s="146"/>
      <c r="M1" s="146"/>
      <c r="N1" s="146"/>
      <c r="O1" s="146"/>
      <c r="P1" s="104"/>
      <c r="Q1" s="104"/>
    </row>
    <row r="2" spans="1:21" ht="15" customHeight="1">
      <c r="A2" s="146"/>
      <c r="B2" s="146"/>
      <c r="C2" s="146"/>
      <c r="D2" s="146"/>
      <c r="E2" s="146"/>
      <c r="F2" s="146"/>
      <c r="G2" s="146"/>
      <c r="H2" s="146"/>
      <c r="I2" s="146"/>
      <c r="J2" s="146"/>
      <c r="K2" s="146"/>
      <c r="L2" s="146"/>
      <c r="M2" s="146"/>
      <c r="N2" s="146"/>
      <c r="O2" s="146"/>
      <c r="P2" s="104"/>
      <c r="Q2" s="104"/>
    </row>
    <row r="3" spans="1:21" ht="12.75" customHeight="1">
      <c r="A3" s="205" t="s">
        <v>280</v>
      </c>
      <c r="B3" s="205"/>
      <c r="C3" s="205"/>
      <c r="D3" s="205"/>
      <c r="E3" s="205"/>
      <c r="F3" s="205"/>
      <c r="G3" s="205"/>
      <c r="H3" s="205"/>
      <c r="I3" s="205"/>
      <c r="J3" s="205"/>
      <c r="K3" s="205"/>
      <c r="L3" s="205"/>
      <c r="M3" s="206"/>
      <c r="N3" s="145"/>
      <c r="O3" s="145"/>
    </row>
    <row r="4" spans="1:21" ht="12.75" customHeight="1"/>
    <row r="5" spans="1:21" ht="12.75" customHeight="1">
      <c r="A5" s="67"/>
      <c r="B5" s="67"/>
      <c r="C5" s="251" t="s">
        <v>88</v>
      </c>
      <c r="D5" s="251"/>
      <c r="E5" s="251"/>
      <c r="F5" s="252"/>
      <c r="G5" s="251" t="s">
        <v>89</v>
      </c>
      <c r="H5" s="251"/>
      <c r="I5" s="251"/>
      <c r="J5"/>
      <c r="L5" s="84"/>
      <c r="M5" s="84"/>
      <c r="N5" s="216" t="s">
        <v>88</v>
      </c>
      <c r="O5" s="216"/>
      <c r="P5" s="216"/>
      <c r="Q5" s="147"/>
      <c r="R5" s="216" t="s">
        <v>89</v>
      </c>
      <c r="S5" s="216"/>
      <c r="T5" s="216"/>
      <c r="U5" s="68"/>
    </row>
    <row r="6" spans="1:21" ht="12.75" customHeight="1">
      <c r="A6" s="248" t="s">
        <v>93</v>
      </c>
      <c r="B6" s="67"/>
      <c r="C6" s="250" t="s">
        <v>90</v>
      </c>
      <c r="D6" s="250" t="s">
        <v>91</v>
      </c>
      <c r="E6" s="250" t="s">
        <v>92</v>
      </c>
      <c r="F6" s="183"/>
      <c r="G6" s="250" t="s">
        <v>90</v>
      </c>
      <c r="H6" s="250" t="s">
        <v>91</v>
      </c>
      <c r="I6" s="250" t="s">
        <v>92</v>
      </c>
      <c r="L6" s="84"/>
      <c r="M6" s="84"/>
      <c r="N6" s="182"/>
      <c r="O6" s="182"/>
      <c r="P6" s="182"/>
      <c r="Q6" s="182"/>
      <c r="R6" s="182"/>
      <c r="S6" s="182"/>
      <c r="T6" s="182"/>
      <c r="U6" s="68"/>
    </row>
    <row r="7" spans="1:21">
      <c r="A7" s="247"/>
      <c r="B7" s="68"/>
      <c r="C7" s="249"/>
      <c r="D7" s="249"/>
      <c r="E7" s="249"/>
      <c r="F7" s="69"/>
      <c r="G7" s="249"/>
      <c r="H7" s="249"/>
      <c r="I7" s="249"/>
      <c r="J7"/>
      <c r="L7" s="85" t="s">
        <v>93</v>
      </c>
      <c r="M7" s="85"/>
      <c r="N7" s="86" t="s">
        <v>90</v>
      </c>
      <c r="O7" s="86" t="s">
        <v>91</v>
      </c>
      <c r="P7" s="86" t="s">
        <v>92</v>
      </c>
      <c r="Q7" s="86"/>
      <c r="R7" s="86" t="s">
        <v>90</v>
      </c>
      <c r="S7" s="86" t="s">
        <v>91</v>
      </c>
      <c r="T7" s="86" t="s">
        <v>92</v>
      </c>
      <c r="U7" s="68"/>
    </row>
    <row r="8" spans="1:21">
      <c r="A8" s="68"/>
      <c r="B8" s="68"/>
      <c r="C8" s="69"/>
      <c r="D8" s="69"/>
      <c r="E8" s="69"/>
      <c r="F8" s="69"/>
      <c r="G8" s="69"/>
      <c r="H8" s="69"/>
      <c r="I8" s="69"/>
      <c r="L8" s="85"/>
      <c r="M8" s="85"/>
      <c r="N8" s="86"/>
      <c r="O8" s="86"/>
      <c r="P8" s="86"/>
      <c r="Q8" s="86"/>
      <c r="R8" s="86"/>
      <c r="S8" s="86"/>
      <c r="T8" s="86"/>
      <c r="U8" s="68"/>
    </row>
    <row r="9" spans="1:21" ht="12.75" customHeight="1">
      <c r="A9" s="68" t="s">
        <v>183</v>
      </c>
      <c r="B9" s="68"/>
      <c r="C9" s="42">
        <v>-2944</v>
      </c>
      <c r="D9" s="42">
        <v>4594</v>
      </c>
      <c r="E9" s="42">
        <f>D9+C9</f>
        <v>1650</v>
      </c>
      <c r="F9" s="42"/>
      <c r="G9" s="42">
        <v>-6200</v>
      </c>
      <c r="H9" s="42">
        <v>4552</v>
      </c>
      <c r="I9" s="42">
        <f>H9+G9</f>
        <v>-1648</v>
      </c>
      <c r="J9"/>
      <c r="L9" s="85" t="s">
        <v>152</v>
      </c>
      <c r="M9" s="85"/>
      <c r="N9" s="87">
        <f t="shared" ref="N9:P11" si="0">C9/1000</f>
        <v>-2.944</v>
      </c>
      <c r="O9" s="87">
        <f t="shared" si="0"/>
        <v>4.5940000000000003</v>
      </c>
      <c r="P9" s="87">
        <f t="shared" si="0"/>
        <v>1.65</v>
      </c>
      <c r="Q9" s="87"/>
      <c r="R9" s="87">
        <f t="shared" ref="R9:S11" si="1">G9/1000</f>
        <v>-6.2</v>
      </c>
      <c r="S9" s="87">
        <f t="shared" si="1"/>
        <v>4.5519999999999996</v>
      </c>
      <c r="T9" s="87">
        <f t="shared" ref="T9:T11" si="2">I9/1000</f>
        <v>-1.6479999999999999</v>
      </c>
      <c r="U9" s="68"/>
    </row>
    <row r="10" spans="1:21" ht="12.75" customHeight="1">
      <c r="A10" s="68" t="s">
        <v>238</v>
      </c>
      <c r="B10" s="68"/>
      <c r="C10" s="42">
        <v>-5478</v>
      </c>
      <c r="D10" s="42">
        <v>12400</v>
      </c>
      <c r="E10" s="83">
        <v>11400</v>
      </c>
      <c r="F10" s="42"/>
      <c r="G10" s="42">
        <v>-11770</v>
      </c>
      <c r="H10" s="42">
        <v>9239</v>
      </c>
      <c r="I10" s="42">
        <f t="shared" ref="I10:I17" si="3">H10+G10</f>
        <v>-2531</v>
      </c>
      <c r="J10"/>
      <c r="L10" s="85" t="s">
        <v>153</v>
      </c>
      <c r="M10" s="85"/>
      <c r="N10" s="87">
        <f t="shared" si="0"/>
        <v>-5.4779999999999998</v>
      </c>
      <c r="O10" s="87">
        <f t="shared" si="0"/>
        <v>12.4</v>
      </c>
      <c r="P10" s="87">
        <f t="shared" si="0"/>
        <v>11.4</v>
      </c>
      <c r="Q10" s="87"/>
      <c r="R10" s="87">
        <f t="shared" si="1"/>
        <v>-11.77</v>
      </c>
      <c r="S10" s="87">
        <f t="shared" si="1"/>
        <v>9.2390000000000008</v>
      </c>
      <c r="T10" s="87">
        <f t="shared" si="2"/>
        <v>-2.5310000000000001</v>
      </c>
      <c r="U10" s="68"/>
    </row>
    <row r="11" spans="1:21" ht="12.75" customHeight="1">
      <c r="A11" s="68" t="s">
        <v>239</v>
      </c>
      <c r="B11" s="68"/>
      <c r="C11" s="42">
        <v>-7580</v>
      </c>
      <c r="D11" s="42">
        <v>9779</v>
      </c>
      <c r="E11" s="42">
        <f t="shared" ref="E11:E17" si="4">D11+C11</f>
        <v>2199</v>
      </c>
      <c r="F11" s="42"/>
      <c r="G11" s="83">
        <v>-11135</v>
      </c>
      <c r="H11" s="42">
        <v>10734</v>
      </c>
      <c r="I11" s="42">
        <f t="shared" si="3"/>
        <v>-401</v>
      </c>
      <c r="J11"/>
      <c r="L11" s="85" t="s">
        <v>87</v>
      </c>
      <c r="M11" s="85"/>
      <c r="N11" s="87">
        <f t="shared" si="0"/>
        <v>-7.58</v>
      </c>
      <c r="O11" s="87">
        <f t="shared" si="0"/>
        <v>9.7789999999999999</v>
      </c>
      <c r="P11" s="87">
        <f t="shared" si="0"/>
        <v>2.1989999999999998</v>
      </c>
      <c r="Q11" s="87"/>
      <c r="R11" s="87">
        <f t="shared" si="1"/>
        <v>-11.135</v>
      </c>
      <c r="S11" s="87">
        <f t="shared" si="1"/>
        <v>10.734</v>
      </c>
      <c r="T11" s="87">
        <f t="shared" si="2"/>
        <v>-0.40100000000000002</v>
      </c>
      <c r="U11" s="68"/>
    </row>
    <row r="12" spans="1:21" ht="12.75" customHeight="1">
      <c r="A12" s="47" t="s">
        <v>240</v>
      </c>
      <c r="C12" s="21">
        <v>-2770</v>
      </c>
      <c r="D12" s="21">
        <v>3432</v>
      </c>
      <c r="E12" s="42">
        <f t="shared" si="4"/>
        <v>662</v>
      </c>
      <c r="F12" s="21"/>
      <c r="G12" s="83">
        <v>-6091</v>
      </c>
      <c r="H12" s="83">
        <v>4644</v>
      </c>
      <c r="I12" s="42">
        <f t="shared" si="3"/>
        <v>-1447</v>
      </c>
      <c r="J12" s="81"/>
      <c r="K12" s="81"/>
      <c r="L12" s="47"/>
      <c r="M12" s="68"/>
      <c r="N12" s="68"/>
      <c r="O12" s="68"/>
      <c r="P12" s="68"/>
      <c r="Q12" s="68"/>
      <c r="R12" s="68"/>
      <c r="S12" s="68"/>
      <c r="T12" s="68"/>
      <c r="U12" s="68"/>
    </row>
    <row r="13" spans="1:21" ht="12.75" customHeight="1">
      <c r="A13" s="47" t="s">
        <v>241</v>
      </c>
      <c r="C13" s="21">
        <v>-1451</v>
      </c>
      <c r="D13" s="21">
        <v>1457</v>
      </c>
      <c r="E13" s="42">
        <f t="shared" si="4"/>
        <v>6</v>
      </c>
      <c r="F13" s="21"/>
      <c r="G13" s="83">
        <v>-4837</v>
      </c>
      <c r="H13" s="83">
        <v>3300</v>
      </c>
      <c r="I13" s="42">
        <f t="shared" si="3"/>
        <v>-1537</v>
      </c>
    </row>
    <row r="14" spans="1:21" ht="12.75" customHeight="1">
      <c r="A14" s="47" t="s">
        <v>242</v>
      </c>
      <c r="C14" s="21">
        <v>-949</v>
      </c>
      <c r="D14" s="21">
        <v>753</v>
      </c>
      <c r="E14" s="42">
        <f t="shared" si="4"/>
        <v>-196</v>
      </c>
      <c r="F14" s="154"/>
      <c r="G14" s="155">
        <v>-4083</v>
      </c>
      <c r="H14" s="83">
        <v>2544</v>
      </c>
      <c r="I14" s="42">
        <f t="shared" si="3"/>
        <v>-1539</v>
      </c>
    </row>
    <row r="15" spans="1:21" ht="12.75" customHeight="1">
      <c r="A15" s="47" t="s">
        <v>243</v>
      </c>
      <c r="C15" s="21">
        <v>-552</v>
      </c>
      <c r="D15" s="21">
        <v>369</v>
      </c>
      <c r="E15" s="42">
        <f t="shared" si="4"/>
        <v>-183</v>
      </c>
      <c r="F15" s="21"/>
      <c r="G15" s="83">
        <v>-2273</v>
      </c>
      <c r="H15" s="83">
        <v>1671</v>
      </c>
      <c r="I15" s="42">
        <f t="shared" si="3"/>
        <v>-602</v>
      </c>
    </row>
    <row r="16" spans="1:21" ht="12.75" customHeight="1">
      <c r="A16" s="102" t="s">
        <v>244</v>
      </c>
      <c r="B16" s="118"/>
      <c r="C16" s="155">
        <v>-202</v>
      </c>
      <c r="D16" s="155">
        <v>107</v>
      </c>
      <c r="E16" s="42">
        <f t="shared" si="4"/>
        <v>-95</v>
      </c>
      <c r="F16" s="154"/>
      <c r="G16" s="155">
        <v>-822</v>
      </c>
      <c r="H16" s="83">
        <v>688</v>
      </c>
      <c r="I16" s="42">
        <f t="shared" si="3"/>
        <v>-134</v>
      </c>
      <c r="K16" s="148"/>
    </row>
    <row r="17" spans="1:9" ht="12.75" customHeight="1">
      <c r="A17" s="47" t="s">
        <v>245</v>
      </c>
      <c r="C17" s="21">
        <v>-74</v>
      </c>
      <c r="D17" s="21">
        <v>28</v>
      </c>
      <c r="E17" s="42">
        <f t="shared" si="4"/>
        <v>-46</v>
      </c>
      <c r="F17" s="21"/>
      <c r="G17" s="83">
        <v>-443</v>
      </c>
      <c r="H17" s="83">
        <v>301</v>
      </c>
      <c r="I17" s="42">
        <f t="shared" si="3"/>
        <v>-142</v>
      </c>
    </row>
    <row r="18" spans="1:9" ht="12.75" customHeight="1"/>
    <row r="19" spans="1:9" ht="12.75" customHeight="1">
      <c r="A19" s="215" t="s">
        <v>72</v>
      </c>
      <c r="B19" s="215"/>
    </row>
    <row r="20" spans="1:9" ht="12.75" customHeight="1">
      <c r="A20" s="214" t="s">
        <v>182</v>
      </c>
      <c r="B20" s="214"/>
      <c r="C20" s="214"/>
      <c r="D20" s="214"/>
    </row>
    <row r="21" spans="1:9" ht="12.75" customHeight="1">
      <c r="A21" s="214" t="s">
        <v>181</v>
      </c>
      <c r="B21" s="214"/>
      <c r="C21" s="214"/>
      <c r="D21" s="214"/>
      <c r="E21" s="214"/>
      <c r="F21" s="214"/>
      <c r="G21" s="214"/>
    </row>
    <row r="22" spans="1:9" ht="12.75" customHeight="1">
      <c r="A22" s="158"/>
      <c r="B22" s="158"/>
      <c r="C22" s="158"/>
      <c r="D22" s="158"/>
      <c r="E22" s="158"/>
      <c r="F22" s="158"/>
      <c r="G22" s="158"/>
    </row>
    <row r="23" spans="1:9" ht="12.75" customHeight="1">
      <c r="A23" s="196" t="s">
        <v>257</v>
      </c>
      <c r="B23" s="196"/>
      <c r="C23" s="196"/>
    </row>
    <row r="24" spans="1:9" ht="12.75" customHeight="1"/>
    <row r="25" spans="1:9" ht="12.75" customHeight="1"/>
    <row r="26" spans="1:9" ht="12.75" customHeight="1"/>
    <row r="27" spans="1:9" ht="12.75" customHeight="1"/>
    <row r="28" spans="1:9" ht="12.75" customHeight="1"/>
    <row r="29" spans="1:9" ht="12.75" customHeight="1"/>
    <row r="30" spans="1:9" ht="12.75" customHeight="1"/>
    <row r="31" spans="1:9" ht="12.75" customHeight="1"/>
    <row r="32" spans="1:9" ht="12.75" customHeight="1"/>
  </sheetData>
  <customSheetViews>
    <customSheetView guid="{3006ABAC-ED80-4689-8A51-70DFF95C1638}" showGridLines="0">
      <selection activeCell="L21" sqref="L21"/>
      <pageMargins left="0.7" right="0.7" top="0.75" bottom="0.75" header="0.3" footer="0.3"/>
    </customSheetView>
  </customSheetViews>
  <mergeCells count="18">
    <mergeCell ref="R5:T5"/>
    <mergeCell ref="C5:E5"/>
    <mergeCell ref="G5:I5"/>
    <mergeCell ref="N5:P5"/>
    <mergeCell ref="A6:A7"/>
    <mergeCell ref="C6:C7"/>
    <mergeCell ref="D6:D7"/>
    <mergeCell ref="E6:E7"/>
    <mergeCell ref="G6:G7"/>
    <mergeCell ref="H6:H7"/>
    <mergeCell ref="I6:I7"/>
    <mergeCell ref="A1:G1"/>
    <mergeCell ref="I1:J1"/>
    <mergeCell ref="A20:D20"/>
    <mergeCell ref="A23:C23"/>
    <mergeCell ref="A21:G21"/>
    <mergeCell ref="A19:B19"/>
    <mergeCell ref="A3:M3"/>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sqref="A1:D1"/>
    </sheetView>
  </sheetViews>
  <sheetFormatPr defaultRowHeight="12.75"/>
  <cols>
    <col min="1" max="1" width="19.7109375" style="162" customWidth="1"/>
    <col min="2" max="2" width="13.42578125" style="162" bestFit="1" customWidth="1"/>
    <col min="3" max="16384" width="9.140625" style="162"/>
  </cols>
  <sheetData>
    <row r="1" spans="1:12" ht="18" customHeight="1">
      <c r="A1" s="201" t="s">
        <v>233</v>
      </c>
      <c r="B1" s="201"/>
      <c r="C1" s="201"/>
      <c r="D1" s="201"/>
      <c r="E1" s="181"/>
      <c r="F1" s="202" t="s">
        <v>185</v>
      </c>
      <c r="G1" s="202"/>
      <c r="H1" s="157"/>
      <c r="K1" s="157"/>
      <c r="L1" s="157"/>
    </row>
    <row r="2" spans="1:12" ht="15" customHeight="1">
      <c r="A2" s="157"/>
      <c r="B2" s="157"/>
      <c r="C2" s="157"/>
      <c r="D2" s="157"/>
      <c r="E2" s="157"/>
      <c r="F2" s="157"/>
      <c r="G2" s="157"/>
      <c r="H2" s="157"/>
      <c r="I2" s="157"/>
      <c r="J2" s="157"/>
      <c r="K2" s="157"/>
      <c r="L2" s="157"/>
    </row>
    <row r="3" spans="1:12" ht="12.75" customHeight="1">
      <c r="A3" s="217" t="s">
        <v>273</v>
      </c>
      <c r="B3" s="205"/>
      <c r="C3" s="205"/>
      <c r="D3" s="205"/>
      <c r="E3" s="205"/>
      <c r="F3" s="205"/>
      <c r="G3" s="205"/>
      <c r="H3" s="205"/>
      <c r="I3" s="205"/>
      <c r="J3" s="205"/>
      <c r="K3" s="205"/>
      <c r="L3" s="205"/>
    </row>
    <row r="4" spans="1:12" ht="12.75" customHeight="1"/>
    <row r="5" spans="1:12" ht="12.75" customHeight="1">
      <c r="A5" s="253" t="s">
        <v>258</v>
      </c>
      <c r="B5" s="254" t="s">
        <v>259</v>
      </c>
    </row>
    <row r="6" spans="1:12">
      <c r="A6" s="255"/>
      <c r="B6" s="256"/>
    </row>
    <row r="7" spans="1:12">
      <c r="A7" s="162" t="s">
        <v>123</v>
      </c>
      <c r="B7" s="163">
        <v>-1320</v>
      </c>
    </row>
    <row r="8" spans="1:12">
      <c r="A8" s="162" t="s">
        <v>141</v>
      </c>
      <c r="B8" s="163">
        <v>-600</v>
      </c>
    </row>
    <row r="9" spans="1:12">
      <c r="A9" s="162" t="s">
        <v>126</v>
      </c>
      <c r="B9" s="163">
        <v>200</v>
      </c>
    </row>
    <row r="10" spans="1:12">
      <c r="A10" s="162" t="s">
        <v>143</v>
      </c>
      <c r="B10" s="163">
        <v>-80</v>
      </c>
    </row>
    <row r="11" spans="1:12">
      <c r="A11" s="162" t="s">
        <v>142</v>
      </c>
      <c r="B11" s="163">
        <v>4620</v>
      </c>
    </row>
    <row r="12" spans="1:12">
      <c r="A12" s="162" t="s">
        <v>120</v>
      </c>
      <c r="B12" s="163">
        <v>-30</v>
      </c>
    </row>
    <row r="13" spans="1:12">
      <c r="A13" s="162" t="s">
        <v>144</v>
      </c>
      <c r="B13" s="163">
        <v>380</v>
      </c>
    </row>
    <row r="14" spans="1:12">
      <c r="A14" s="162" t="s">
        <v>122</v>
      </c>
      <c r="B14" s="163">
        <v>350</v>
      </c>
    </row>
    <row r="15" spans="1:12">
      <c r="A15" s="162" t="s">
        <v>145</v>
      </c>
      <c r="B15" s="163">
        <v>230</v>
      </c>
    </row>
    <row r="16" spans="1:12">
      <c r="A16" s="162" t="s">
        <v>132</v>
      </c>
      <c r="B16" s="163">
        <v>370</v>
      </c>
    </row>
    <row r="17" spans="1:2">
      <c r="A17" s="162" t="s">
        <v>136</v>
      </c>
      <c r="B17" s="163">
        <v>1150</v>
      </c>
    </row>
    <row r="18" spans="1:2">
      <c r="A18" s="162" t="s">
        <v>135</v>
      </c>
      <c r="B18" s="163">
        <v>520</v>
      </c>
    </row>
    <row r="19" spans="1:2">
      <c r="A19" s="162" t="s">
        <v>131</v>
      </c>
      <c r="B19" s="163">
        <v>430</v>
      </c>
    </row>
    <row r="20" spans="1:2">
      <c r="A20" s="162" t="s">
        <v>139</v>
      </c>
      <c r="B20" s="163">
        <v>1240</v>
      </c>
    </row>
    <row r="21" spans="1:2">
      <c r="A21" s="162" t="s">
        <v>130</v>
      </c>
      <c r="B21" s="163">
        <v>5360</v>
      </c>
    </row>
    <row r="22" spans="1:2">
      <c r="A22" s="162" t="s">
        <v>134</v>
      </c>
      <c r="B22" s="163">
        <v>970</v>
      </c>
    </row>
    <row r="23" spans="1:2">
      <c r="A23" s="162" t="s">
        <v>146</v>
      </c>
      <c r="B23" s="163">
        <v>-180</v>
      </c>
    </row>
    <row r="24" spans="1:2">
      <c r="A24" s="162" t="s">
        <v>137</v>
      </c>
      <c r="B24" s="163">
        <v>1090</v>
      </c>
    </row>
    <row r="25" spans="1:2">
      <c r="A25" s="162" t="s">
        <v>129</v>
      </c>
      <c r="B25" s="163">
        <v>50</v>
      </c>
    </row>
    <row r="26" spans="1:2">
      <c r="A26" s="162" t="s">
        <v>147</v>
      </c>
      <c r="B26" s="163">
        <v>20</v>
      </c>
    </row>
    <row r="27" spans="1:2">
      <c r="A27" s="162" t="s">
        <v>148</v>
      </c>
      <c r="B27" s="163">
        <v>50</v>
      </c>
    </row>
    <row r="28" spans="1:2">
      <c r="A28" s="162" t="s">
        <v>124</v>
      </c>
      <c r="B28" s="163">
        <v>550</v>
      </c>
    </row>
    <row r="29" spans="1:2">
      <c r="A29" s="162" t="s">
        <v>121</v>
      </c>
      <c r="B29" s="163">
        <v>250</v>
      </c>
    </row>
    <row r="30" spans="1:2">
      <c r="A30" s="162" t="s">
        <v>138</v>
      </c>
      <c r="B30" s="163">
        <v>660</v>
      </c>
    </row>
    <row r="31" spans="1:2">
      <c r="A31" s="162" t="s">
        <v>128</v>
      </c>
      <c r="B31" s="163">
        <v>1340</v>
      </c>
    </row>
    <row r="32" spans="1:2">
      <c r="A32" s="162" t="s">
        <v>125</v>
      </c>
      <c r="B32" s="163">
        <v>680</v>
      </c>
    </row>
    <row r="33" spans="1:3">
      <c r="A33" s="162" t="s">
        <v>119</v>
      </c>
      <c r="B33" s="163">
        <v>-80</v>
      </c>
    </row>
    <row r="34" spans="1:3">
      <c r="A34" s="162" t="s">
        <v>149</v>
      </c>
      <c r="B34" s="163">
        <v>500</v>
      </c>
    </row>
    <row r="35" spans="1:3">
      <c r="A35" s="162" t="s">
        <v>140</v>
      </c>
      <c r="B35" s="163">
        <v>1300</v>
      </c>
    </row>
    <row r="36" spans="1:3">
      <c r="A36" s="162" t="s">
        <v>127</v>
      </c>
      <c r="B36" s="163">
        <v>510</v>
      </c>
    </row>
    <row r="37" spans="1:3">
      <c r="A37" s="162" t="s">
        <v>150</v>
      </c>
      <c r="B37" s="163">
        <v>-210</v>
      </c>
    </row>
    <row r="38" spans="1:3">
      <c r="A38" s="164" t="s">
        <v>133</v>
      </c>
      <c r="B38" s="132">
        <v>580</v>
      </c>
    </row>
    <row r="40" spans="1:3">
      <c r="A40" s="196" t="s">
        <v>257</v>
      </c>
      <c r="B40" s="196"/>
      <c r="C40" s="180"/>
    </row>
  </sheetData>
  <sortState ref="A4:B35">
    <sortCondition ref="A4"/>
  </sortState>
  <mergeCells count="6">
    <mergeCell ref="F1:G1"/>
    <mergeCell ref="A3:L3"/>
    <mergeCell ref="A5:A6"/>
    <mergeCell ref="B5:B6"/>
    <mergeCell ref="A40:B40"/>
    <mergeCell ref="A1:D1"/>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selection sqref="A1:C1"/>
    </sheetView>
  </sheetViews>
  <sheetFormatPr defaultRowHeight="12.75"/>
  <cols>
    <col min="1" max="1" width="14.7109375" style="150" customWidth="1"/>
    <col min="2" max="2" width="27.85546875" style="150" bestFit="1" customWidth="1"/>
    <col min="3" max="3" width="15.42578125" style="150" customWidth="1"/>
    <col min="4" max="16384" width="9.140625" style="150"/>
  </cols>
  <sheetData>
    <row r="1" spans="1:19" ht="18" customHeight="1">
      <c r="A1" s="201" t="s">
        <v>233</v>
      </c>
      <c r="B1" s="201"/>
      <c r="C1" s="201"/>
      <c r="D1" s="181"/>
      <c r="E1" s="202" t="s">
        <v>185</v>
      </c>
      <c r="F1" s="202"/>
      <c r="H1" s="159"/>
    </row>
    <row r="2" spans="1:19" ht="15" customHeight="1"/>
    <row r="3" spans="1:19" ht="12.75" customHeight="1">
      <c r="A3" s="257" t="s">
        <v>186</v>
      </c>
      <c r="B3" s="257"/>
      <c r="C3" s="257"/>
      <c r="D3" s="165"/>
    </row>
    <row r="4" spans="1:19" ht="12.75" customHeight="1">
      <c r="A4" s="170"/>
      <c r="B4" s="170"/>
      <c r="C4" s="170"/>
    </row>
    <row r="5" spans="1:19">
      <c r="A5" s="191" t="s">
        <v>187</v>
      </c>
      <c r="B5" s="191"/>
      <c r="C5" s="191"/>
    </row>
    <row r="7" spans="1:19">
      <c r="A7" s="166" t="s">
        <v>188</v>
      </c>
      <c r="B7" s="168" t="s">
        <v>189</v>
      </c>
      <c r="C7" s="167" t="s">
        <v>190</v>
      </c>
    </row>
    <row r="8" spans="1:19">
      <c r="A8" s="169" t="s">
        <v>123</v>
      </c>
      <c r="B8" s="170" t="s">
        <v>141</v>
      </c>
      <c r="C8" s="171">
        <v>3098</v>
      </c>
    </row>
    <row r="9" spans="1:19">
      <c r="A9" s="169" t="s">
        <v>130</v>
      </c>
      <c r="B9" s="170" t="s">
        <v>140</v>
      </c>
      <c r="C9" s="171">
        <v>2875</v>
      </c>
    </row>
    <row r="10" spans="1:19">
      <c r="A10" s="169" t="s">
        <v>141</v>
      </c>
      <c r="B10" s="170" t="s">
        <v>123</v>
      </c>
      <c r="C10" s="171">
        <v>2315</v>
      </c>
    </row>
    <row r="11" spans="1:19">
      <c r="A11" s="169" t="s">
        <v>142</v>
      </c>
      <c r="B11" s="170" t="s">
        <v>137</v>
      </c>
      <c r="C11" s="171">
        <v>1990</v>
      </c>
    </row>
    <row r="12" spans="1:19">
      <c r="A12" s="172" t="s">
        <v>130</v>
      </c>
      <c r="B12" s="153" t="s">
        <v>124</v>
      </c>
      <c r="C12" s="173">
        <v>1984</v>
      </c>
    </row>
    <row r="13" spans="1:19">
      <c r="A13" s="169"/>
      <c r="B13" s="170"/>
      <c r="C13" s="174"/>
    </row>
    <row r="14" spans="1:19">
      <c r="A14" s="258" t="s">
        <v>281</v>
      </c>
      <c r="B14" s="259"/>
      <c r="C14" s="264" t="s">
        <v>225</v>
      </c>
      <c r="D14" s="264"/>
      <c r="E14" s="264"/>
      <c r="F14" s="264"/>
      <c r="G14" s="264"/>
      <c r="H14" s="264"/>
      <c r="I14" s="264"/>
      <c r="J14" s="264"/>
      <c r="K14" s="264"/>
      <c r="L14" s="264"/>
      <c r="M14" s="264"/>
      <c r="N14" s="264"/>
      <c r="O14" s="264"/>
      <c r="P14" s="264"/>
      <c r="Q14" s="264"/>
      <c r="R14" s="264"/>
      <c r="S14" s="264"/>
    </row>
    <row r="15" spans="1:19">
      <c r="A15" s="260"/>
      <c r="B15" s="261"/>
      <c r="C15" s="264" t="s">
        <v>97</v>
      </c>
      <c r="D15" s="264"/>
      <c r="E15" s="264"/>
      <c r="F15" s="264"/>
      <c r="G15" s="264"/>
      <c r="H15" s="264"/>
      <c r="I15" s="264"/>
      <c r="J15" s="264"/>
      <c r="K15" s="264"/>
      <c r="L15" s="264"/>
      <c r="M15" s="264"/>
      <c r="N15" s="264"/>
      <c r="O15" s="264"/>
      <c r="P15" s="264"/>
      <c r="Q15" s="264"/>
      <c r="R15" s="264"/>
      <c r="S15" s="264"/>
    </row>
    <row r="16" spans="1:19">
      <c r="A16" s="262"/>
      <c r="B16" s="263"/>
      <c r="C16" s="129" t="s">
        <v>57</v>
      </c>
      <c r="D16" s="129" t="s">
        <v>58</v>
      </c>
      <c r="E16" s="129" t="s">
        <v>59</v>
      </c>
      <c r="F16" s="129" t="s">
        <v>60</v>
      </c>
      <c r="G16" s="129" t="s">
        <v>61</v>
      </c>
      <c r="H16" s="129" t="s">
        <v>62</v>
      </c>
      <c r="I16" s="129" t="s">
        <v>63</v>
      </c>
      <c r="J16" s="129" t="s">
        <v>64</v>
      </c>
      <c r="K16" s="129" t="s">
        <v>65</v>
      </c>
      <c r="L16" s="129" t="s">
        <v>66</v>
      </c>
      <c r="M16" s="129" t="s">
        <v>67</v>
      </c>
      <c r="N16" s="129" t="s">
        <v>68</v>
      </c>
      <c r="O16" s="129" t="s">
        <v>69</v>
      </c>
      <c r="P16" s="129" t="s">
        <v>70</v>
      </c>
      <c r="Q16" s="129" t="s">
        <v>71</v>
      </c>
      <c r="R16" s="129" t="s">
        <v>75</v>
      </c>
      <c r="S16" s="129" t="s">
        <v>118</v>
      </c>
    </row>
    <row r="17" spans="1:19" ht="15">
      <c r="A17" s="122"/>
      <c r="B17" s="126" t="s">
        <v>223</v>
      </c>
      <c r="C17" s="130">
        <v>120300</v>
      </c>
      <c r="D17" s="130">
        <v>122500</v>
      </c>
      <c r="E17" s="130">
        <v>118300</v>
      </c>
      <c r="F17" s="130">
        <v>118300</v>
      </c>
      <c r="G17" s="130">
        <v>115200</v>
      </c>
      <c r="H17" s="130">
        <v>117200</v>
      </c>
      <c r="I17" s="130">
        <v>117200</v>
      </c>
      <c r="J17" s="130">
        <v>108100</v>
      </c>
      <c r="K17" s="130">
        <v>105800</v>
      </c>
      <c r="L17" s="130">
        <v>107700</v>
      </c>
      <c r="M17" s="130">
        <v>113300</v>
      </c>
      <c r="N17" s="130">
        <v>118200</v>
      </c>
      <c r="O17" s="130">
        <v>121500</v>
      </c>
      <c r="P17" s="130">
        <v>129200</v>
      </c>
      <c r="Q17" s="130">
        <v>127400</v>
      </c>
      <c r="R17" s="130">
        <v>125400</v>
      </c>
      <c r="S17" s="130">
        <v>125900</v>
      </c>
    </row>
    <row r="18" spans="1:19">
      <c r="A18" s="123" t="s">
        <v>191</v>
      </c>
      <c r="B18" s="127" t="s">
        <v>123</v>
      </c>
      <c r="C18" s="127">
        <v>5870</v>
      </c>
      <c r="D18" s="127">
        <v>6170</v>
      </c>
      <c r="E18" s="127">
        <v>5540</v>
      </c>
      <c r="F18" s="127">
        <v>5830</v>
      </c>
      <c r="G18" s="127">
        <v>5800</v>
      </c>
      <c r="H18" s="127">
        <v>5630</v>
      </c>
      <c r="I18" s="127" t="s">
        <v>237</v>
      </c>
      <c r="J18" s="127">
        <v>5740</v>
      </c>
      <c r="K18" s="127">
        <v>5520</v>
      </c>
      <c r="L18" s="127">
        <v>5960</v>
      </c>
      <c r="M18" s="127">
        <v>6710</v>
      </c>
      <c r="N18" s="127">
        <v>7420</v>
      </c>
      <c r="O18" s="127">
        <v>7040</v>
      </c>
      <c r="P18" s="127">
        <v>6810</v>
      </c>
      <c r="Q18" s="127">
        <v>6180</v>
      </c>
      <c r="R18" s="127">
        <v>6070</v>
      </c>
      <c r="S18" s="127">
        <v>5930</v>
      </c>
    </row>
    <row r="19" spans="1:19">
      <c r="A19" s="123" t="s">
        <v>192</v>
      </c>
      <c r="B19" s="127" t="s">
        <v>141</v>
      </c>
      <c r="C19" s="127">
        <v>6110</v>
      </c>
      <c r="D19" s="127">
        <v>6450</v>
      </c>
      <c r="E19" s="127">
        <v>5990</v>
      </c>
      <c r="F19" s="127">
        <v>5920</v>
      </c>
      <c r="G19" s="127">
        <v>6060</v>
      </c>
      <c r="H19" s="127">
        <v>5940</v>
      </c>
      <c r="I19" s="127">
        <v>6010</v>
      </c>
      <c r="J19" s="127">
        <v>5530</v>
      </c>
      <c r="K19" s="127">
        <v>5790</v>
      </c>
      <c r="L19" s="127">
        <v>5790</v>
      </c>
      <c r="M19" s="127">
        <v>6200</v>
      </c>
      <c r="N19" s="127">
        <v>6670</v>
      </c>
      <c r="O19" s="127">
        <v>7230</v>
      </c>
      <c r="P19" s="127">
        <v>6870</v>
      </c>
      <c r="Q19" s="127">
        <v>5940</v>
      </c>
      <c r="R19" s="127">
        <v>5260</v>
      </c>
      <c r="S19" s="127">
        <v>5300</v>
      </c>
    </row>
    <row r="20" spans="1:19">
      <c r="A20" s="123" t="s">
        <v>193</v>
      </c>
      <c r="B20" s="127" t="s">
        <v>126</v>
      </c>
      <c r="C20" s="127">
        <v>3040</v>
      </c>
      <c r="D20" s="127">
        <v>3030</v>
      </c>
      <c r="E20" s="127">
        <v>3410</v>
      </c>
      <c r="F20" s="127">
        <v>3080</v>
      </c>
      <c r="G20" s="127">
        <v>3070</v>
      </c>
      <c r="H20" s="127">
        <v>2930</v>
      </c>
      <c r="I20" s="127">
        <v>2930</v>
      </c>
      <c r="J20" s="127">
        <v>2290</v>
      </c>
      <c r="K20" s="127">
        <v>2490</v>
      </c>
      <c r="L20" s="127">
        <v>2570</v>
      </c>
      <c r="M20" s="127">
        <v>2810</v>
      </c>
      <c r="N20" s="127">
        <v>2930</v>
      </c>
      <c r="O20" s="127">
        <v>3130</v>
      </c>
      <c r="P20" s="127">
        <v>3280</v>
      </c>
      <c r="Q20" s="127">
        <v>2940</v>
      </c>
      <c r="R20" s="127">
        <v>2880</v>
      </c>
      <c r="S20" s="127">
        <v>3050</v>
      </c>
    </row>
    <row r="21" spans="1:19">
      <c r="A21" s="123" t="s">
        <v>194</v>
      </c>
      <c r="B21" s="127" t="s">
        <v>143</v>
      </c>
      <c r="C21" s="127">
        <v>2550</v>
      </c>
      <c r="D21" s="127">
        <v>2520</v>
      </c>
      <c r="E21" s="127">
        <v>2620</v>
      </c>
      <c r="F21" s="127">
        <v>2440</v>
      </c>
      <c r="G21" s="127">
        <v>2250</v>
      </c>
      <c r="H21" s="127">
        <v>2200</v>
      </c>
      <c r="I21" s="127">
        <v>2210</v>
      </c>
      <c r="J21" s="127">
        <v>2090</v>
      </c>
      <c r="K21" s="127">
        <v>2140</v>
      </c>
      <c r="L21" s="127">
        <v>2050</v>
      </c>
      <c r="M21" s="127">
        <v>2210</v>
      </c>
      <c r="N21" s="127">
        <v>2310</v>
      </c>
      <c r="O21" s="127">
        <v>2170</v>
      </c>
      <c r="P21" s="127">
        <v>2270</v>
      </c>
      <c r="Q21" s="127">
        <v>2390</v>
      </c>
      <c r="R21" s="127">
        <v>2370</v>
      </c>
      <c r="S21" s="127">
        <v>2190</v>
      </c>
    </row>
    <row r="22" spans="1:19">
      <c r="A22" s="123" t="s">
        <v>195</v>
      </c>
      <c r="B22" s="127" t="s">
        <v>142</v>
      </c>
      <c r="C22" s="127">
        <v>11030</v>
      </c>
      <c r="D22" s="127">
        <v>10970</v>
      </c>
      <c r="E22" s="127">
        <v>10810</v>
      </c>
      <c r="F22" s="127">
        <v>11330</v>
      </c>
      <c r="G22" s="127">
        <v>10340</v>
      </c>
      <c r="H22" s="127">
        <v>11200</v>
      </c>
      <c r="I22" s="127">
        <v>10740</v>
      </c>
      <c r="J22" s="127">
        <v>10800</v>
      </c>
      <c r="K22" s="127">
        <v>10790</v>
      </c>
      <c r="L22" s="127">
        <v>10810</v>
      </c>
      <c r="M22" s="127">
        <v>11510</v>
      </c>
      <c r="N22" s="127">
        <v>11500</v>
      </c>
      <c r="O22" s="127">
        <v>11530</v>
      </c>
      <c r="P22" s="127">
        <v>12290</v>
      </c>
      <c r="Q22" s="127">
        <v>12290</v>
      </c>
      <c r="R22" s="127">
        <v>11610</v>
      </c>
      <c r="S22" s="127">
        <v>11530</v>
      </c>
    </row>
    <row r="23" spans="1:19">
      <c r="A23" s="123" t="s">
        <v>196</v>
      </c>
      <c r="B23" s="127" t="s">
        <v>120</v>
      </c>
      <c r="C23" s="127">
        <v>1390</v>
      </c>
      <c r="D23" s="127">
        <v>1370</v>
      </c>
      <c r="E23" s="127">
        <v>1450</v>
      </c>
      <c r="F23" s="127">
        <v>1430</v>
      </c>
      <c r="G23" s="127">
        <v>1330</v>
      </c>
      <c r="H23" s="127">
        <v>1570</v>
      </c>
      <c r="I23" s="127">
        <v>1510</v>
      </c>
      <c r="J23" s="127">
        <v>1190</v>
      </c>
      <c r="K23" s="127">
        <v>1120</v>
      </c>
      <c r="L23" s="127">
        <v>1130</v>
      </c>
      <c r="M23" s="127">
        <v>1030</v>
      </c>
      <c r="N23" s="127">
        <v>1180</v>
      </c>
      <c r="O23" s="127">
        <v>1280</v>
      </c>
      <c r="P23" s="127">
        <v>1460</v>
      </c>
      <c r="Q23" s="127">
        <v>1310</v>
      </c>
      <c r="R23" s="127">
        <v>1440</v>
      </c>
      <c r="S23" s="127">
        <v>1310</v>
      </c>
    </row>
    <row r="24" spans="1:19">
      <c r="A24" s="123" t="s">
        <v>197</v>
      </c>
      <c r="B24" s="127" t="s">
        <v>144</v>
      </c>
      <c r="C24" s="127">
        <v>1880</v>
      </c>
      <c r="D24" s="127">
        <v>1620</v>
      </c>
      <c r="E24" s="127">
        <v>1780</v>
      </c>
      <c r="F24" s="127">
        <v>1840</v>
      </c>
      <c r="G24" s="127">
        <v>1660</v>
      </c>
      <c r="H24" s="127">
        <v>1730</v>
      </c>
      <c r="I24" s="127">
        <v>1790</v>
      </c>
      <c r="J24" s="127">
        <v>1710</v>
      </c>
      <c r="K24" s="127">
        <v>1620</v>
      </c>
      <c r="L24" s="127">
        <v>1650</v>
      </c>
      <c r="M24" s="127">
        <v>1720</v>
      </c>
      <c r="N24" s="127">
        <v>1730</v>
      </c>
      <c r="O24" s="127">
        <v>1730</v>
      </c>
      <c r="P24" s="127">
        <v>1730</v>
      </c>
      <c r="Q24" s="127">
        <v>1680</v>
      </c>
      <c r="R24" s="127">
        <v>1640</v>
      </c>
      <c r="S24" s="127">
        <v>1640</v>
      </c>
    </row>
    <row r="25" spans="1:19">
      <c r="A25" s="123" t="s">
        <v>198</v>
      </c>
      <c r="B25" s="127" t="s">
        <v>122</v>
      </c>
      <c r="C25" s="127">
        <v>3610</v>
      </c>
      <c r="D25" s="127">
        <v>4060</v>
      </c>
      <c r="E25" s="127">
        <v>3520</v>
      </c>
      <c r="F25" s="127">
        <v>3570</v>
      </c>
      <c r="G25" s="127">
        <v>3500</v>
      </c>
      <c r="H25" s="127">
        <v>3600</v>
      </c>
      <c r="I25" s="127">
        <v>3780</v>
      </c>
      <c r="J25" s="127">
        <v>3600</v>
      </c>
      <c r="K25" s="127">
        <v>3510</v>
      </c>
      <c r="L25" s="127">
        <v>3770</v>
      </c>
      <c r="M25" s="127">
        <v>3900</v>
      </c>
      <c r="N25" s="127">
        <v>4170</v>
      </c>
      <c r="O25" s="127">
        <v>4200</v>
      </c>
      <c r="P25" s="127">
        <v>4250</v>
      </c>
      <c r="Q25" s="127">
        <v>4170</v>
      </c>
      <c r="R25" s="127">
        <v>4410</v>
      </c>
      <c r="S25" s="127">
        <v>4240</v>
      </c>
    </row>
    <row r="26" spans="1:19">
      <c r="A26" s="123" t="s">
        <v>199</v>
      </c>
      <c r="B26" s="127" t="s">
        <v>145</v>
      </c>
      <c r="C26" s="127">
        <v>2460</v>
      </c>
      <c r="D26" s="127">
        <v>2710</v>
      </c>
      <c r="E26" s="127">
        <v>2570</v>
      </c>
      <c r="F26" s="127">
        <v>2390</v>
      </c>
      <c r="G26" s="127">
        <v>2470</v>
      </c>
      <c r="H26" s="127">
        <v>2720</v>
      </c>
      <c r="I26" s="127">
        <v>2690</v>
      </c>
      <c r="J26" s="127">
        <v>2540</v>
      </c>
      <c r="K26" s="127">
        <v>2270</v>
      </c>
      <c r="L26" s="127">
        <v>2300</v>
      </c>
      <c r="M26" s="127">
        <v>2270</v>
      </c>
      <c r="N26" s="127">
        <v>2370</v>
      </c>
      <c r="O26" s="127">
        <v>2490</v>
      </c>
      <c r="P26" s="127">
        <v>2610</v>
      </c>
      <c r="Q26" s="127">
        <v>2670</v>
      </c>
      <c r="R26" s="127">
        <v>2590</v>
      </c>
      <c r="S26" s="127">
        <v>2690</v>
      </c>
    </row>
    <row r="27" spans="1:19">
      <c r="A27" s="123" t="s">
        <v>200</v>
      </c>
      <c r="B27" s="127" t="s">
        <v>132</v>
      </c>
      <c r="C27" s="127">
        <v>2740</v>
      </c>
      <c r="D27" s="127">
        <v>3220</v>
      </c>
      <c r="E27" s="127">
        <v>2940</v>
      </c>
      <c r="F27" s="127">
        <v>2890</v>
      </c>
      <c r="G27" s="127">
        <v>2810</v>
      </c>
      <c r="H27" s="127">
        <v>2870</v>
      </c>
      <c r="I27" s="127">
        <v>2830</v>
      </c>
      <c r="J27" s="127">
        <v>2590</v>
      </c>
      <c r="K27" s="127">
        <v>2530</v>
      </c>
      <c r="L27" s="127">
        <v>2460</v>
      </c>
      <c r="M27" s="127">
        <v>2860</v>
      </c>
      <c r="N27" s="127">
        <v>2980</v>
      </c>
      <c r="O27" s="127">
        <v>3490</v>
      </c>
      <c r="P27" s="127">
        <v>3620</v>
      </c>
      <c r="Q27" s="127">
        <v>3540</v>
      </c>
      <c r="R27" s="127">
        <v>3450</v>
      </c>
      <c r="S27" s="127">
        <v>3370</v>
      </c>
    </row>
    <row r="28" spans="1:19">
      <c r="A28" s="123" t="s">
        <v>201</v>
      </c>
      <c r="B28" s="127" t="s">
        <v>136</v>
      </c>
      <c r="C28" s="127">
        <v>2830</v>
      </c>
      <c r="D28" s="127">
        <v>2900</v>
      </c>
      <c r="E28" s="127">
        <v>2700</v>
      </c>
      <c r="F28" s="127">
        <v>2730</v>
      </c>
      <c r="G28" s="127">
        <v>2920</v>
      </c>
      <c r="H28" s="127">
        <v>3190</v>
      </c>
      <c r="I28" s="127">
        <v>3250</v>
      </c>
      <c r="J28" s="127">
        <v>2510</v>
      </c>
      <c r="K28" s="127">
        <v>2570</v>
      </c>
      <c r="L28" s="127">
        <v>2530</v>
      </c>
      <c r="M28" s="127">
        <v>2750</v>
      </c>
      <c r="N28" s="127">
        <v>2820</v>
      </c>
      <c r="O28" s="127">
        <v>3060</v>
      </c>
      <c r="P28" s="127">
        <v>3230</v>
      </c>
      <c r="Q28" s="127">
        <v>2870</v>
      </c>
      <c r="R28" s="127">
        <v>3030</v>
      </c>
      <c r="S28" s="127">
        <v>3380</v>
      </c>
    </row>
    <row r="29" spans="1:19">
      <c r="A29" s="123" t="s">
        <v>202</v>
      </c>
      <c r="B29" s="127" t="s">
        <v>135</v>
      </c>
      <c r="C29" s="127">
        <v>3550</v>
      </c>
      <c r="D29" s="127">
        <v>3170</v>
      </c>
      <c r="E29" s="127">
        <v>2870</v>
      </c>
      <c r="F29" s="127">
        <v>2780</v>
      </c>
      <c r="G29" s="127">
        <v>2770</v>
      </c>
      <c r="H29" s="127">
        <v>2850</v>
      </c>
      <c r="I29" s="127">
        <v>2830</v>
      </c>
      <c r="J29" s="127">
        <v>2440</v>
      </c>
      <c r="K29" s="127">
        <v>2540</v>
      </c>
      <c r="L29" s="127">
        <v>2580</v>
      </c>
      <c r="M29" s="127">
        <v>2830</v>
      </c>
      <c r="N29" s="127">
        <v>3160</v>
      </c>
      <c r="O29" s="127">
        <v>3290</v>
      </c>
      <c r="P29" s="127">
        <v>3420</v>
      </c>
      <c r="Q29" s="127">
        <v>3480</v>
      </c>
      <c r="R29" s="127">
        <v>3450</v>
      </c>
      <c r="S29" s="127">
        <v>3300</v>
      </c>
    </row>
    <row r="30" spans="1:19">
      <c r="A30" s="124" t="s">
        <v>203</v>
      </c>
      <c r="B30" s="127" t="s">
        <v>131</v>
      </c>
      <c r="C30" s="127">
        <v>3070</v>
      </c>
      <c r="D30" s="127">
        <v>3380</v>
      </c>
      <c r="E30" s="127">
        <v>3260</v>
      </c>
      <c r="F30" s="127">
        <v>3510</v>
      </c>
      <c r="G30" s="127">
        <v>3150</v>
      </c>
      <c r="H30" s="127">
        <v>3160</v>
      </c>
      <c r="I30" s="127">
        <v>3000</v>
      </c>
      <c r="J30" s="127">
        <v>2660</v>
      </c>
      <c r="K30" s="127">
        <v>2500</v>
      </c>
      <c r="L30" s="127">
        <v>2990</v>
      </c>
      <c r="M30" s="127">
        <v>2860</v>
      </c>
      <c r="N30" s="127">
        <v>3170</v>
      </c>
      <c r="O30" s="127">
        <v>3060</v>
      </c>
      <c r="P30" s="127">
        <v>3370</v>
      </c>
      <c r="Q30" s="127">
        <v>3470</v>
      </c>
      <c r="R30" s="127">
        <v>3530</v>
      </c>
      <c r="S30" s="127">
        <v>3310</v>
      </c>
    </row>
    <row r="31" spans="1:19">
      <c r="A31" s="124" t="s">
        <v>204</v>
      </c>
      <c r="B31" s="127" t="s">
        <v>139</v>
      </c>
      <c r="C31" s="127">
        <v>6590</v>
      </c>
      <c r="D31" s="127">
        <v>6320</v>
      </c>
      <c r="E31" s="127">
        <v>6970</v>
      </c>
      <c r="F31" s="127">
        <v>6840</v>
      </c>
      <c r="G31" s="127">
        <v>6380</v>
      </c>
      <c r="H31" s="127">
        <v>6100</v>
      </c>
      <c r="I31" s="127">
        <v>6400</v>
      </c>
      <c r="J31" s="127">
        <v>5680</v>
      </c>
      <c r="K31" s="127">
        <v>5750</v>
      </c>
      <c r="L31" s="127">
        <v>5850</v>
      </c>
      <c r="M31" s="127">
        <v>5930</v>
      </c>
      <c r="N31" s="127">
        <v>5730</v>
      </c>
      <c r="O31" s="127">
        <v>6040</v>
      </c>
      <c r="P31" s="127">
        <v>6390</v>
      </c>
      <c r="Q31" s="127">
        <v>6480</v>
      </c>
      <c r="R31" s="127">
        <v>6440</v>
      </c>
      <c r="S31" s="127">
        <v>6560</v>
      </c>
    </row>
    <row r="32" spans="1:19">
      <c r="A32" s="124" t="s">
        <v>205</v>
      </c>
      <c r="B32" s="127" t="s">
        <v>130</v>
      </c>
      <c r="C32" s="127">
        <v>14470</v>
      </c>
      <c r="D32" s="127">
        <v>14410</v>
      </c>
      <c r="E32" s="127">
        <v>13110</v>
      </c>
      <c r="F32" s="127">
        <v>13790</v>
      </c>
      <c r="G32" s="127">
        <v>13810</v>
      </c>
      <c r="H32" s="127">
        <v>13910</v>
      </c>
      <c r="I32" s="127">
        <v>14580</v>
      </c>
      <c r="J32" s="127">
        <v>13900</v>
      </c>
      <c r="K32" s="127">
        <v>13340</v>
      </c>
      <c r="L32" s="127">
        <v>13660</v>
      </c>
      <c r="M32" s="127">
        <v>14160</v>
      </c>
      <c r="N32" s="127">
        <v>15000</v>
      </c>
      <c r="O32" s="127">
        <v>14980</v>
      </c>
      <c r="P32" s="127">
        <v>16290</v>
      </c>
      <c r="Q32" s="127">
        <v>16770</v>
      </c>
      <c r="R32" s="127">
        <v>16650</v>
      </c>
      <c r="S32" s="127">
        <v>16920</v>
      </c>
    </row>
    <row r="33" spans="1:19">
      <c r="A33" s="124" t="s">
        <v>206</v>
      </c>
      <c r="B33" s="127" t="s">
        <v>134</v>
      </c>
      <c r="C33" s="127">
        <v>4400</v>
      </c>
      <c r="D33" s="127">
        <v>4350</v>
      </c>
      <c r="E33" s="127">
        <v>4290</v>
      </c>
      <c r="F33" s="127">
        <v>4470</v>
      </c>
      <c r="G33" s="127">
        <v>4450</v>
      </c>
      <c r="H33" s="127">
        <v>4160</v>
      </c>
      <c r="I33" s="127">
        <v>4530</v>
      </c>
      <c r="J33" s="127">
        <v>4130</v>
      </c>
      <c r="K33" s="127">
        <v>3910</v>
      </c>
      <c r="L33" s="127">
        <v>3970</v>
      </c>
      <c r="M33" s="127">
        <v>3990</v>
      </c>
      <c r="N33" s="127">
        <v>3970</v>
      </c>
      <c r="O33" s="127">
        <v>4060</v>
      </c>
      <c r="P33" s="127">
        <v>4330</v>
      </c>
      <c r="Q33" s="127">
        <v>4180</v>
      </c>
      <c r="R33" s="127">
        <v>4020</v>
      </c>
      <c r="S33" s="127">
        <v>4090</v>
      </c>
    </row>
    <row r="34" spans="1:19">
      <c r="A34" s="124" t="s">
        <v>207</v>
      </c>
      <c r="B34" s="127" t="s">
        <v>146</v>
      </c>
      <c r="C34" s="127">
        <v>1090</v>
      </c>
      <c r="D34" s="127">
        <v>1100</v>
      </c>
      <c r="E34" s="127">
        <v>1040</v>
      </c>
      <c r="F34" s="127">
        <v>1070</v>
      </c>
      <c r="G34" s="127">
        <v>980</v>
      </c>
      <c r="H34" s="127">
        <v>1040</v>
      </c>
      <c r="I34" s="127">
        <v>1050</v>
      </c>
      <c r="J34" s="127">
        <v>850</v>
      </c>
      <c r="K34" s="127">
        <v>900</v>
      </c>
      <c r="L34" s="127">
        <v>870</v>
      </c>
      <c r="M34" s="127">
        <v>890</v>
      </c>
      <c r="N34" s="127">
        <v>980</v>
      </c>
      <c r="O34" s="127">
        <v>940</v>
      </c>
      <c r="P34" s="127">
        <v>1000</v>
      </c>
      <c r="Q34" s="127">
        <v>1090</v>
      </c>
      <c r="R34" s="127">
        <v>1120</v>
      </c>
      <c r="S34" s="127">
        <v>1040</v>
      </c>
    </row>
    <row r="35" spans="1:19">
      <c r="A35" s="124" t="s">
        <v>208</v>
      </c>
      <c r="B35" s="127" t="s">
        <v>137</v>
      </c>
      <c r="C35" s="127">
        <v>2180</v>
      </c>
      <c r="D35" s="127">
        <v>2040</v>
      </c>
      <c r="E35" s="127">
        <v>2060</v>
      </c>
      <c r="F35" s="127">
        <v>1980</v>
      </c>
      <c r="G35" s="127">
        <v>1950</v>
      </c>
      <c r="H35" s="127">
        <v>2330</v>
      </c>
      <c r="I35" s="127">
        <v>2340</v>
      </c>
      <c r="J35" s="127">
        <v>2190</v>
      </c>
      <c r="K35" s="127">
        <v>2020</v>
      </c>
      <c r="L35" s="127">
        <v>2160</v>
      </c>
      <c r="M35" s="127">
        <v>2280</v>
      </c>
      <c r="N35" s="127">
        <v>2460</v>
      </c>
      <c r="O35" s="127">
        <v>2870</v>
      </c>
      <c r="P35" s="127">
        <v>3070</v>
      </c>
      <c r="Q35" s="127">
        <v>3020</v>
      </c>
      <c r="R35" s="127">
        <v>3190</v>
      </c>
      <c r="S35" s="127">
        <v>3190</v>
      </c>
    </row>
    <row r="36" spans="1:19">
      <c r="A36" s="124" t="s">
        <v>209</v>
      </c>
      <c r="B36" s="127" t="s">
        <v>129</v>
      </c>
      <c r="C36" s="127">
        <v>1610</v>
      </c>
      <c r="D36" s="127">
        <v>1710</v>
      </c>
      <c r="E36" s="127">
        <v>1860</v>
      </c>
      <c r="F36" s="127">
        <v>1710</v>
      </c>
      <c r="G36" s="127">
        <v>1710</v>
      </c>
      <c r="H36" s="127">
        <v>1550</v>
      </c>
      <c r="I36" s="127">
        <v>1640</v>
      </c>
      <c r="J36" s="127">
        <v>1680</v>
      </c>
      <c r="K36" s="127">
        <v>1550</v>
      </c>
      <c r="L36" s="127">
        <v>1710</v>
      </c>
      <c r="M36" s="127">
        <v>1630</v>
      </c>
      <c r="N36" s="127">
        <v>1820</v>
      </c>
      <c r="O36" s="127">
        <v>1900</v>
      </c>
      <c r="P36" s="127">
        <v>2090</v>
      </c>
      <c r="Q36" s="127">
        <v>2060</v>
      </c>
      <c r="R36" s="127">
        <v>1800</v>
      </c>
      <c r="S36" s="127">
        <v>1740</v>
      </c>
    </row>
    <row r="37" spans="1:19">
      <c r="A37" s="124" t="s">
        <v>210</v>
      </c>
      <c r="B37" s="127" t="s">
        <v>147</v>
      </c>
      <c r="C37" s="127">
        <v>630</v>
      </c>
      <c r="D37" s="127">
        <v>590</v>
      </c>
      <c r="E37" s="127">
        <v>650</v>
      </c>
      <c r="F37" s="127">
        <v>680</v>
      </c>
      <c r="G37" s="127">
        <v>610</v>
      </c>
      <c r="H37" s="127">
        <v>590</v>
      </c>
      <c r="I37" s="127">
        <v>620</v>
      </c>
      <c r="J37" s="127">
        <v>600</v>
      </c>
      <c r="K37" s="127">
        <v>600</v>
      </c>
      <c r="L37" s="127">
        <v>580</v>
      </c>
      <c r="M37" s="127">
        <v>550</v>
      </c>
      <c r="N37" s="127">
        <v>500</v>
      </c>
      <c r="O37" s="127">
        <v>560</v>
      </c>
      <c r="P37" s="127">
        <v>600</v>
      </c>
      <c r="Q37" s="127">
        <v>530</v>
      </c>
      <c r="R37" s="127">
        <v>590</v>
      </c>
      <c r="S37" s="127">
        <v>540</v>
      </c>
    </row>
    <row r="38" spans="1:19">
      <c r="A38" s="124" t="s">
        <v>211</v>
      </c>
      <c r="B38" s="127" t="s">
        <v>148</v>
      </c>
      <c r="C38" s="127">
        <v>2970</v>
      </c>
      <c r="D38" s="127">
        <v>3260</v>
      </c>
      <c r="E38" s="127">
        <v>3120</v>
      </c>
      <c r="F38" s="127">
        <v>3070</v>
      </c>
      <c r="G38" s="127">
        <v>2880</v>
      </c>
      <c r="H38" s="127">
        <v>3110</v>
      </c>
      <c r="I38" s="127">
        <v>2900</v>
      </c>
      <c r="J38" s="127">
        <v>2490</v>
      </c>
      <c r="K38" s="127">
        <v>2430</v>
      </c>
      <c r="L38" s="127">
        <v>2460</v>
      </c>
      <c r="M38" s="127">
        <v>2570</v>
      </c>
      <c r="N38" s="127">
        <v>2570</v>
      </c>
      <c r="O38" s="127">
        <v>2540</v>
      </c>
      <c r="P38" s="127">
        <v>2820</v>
      </c>
      <c r="Q38" s="127">
        <v>2750</v>
      </c>
      <c r="R38" s="127">
        <v>2800</v>
      </c>
      <c r="S38" s="127">
        <v>2660</v>
      </c>
    </row>
    <row r="39" spans="1:19">
      <c r="A39" s="124" t="s">
        <v>212</v>
      </c>
      <c r="B39" s="127" t="s">
        <v>124</v>
      </c>
      <c r="C39" s="127">
        <v>5720</v>
      </c>
      <c r="D39" s="127">
        <v>6040</v>
      </c>
      <c r="E39" s="127">
        <v>5830</v>
      </c>
      <c r="F39" s="127">
        <v>5710</v>
      </c>
      <c r="G39" s="127">
        <v>5670</v>
      </c>
      <c r="H39" s="127">
        <v>5790</v>
      </c>
      <c r="I39" s="127">
        <v>5580</v>
      </c>
      <c r="J39" s="127">
        <v>5040</v>
      </c>
      <c r="K39" s="127">
        <v>4440</v>
      </c>
      <c r="L39" s="127">
        <v>4740</v>
      </c>
      <c r="M39" s="127">
        <v>5020</v>
      </c>
      <c r="N39" s="127">
        <v>5110</v>
      </c>
      <c r="O39" s="127">
        <v>5180</v>
      </c>
      <c r="P39" s="127">
        <v>5780</v>
      </c>
      <c r="Q39" s="127">
        <v>6160</v>
      </c>
      <c r="R39" s="127">
        <v>6020</v>
      </c>
      <c r="S39" s="127">
        <v>6160</v>
      </c>
    </row>
    <row r="40" spans="1:19">
      <c r="A40" s="124" t="s">
        <v>213</v>
      </c>
      <c r="B40" s="127" t="s">
        <v>121</v>
      </c>
      <c r="C40" s="127">
        <v>350</v>
      </c>
      <c r="D40" s="127">
        <v>410</v>
      </c>
      <c r="E40" s="127">
        <v>380</v>
      </c>
      <c r="F40" s="127">
        <v>380</v>
      </c>
      <c r="G40" s="127">
        <v>420</v>
      </c>
      <c r="H40" s="127">
        <v>360</v>
      </c>
      <c r="I40" s="127">
        <v>370</v>
      </c>
      <c r="J40" s="127">
        <v>350</v>
      </c>
      <c r="K40" s="127">
        <v>430</v>
      </c>
      <c r="L40" s="127">
        <v>350</v>
      </c>
      <c r="M40" s="127">
        <v>410</v>
      </c>
      <c r="N40" s="127">
        <v>430</v>
      </c>
      <c r="O40" s="127">
        <v>380</v>
      </c>
      <c r="P40" s="127">
        <v>390</v>
      </c>
      <c r="Q40" s="127">
        <v>420</v>
      </c>
      <c r="R40" s="127">
        <v>410</v>
      </c>
      <c r="S40" s="127">
        <v>400</v>
      </c>
    </row>
    <row r="41" spans="1:19">
      <c r="A41" s="124" t="s">
        <v>214</v>
      </c>
      <c r="B41" s="127" t="s">
        <v>138</v>
      </c>
      <c r="C41" s="127">
        <v>4260</v>
      </c>
      <c r="D41" s="127">
        <v>4260</v>
      </c>
      <c r="E41" s="127">
        <v>4050</v>
      </c>
      <c r="F41" s="127">
        <v>3810</v>
      </c>
      <c r="G41" s="127">
        <v>3940</v>
      </c>
      <c r="H41" s="127">
        <v>3750</v>
      </c>
      <c r="I41" s="127">
        <v>3910</v>
      </c>
      <c r="J41" s="127">
        <v>3450</v>
      </c>
      <c r="K41" s="127">
        <v>3470</v>
      </c>
      <c r="L41" s="127">
        <v>3450</v>
      </c>
      <c r="M41" s="127">
        <v>3680</v>
      </c>
      <c r="N41" s="127">
        <v>3900</v>
      </c>
      <c r="O41" s="127">
        <v>4140</v>
      </c>
      <c r="P41" s="127">
        <v>4210</v>
      </c>
      <c r="Q41" s="127">
        <v>4240</v>
      </c>
      <c r="R41" s="127">
        <v>4100</v>
      </c>
      <c r="S41" s="127">
        <v>4110</v>
      </c>
    </row>
    <row r="42" spans="1:19">
      <c r="A42" s="124" t="s">
        <v>215</v>
      </c>
      <c r="B42" s="127" t="s">
        <v>128</v>
      </c>
      <c r="C42" s="127">
        <v>3390</v>
      </c>
      <c r="D42" s="127">
        <v>3510</v>
      </c>
      <c r="E42" s="127">
        <v>3270</v>
      </c>
      <c r="F42" s="127">
        <v>3430</v>
      </c>
      <c r="G42" s="127">
        <v>3270</v>
      </c>
      <c r="H42" s="127">
        <v>3490</v>
      </c>
      <c r="I42" s="127">
        <v>3540</v>
      </c>
      <c r="J42" s="127">
        <v>3300</v>
      </c>
      <c r="K42" s="127">
        <v>3270</v>
      </c>
      <c r="L42" s="127">
        <v>3330</v>
      </c>
      <c r="M42" s="127">
        <v>3220</v>
      </c>
      <c r="N42" s="127">
        <v>3330</v>
      </c>
      <c r="O42" s="127">
        <v>3900</v>
      </c>
      <c r="P42" s="127">
        <v>4080</v>
      </c>
      <c r="Q42" s="127">
        <v>4510</v>
      </c>
      <c r="R42" s="127">
        <v>4400</v>
      </c>
      <c r="S42" s="127">
        <v>4820</v>
      </c>
    </row>
    <row r="43" spans="1:19">
      <c r="A43" s="124" t="s">
        <v>216</v>
      </c>
      <c r="B43" s="127" t="s">
        <v>125</v>
      </c>
      <c r="C43" s="127">
        <v>2700</v>
      </c>
      <c r="D43" s="127">
        <v>2880</v>
      </c>
      <c r="E43" s="127">
        <v>2610</v>
      </c>
      <c r="F43" s="127">
        <v>2570</v>
      </c>
      <c r="G43" s="127">
        <v>2350</v>
      </c>
      <c r="H43" s="127">
        <v>2590</v>
      </c>
      <c r="I43" s="127">
        <v>2500</v>
      </c>
      <c r="J43" s="127">
        <v>2280</v>
      </c>
      <c r="K43" s="127">
        <v>2240</v>
      </c>
      <c r="L43" s="127">
        <v>2210</v>
      </c>
      <c r="M43" s="127">
        <v>2110</v>
      </c>
      <c r="N43" s="127">
        <v>2150</v>
      </c>
      <c r="O43" s="127">
        <v>2320</v>
      </c>
      <c r="P43" s="127">
        <v>2290</v>
      </c>
      <c r="Q43" s="127">
        <v>2500</v>
      </c>
      <c r="R43" s="127">
        <v>2580</v>
      </c>
      <c r="S43" s="127">
        <v>2590</v>
      </c>
    </row>
    <row r="44" spans="1:19">
      <c r="A44" s="124" t="s">
        <v>217</v>
      </c>
      <c r="B44" s="127" t="s">
        <v>119</v>
      </c>
      <c r="C44" s="127">
        <v>360</v>
      </c>
      <c r="D44" s="127">
        <v>340</v>
      </c>
      <c r="E44" s="127">
        <v>370</v>
      </c>
      <c r="F44" s="127">
        <v>380</v>
      </c>
      <c r="G44" s="127">
        <v>390</v>
      </c>
      <c r="H44" s="127">
        <v>370</v>
      </c>
      <c r="I44" s="127">
        <v>330</v>
      </c>
      <c r="J44" s="127">
        <v>380</v>
      </c>
      <c r="K44" s="127">
        <v>300</v>
      </c>
      <c r="L44" s="127">
        <v>380</v>
      </c>
      <c r="M44" s="127">
        <v>320</v>
      </c>
      <c r="N44" s="127">
        <v>350</v>
      </c>
      <c r="O44" s="127">
        <v>360</v>
      </c>
      <c r="P44" s="127">
        <v>390</v>
      </c>
      <c r="Q44" s="127">
        <v>320</v>
      </c>
      <c r="R44" s="127">
        <v>290</v>
      </c>
      <c r="S44" s="127">
        <v>300</v>
      </c>
    </row>
    <row r="45" spans="1:19">
      <c r="A45" s="124" t="s">
        <v>218</v>
      </c>
      <c r="B45" s="127" t="s">
        <v>149</v>
      </c>
      <c r="C45" s="127">
        <v>2460</v>
      </c>
      <c r="D45" s="127">
        <v>2730</v>
      </c>
      <c r="E45" s="127">
        <v>2710</v>
      </c>
      <c r="F45" s="127">
        <v>2530</v>
      </c>
      <c r="G45" s="127">
        <v>2440</v>
      </c>
      <c r="H45" s="127">
        <v>2600</v>
      </c>
      <c r="I45" s="127">
        <v>2510</v>
      </c>
      <c r="J45" s="127">
        <v>2330</v>
      </c>
      <c r="K45" s="127">
        <v>2230</v>
      </c>
      <c r="L45" s="127">
        <v>2310</v>
      </c>
      <c r="M45" s="127">
        <v>2520</v>
      </c>
      <c r="N45" s="127">
        <v>2680</v>
      </c>
      <c r="O45" s="127">
        <v>2480</v>
      </c>
      <c r="P45" s="127">
        <v>2680</v>
      </c>
      <c r="Q45" s="127">
        <v>2690</v>
      </c>
      <c r="R45" s="127">
        <v>2800</v>
      </c>
      <c r="S45" s="127">
        <v>2740</v>
      </c>
    </row>
    <row r="46" spans="1:19">
      <c r="A46" s="124" t="s">
        <v>219</v>
      </c>
      <c r="B46" s="127" t="s">
        <v>140</v>
      </c>
      <c r="C46" s="127">
        <v>6700</v>
      </c>
      <c r="D46" s="127">
        <v>6820</v>
      </c>
      <c r="E46" s="127">
        <v>7380</v>
      </c>
      <c r="F46" s="127">
        <v>6610</v>
      </c>
      <c r="G46" s="127">
        <v>6780</v>
      </c>
      <c r="H46" s="127">
        <v>6810</v>
      </c>
      <c r="I46" s="127">
        <v>6530</v>
      </c>
      <c r="J46" s="127">
        <v>5990</v>
      </c>
      <c r="K46" s="127">
        <v>5870</v>
      </c>
      <c r="L46" s="127">
        <v>5670</v>
      </c>
      <c r="M46" s="127">
        <v>6300</v>
      </c>
      <c r="N46" s="127">
        <v>6550</v>
      </c>
      <c r="O46" s="127">
        <v>6410</v>
      </c>
      <c r="P46" s="127">
        <v>7460</v>
      </c>
      <c r="Q46" s="127">
        <v>7080</v>
      </c>
      <c r="R46" s="127">
        <v>7230</v>
      </c>
      <c r="S46" s="127">
        <v>7480</v>
      </c>
    </row>
    <row r="47" spans="1:19">
      <c r="A47" s="124" t="s">
        <v>220</v>
      </c>
      <c r="B47" s="127" t="s">
        <v>127</v>
      </c>
      <c r="C47" s="127">
        <v>3820</v>
      </c>
      <c r="D47" s="127">
        <v>3620</v>
      </c>
      <c r="E47" s="127">
        <v>2690</v>
      </c>
      <c r="F47" s="127">
        <v>3660</v>
      </c>
      <c r="G47" s="127">
        <v>3240</v>
      </c>
      <c r="H47" s="127">
        <v>2980</v>
      </c>
      <c r="I47" s="127">
        <v>2880</v>
      </c>
      <c r="J47" s="127">
        <v>2800</v>
      </c>
      <c r="K47" s="127">
        <v>3070</v>
      </c>
      <c r="L47" s="127">
        <v>2840</v>
      </c>
      <c r="M47" s="127">
        <v>3150</v>
      </c>
      <c r="N47" s="127">
        <v>3340</v>
      </c>
      <c r="O47" s="127">
        <v>3320</v>
      </c>
      <c r="P47" s="127">
        <v>3790</v>
      </c>
      <c r="Q47" s="127">
        <v>3600</v>
      </c>
      <c r="R47" s="127">
        <v>3420</v>
      </c>
      <c r="S47" s="127">
        <v>3460</v>
      </c>
    </row>
    <row r="48" spans="1:19">
      <c r="A48" s="124" t="s">
        <v>221</v>
      </c>
      <c r="B48" s="127" t="s">
        <v>150</v>
      </c>
      <c r="C48" s="127">
        <v>2030</v>
      </c>
      <c r="D48" s="127">
        <v>1820</v>
      </c>
      <c r="E48" s="127">
        <v>1810</v>
      </c>
      <c r="F48" s="127">
        <v>1730</v>
      </c>
      <c r="G48" s="127">
        <v>1830</v>
      </c>
      <c r="H48" s="127">
        <v>1780</v>
      </c>
      <c r="I48" s="127">
        <v>1870</v>
      </c>
      <c r="J48" s="127">
        <v>1730</v>
      </c>
      <c r="K48" s="127">
        <v>1520</v>
      </c>
      <c r="L48" s="127">
        <v>1530</v>
      </c>
      <c r="M48" s="127">
        <v>1650</v>
      </c>
      <c r="N48" s="127">
        <v>1650</v>
      </c>
      <c r="O48" s="127">
        <v>1760</v>
      </c>
      <c r="P48" s="127">
        <v>2080</v>
      </c>
      <c r="Q48" s="127">
        <v>1990</v>
      </c>
      <c r="R48" s="127">
        <v>1830</v>
      </c>
      <c r="S48" s="127">
        <v>1980</v>
      </c>
    </row>
    <row r="49" spans="1:20">
      <c r="A49" s="125" t="s">
        <v>222</v>
      </c>
      <c r="B49" s="128" t="s">
        <v>133</v>
      </c>
      <c r="C49" s="128">
        <v>4450</v>
      </c>
      <c r="D49" s="128">
        <v>4700</v>
      </c>
      <c r="E49" s="128">
        <v>4690</v>
      </c>
      <c r="F49" s="128">
        <v>4220</v>
      </c>
      <c r="G49" s="128">
        <v>3990</v>
      </c>
      <c r="H49" s="128">
        <v>4310</v>
      </c>
      <c r="I49" s="128">
        <v>3910</v>
      </c>
      <c r="J49" s="128">
        <v>3270</v>
      </c>
      <c r="K49" s="128">
        <v>3080</v>
      </c>
      <c r="L49" s="128">
        <v>3070</v>
      </c>
      <c r="M49" s="128">
        <v>3260</v>
      </c>
      <c r="N49" s="128">
        <v>3210</v>
      </c>
      <c r="O49" s="128">
        <v>3700</v>
      </c>
      <c r="P49" s="128">
        <v>4310</v>
      </c>
      <c r="Q49" s="128">
        <v>4100</v>
      </c>
      <c r="R49" s="128">
        <v>4000</v>
      </c>
      <c r="S49" s="128">
        <v>3880</v>
      </c>
    </row>
    <row r="52" spans="1:20" ht="15">
      <c r="A52" s="258" t="s">
        <v>281</v>
      </c>
      <c r="B52" s="259"/>
      <c r="C52" s="264" t="s">
        <v>224</v>
      </c>
      <c r="D52" s="264"/>
      <c r="E52" s="264"/>
      <c r="F52" s="264"/>
      <c r="G52" s="264"/>
      <c r="H52" s="264"/>
      <c r="I52" s="264"/>
      <c r="J52" s="264"/>
      <c r="K52" s="264"/>
      <c r="L52" s="264"/>
      <c r="M52" s="264"/>
      <c r="N52" s="264"/>
      <c r="O52" s="264"/>
      <c r="P52" s="264"/>
      <c r="Q52" s="264"/>
      <c r="R52" s="264"/>
      <c r="S52" s="264"/>
      <c r="T52" s="122"/>
    </row>
    <row r="53" spans="1:20" ht="15">
      <c r="A53" s="260"/>
      <c r="B53" s="261"/>
      <c r="C53" s="264" t="s">
        <v>97</v>
      </c>
      <c r="D53" s="264"/>
      <c r="E53" s="264"/>
      <c r="F53" s="264"/>
      <c r="G53" s="264"/>
      <c r="H53" s="264"/>
      <c r="I53" s="264"/>
      <c r="J53" s="264"/>
      <c r="K53" s="264"/>
      <c r="L53" s="264"/>
      <c r="M53" s="264"/>
      <c r="N53" s="264"/>
      <c r="O53" s="264"/>
      <c r="P53" s="264"/>
      <c r="Q53" s="264"/>
      <c r="R53" s="264"/>
      <c r="S53" s="264"/>
      <c r="T53" s="122"/>
    </row>
    <row r="54" spans="1:20" ht="15">
      <c r="A54" s="262"/>
      <c r="B54" s="263"/>
      <c r="C54" s="129" t="s">
        <v>57</v>
      </c>
      <c r="D54" s="129" t="s">
        <v>58</v>
      </c>
      <c r="E54" s="129" t="s">
        <v>59</v>
      </c>
      <c r="F54" s="129" t="s">
        <v>60</v>
      </c>
      <c r="G54" s="129" t="s">
        <v>61</v>
      </c>
      <c r="H54" s="129" t="s">
        <v>62</v>
      </c>
      <c r="I54" s="129" t="s">
        <v>63</v>
      </c>
      <c r="J54" s="129" t="s">
        <v>64</v>
      </c>
      <c r="K54" s="129" t="s">
        <v>65</v>
      </c>
      <c r="L54" s="129" t="s">
        <v>66</v>
      </c>
      <c r="M54" s="129" t="s">
        <v>67</v>
      </c>
      <c r="N54" s="129" t="s">
        <v>68</v>
      </c>
      <c r="O54" s="129" t="s">
        <v>69</v>
      </c>
      <c r="P54" s="129" t="s">
        <v>70</v>
      </c>
      <c r="Q54" s="129" t="s">
        <v>71</v>
      </c>
      <c r="R54" s="129" t="s">
        <v>75</v>
      </c>
      <c r="S54" s="129" t="s">
        <v>118</v>
      </c>
      <c r="T54" s="122"/>
    </row>
    <row r="55" spans="1:20" ht="15">
      <c r="A55" s="122"/>
      <c r="B55" s="126" t="s">
        <v>223</v>
      </c>
      <c r="C55" s="130">
        <v>120300</v>
      </c>
      <c r="D55" s="130">
        <v>122500</v>
      </c>
      <c r="E55" s="130">
        <v>118300</v>
      </c>
      <c r="F55" s="130">
        <v>118300</v>
      </c>
      <c r="G55" s="130">
        <v>115200</v>
      </c>
      <c r="H55" s="130">
        <v>117200</v>
      </c>
      <c r="I55" s="130">
        <v>117200</v>
      </c>
      <c r="J55" s="130">
        <v>108100</v>
      </c>
      <c r="K55" s="130">
        <v>105800</v>
      </c>
      <c r="L55" s="130">
        <v>107700</v>
      </c>
      <c r="M55" s="130">
        <v>113300</v>
      </c>
      <c r="N55" s="130">
        <v>118200</v>
      </c>
      <c r="O55" s="130">
        <v>121500</v>
      </c>
      <c r="P55" s="130">
        <v>129200</v>
      </c>
      <c r="Q55" s="130">
        <v>127400</v>
      </c>
      <c r="R55" s="130">
        <v>125400</v>
      </c>
      <c r="S55" s="130">
        <v>125900</v>
      </c>
      <c r="T55" s="122"/>
    </row>
    <row r="56" spans="1:20" ht="15">
      <c r="A56" s="123" t="s">
        <v>191</v>
      </c>
      <c r="B56" s="127" t="s">
        <v>123</v>
      </c>
      <c r="C56" s="127">
        <v>7060</v>
      </c>
      <c r="D56" s="127">
        <v>7380</v>
      </c>
      <c r="E56" s="127">
        <v>7220</v>
      </c>
      <c r="F56" s="127">
        <v>6910</v>
      </c>
      <c r="G56" s="127">
        <v>6930</v>
      </c>
      <c r="H56" s="127">
        <v>6750</v>
      </c>
      <c r="I56" s="127">
        <v>7290</v>
      </c>
      <c r="J56" s="131">
        <v>6720</v>
      </c>
      <c r="K56" s="127">
        <v>6830</v>
      </c>
      <c r="L56" s="133">
        <v>7010</v>
      </c>
      <c r="M56" s="127">
        <v>7070</v>
      </c>
      <c r="N56" s="127">
        <v>7610</v>
      </c>
      <c r="O56" s="127">
        <v>8180</v>
      </c>
      <c r="P56" s="127">
        <v>9030</v>
      </c>
      <c r="Q56" s="123">
        <v>8840</v>
      </c>
      <c r="R56" s="123">
        <v>8300</v>
      </c>
      <c r="S56" s="123">
        <v>7780</v>
      </c>
      <c r="T56" s="135"/>
    </row>
    <row r="57" spans="1:20" ht="15">
      <c r="A57" s="123" t="s">
        <v>192</v>
      </c>
      <c r="B57" s="127" t="s">
        <v>141</v>
      </c>
      <c r="C57" s="127">
        <v>5200</v>
      </c>
      <c r="D57" s="127">
        <v>4960</v>
      </c>
      <c r="E57" s="127">
        <v>4750</v>
      </c>
      <c r="F57" s="127">
        <v>5050</v>
      </c>
      <c r="G57" s="127">
        <v>4720</v>
      </c>
      <c r="H57" s="127">
        <v>4840</v>
      </c>
      <c r="I57" s="127">
        <v>5140</v>
      </c>
      <c r="J57" s="131">
        <v>4840</v>
      </c>
      <c r="K57" s="127">
        <v>4710</v>
      </c>
      <c r="L57" s="133">
        <v>5000</v>
      </c>
      <c r="M57" s="127">
        <v>5120</v>
      </c>
      <c r="N57" s="127">
        <v>5480</v>
      </c>
      <c r="O57" s="127">
        <v>5590</v>
      </c>
      <c r="P57" s="127">
        <v>5920</v>
      </c>
      <c r="Q57" s="123">
        <v>6000</v>
      </c>
      <c r="R57" s="123">
        <v>5750</v>
      </c>
      <c r="S57" s="123">
        <v>5610</v>
      </c>
      <c r="T57" s="135"/>
    </row>
    <row r="58" spans="1:20" ht="15">
      <c r="A58" s="123" t="s">
        <v>193</v>
      </c>
      <c r="B58" s="127" t="s">
        <v>126</v>
      </c>
      <c r="C58" s="127">
        <v>2740</v>
      </c>
      <c r="D58" s="127">
        <v>2750</v>
      </c>
      <c r="E58" s="127">
        <v>2420</v>
      </c>
      <c r="F58" s="127">
        <v>2570</v>
      </c>
      <c r="G58" s="127">
        <v>2380</v>
      </c>
      <c r="H58" s="127">
        <v>2540</v>
      </c>
      <c r="I58" s="127">
        <v>2550</v>
      </c>
      <c r="J58" s="131">
        <v>2310</v>
      </c>
      <c r="K58" s="127">
        <v>2370</v>
      </c>
      <c r="L58" s="133">
        <v>2600</v>
      </c>
      <c r="M58" s="127">
        <v>2620</v>
      </c>
      <c r="N58" s="127">
        <v>2770</v>
      </c>
      <c r="O58" s="127">
        <v>2710</v>
      </c>
      <c r="P58" s="127">
        <v>2840</v>
      </c>
      <c r="Q58" s="123">
        <v>2880</v>
      </c>
      <c r="R58" s="123">
        <v>2790</v>
      </c>
      <c r="S58" s="123">
        <v>2840</v>
      </c>
      <c r="T58" s="135"/>
    </row>
    <row r="59" spans="1:20" ht="15">
      <c r="A59" s="123" t="s">
        <v>194</v>
      </c>
      <c r="B59" s="127" t="s">
        <v>143</v>
      </c>
      <c r="C59" s="127">
        <v>2670</v>
      </c>
      <c r="D59" s="127">
        <v>2550</v>
      </c>
      <c r="E59" s="127">
        <v>2420</v>
      </c>
      <c r="F59" s="127">
        <v>2470</v>
      </c>
      <c r="G59" s="127">
        <v>2490</v>
      </c>
      <c r="H59" s="127">
        <v>2430</v>
      </c>
      <c r="I59" s="127">
        <v>2420</v>
      </c>
      <c r="J59" s="131">
        <v>2380</v>
      </c>
      <c r="K59" s="127">
        <v>2290</v>
      </c>
      <c r="L59" s="133">
        <v>2170</v>
      </c>
      <c r="M59" s="127">
        <v>2540</v>
      </c>
      <c r="N59" s="127">
        <v>2510</v>
      </c>
      <c r="O59" s="127">
        <v>2610</v>
      </c>
      <c r="P59" s="127">
        <v>2720</v>
      </c>
      <c r="Q59" s="123">
        <v>2670</v>
      </c>
      <c r="R59" s="123">
        <v>2800</v>
      </c>
      <c r="S59" s="123">
        <v>2750</v>
      </c>
      <c r="T59" s="135"/>
    </row>
    <row r="60" spans="1:20" ht="15">
      <c r="A60" s="123" t="s">
        <v>195</v>
      </c>
      <c r="B60" s="127" t="s">
        <v>142</v>
      </c>
      <c r="C60" s="127">
        <v>13200</v>
      </c>
      <c r="D60" s="127">
        <v>13920</v>
      </c>
      <c r="E60" s="127">
        <v>13670</v>
      </c>
      <c r="F60" s="127">
        <v>12880</v>
      </c>
      <c r="G60" s="127">
        <v>12950</v>
      </c>
      <c r="H60" s="127">
        <v>13160</v>
      </c>
      <c r="I60" s="127">
        <v>12720</v>
      </c>
      <c r="J60" s="131">
        <v>11570</v>
      </c>
      <c r="K60" s="127">
        <v>11160</v>
      </c>
      <c r="L60" s="133">
        <v>11210</v>
      </c>
      <c r="M60" s="127">
        <v>11760</v>
      </c>
      <c r="N60" s="127">
        <v>12110</v>
      </c>
      <c r="O60" s="127">
        <v>13240</v>
      </c>
      <c r="P60" s="127">
        <v>14210</v>
      </c>
      <c r="Q60" s="123">
        <v>13770</v>
      </c>
      <c r="R60" s="123">
        <v>13990</v>
      </c>
      <c r="S60" s="123">
        <v>14020</v>
      </c>
      <c r="T60" s="135"/>
    </row>
    <row r="61" spans="1:20" ht="15">
      <c r="A61" s="123" t="s">
        <v>196</v>
      </c>
      <c r="B61" s="127" t="s">
        <v>120</v>
      </c>
      <c r="C61" s="127">
        <v>1340</v>
      </c>
      <c r="D61" s="127">
        <v>1250</v>
      </c>
      <c r="E61" s="127">
        <v>1110</v>
      </c>
      <c r="F61" s="127">
        <v>1130</v>
      </c>
      <c r="G61" s="127">
        <v>1180</v>
      </c>
      <c r="H61" s="127">
        <v>1180</v>
      </c>
      <c r="I61" s="127">
        <v>1220</v>
      </c>
      <c r="J61" s="131">
        <v>1190</v>
      </c>
      <c r="K61" s="127">
        <v>1230</v>
      </c>
      <c r="L61" s="133">
        <v>1140</v>
      </c>
      <c r="M61" s="127">
        <v>1280</v>
      </c>
      <c r="N61" s="127">
        <v>1270</v>
      </c>
      <c r="O61" s="127">
        <v>1340</v>
      </c>
      <c r="P61" s="127">
        <v>1390</v>
      </c>
      <c r="Q61" s="123">
        <v>1420</v>
      </c>
      <c r="R61" s="123">
        <v>1350</v>
      </c>
      <c r="S61" s="123">
        <v>1370</v>
      </c>
      <c r="T61" s="135"/>
    </row>
    <row r="62" spans="1:20" ht="15">
      <c r="A62" s="123" t="s">
        <v>197</v>
      </c>
      <c r="B62" s="127" t="s">
        <v>144</v>
      </c>
      <c r="C62" s="127">
        <v>2040</v>
      </c>
      <c r="D62" s="127">
        <v>1870</v>
      </c>
      <c r="E62" s="127">
        <v>1840</v>
      </c>
      <c r="F62" s="127">
        <v>1950</v>
      </c>
      <c r="G62" s="127">
        <v>1920</v>
      </c>
      <c r="H62" s="127">
        <v>1780</v>
      </c>
      <c r="I62" s="127">
        <v>1740</v>
      </c>
      <c r="J62" s="131">
        <v>1800</v>
      </c>
      <c r="K62" s="127">
        <v>1720</v>
      </c>
      <c r="L62" s="133">
        <v>1740</v>
      </c>
      <c r="M62" s="127">
        <v>1890</v>
      </c>
      <c r="N62" s="127">
        <v>1930</v>
      </c>
      <c r="O62" s="127">
        <v>1840</v>
      </c>
      <c r="P62" s="127">
        <v>1840</v>
      </c>
      <c r="Q62" s="123">
        <v>1860</v>
      </c>
      <c r="R62" s="123">
        <v>1890</v>
      </c>
      <c r="S62" s="123">
        <v>1870</v>
      </c>
      <c r="T62" s="135"/>
    </row>
    <row r="63" spans="1:20" ht="15">
      <c r="A63" s="123" t="s">
        <v>198</v>
      </c>
      <c r="B63" s="127" t="s">
        <v>122</v>
      </c>
      <c r="C63" s="127">
        <v>4020</v>
      </c>
      <c r="D63" s="127">
        <v>4100</v>
      </c>
      <c r="E63" s="127">
        <v>4210</v>
      </c>
      <c r="F63" s="127">
        <v>3920</v>
      </c>
      <c r="G63" s="127">
        <v>4150</v>
      </c>
      <c r="H63" s="127">
        <v>4130</v>
      </c>
      <c r="I63" s="127">
        <v>4170</v>
      </c>
      <c r="J63" s="131">
        <v>3700</v>
      </c>
      <c r="K63" s="127">
        <v>3790</v>
      </c>
      <c r="L63" s="133">
        <v>3780</v>
      </c>
      <c r="M63" s="127">
        <v>4030</v>
      </c>
      <c r="N63" s="127">
        <v>4420</v>
      </c>
      <c r="O63" s="127">
        <v>4510</v>
      </c>
      <c r="P63" s="127">
        <v>4770</v>
      </c>
      <c r="Q63" s="123">
        <v>4780</v>
      </c>
      <c r="R63" s="123">
        <v>4470</v>
      </c>
      <c r="S63" s="123">
        <v>4700</v>
      </c>
      <c r="T63" s="135"/>
    </row>
    <row r="64" spans="1:20" ht="15">
      <c r="A64" s="123" t="s">
        <v>199</v>
      </c>
      <c r="B64" s="127" t="s">
        <v>145</v>
      </c>
      <c r="C64" s="127">
        <v>2420</v>
      </c>
      <c r="D64" s="127">
        <v>2570</v>
      </c>
      <c r="E64" s="127">
        <v>2290</v>
      </c>
      <c r="F64" s="127">
        <v>2420</v>
      </c>
      <c r="G64" s="127">
        <v>2290</v>
      </c>
      <c r="H64" s="127">
        <v>2480</v>
      </c>
      <c r="I64" s="127">
        <v>2330</v>
      </c>
      <c r="J64" s="131">
        <v>2140</v>
      </c>
      <c r="K64" s="127">
        <v>2190</v>
      </c>
      <c r="L64" s="133">
        <v>2290</v>
      </c>
      <c r="M64" s="127">
        <v>2330</v>
      </c>
      <c r="N64" s="127">
        <v>2400</v>
      </c>
      <c r="O64" s="127">
        <v>2440</v>
      </c>
      <c r="P64" s="127">
        <v>2620</v>
      </c>
      <c r="Q64" s="123">
        <v>2610</v>
      </c>
      <c r="R64" s="123">
        <v>2650</v>
      </c>
      <c r="S64" s="123">
        <v>2480</v>
      </c>
      <c r="T64" s="135"/>
    </row>
    <row r="65" spans="1:20" ht="15">
      <c r="A65" s="123" t="s">
        <v>200</v>
      </c>
      <c r="B65" s="127" t="s">
        <v>132</v>
      </c>
      <c r="C65" s="127">
        <v>3260</v>
      </c>
      <c r="D65" s="127">
        <v>3250</v>
      </c>
      <c r="E65" s="127">
        <v>3090</v>
      </c>
      <c r="F65" s="127">
        <v>3150</v>
      </c>
      <c r="G65" s="127">
        <v>2940</v>
      </c>
      <c r="H65" s="127">
        <v>3040</v>
      </c>
      <c r="I65" s="127">
        <v>2930</v>
      </c>
      <c r="J65" s="131">
        <v>2610</v>
      </c>
      <c r="K65" s="127">
        <v>2360</v>
      </c>
      <c r="L65" s="133">
        <v>2440</v>
      </c>
      <c r="M65" s="127">
        <v>2490</v>
      </c>
      <c r="N65" s="127">
        <v>2700</v>
      </c>
      <c r="O65" s="127">
        <v>2430</v>
      </c>
      <c r="P65" s="127">
        <v>3010</v>
      </c>
      <c r="Q65" s="123">
        <v>2950</v>
      </c>
      <c r="R65" s="123">
        <v>2790</v>
      </c>
      <c r="S65" s="123">
        <v>2880</v>
      </c>
      <c r="T65" s="135"/>
    </row>
    <row r="66" spans="1:20" ht="15">
      <c r="A66" s="123" t="s">
        <v>201</v>
      </c>
      <c r="B66" s="127" t="s">
        <v>136</v>
      </c>
      <c r="C66" s="127">
        <v>2140</v>
      </c>
      <c r="D66" s="127">
        <v>2300</v>
      </c>
      <c r="E66" s="127">
        <v>2340</v>
      </c>
      <c r="F66" s="127">
        <v>2250</v>
      </c>
      <c r="G66" s="127">
        <v>2040</v>
      </c>
      <c r="H66" s="127">
        <v>2090</v>
      </c>
      <c r="I66" s="127">
        <v>2260</v>
      </c>
      <c r="J66" s="131">
        <v>2090</v>
      </c>
      <c r="K66" s="127">
        <v>2220</v>
      </c>
      <c r="L66" s="133">
        <v>2320</v>
      </c>
      <c r="M66" s="127">
        <v>2270</v>
      </c>
      <c r="N66" s="127">
        <v>2320</v>
      </c>
      <c r="O66" s="127">
        <v>2500</v>
      </c>
      <c r="P66" s="127">
        <v>2550</v>
      </c>
      <c r="Q66" s="123">
        <v>2370</v>
      </c>
      <c r="R66" s="123">
        <v>2480</v>
      </c>
      <c r="S66" s="123">
        <v>2510</v>
      </c>
      <c r="T66" s="135"/>
    </row>
    <row r="67" spans="1:20" ht="15">
      <c r="A67" s="123" t="s">
        <v>202</v>
      </c>
      <c r="B67" s="127" t="s">
        <v>135</v>
      </c>
      <c r="C67" s="127">
        <v>2870</v>
      </c>
      <c r="D67" s="127">
        <v>2970</v>
      </c>
      <c r="E67" s="127">
        <v>2670</v>
      </c>
      <c r="F67" s="127">
        <v>2650</v>
      </c>
      <c r="G67" s="127">
        <v>2690</v>
      </c>
      <c r="H67" s="127">
        <v>2600</v>
      </c>
      <c r="I67" s="127">
        <v>2670</v>
      </c>
      <c r="J67" s="131">
        <v>2320</v>
      </c>
      <c r="K67" s="127">
        <v>2160</v>
      </c>
      <c r="L67" s="133">
        <v>2300</v>
      </c>
      <c r="M67" s="127">
        <v>2360</v>
      </c>
      <c r="N67" s="127">
        <v>2460</v>
      </c>
      <c r="O67" s="127">
        <v>2350</v>
      </c>
      <c r="P67" s="127">
        <v>2710</v>
      </c>
      <c r="Q67" s="123">
        <v>2760</v>
      </c>
      <c r="R67" s="123">
        <v>2540</v>
      </c>
      <c r="S67" s="123">
        <v>2670</v>
      </c>
      <c r="T67" s="135"/>
    </row>
    <row r="68" spans="1:20" ht="15">
      <c r="A68" s="124" t="s">
        <v>203</v>
      </c>
      <c r="B68" s="127" t="s">
        <v>131</v>
      </c>
      <c r="C68" s="127">
        <v>2340</v>
      </c>
      <c r="D68" s="127">
        <v>2430</v>
      </c>
      <c r="E68" s="127">
        <v>2210</v>
      </c>
      <c r="F68" s="127">
        <v>2350</v>
      </c>
      <c r="G68" s="127">
        <v>2380</v>
      </c>
      <c r="H68" s="127">
        <v>2580</v>
      </c>
      <c r="I68" s="127">
        <v>2560</v>
      </c>
      <c r="J68" s="131">
        <v>2230</v>
      </c>
      <c r="K68" s="127">
        <v>2220</v>
      </c>
      <c r="L68" s="133">
        <v>2380</v>
      </c>
      <c r="M68" s="127">
        <v>2490</v>
      </c>
      <c r="N68" s="127">
        <v>2770</v>
      </c>
      <c r="O68" s="127">
        <v>2880</v>
      </c>
      <c r="P68" s="127">
        <v>2980</v>
      </c>
      <c r="Q68" s="123">
        <v>2880</v>
      </c>
      <c r="R68" s="123">
        <v>2900</v>
      </c>
      <c r="S68" s="123">
        <v>2980</v>
      </c>
      <c r="T68" s="135"/>
    </row>
    <row r="69" spans="1:20" ht="15">
      <c r="A69" s="124" t="s">
        <v>204</v>
      </c>
      <c r="B69" s="127" t="s">
        <v>139</v>
      </c>
      <c r="C69" s="127">
        <v>5760</v>
      </c>
      <c r="D69" s="127">
        <v>5940</v>
      </c>
      <c r="E69" s="127">
        <v>5660</v>
      </c>
      <c r="F69" s="127">
        <v>5900</v>
      </c>
      <c r="G69" s="127">
        <v>5740</v>
      </c>
      <c r="H69" s="127">
        <v>5840</v>
      </c>
      <c r="I69" s="127">
        <v>5670</v>
      </c>
      <c r="J69" s="131">
        <v>5420</v>
      </c>
      <c r="K69" s="127">
        <v>5220</v>
      </c>
      <c r="L69" s="133">
        <v>5400</v>
      </c>
      <c r="M69" s="127">
        <v>5730</v>
      </c>
      <c r="N69" s="127">
        <v>5850</v>
      </c>
      <c r="O69" s="127">
        <v>6120</v>
      </c>
      <c r="P69" s="127">
        <v>6460</v>
      </c>
      <c r="Q69" s="123">
        <v>6360</v>
      </c>
      <c r="R69" s="123">
        <v>6250</v>
      </c>
      <c r="S69" s="123">
        <v>6120</v>
      </c>
      <c r="T69" s="135"/>
    </row>
    <row r="70" spans="1:20" ht="15">
      <c r="A70" s="124" t="s">
        <v>205</v>
      </c>
      <c r="B70" s="127" t="s">
        <v>130</v>
      </c>
      <c r="C70" s="127">
        <v>17790</v>
      </c>
      <c r="D70" s="127">
        <v>18320</v>
      </c>
      <c r="E70" s="127">
        <v>17660</v>
      </c>
      <c r="F70" s="127">
        <v>17090</v>
      </c>
      <c r="G70" s="127">
        <v>16460</v>
      </c>
      <c r="H70" s="127">
        <v>16670</v>
      </c>
      <c r="I70" s="127">
        <v>16750</v>
      </c>
      <c r="J70" s="131">
        <v>15420</v>
      </c>
      <c r="K70" s="127">
        <v>15200</v>
      </c>
      <c r="L70" s="133">
        <v>14890</v>
      </c>
      <c r="M70" s="127">
        <v>16260</v>
      </c>
      <c r="N70" s="127">
        <v>16800</v>
      </c>
      <c r="O70" s="127">
        <v>17660</v>
      </c>
      <c r="P70" s="127">
        <v>18710</v>
      </c>
      <c r="Q70" s="123">
        <v>18590</v>
      </c>
      <c r="R70" s="123">
        <v>18480</v>
      </c>
      <c r="S70" s="123">
        <v>18540</v>
      </c>
      <c r="T70" s="135"/>
    </row>
    <row r="71" spans="1:20" ht="15">
      <c r="A71" s="124" t="s">
        <v>206</v>
      </c>
      <c r="B71" s="127" t="s">
        <v>134</v>
      </c>
      <c r="C71" s="127">
        <v>4480</v>
      </c>
      <c r="D71" s="127">
        <v>4350</v>
      </c>
      <c r="E71" s="127">
        <v>4270</v>
      </c>
      <c r="F71" s="127">
        <v>4380</v>
      </c>
      <c r="G71" s="127">
        <v>4310</v>
      </c>
      <c r="H71" s="127">
        <v>4100</v>
      </c>
      <c r="I71" s="127">
        <v>4100</v>
      </c>
      <c r="J71" s="131">
        <v>4060</v>
      </c>
      <c r="K71" s="127">
        <v>3980</v>
      </c>
      <c r="L71" s="133">
        <v>4130</v>
      </c>
      <c r="M71" s="127">
        <v>4080</v>
      </c>
      <c r="N71" s="127">
        <v>4400</v>
      </c>
      <c r="O71" s="127">
        <v>4470</v>
      </c>
      <c r="P71" s="127">
        <v>4360</v>
      </c>
      <c r="Q71" s="123">
        <v>4220</v>
      </c>
      <c r="R71" s="123">
        <v>4230</v>
      </c>
      <c r="S71" s="123">
        <v>4160</v>
      </c>
      <c r="T71" s="135"/>
    </row>
    <row r="72" spans="1:20" ht="15">
      <c r="A72" s="124" t="s">
        <v>207</v>
      </c>
      <c r="B72" s="127" t="s">
        <v>146</v>
      </c>
      <c r="C72" s="127">
        <v>1280</v>
      </c>
      <c r="D72" s="127">
        <v>1290</v>
      </c>
      <c r="E72" s="127">
        <v>1340</v>
      </c>
      <c r="F72" s="127">
        <v>1330</v>
      </c>
      <c r="G72" s="127">
        <v>1290</v>
      </c>
      <c r="H72" s="127">
        <v>1310</v>
      </c>
      <c r="I72" s="127">
        <v>1250</v>
      </c>
      <c r="J72" s="131">
        <v>1160</v>
      </c>
      <c r="K72" s="127">
        <v>1060</v>
      </c>
      <c r="L72" s="133">
        <v>1120</v>
      </c>
      <c r="M72" s="127">
        <v>1090</v>
      </c>
      <c r="N72" s="127">
        <v>1140</v>
      </c>
      <c r="O72" s="127">
        <v>1230</v>
      </c>
      <c r="P72" s="127">
        <v>1260</v>
      </c>
      <c r="Q72" s="123">
        <v>1230</v>
      </c>
      <c r="R72" s="123">
        <v>1170</v>
      </c>
      <c r="S72" s="123">
        <v>1240</v>
      </c>
      <c r="T72" s="135"/>
    </row>
    <row r="73" spans="1:20" ht="15">
      <c r="A73" s="124" t="s">
        <v>208</v>
      </c>
      <c r="B73" s="127" t="s">
        <v>137</v>
      </c>
      <c r="C73" s="127">
        <v>2280</v>
      </c>
      <c r="D73" s="127">
        <v>2360</v>
      </c>
      <c r="E73" s="127">
        <v>2290</v>
      </c>
      <c r="F73" s="127">
        <v>2210</v>
      </c>
      <c r="G73" s="127">
        <v>2160</v>
      </c>
      <c r="H73" s="127">
        <v>2330</v>
      </c>
      <c r="I73" s="127">
        <v>2010</v>
      </c>
      <c r="J73" s="131">
        <v>1710</v>
      </c>
      <c r="K73" s="127">
        <v>1770</v>
      </c>
      <c r="L73" s="133">
        <v>1780</v>
      </c>
      <c r="M73" s="127">
        <v>1770</v>
      </c>
      <c r="N73" s="127">
        <v>1900</v>
      </c>
      <c r="O73" s="127">
        <v>1920</v>
      </c>
      <c r="P73" s="127">
        <v>2040</v>
      </c>
      <c r="Q73" s="123">
        <v>2160</v>
      </c>
      <c r="R73" s="123">
        <v>2070</v>
      </c>
      <c r="S73" s="123">
        <v>2140</v>
      </c>
      <c r="T73" s="135"/>
    </row>
    <row r="74" spans="1:20" ht="15">
      <c r="A74" s="124" t="s">
        <v>209</v>
      </c>
      <c r="B74" s="127" t="s">
        <v>129</v>
      </c>
      <c r="C74" s="127">
        <v>1770</v>
      </c>
      <c r="D74" s="127">
        <v>1800</v>
      </c>
      <c r="E74" s="127">
        <v>1670</v>
      </c>
      <c r="F74" s="127">
        <v>1780</v>
      </c>
      <c r="G74" s="127">
        <v>1700</v>
      </c>
      <c r="H74" s="127">
        <v>1720</v>
      </c>
      <c r="I74" s="127">
        <v>1710</v>
      </c>
      <c r="J74" s="131">
        <v>1630</v>
      </c>
      <c r="K74" s="127">
        <v>1650</v>
      </c>
      <c r="L74" s="133">
        <v>1650</v>
      </c>
      <c r="M74" s="127">
        <v>1740</v>
      </c>
      <c r="N74" s="127">
        <v>1690</v>
      </c>
      <c r="O74" s="127">
        <v>1720</v>
      </c>
      <c r="P74" s="127">
        <v>1820</v>
      </c>
      <c r="Q74" s="123">
        <v>1860</v>
      </c>
      <c r="R74" s="123">
        <v>1860</v>
      </c>
      <c r="S74" s="123">
        <v>1780</v>
      </c>
      <c r="T74" s="135"/>
    </row>
    <row r="75" spans="1:20" ht="15">
      <c r="A75" s="124" t="s">
        <v>210</v>
      </c>
      <c r="B75" s="127" t="s">
        <v>147</v>
      </c>
      <c r="C75" s="127">
        <v>740</v>
      </c>
      <c r="D75" s="127">
        <v>680</v>
      </c>
      <c r="E75" s="127">
        <v>690</v>
      </c>
      <c r="F75" s="127">
        <v>640</v>
      </c>
      <c r="G75" s="127">
        <v>660</v>
      </c>
      <c r="H75" s="127">
        <v>640</v>
      </c>
      <c r="I75" s="127">
        <v>700</v>
      </c>
      <c r="J75" s="131">
        <v>630</v>
      </c>
      <c r="K75" s="127">
        <v>570</v>
      </c>
      <c r="L75" s="133">
        <v>610</v>
      </c>
      <c r="M75" s="127">
        <v>580</v>
      </c>
      <c r="N75" s="127">
        <v>570</v>
      </c>
      <c r="O75" s="127">
        <v>620</v>
      </c>
      <c r="P75" s="127">
        <v>650</v>
      </c>
      <c r="Q75" s="123">
        <v>650</v>
      </c>
      <c r="R75" s="123">
        <v>590</v>
      </c>
      <c r="S75" s="123">
        <v>620</v>
      </c>
      <c r="T75" s="135"/>
    </row>
    <row r="76" spans="1:20" ht="15">
      <c r="A76" s="124" t="s">
        <v>211</v>
      </c>
      <c r="B76" s="127" t="s">
        <v>148</v>
      </c>
      <c r="C76" s="127">
        <v>2630</v>
      </c>
      <c r="D76" s="127">
        <v>2810</v>
      </c>
      <c r="E76" s="127">
        <v>2870</v>
      </c>
      <c r="F76" s="127">
        <v>2860</v>
      </c>
      <c r="G76" s="127">
        <v>2730</v>
      </c>
      <c r="H76" s="127">
        <v>2760</v>
      </c>
      <c r="I76" s="127">
        <v>2760</v>
      </c>
      <c r="J76" s="131">
        <v>2660</v>
      </c>
      <c r="K76" s="127">
        <v>2580</v>
      </c>
      <c r="L76" s="133">
        <v>2440</v>
      </c>
      <c r="M76" s="127">
        <v>2750</v>
      </c>
      <c r="N76" s="127">
        <v>2770</v>
      </c>
      <c r="O76" s="127">
        <v>2750</v>
      </c>
      <c r="P76" s="127">
        <v>2890</v>
      </c>
      <c r="Q76" s="123">
        <v>2860</v>
      </c>
      <c r="R76" s="123">
        <v>2690</v>
      </c>
      <c r="S76" s="123">
        <v>2710</v>
      </c>
      <c r="T76" s="135"/>
    </row>
    <row r="77" spans="1:20" ht="15">
      <c r="A77" s="124" t="s">
        <v>212</v>
      </c>
      <c r="B77" s="127" t="s">
        <v>124</v>
      </c>
      <c r="C77" s="127">
        <v>5190</v>
      </c>
      <c r="D77" s="127">
        <v>5430</v>
      </c>
      <c r="E77" s="127">
        <v>5420</v>
      </c>
      <c r="F77" s="127">
        <v>5370</v>
      </c>
      <c r="G77" s="127">
        <v>5320</v>
      </c>
      <c r="H77" s="127">
        <v>5520</v>
      </c>
      <c r="I77" s="127">
        <v>5360</v>
      </c>
      <c r="J77" s="131">
        <v>4980</v>
      </c>
      <c r="K77" s="127">
        <v>4690</v>
      </c>
      <c r="L77" s="133">
        <v>4940</v>
      </c>
      <c r="M77" s="127">
        <v>5130</v>
      </c>
      <c r="N77" s="127">
        <v>5290</v>
      </c>
      <c r="O77" s="127">
        <v>5370</v>
      </c>
      <c r="P77" s="127">
        <v>5930</v>
      </c>
      <c r="Q77" s="123">
        <v>5610</v>
      </c>
      <c r="R77" s="123">
        <v>5460</v>
      </c>
      <c r="S77" s="123">
        <v>5690</v>
      </c>
      <c r="T77" s="135"/>
    </row>
    <row r="78" spans="1:20" ht="15">
      <c r="A78" s="124" t="s">
        <v>213</v>
      </c>
      <c r="B78" s="127" t="s">
        <v>121</v>
      </c>
      <c r="C78" s="127">
        <v>420</v>
      </c>
      <c r="D78" s="127">
        <v>460</v>
      </c>
      <c r="E78" s="127">
        <v>430</v>
      </c>
      <c r="F78" s="127">
        <v>400</v>
      </c>
      <c r="G78" s="127">
        <v>340</v>
      </c>
      <c r="H78" s="127">
        <v>380</v>
      </c>
      <c r="I78" s="127">
        <v>420</v>
      </c>
      <c r="J78" s="131">
        <v>420</v>
      </c>
      <c r="K78" s="127">
        <v>420</v>
      </c>
      <c r="L78" s="133">
        <v>340</v>
      </c>
      <c r="M78" s="127">
        <v>370</v>
      </c>
      <c r="N78" s="127">
        <v>410</v>
      </c>
      <c r="O78" s="127">
        <v>420</v>
      </c>
      <c r="P78" s="127">
        <v>420</v>
      </c>
      <c r="Q78" s="123">
        <v>440</v>
      </c>
      <c r="R78" s="123">
        <v>370</v>
      </c>
      <c r="S78" s="123">
        <v>370</v>
      </c>
      <c r="T78" s="135"/>
    </row>
    <row r="79" spans="1:20" ht="15">
      <c r="A79" s="124" t="s">
        <v>214</v>
      </c>
      <c r="B79" s="127" t="s">
        <v>138</v>
      </c>
      <c r="C79" s="127">
        <v>3610</v>
      </c>
      <c r="D79" s="127">
        <v>3320</v>
      </c>
      <c r="E79" s="127">
        <v>3520</v>
      </c>
      <c r="F79" s="127">
        <v>3430</v>
      </c>
      <c r="G79" s="127">
        <v>3340</v>
      </c>
      <c r="H79" s="127">
        <v>3280</v>
      </c>
      <c r="I79" s="127">
        <v>3410</v>
      </c>
      <c r="J79" s="131">
        <v>3080</v>
      </c>
      <c r="K79" s="127">
        <v>3010</v>
      </c>
      <c r="L79" s="133">
        <v>3110</v>
      </c>
      <c r="M79" s="127">
        <v>3370</v>
      </c>
      <c r="N79" s="127">
        <v>3730</v>
      </c>
      <c r="O79" s="127">
        <v>3530</v>
      </c>
      <c r="P79" s="127">
        <v>3740</v>
      </c>
      <c r="Q79" s="123">
        <v>3840</v>
      </c>
      <c r="R79" s="123">
        <v>3840</v>
      </c>
      <c r="S79" s="123">
        <v>3890</v>
      </c>
      <c r="T79" s="135"/>
    </row>
    <row r="80" spans="1:20" ht="15">
      <c r="A80" s="124" t="s">
        <v>215</v>
      </c>
      <c r="B80" s="127" t="s">
        <v>128</v>
      </c>
      <c r="C80" s="127">
        <v>3730</v>
      </c>
      <c r="D80" s="127">
        <v>3840</v>
      </c>
      <c r="E80" s="127">
        <v>3580</v>
      </c>
      <c r="F80" s="127">
        <v>3830</v>
      </c>
      <c r="G80" s="127">
        <v>3480</v>
      </c>
      <c r="H80" s="127">
        <v>3710</v>
      </c>
      <c r="I80" s="127">
        <v>3380</v>
      </c>
      <c r="J80" s="131">
        <v>3180</v>
      </c>
      <c r="K80" s="127">
        <v>3140</v>
      </c>
      <c r="L80" s="133">
        <v>3160</v>
      </c>
      <c r="M80" s="127">
        <v>3490</v>
      </c>
      <c r="N80" s="127">
        <v>3470</v>
      </c>
      <c r="O80" s="127">
        <v>3510</v>
      </c>
      <c r="P80" s="127">
        <v>3870</v>
      </c>
      <c r="Q80" s="123">
        <v>3600</v>
      </c>
      <c r="R80" s="123">
        <v>3730</v>
      </c>
      <c r="S80" s="123">
        <v>3670</v>
      </c>
      <c r="T80" s="135"/>
    </row>
    <row r="81" spans="1:20" ht="15">
      <c r="A81" s="124" t="s">
        <v>216</v>
      </c>
      <c r="B81" s="127" t="s">
        <v>125</v>
      </c>
      <c r="C81" s="127">
        <v>2100</v>
      </c>
      <c r="D81" s="127">
        <v>2090</v>
      </c>
      <c r="E81" s="127">
        <v>2220</v>
      </c>
      <c r="F81" s="127">
        <v>2250</v>
      </c>
      <c r="G81" s="127">
        <v>2080</v>
      </c>
      <c r="H81" s="127">
        <v>2040</v>
      </c>
      <c r="I81" s="127">
        <v>2140</v>
      </c>
      <c r="J81" s="131">
        <v>2120</v>
      </c>
      <c r="K81" s="127">
        <v>2090</v>
      </c>
      <c r="L81" s="133">
        <v>2070</v>
      </c>
      <c r="M81" s="127">
        <v>2190</v>
      </c>
      <c r="N81" s="127">
        <v>2160</v>
      </c>
      <c r="O81" s="127">
        <v>2250</v>
      </c>
      <c r="P81" s="127">
        <v>2200</v>
      </c>
      <c r="Q81" s="123">
        <v>2140</v>
      </c>
      <c r="R81" s="123">
        <v>2250</v>
      </c>
      <c r="S81" s="123">
        <v>2200</v>
      </c>
      <c r="T81" s="135"/>
    </row>
    <row r="82" spans="1:20" ht="15">
      <c r="A82" s="124" t="s">
        <v>217</v>
      </c>
      <c r="B82" s="127" t="s">
        <v>119</v>
      </c>
      <c r="C82" s="127">
        <v>500</v>
      </c>
      <c r="D82" s="127">
        <v>500</v>
      </c>
      <c r="E82" s="127">
        <v>450</v>
      </c>
      <c r="F82" s="127">
        <v>480</v>
      </c>
      <c r="G82" s="127">
        <v>480</v>
      </c>
      <c r="H82" s="127">
        <v>470</v>
      </c>
      <c r="I82" s="127">
        <v>430</v>
      </c>
      <c r="J82" s="131">
        <v>380</v>
      </c>
      <c r="K82" s="127">
        <v>340</v>
      </c>
      <c r="L82" s="133">
        <v>370</v>
      </c>
      <c r="M82" s="127">
        <v>430</v>
      </c>
      <c r="N82" s="127">
        <v>440</v>
      </c>
      <c r="O82" s="127">
        <v>390</v>
      </c>
      <c r="P82" s="127">
        <v>490</v>
      </c>
      <c r="Q82" s="123">
        <v>470</v>
      </c>
      <c r="R82" s="123">
        <v>420</v>
      </c>
      <c r="S82" s="123">
        <v>440</v>
      </c>
      <c r="T82" s="135"/>
    </row>
    <row r="83" spans="1:20" ht="15">
      <c r="A83" s="124" t="s">
        <v>218</v>
      </c>
      <c r="B83" s="127" t="s">
        <v>149</v>
      </c>
      <c r="C83" s="127">
        <v>2260</v>
      </c>
      <c r="D83" s="127">
        <v>2540</v>
      </c>
      <c r="E83" s="127">
        <v>2190</v>
      </c>
      <c r="F83" s="127">
        <v>2350</v>
      </c>
      <c r="G83" s="127">
        <v>2180</v>
      </c>
      <c r="H83" s="127">
        <v>2310</v>
      </c>
      <c r="I83" s="127">
        <v>2290</v>
      </c>
      <c r="J83" s="131">
        <v>2200</v>
      </c>
      <c r="K83" s="127">
        <v>2080</v>
      </c>
      <c r="L83" s="133">
        <v>2080</v>
      </c>
      <c r="M83" s="127">
        <v>2220</v>
      </c>
      <c r="N83" s="127">
        <v>2350</v>
      </c>
      <c r="O83" s="127">
        <v>2380</v>
      </c>
      <c r="P83" s="127">
        <v>2570</v>
      </c>
      <c r="Q83" s="123">
        <v>2440</v>
      </c>
      <c r="R83" s="123">
        <v>2390</v>
      </c>
      <c r="S83" s="123">
        <v>2460</v>
      </c>
      <c r="T83" s="135"/>
    </row>
    <row r="84" spans="1:20" ht="15">
      <c r="A84" s="124" t="s">
        <v>219</v>
      </c>
      <c r="B84" s="127" t="s">
        <v>140</v>
      </c>
      <c r="C84" s="127">
        <v>5870</v>
      </c>
      <c r="D84" s="127">
        <v>5770</v>
      </c>
      <c r="E84" s="127">
        <v>5360</v>
      </c>
      <c r="F84" s="127">
        <v>5580</v>
      </c>
      <c r="G84" s="127">
        <v>5540</v>
      </c>
      <c r="H84" s="127">
        <v>5510</v>
      </c>
      <c r="I84" s="127">
        <v>5830</v>
      </c>
      <c r="J84" s="131">
        <v>5240</v>
      </c>
      <c r="K84" s="127">
        <v>4960</v>
      </c>
      <c r="L84" s="133">
        <v>5190</v>
      </c>
      <c r="M84" s="127">
        <v>5640</v>
      </c>
      <c r="N84" s="127">
        <v>5600</v>
      </c>
      <c r="O84" s="127">
        <v>5880</v>
      </c>
      <c r="P84" s="127">
        <v>6230</v>
      </c>
      <c r="Q84" s="123">
        <v>6300</v>
      </c>
      <c r="R84" s="123">
        <v>6020</v>
      </c>
      <c r="S84" s="123">
        <v>6180</v>
      </c>
      <c r="T84" s="135"/>
    </row>
    <row r="85" spans="1:20" ht="15">
      <c r="A85" s="124" t="s">
        <v>220</v>
      </c>
      <c r="B85" s="127" t="s">
        <v>127</v>
      </c>
      <c r="C85" s="127">
        <v>3070</v>
      </c>
      <c r="D85" s="127">
        <v>3160</v>
      </c>
      <c r="E85" s="127">
        <v>3100</v>
      </c>
      <c r="F85" s="127">
        <v>3260</v>
      </c>
      <c r="G85" s="127">
        <v>3020</v>
      </c>
      <c r="H85" s="127">
        <v>3340</v>
      </c>
      <c r="I85" s="127">
        <v>3220</v>
      </c>
      <c r="J85" s="131">
        <v>2950</v>
      </c>
      <c r="K85" s="127">
        <v>2760</v>
      </c>
      <c r="L85" s="133">
        <v>2950</v>
      </c>
      <c r="M85" s="127">
        <v>2940</v>
      </c>
      <c r="N85" s="127">
        <v>3230</v>
      </c>
      <c r="O85" s="127">
        <v>3250</v>
      </c>
      <c r="P85" s="127">
        <v>3380</v>
      </c>
      <c r="Q85" s="123">
        <v>3390</v>
      </c>
      <c r="R85" s="123">
        <v>3390</v>
      </c>
      <c r="S85" s="123">
        <v>3450</v>
      </c>
      <c r="T85" s="135"/>
    </row>
    <row r="86" spans="1:20" ht="15">
      <c r="A86" s="124" t="s">
        <v>221</v>
      </c>
      <c r="B86" s="127" t="s">
        <v>150</v>
      </c>
      <c r="C86" s="127">
        <v>2040</v>
      </c>
      <c r="D86" s="127">
        <v>1980</v>
      </c>
      <c r="E86" s="127">
        <v>2010</v>
      </c>
      <c r="F86" s="127">
        <v>1880</v>
      </c>
      <c r="G86" s="127">
        <v>1810</v>
      </c>
      <c r="H86" s="127">
        <v>1890</v>
      </c>
      <c r="I86" s="127">
        <v>2020</v>
      </c>
      <c r="J86" s="131">
        <v>1710</v>
      </c>
      <c r="K86" s="127">
        <v>1780</v>
      </c>
      <c r="L86" s="133">
        <v>1720</v>
      </c>
      <c r="M86" s="127">
        <v>1910</v>
      </c>
      <c r="N86" s="127">
        <v>2020</v>
      </c>
      <c r="O86" s="127">
        <v>1890</v>
      </c>
      <c r="P86" s="127">
        <v>1990</v>
      </c>
      <c r="Q86" s="123">
        <v>1870</v>
      </c>
      <c r="R86" s="123">
        <v>2040</v>
      </c>
      <c r="S86" s="123">
        <v>2130</v>
      </c>
      <c r="T86" s="135"/>
    </row>
    <row r="87" spans="1:20" ht="15">
      <c r="A87" s="125" t="s">
        <v>222</v>
      </c>
      <c r="B87" s="128" t="s">
        <v>133</v>
      </c>
      <c r="C87" s="128">
        <v>3470</v>
      </c>
      <c r="D87" s="128">
        <v>3550</v>
      </c>
      <c r="E87" s="128">
        <v>3370</v>
      </c>
      <c r="F87" s="128">
        <v>3640</v>
      </c>
      <c r="G87" s="128">
        <v>3470</v>
      </c>
      <c r="H87" s="128">
        <v>3810</v>
      </c>
      <c r="I87" s="128">
        <v>3740</v>
      </c>
      <c r="J87" s="132">
        <v>3300</v>
      </c>
      <c r="K87" s="128">
        <v>3240</v>
      </c>
      <c r="L87" s="134">
        <v>3390</v>
      </c>
      <c r="M87" s="128">
        <v>3360</v>
      </c>
      <c r="N87" s="128">
        <v>3580</v>
      </c>
      <c r="O87" s="128">
        <v>3540</v>
      </c>
      <c r="P87" s="128">
        <v>3680</v>
      </c>
      <c r="Q87" s="128">
        <v>3580</v>
      </c>
      <c r="R87" s="128">
        <v>3490</v>
      </c>
      <c r="S87" s="128">
        <v>3660</v>
      </c>
      <c r="T87" s="135"/>
    </row>
    <row r="89" spans="1:20">
      <c r="A89" s="196" t="s">
        <v>257</v>
      </c>
      <c r="B89" s="196"/>
      <c r="C89" s="196"/>
    </row>
  </sheetData>
  <mergeCells count="10">
    <mergeCell ref="A89:C89"/>
    <mergeCell ref="A14:B16"/>
    <mergeCell ref="C14:S14"/>
    <mergeCell ref="C15:S15"/>
    <mergeCell ref="A52:B54"/>
    <mergeCell ref="C52:S52"/>
    <mergeCell ref="C53:S53"/>
    <mergeCell ref="A3:C3"/>
    <mergeCell ref="A1:C1"/>
    <mergeCell ref="E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workbookViewId="0">
      <selection sqref="A1:C1"/>
    </sheetView>
  </sheetViews>
  <sheetFormatPr defaultRowHeight="12.75"/>
  <cols>
    <col min="1" max="1" width="20.42578125" style="150" customWidth="1"/>
    <col min="2" max="2" width="21.42578125" style="150" customWidth="1"/>
    <col min="3" max="16384" width="9.140625" style="150"/>
  </cols>
  <sheetData>
    <row r="1" spans="1:19" ht="18" customHeight="1">
      <c r="A1" s="201" t="s">
        <v>233</v>
      </c>
      <c r="B1" s="201"/>
      <c r="C1" s="201"/>
      <c r="D1" s="181"/>
      <c r="E1" s="202" t="s">
        <v>185</v>
      </c>
      <c r="F1" s="202"/>
      <c r="G1" s="181"/>
      <c r="H1" s="159"/>
    </row>
    <row r="2" spans="1:19" ht="15" customHeight="1"/>
    <row r="3" spans="1:19" ht="12.75" customHeight="1">
      <c r="A3" s="191" t="s">
        <v>230</v>
      </c>
      <c r="B3" s="190"/>
      <c r="C3" s="190"/>
      <c r="D3" s="190"/>
      <c r="E3" s="190"/>
      <c r="F3" s="170"/>
    </row>
    <row r="4" spans="1:19" ht="12.75" customHeight="1"/>
    <row r="6" spans="1:19">
      <c r="A6" s="258" t="s">
        <v>282</v>
      </c>
      <c r="B6" s="259"/>
      <c r="C6" s="264" t="s">
        <v>226</v>
      </c>
      <c r="D6" s="264"/>
      <c r="E6" s="264"/>
      <c r="F6" s="264"/>
      <c r="G6" s="264"/>
      <c r="H6" s="264"/>
      <c r="I6" s="264"/>
      <c r="J6" s="264"/>
      <c r="K6" s="264"/>
      <c r="L6" s="264"/>
      <c r="M6" s="264"/>
      <c r="N6" s="264"/>
      <c r="O6" s="264"/>
      <c r="P6" s="264"/>
      <c r="Q6" s="264"/>
      <c r="R6" s="264"/>
      <c r="S6" s="264"/>
    </row>
    <row r="7" spans="1:19">
      <c r="A7" s="260"/>
      <c r="B7" s="261"/>
      <c r="C7" s="264" t="s">
        <v>97</v>
      </c>
      <c r="D7" s="264"/>
      <c r="E7" s="264"/>
      <c r="F7" s="264"/>
      <c r="G7" s="264"/>
      <c r="H7" s="264"/>
      <c r="I7" s="264"/>
      <c r="J7" s="264"/>
      <c r="K7" s="264"/>
      <c r="L7" s="264"/>
      <c r="M7" s="264"/>
      <c r="N7" s="264"/>
      <c r="O7" s="264"/>
      <c r="P7" s="264"/>
      <c r="Q7" s="264"/>
      <c r="R7" s="264"/>
      <c r="S7" s="264"/>
    </row>
    <row r="8" spans="1:19">
      <c r="A8" s="262"/>
      <c r="B8" s="263"/>
      <c r="C8" s="129" t="s">
        <v>57</v>
      </c>
      <c r="D8" s="129" t="s">
        <v>58</v>
      </c>
      <c r="E8" s="129" t="s">
        <v>59</v>
      </c>
      <c r="F8" s="129" t="s">
        <v>60</v>
      </c>
      <c r="G8" s="129" t="s">
        <v>61</v>
      </c>
      <c r="H8" s="129" t="s">
        <v>62</v>
      </c>
      <c r="I8" s="129" t="s">
        <v>63</v>
      </c>
      <c r="J8" s="129" t="s">
        <v>64</v>
      </c>
      <c r="K8" s="129" t="s">
        <v>65</v>
      </c>
      <c r="L8" s="129" t="s">
        <v>66</v>
      </c>
      <c r="M8" s="129" t="s">
        <v>67</v>
      </c>
      <c r="N8" s="129" t="s">
        <v>68</v>
      </c>
      <c r="O8" s="129" t="s">
        <v>69</v>
      </c>
      <c r="P8" s="129" t="s">
        <v>70</v>
      </c>
      <c r="Q8" s="129" t="s">
        <v>71</v>
      </c>
      <c r="R8" s="129" t="s">
        <v>75</v>
      </c>
      <c r="S8" s="129" t="s">
        <v>118</v>
      </c>
    </row>
    <row r="9" spans="1:19">
      <c r="A9" s="136" t="s">
        <v>227</v>
      </c>
      <c r="B9" s="126" t="s">
        <v>228</v>
      </c>
      <c r="C9" s="130">
        <v>54400</v>
      </c>
      <c r="D9" s="130">
        <v>54300</v>
      </c>
      <c r="E9" s="130">
        <v>61900</v>
      </c>
      <c r="F9" s="130">
        <v>57300</v>
      </c>
      <c r="G9" s="130">
        <v>53300</v>
      </c>
      <c r="H9" s="130">
        <v>51500</v>
      </c>
      <c r="I9" s="130">
        <v>53300</v>
      </c>
      <c r="J9" s="130">
        <v>45400</v>
      </c>
      <c r="K9" s="130">
        <v>45000</v>
      </c>
      <c r="L9" s="130">
        <v>43700</v>
      </c>
      <c r="M9" s="130">
        <v>45100</v>
      </c>
      <c r="N9" s="130">
        <v>47700</v>
      </c>
      <c r="O9" s="130">
        <v>49200</v>
      </c>
      <c r="P9" s="130">
        <v>47200</v>
      </c>
      <c r="Q9" s="130">
        <v>46300</v>
      </c>
      <c r="R9" s="130">
        <v>47600</v>
      </c>
      <c r="S9" s="130">
        <v>47700</v>
      </c>
    </row>
    <row r="10" spans="1:19">
      <c r="A10" s="137" t="s">
        <v>191</v>
      </c>
      <c r="B10" s="127" t="s">
        <v>123</v>
      </c>
      <c r="C10" s="127">
        <v>2150</v>
      </c>
      <c r="D10" s="127">
        <v>2190</v>
      </c>
      <c r="E10" s="127">
        <v>2220</v>
      </c>
      <c r="F10" s="127">
        <v>2250</v>
      </c>
      <c r="G10" s="127">
        <v>2490</v>
      </c>
      <c r="H10" s="127">
        <v>2530</v>
      </c>
      <c r="I10" s="127">
        <v>2590</v>
      </c>
      <c r="J10" s="131">
        <v>2560</v>
      </c>
      <c r="K10" s="127">
        <v>2600</v>
      </c>
      <c r="L10" s="133">
        <v>2340</v>
      </c>
      <c r="M10" s="127">
        <v>2530</v>
      </c>
      <c r="N10" s="127">
        <v>2990</v>
      </c>
      <c r="O10" s="127">
        <v>2960</v>
      </c>
      <c r="P10" s="127">
        <v>2660</v>
      </c>
      <c r="Q10" s="123">
        <v>1970</v>
      </c>
      <c r="R10" s="123">
        <v>2080</v>
      </c>
      <c r="S10" s="123">
        <v>1780</v>
      </c>
    </row>
    <row r="11" spans="1:19">
      <c r="A11" s="137" t="s">
        <v>192</v>
      </c>
      <c r="B11" s="127" t="s">
        <v>141</v>
      </c>
      <c r="C11" s="127">
        <v>2770</v>
      </c>
      <c r="D11" s="127">
        <v>2980</v>
      </c>
      <c r="E11" s="127">
        <v>3510</v>
      </c>
      <c r="F11" s="127">
        <v>2990</v>
      </c>
      <c r="G11" s="127">
        <v>2670</v>
      </c>
      <c r="H11" s="127">
        <v>2480</v>
      </c>
      <c r="I11" s="127">
        <v>2250</v>
      </c>
      <c r="J11" s="131">
        <v>1790</v>
      </c>
      <c r="K11" s="127">
        <v>1640</v>
      </c>
      <c r="L11" s="133">
        <v>1610</v>
      </c>
      <c r="M11" s="127">
        <v>1810</v>
      </c>
      <c r="N11" s="127">
        <v>1910</v>
      </c>
      <c r="O11" s="127">
        <v>2050</v>
      </c>
      <c r="P11" s="127">
        <v>1540</v>
      </c>
      <c r="Q11" s="123">
        <v>1240</v>
      </c>
      <c r="R11" s="123">
        <v>1200</v>
      </c>
      <c r="S11" s="123">
        <v>1230</v>
      </c>
    </row>
    <row r="12" spans="1:19">
      <c r="A12" s="137" t="s">
        <v>193</v>
      </c>
      <c r="B12" s="127" t="s">
        <v>126</v>
      </c>
      <c r="C12" s="127">
        <v>910</v>
      </c>
      <c r="D12" s="127">
        <v>980</v>
      </c>
      <c r="E12" s="127">
        <v>1210</v>
      </c>
      <c r="F12" s="127">
        <v>1110</v>
      </c>
      <c r="G12" s="127">
        <v>930</v>
      </c>
      <c r="H12" s="127">
        <v>820</v>
      </c>
      <c r="I12" s="127">
        <v>830</v>
      </c>
      <c r="J12" s="131">
        <v>640</v>
      </c>
      <c r="K12" s="127">
        <v>620</v>
      </c>
      <c r="L12" s="133">
        <v>520</v>
      </c>
      <c r="M12" s="127">
        <v>750</v>
      </c>
      <c r="N12" s="127">
        <v>740</v>
      </c>
      <c r="O12" s="127">
        <v>760</v>
      </c>
      <c r="P12" s="127">
        <v>730</v>
      </c>
      <c r="Q12" s="123">
        <v>620</v>
      </c>
      <c r="R12" s="123">
        <v>610</v>
      </c>
      <c r="S12" s="123">
        <v>620</v>
      </c>
    </row>
    <row r="13" spans="1:19">
      <c r="A13" s="137" t="s">
        <v>194</v>
      </c>
      <c r="B13" s="127" t="s">
        <v>143</v>
      </c>
      <c r="C13" s="127">
        <v>1820</v>
      </c>
      <c r="D13" s="127">
        <v>1820</v>
      </c>
      <c r="E13" s="127">
        <v>1980</v>
      </c>
      <c r="F13" s="127">
        <v>1850</v>
      </c>
      <c r="G13" s="127">
        <v>1720</v>
      </c>
      <c r="H13" s="127">
        <v>1570</v>
      </c>
      <c r="I13" s="127">
        <v>1460</v>
      </c>
      <c r="J13" s="131">
        <v>1340</v>
      </c>
      <c r="K13" s="127">
        <v>1330</v>
      </c>
      <c r="L13" s="133">
        <v>1330</v>
      </c>
      <c r="M13" s="127">
        <v>1310</v>
      </c>
      <c r="N13" s="127">
        <v>1380</v>
      </c>
      <c r="O13" s="127">
        <v>1380</v>
      </c>
      <c r="P13" s="127">
        <v>1340</v>
      </c>
      <c r="Q13" s="123">
        <v>1370</v>
      </c>
      <c r="R13" s="123">
        <v>1510</v>
      </c>
      <c r="S13" s="123">
        <v>1640</v>
      </c>
    </row>
    <row r="14" spans="1:19">
      <c r="A14" s="137" t="s">
        <v>195</v>
      </c>
      <c r="B14" s="127" t="s">
        <v>142</v>
      </c>
      <c r="C14" s="127">
        <v>9460</v>
      </c>
      <c r="D14" s="127">
        <v>8930</v>
      </c>
      <c r="E14" s="127">
        <v>9900</v>
      </c>
      <c r="F14" s="127">
        <v>9530</v>
      </c>
      <c r="G14" s="127">
        <v>9480</v>
      </c>
      <c r="H14" s="127">
        <v>8320</v>
      </c>
      <c r="I14" s="127">
        <v>8940</v>
      </c>
      <c r="J14" s="131">
        <v>8060</v>
      </c>
      <c r="K14" s="127">
        <v>8650</v>
      </c>
      <c r="L14" s="133">
        <v>7870</v>
      </c>
      <c r="M14" s="127">
        <v>8020</v>
      </c>
      <c r="N14" s="127">
        <v>9080</v>
      </c>
      <c r="O14" s="127">
        <v>9440</v>
      </c>
      <c r="P14" s="127">
        <v>9500</v>
      </c>
      <c r="Q14" s="123">
        <v>9630</v>
      </c>
      <c r="R14" s="123">
        <v>10060</v>
      </c>
      <c r="S14" s="123">
        <v>10200</v>
      </c>
    </row>
    <row r="15" spans="1:19">
      <c r="A15" s="137" t="s">
        <v>196</v>
      </c>
      <c r="B15" s="127" t="s">
        <v>120</v>
      </c>
      <c r="C15" s="127">
        <v>420</v>
      </c>
      <c r="D15" s="127">
        <v>380</v>
      </c>
      <c r="E15" s="127">
        <v>550</v>
      </c>
      <c r="F15" s="127">
        <v>550</v>
      </c>
      <c r="G15" s="127">
        <v>500</v>
      </c>
      <c r="H15" s="127">
        <v>450</v>
      </c>
      <c r="I15" s="127">
        <v>430</v>
      </c>
      <c r="J15" s="131">
        <v>310</v>
      </c>
      <c r="K15" s="127">
        <v>310</v>
      </c>
      <c r="L15" s="133">
        <v>290</v>
      </c>
      <c r="M15" s="127">
        <v>340</v>
      </c>
      <c r="N15" s="127">
        <v>350</v>
      </c>
      <c r="O15" s="127">
        <v>330</v>
      </c>
      <c r="P15" s="127">
        <v>300</v>
      </c>
      <c r="Q15" s="123">
        <v>290</v>
      </c>
      <c r="R15" s="123">
        <v>270</v>
      </c>
      <c r="S15" s="123">
        <v>320</v>
      </c>
    </row>
    <row r="16" spans="1:19">
      <c r="A16" s="137" t="s">
        <v>197</v>
      </c>
      <c r="B16" s="127" t="s">
        <v>144</v>
      </c>
      <c r="C16" s="127">
        <v>2800</v>
      </c>
      <c r="D16" s="127">
        <v>2920</v>
      </c>
      <c r="E16" s="127">
        <v>3250</v>
      </c>
      <c r="F16" s="127">
        <v>3140</v>
      </c>
      <c r="G16" s="127">
        <v>2560</v>
      </c>
      <c r="H16" s="127">
        <v>2450</v>
      </c>
      <c r="I16" s="127">
        <v>2620</v>
      </c>
      <c r="J16" s="131">
        <v>2090</v>
      </c>
      <c r="K16" s="127">
        <v>1950</v>
      </c>
      <c r="L16" s="133">
        <v>1990</v>
      </c>
      <c r="M16" s="138">
        <v>1870</v>
      </c>
      <c r="N16" s="138">
        <v>2050</v>
      </c>
      <c r="O16" s="127">
        <v>2110</v>
      </c>
      <c r="P16" s="127">
        <v>1910</v>
      </c>
      <c r="Q16" s="123">
        <v>1870</v>
      </c>
      <c r="R16" s="123">
        <v>2130</v>
      </c>
      <c r="S16" s="123">
        <v>2120</v>
      </c>
    </row>
    <row r="17" spans="1:19">
      <c r="A17" s="137" t="s">
        <v>198</v>
      </c>
      <c r="B17" s="127" t="s">
        <v>122</v>
      </c>
      <c r="C17" s="127">
        <v>1240</v>
      </c>
      <c r="D17" s="127">
        <v>1440</v>
      </c>
      <c r="E17" s="127">
        <v>1500</v>
      </c>
      <c r="F17" s="127">
        <v>1550</v>
      </c>
      <c r="G17" s="127">
        <v>1350</v>
      </c>
      <c r="H17" s="127">
        <v>1230</v>
      </c>
      <c r="I17" s="127">
        <v>1450</v>
      </c>
      <c r="J17" s="131">
        <v>1340</v>
      </c>
      <c r="K17" s="127">
        <v>1430</v>
      </c>
      <c r="L17" s="133">
        <v>1370</v>
      </c>
      <c r="M17" s="127">
        <v>1470</v>
      </c>
      <c r="N17" s="127">
        <v>1530</v>
      </c>
      <c r="O17" s="127">
        <v>1380</v>
      </c>
      <c r="P17" s="127">
        <v>1380</v>
      </c>
      <c r="Q17" s="123">
        <v>1260</v>
      </c>
      <c r="R17" s="123">
        <v>1380</v>
      </c>
      <c r="S17" s="123">
        <v>1370</v>
      </c>
    </row>
    <row r="18" spans="1:19">
      <c r="A18" s="137" t="s">
        <v>199</v>
      </c>
      <c r="B18" s="127" t="s">
        <v>145</v>
      </c>
      <c r="C18" s="127">
        <v>760</v>
      </c>
      <c r="D18" s="127">
        <v>870</v>
      </c>
      <c r="E18" s="127">
        <v>960</v>
      </c>
      <c r="F18" s="127">
        <v>860</v>
      </c>
      <c r="G18" s="127">
        <v>820</v>
      </c>
      <c r="H18" s="127">
        <v>790</v>
      </c>
      <c r="I18" s="127">
        <v>880</v>
      </c>
      <c r="J18" s="131">
        <v>720</v>
      </c>
      <c r="K18" s="127">
        <v>660</v>
      </c>
      <c r="L18" s="133">
        <v>690</v>
      </c>
      <c r="M18" s="127">
        <v>700</v>
      </c>
      <c r="N18" s="127">
        <v>660</v>
      </c>
      <c r="O18" s="127">
        <v>670</v>
      </c>
      <c r="P18" s="127">
        <v>660</v>
      </c>
      <c r="Q18" s="123">
        <v>600</v>
      </c>
      <c r="R18" s="123">
        <v>660</v>
      </c>
      <c r="S18" s="123">
        <v>610</v>
      </c>
    </row>
    <row r="19" spans="1:19">
      <c r="A19" s="137" t="s">
        <v>200</v>
      </c>
      <c r="B19" s="127" t="s">
        <v>132</v>
      </c>
      <c r="C19" s="127">
        <v>520</v>
      </c>
      <c r="D19" s="127">
        <v>470</v>
      </c>
      <c r="E19" s="127">
        <v>500</v>
      </c>
      <c r="F19" s="127">
        <v>490</v>
      </c>
      <c r="G19" s="127">
        <v>470</v>
      </c>
      <c r="H19" s="127">
        <v>400</v>
      </c>
      <c r="I19" s="127">
        <v>460</v>
      </c>
      <c r="J19" s="131">
        <v>460</v>
      </c>
      <c r="K19" s="127">
        <v>390</v>
      </c>
      <c r="L19" s="133">
        <v>430</v>
      </c>
      <c r="M19" s="127">
        <v>460</v>
      </c>
      <c r="N19" s="127">
        <v>450</v>
      </c>
      <c r="O19" s="127">
        <v>460</v>
      </c>
      <c r="P19" s="127">
        <v>480</v>
      </c>
      <c r="Q19" s="123">
        <v>480</v>
      </c>
      <c r="R19" s="123">
        <v>470</v>
      </c>
      <c r="S19" s="123">
        <v>500</v>
      </c>
    </row>
    <row r="20" spans="1:19">
      <c r="A20" s="137" t="s">
        <v>201</v>
      </c>
      <c r="B20" s="127" t="s">
        <v>136</v>
      </c>
      <c r="C20" s="127">
        <v>860</v>
      </c>
      <c r="D20" s="127">
        <v>690</v>
      </c>
      <c r="E20" s="127">
        <v>770</v>
      </c>
      <c r="F20" s="127">
        <v>660</v>
      </c>
      <c r="G20" s="127">
        <v>670</v>
      </c>
      <c r="H20" s="127">
        <v>830</v>
      </c>
      <c r="I20" s="127">
        <v>1020</v>
      </c>
      <c r="J20" s="131">
        <v>690</v>
      </c>
      <c r="K20" s="127">
        <v>730</v>
      </c>
      <c r="L20" s="133">
        <v>690</v>
      </c>
      <c r="M20" s="127">
        <v>870</v>
      </c>
      <c r="N20" s="127">
        <v>700</v>
      </c>
      <c r="O20" s="127">
        <v>740</v>
      </c>
      <c r="P20" s="127">
        <v>690</v>
      </c>
      <c r="Q20" s="123">
        <v>680</v>
      </c>
      <c r="R20" s="123">
        <v>790</v>
      </c>
      <c r="S20" s="123">
        <v>700</v>
      </c>
    </row>
    <row r="21" spans="1:19">
      <c r="A21" s="137" t="s">
        <v>202</v>
      </c>
      <c r="B21" s="127" t="s">
        <v>135</v>
      </c>
      <c r="C21" s="127">
        <v>430</v>
      </c>
      <c r="D21" s="127">
        <v>380</v>
      </c>
      <c r="E21" s="127">
        <v>390</v>
      </c>
      <c r="F21" s="127">
        <v>460</v>
      </c>
      <c r="G21" s="127">
        <v>400</v>
      </c>
      <c r="H21" s="127">
        <v>290</v>
      </c>
      <c r="I21" s="127">
        <v>320</v>
      </c>
      <c r="J21" s="131">
        <v>350</v>
      </c>
      <c r="K21" s="127">
        <v>370</v>
      </c>
      <c r="L21" s="133">
        <v>430</v>
      </c>
      <c r="M21" s="127">
        <v>390</v>
      </c>
      <c r="N21" s="127">
        <v>420</v>
      </c>
      <c r="O21" s="127">
        <v>410</v>
      </c>
      <c r="P21" s="127">
        <v>400</v>
      </c>
      <c r="Q21" s="123">
        <v>420</v>
      </c>
      <c r="R21" s="123">
        <v>440</v>
      </c>
      <c r="S21" s="123">
        <v>390</v>
      </c>
    </row>
    <row r="22" spans="1:19">
      <c r="A22" s="139" t="s">
        <v>203</v>
      </c>
      <c r="B22" s="127" t="s">
        <v>131</v>
      </c>
      <c r="C22" s="140">
        <v>900</v>
      </c>
      <c r="D22" s="127">
        <v>760</v>
      </c>
      <c r="E22" s="127">
        <v>1070</v>
      </c>
      <c r="F22" s="127">
        <v>990</v>
      </c>
      <c r="G22" s="127">
        <v>820</v>
      </c>
      <c r="H22" s="127">
        <v>750</v>
      </c>
      <c r="I22" s="127">
        <v>750</v>
      </c>
      <c r="J22" s="131">
        <v>610</v>
      </c>
      <c r="K22" s="127">
        <v>610</v>
      </c>
      <c r="L22" s="133">
        <v>710</v>
      </c>
      <c r="M22" s="127">
        <v>680</v>
      </c>
      <c r="N22" s="127">
        <v>670</v>
      </c>
      <c r="O22" s="127">
        <v>790</v>
      </c>
      <c r="P22" s="127">
        <v>730</v>
      </c>
      <c r="Q22" s="123">
        <v>700</v>
      </c>
      <c r="R22" s="123">
        <v>730</v>
      </c>
      <c r="S22" s="123">
        <v>650</v>
      </c>
    </row>
    <row r="23" spans="1:19">
      <c r="A23" s="139" t="s">
        <v>204</v>
      </c>
      <c r="B23" s="127" t="s">
        <v>139</v>
      </c>
      <c r="C23" s="140">
        <v>3920</v>
      </c>
      <c r="D23" s="127">
        <v>3610</v>
      </c>
      <c r="E23" s="127">
        <v>3970</v>
      </c>
      <c r="F23" s="127">
        <v>3870</v>
      </c>
      <c r="G23" s="127">
        <v>3610</v>
      </c>
      <c r="H23" s="127">
        <v>3550</v>
      </c>
      <c r="I23" s="127">
        <v>3480</v>
      </c>
      <c r="J23" s="131">
        <v>3120</v>
      </c>
      <c r="K23" s="127">
        <v>2910</v>
      </c>
      <c r="L23" s="133">
        <v>3020</v>
      </c>
      <c r="M23" s="127">
        <v>2850</v>
      </c>
      <c r="N23" s="127">
        <v>3220</v>
      </c>
      <c r="O23" s="127">
        <v>3230</v>
      </c>
      <c r="P23" s="127">
        <v>2980</v>
      </c>
      <c r="Q23" s="123">
        <v>2870</v>
      </c>
      <c r="R23" s="123">
        <v>3040</v>
      </c>
      <c r="S23" s="123">
        <v>3030</v>
      </c>
    </row>
    <row r="24" spans="1:19">
      <c r="A24" s="139" t="s">
        <v>205</v>
      </c>
      <c r="B24" s="127" t="s">
        <v>130</v>
      </c>
      <c r="C24" s="140">
        <v>5670</v>
      </c>
      <c r="D24" s="127">
        <v>5370</v>
      </c>
      <c r="E24" s="127">
        <v>6300</v>
      </c>
      <c r="F24" s="127">
        <v>6220</v>
      </c>
      <c r="G24" s="127">
        <v>5700</v>
      </c>
      <c r="H24" s="127">
        <v>6010</v>
      </c>
      <c r="I24" s="127">
        <v>6760</v>
      </c>
      <c r="J24" s="131">
        <v>6000</v>
      </c>
      <c r="K24" s="127">
        <v>5600</v>
      </c>
      <c r="L24" s="133">
        <v>5400</v>
      </c>
      <c r="M24" s="127">
        <v>5660</v>
      </c>
      <c r="N24" s="127">
        <v>5920</v>
      </c>
      <c r="O24" s="127">
        <v>6440</v>
      </c>
      <c r="P24" s="127">
        <v>6600</v>
      </c>
      <c r="Q24" s="123">
        <v>6730</v>
      </c>
      <c r="R24" s="123">
        <v>6820</v>
      </c>
      <c r="S24" s="123">
        <v>7190</v>
      </c>
    </row>
    <row r="25" spans="1:19">
      <c r="A25" s="139" t="s">
        <v>206</v>
      </c>
      <c r="B25" s="127" t="s">
        <v>134</v>
      </c>
      <c r="C25" s="140">
        <v>3320</v>
      </c>
      <c r="D25" s="127">
        <v>3800</v>
      </c>
      <c r="E25" s="127">
        <v>4760</v>
      </c>
      <c r="F25" s="127">
        <v>4200</v>
      </c>
      <c r="G25" s="127">
        <v>3610</v>
      </c>
      <c r="H25" s="127">
        <v>3700</v>
      </c>
      <c r="I25" s="127">
        <v>3530</v>
      </c>
      <c r="J25" s="131">
        <v>2620</v>
      </c>
      <c r="K25" s="127">
        <v>2640</v>
      </c>
      <c r="L25" s="133">
        <v>2520</v>
      </c>
      <c r="M25" s="127">
        <v>2400</v>
      </c>
      <c r="N25" s="127">
        <v>2490</v>
      </c>
      <c r="O25" s="127">
        <v>2470</v>
      </c>
      <c r="P25" s="127">
        <v>2470</v>
      </c>
      <c r="Q25" s="123">
        <v>2540</v>
      </c>
      <c r="R25" s="123">
        <v>2550</v>
      </c>
      <c r="S25" s="123">
        <v>2630</v>
      </c>
    </row>
    <row r="26" spans="1:19">
      <c r="A26" s="139" t="s">
        <v>207</v>
      </c>
      <c r="B26" s="127" t="s">
        <v>146</v>
      </c>
      <c r="C26" s="140">
        <v>540</v>
      </c>
      <c r="D26" s="127">
        <v>470</v>
      </c>
      <c r="E26" s="127">
        <v>500</v>
      </c>
      <c r="F26" s="127">
        <v>460</v>
      </c>
      <c r="G26" s="127">
        <v>420</v>
      </c>
      <c r="H26" s="127">
        <v>360</v>
      </c>
      <c r="I26" s="127">
        <v>430</v>
      </c>
      <c r="J26" s="131">
        <v>300</v>
      </c>
      <c r="K26" s="127">
        <v>300</v>
      </c>
      <c r="L26" s="133">
        <v>290</v>
      </c>
      <c r="M26" s="127">
        <v>360</v>
      </c>
      <c r="N26" s="127">
        <v>350</v>
      </c>
      <c r="O26" s="127">
        <v>370</v>
      </c>
      <c r="P26" s="127">
        <v>350</v>
      </c>
      <c r="Q26" s="123">
        <v>310</v>
      </c>
      <c r="R26" s="123">
        <v>300</v>
      </c>
      <c r="S26" s="123">
        <v>350</v>
      </c>
    </row>
    <row r="27" spans="1:19">
      <c r="A27" s="139" t="s">
        <v>208</v>
      </c>
      <c r="B27" s="127" t="s">
        <v>137</v>
      </c>
      <c r="C27" s="140">
        <v>430</v>
      </c>
      <c r="D27" s="127">
        <v>360</v>
      </c>
      <c r="E27" s="127">
        <v>420</v>
      </c>
      <c r="F27" s="127">
        <v>410</v>
      </c>
      <c r="G27" s="127">
        <v>410</v>
      </c>
      <c r="H27" s="127">
        <v>410</v>
      </c>
      <c r="I27" s="127">
        <v>450</v>
      </c>
      <c r="J27" s="131">
        <v>410</v>
      </c>
      <c r="K27" s="127">
        <v>400</v>
      </c>
      <c r="L27" s="133">
        <v>380</v>
      </c>
      <c r="M27" s="127">
        <v>400</v>
      </c>
      <c r="N27" s="127">
        <v>440</v>
      </c>
      <c r="O27" s="127">
        <v>510</v>
      </c>
      <c r="P27" s="127">
        <v>400</v>
      </c>
      <c r="Q27" s="123">
        <v>410</v>
      </c>
      <c r="R27" s="123">
        <v>430</v>
      </c>
      <c r="S27" s="123">
        <v>410</v>
      </c>
    </row>
    <row r="28" spans="1:19">
      <c r="A28" s="139" t="s">
        <v>209</v>
      </c>
      <c r="B28" s="127" t="s">
        <v>129</v>
      </c>
      <c r="C28" s="140">
        <v>1490</v>
      </c>
      <c r="D28" s="127">
        <v>1690</v>
      </c>
      <c r="E28" s="127">
        <v>1960</v>
      </c>
      <c r="F28" s="127">
        <v>1720</v>
      </c>
      <c r="G28" s="127">
        <v>1620</v>
      </c>
      <c r="H28" s="127">
        <v>1390</v>
      </c>
      <c r="I28" s="127">
        <v>1340</v>
      </c>
      <c r="J28" s="131">
        <v>1100</v>
      </c>
      <c r="K28" s="127">
        <v>1080</v>
      </c>
      <c r="L28" s="133">
        <v>920</v>
      </c>
      <c r="M28" s="127">
        <v>1470</v>
      </c>
      <c r="N28" s="127">
        <v>1480</v>
      </c>
      <c r="O28" s="127">
        <v>1300</v>
      </c>
      <c r="P28" s="127">
        <v>1260</v>
      </c>
      <c r="Q28" s="123">
        <v>1180</v>
      </c>
      <c r="R28" s="123">
        <v>1140</v>
      </c>
      <c r="S28" s="123">
        <v>1120</v>
      </c>
    </row>
    <row r="29" spans="1:19">
      <c r="A29" s="139" t="s">
        <v>210</v>
      </c>
      <c r="B29" s="127" t="s">
        <v>147</v>
      </c>
      <c r="C29" s="140">
        <v>290</v>
      </c>
      <c r="D29" s="127">
        <v>370</v>
      </c>
      <c r="E29" s="127">
        <v>540</v>
      </c>
      <c r="F29" s="127">
        <v>460</v>
      </c>
      <c r="G29" s="127">
        <v>390</v>
      </c>
      <c r="H29" s="127">
        <v>350</v>
      </c>
      <c r="I29" s="127">
        <v>330</v>
      </c>
      <c r="J29" s="131">
        <v>290</v>
      </c>
      <c r="K29" s="127">
        <v>300</v>
      </c>
      <c r="L29" s="133">
        <v>270</v>
      </c>
      <c r="M29" s="127">
        <v>270</v>
      </c>
      <c r="N29" s="127">
        <v>330</v>
      </c>
      <c r="O29" s="127">
        <v>230</v>
      </c>
      <c r="P29" s="127">
        <v>220</v>
      </c>
      <c r="Q29" s="123">
        <v>230</v>
      </c>
      <c r="R29" s="123">
        <v>340</v>
      </c>
      <c r="S29" s="123">
        <v>270</v>
      </c>
    </row>
    <row r="30" spans="1:19">
      <c r="A30" s="139" t="s">
        <v>211</v>
      </c>
      <c r="B30" s="127" t="s">
        <v>148</v>
      </c>
      <c r="C30" s="140">
        <v>950</v>
      </c>
      <c r="D30" s="127">
        <v>1180</v>
      </c>
      <c r="E30" s="127">
        <v>1100</v>
      </c>
      <c r="F30" s="127">
        <v>1010</v>
      </c>
      <c r="G30" s="127">
        <v>1030</v>
      </c>
      <c r="H30" s="127">
        <v>970</v>
      </c>
      <c r="I30" s="127">
        <v>1030</v>
      </c>
      <c r="J30" s="131">
        <v>830</v>
      </c>
      <c r="K30" s="127">
        <v>810</v>
      </c>
      <c r="L30" s="133">
        <v>850</v>
      </c>
      <c r="M30" s="127">
        <v>780</v>
      </c>
      <c r="N30" s="127">
        <v>810</v>
      </c>
      <c r="O30" s="127">
        <v>880</v>
      </c>
      <c r="P30" s="127">
        <v>750</v>
      </c>
      <c r="Q30" s="123">
        <v>810</v>
      </c>
      <c r="R30" s="123">
        <v>830</v>
      </c>
      <c r="S30" s="123">
        <v>760</v>
      </c>
    </row>
    <row r="31" spans="1:19">
      <c r="A31" s="139" t="s">
        <v>212</v>
      </c>
      <c r="B31" s="127" t="s">
        <v>124</v>
      </c>
      <c r="C31" s="140">
        <v>1640</v>
      </c>
      <c r="D31" s="127">
        <v>1520</v>
      </c>
      <c r="E31" s="127">
        <v>1640</v>
      </c>
      <c r="F31" s="127">
        <v>1450</v>
      </c>
      <c r="G31" s="127">
        <v>1330</v>
      </c>
      <c r="H31" s="127">
        <v>1270</v>
      </c>
      <c r="I31" s="127">
        <v>1350</v>
      </c>
      <c r="J31" s="131">
        <v>1190</v>
      </c>
      <c r="K31" s="127">
        <v>1010</v>
      </c>
      <c r="L31" s="133">
        <v>1170</v>
      </c>
      <c r="M31" s="127">
        <v>1150</v>
      </c>
      <c r="N31" s="127">
        <v>1120</v>
      </c>
      <c r="O31" s="127">
        <v>1250</v>
      </c>
      <c r="P31" s="127">
        <v>1180</v>
      </c>
      <c r="Q31" s="123">
        <v>1170</v>
      </c>
      <c r="R31" s="123">
        <v>1090</v>
      </c>
      <c r="S31" s="123">
        <v>1170</v>
      </c>
    </row>
    <row r="32" spans="1:19">
      <c r="A32" s="139" t="s">
        <v>213</v>
      </c>
      <c r="B32" s="127" t="s">
        <v>121</v>
      </c>
      <c r="C32" s="140">
        <v>320</v>
      </c>
      <c r="D32" s="127">
        <v>360</v>
      </c>
      <c r="E32" s="127">
        <v>470</v>
      </c>
      <c r="F32" s="127">
        <v>370</v>
      </c>
      <c r="G32" s="127">
        <v>310</v>
      </c>
      <c r="H32" s="127">
        <v>320</v>
      </c>
      <c r="I32" s="127">
        <v>330</v>
      </c>
      <c r="J32" s="131">
        <v>310</v>
      </c>
      <c r="K32" s="127">
        <v>310</v>
      </c>
      <c r="L32" s="133">
        <v>260</v>
      </c>
      <c r="M32" s="127">
        <v>280</v>
      </c>
      <c r="N32" s="127">
        <v>280</v>
      </c>
      <c r="O32" s="127">
        <v>320</v>
      </c>
      <c r="P32" s="127">
        <v>270</v>
      </c>
      <c r="Q32" s="123">
        <v>390</v>
      </c>
      <c r="R32" s="123">
        <v>330</v>
      </c>
      <c r="S32" s="123">
        <v>380</v>
      </c>
    </row>
    <row r="33" spans="1:19">
      <c r="A33" s="139" t="s">
        <v>214</v>
      </c>
      <c r="B33" s="127" t="s">
        <v>138</v>
      </c>
      <c r="C33" s="140">
        <v>1710</v>
      </c>
      <c r="D33" s="127">
        <v>1830</v>
      </c>
      <c r="E33" s="127">
        <v>2220</v>
      </c>
      <c r="F33" s="127">
        <v>1940</v>
      </c>
      <c r="G33" s="127">
        <v>1630</v>
      </c>
      <c r="H33" s="127">
        <v>1730</v>
      </c>
      <c r="I33" s="127">
        <v>1600</v>
      </c>
      <c r="J33" s="131">
        <v>1370</v>
      </c>
      <c r="K33" s="127">
        <v>1380</v>
      </c>
      <c r="L33" s="133">
        <v>1380</v>
      </c>
      <c r="M33" s="127">
        <v>1330</v>
      </c>
      <c r="N33" s="127">
        <v>1230</v>
      </c>
      <c r="O33" s="127">
        <v>1380</v>
      </c>
      <c r="P33" s="127">
        <v>1360</v>
      </c>
      <c r="Q33" s="123">
        <v>1150</v>
      </c>
      <c r="R33" s="123">
        <v>1370</v>
      </c>
      <c r="S33" s="123">
        <v>1210</v>
      </c>
    </row>
    <row r="34" spans="1:19">
      <c r="A34" s="139" t="s">
        <v>215</v>
      </c>
      <c r="B34" s="127" t="s">
        <v>128</v>
      </c>
      <c r="C34" s="140">
        <v>1030</v>
      </c>
      <c r="D34" s="127">
        <v>870</v>
      </c>
      <c r="E34" s="127">
        <v>920</v>
      </c>
      <c r="F34" s="127">
        <v>900</v>
      </c>
      <c r="G34" s="127">
        <v>750</v>
      </c>
      <c r="H34" s="127">
        <v>850</v>
      </c>
      <c r="I34" s="127">
        <v>840</v>
      </c>
      <c r="J34" s="131">
        <v>720</v>
      </c>
      <c r="K34" s="127">
        <v>760</v>
      </c>
      <c r="L34" s="133">
        <v>720</v>
      </c>
      <c r="M34" s="127">
        <v>700</v>
      </c>
      <c r="N34" s="127">
        <v>750</v>
      </c>
      <c r="O34" s="127">
        <v>700</v>
      </c>
      <c r="P34" s="127">
        <v>790</v>
      </c>
      <c r="Q34" s="123">
        <v>850</v>
      </c>
      <c r="R34" s="123">
        <v>820</v>
      </c>
      <c r="S34" s="123">
        <v>710</v>
      </c>
    </row>
    <row r="35" spans="1:19">
      <c r="A35" s="139" t="s">
        <v>216</v>
      </c>
      <c r="B35" s="127" t="s">
        <v>125</v>
      </c>
      <c r="C35" s="140">
        <v>1930</v>
      </c>
      <c r="D35" s="127">
        <v>2060</v>
      </c>
      <c r="E35" s="127">
        <v>2440</v>
      </c>
      <c r="F35" s="127">
        <v>1830</v>
      </c>
      <c r="G35" s="127">
        <v>1830</v>
      </c>
      <c r="H35" s="127">
        <v>1920</v>
      </c>
      <c r="I35" s="127">
        <v>2120</v>
      </c>
      <c r="J35" s="131">
        <v>1510</v>
      </c>
      <c r="K35" s="127">
        <v>1510</v>
      </c>
      <c r="L35" s="133">
        <v>1510</v>
      </c>
      <c r="M35" s="127">
        <v>1500</v>
      </c>
      <c r="N35" s="127">
        <v>1570</v>
      </c>
      <c r="O35" s="127">
        <v>1600</v>
      </c>
      <c r="P35" s="127">
        <v>1580</v>
      </c>
      <c r="Q35" s="123">
        <v>1580</v>
      </c>
      <c r="R35" s="123">
        <v>1600</v>
      </c>
      <c r="S35" s="123">
        <v>1690</v>
      </c>
    </row>
    <row r="36" spans="1:19">
      <c r="A36" s="139" t="s">
        <v>217</v>
      </c>
      <c r="B36" s="127" t="s">
        <v>119</v>
      </c>
      <c r="C36" s="140">
        <v>350</v>
      </c>
      <c r="D36" s="127">
        <v>310</v>
      </c>
      <c r="E36" s="127">
        <v>390</v>
      </c>
      <c r="F36" s="127">
        <v>370</v>
      </c>
      <c r="G36" s="127">
        <v>270</v>
      </c>
      <c r="H36" s="127">
        <v>340</v>
      </c>
      <c r="I36" s="127">
        <v>330</v>
      </c>
      <c r="J36" s="131">
        <v>280</v>
      </c>
      <c r="K36" s="127">
        <v>360</v>
      </c>
      <c r="L36" s="133">
        <v>230</v>
      </c>
      <c r="M36" s="127">
        <v>250</v>
      </c>
      <c r="N36" s="127">
        <v>240</v>
      </c>
      <c r="O36" s="127">
        <v>270</v>
      </c>
      <c r="P36" s="127">
        <v>220</v>
      </c>
      <c r="Q36" s="123">
        <v>270</v>
      </c>
      <c r="R36" s="123">
        <v>190</v>
      </c>
      <c r="S36" s="123">
        <v>220</v>
      </c>
    </row>
    <row r="37" spans="1:19">
      <c r="A37" s="139" t="s">
        <v>218</v>
      </c>
      <c r="B37" s="127" t="s">
        <v>149</v>
      </c>
      <c r="C37" s="140">
        <v>1020</v>
      </c>
      <c r="D37" s="127">
        <v>1190</v>
      </c>
      <c r="E37" s="127">
        <v>1180</v>
      </c>
      <c r="F37" s="127">
        <v>1130</v>
      </c>
      <c r="G37" s="127">
        <v>980</v>
      </c>
      <c r="H37" s="127">
        <v>980</v>
      </c>
      <c r="I37" s="127">
        <v>1000</v>
      </c>
      <c r="J37" s="131">
        <v>900</v>
      </c>
      <c r="K37" s="127">
        <v>960</v>
      </c>
      <c r="L37" s="133">
        <v>870</v>
      </c>
      <c r="M37" s="127">
        <v>840</v>
      </c>
      <c r="N37" s="127">
        <v>880</v>
      </c>
      <c r="O37" s="127">
        <v>790</v>
      </c>
      <c r="P37" s="127">
        <v>810</v>
      </c>
      <c r="Q37" s="123">
        <v>840</v>
      </c>
      <c r="R37" s="123">
        <v>820</v>
      </c>
      <c r="S37" s="123">
        <v>760</v>
      </c>
    </row>
    <row r="38" spans="1:19">
      <c r="A38" s="139" t="s">
        <v>219</v>
      </c>
      <c r="B38" s="127" t="s">
        <v>140</v>
      </c>
      <c r="C38" s="140">
        <v>1800</v>
      </c>
      <c r="D38" s="127">
        <v>1750</v>
      </c>
      <c r="E38" s="127">
        <v>2230</v>
      </c>
      <c r="F38" s="127">
        <v>1880</v>
      </c>
      <c r="G38" s="127">
        <v>1760</v>
      </c>
      <c r="H38" s="127">
        <v>1740</v>
      </c>
      <c r="I38" s="127">
        <v>1550</v>
      </c>
      <c r="J38" s="131">
        <v>1350</v>
      </c>
      <c r="K38" s="127">
        <v>1350</v>
      </c>
      <c r="L38" s="133">
        <v>1400</v>
      </c>
      <c r="M38" s="127">
        <v>1420</v>
      </c>
      <c r="N38" s="127">
        <v>1350</v>
      </c>
      <c r="O38" s="127">
        <v>1510</v>
      </c>
      <c r="P38" s="127">
        <v>1260</v>
      </c>
      <c r="Q38" s="123">
        <v>1450</v>
      </c>
      <c r="R38" s="123">
        <v>1380</v>
      </c>
      <c r="S38" s="123">
        <v>1380</v>
      </c>
    </row>
    <row r="39" spans="1:19">
      <c r="A39" s="139" t="s">
        <v>220</v>
      </c>
      <c r="B39" s="127" t="s">
        <v>127</v>
      </c>
      <c r="C39" s="140">
        <v>1120</v>
      </c>
      <c r="D39" s="127">
        <v>1240</v>
      </c>
      <c r="E39" s="127">
        <v>1370</v>
      </c>
      <c r="F39" s="127">
        <v>1060</v>
      </c>
      <c r="G39" s="127">
        <v>1170</v>
      </c>
      <c r="H39" s="127">
        <v>1160</v>
      </c>
      <c r="I39" s="127">
        <v>1180</v>
      </c>
      <c r="J39" s="131">
        <v>990</v>
      </c>
      <c r="K39" s="127">
        <v>870</v>
      </c>
      <c r="L39" s="133">
        <v>960</v>
      </c>
      <c r="M39" s="127">
        <v>1000</v>
      </c>
      <c r="N39" s="127">
        <v>1010</v>
      </c>
      <c r="O39" s="127">
        <v>1200</v>
      </c>
      <c r="P39" s="127">
        <v>1110</v>
      </c>
      <c r="Q39" s="123">
        <v>1120</v>
      </c>
      <c r="R39" s="123">
        <v>1050</v>
      </c>
      <c r="S39" s="123">
        <v>1110</v>
      </c>
    </row>
    <row r="40" spans="1:19">
      <c r="A40" s="139" t="s">
        <v>221</v>
      </c>
      <c r="B40" s="127" t="s">
        <v>150</v>
      </c>
      <c r="C40" s="140">
        <v>550</v>
      </c>
      <c r="D40" s="127">
        <v>410</v>
      </c>
      <c r="E40" s="127">
        <v>470</v>
      </c>
      <c r="F40" s="127">
        <v>430</v>
      </c>
      <c r="G40" s="127">
        <v>420</v>
      </c>
      <c r="H40" s="127">
        <v>450</v>
      </c>
      <c r="I40" s="127">
        <v>400</v>
      </c>
      <c r="J40" s="131">
        <v>350</v>
      </c>
      <c r="K40" s="127">
        <v>350</v>
      </c>
      <c r="L40" s="133">
        <v>390</v>
      </c>
      <c r="M40" s="127">
        <v>380</v>
      </c>
      <c r="N40" s="127">
        <v>420</v>
      </c>
      <c r="O40" s="127">
        <v>380</v>
      </c>
      <c r="P40" s="127">
        <v>350</v>
      </c>
      <c r="Q40" s="123">
        <v>370</v>
      </c>
      <c r="R40" s="123">
        <v>360</v>
      </c>
      <c r="S40" s="123">
        <v>320</v>
      </c>
    </row>
    <row r="41" spans="1:19">
      <c r="A41" s="141" t="s">
        <v>222</v>
      </c>
      <c r="B41" s="128" t="s">
        <v>133</v>
      </c>
      <c r="C41" s="125">
        <v>1270</v>
      </c>
      <c r="D41" s="128">
        <v>1110</v>
      </c>
      <c r="E41" s="128">
        <v>1190</v>
      </c>
      <c r="F41" s="128">
        <v>1200</v>
      </c>
      <c r="G41" s="128">
        <v>1240</v>
      </c>
      <c r="H41" s="128">
        <v>1150</v>
      </c>
      <c r="I41" s="128">
        <v>1300</v>
      </c>
      <c r="J41" s="132">
        <v>840</v>
      </c>
      <c r="K41" s="132">
        <v>830</v>
      </c>
      <c r="L41" s="134">
        <v>870</v>
      </c>
      <c r="M41" s="128">
        <v>900</v>
      </c>
      <c r="N41" s="128">
        <v>880</v>
      </c>
      <c r="O41" s="128">
        <v>970</v>
      </c>
      <c r="P41" s="128">
        <v>860</v>
      </c>
      <c r="Q41" s="128">
        <v>910</v>
      </c>
      <c r="R41" s="128">
        <v>810</v>
      </c>
      <c r="S41" s="128">
        <v>840</v>
      </c>
    </row>
    <row r="44" spans="1:19">
      <c r="A44" s="258" t="s">
        <v>282</v>
      </c>
      <c r="B44" s="259"/>
      <c r="C44" s="264" t="s">
        <v>229</v>
      </c>
      <c r="D44" s="264"/>
      <c r="E44" s="264"/>
      <c r="F44" s="264"/>
      <c r="G44" s="264"/>
      <c r="H44" s="264"/>
      <c r="I44" s="264"/>
      <c r="J44" s="264"/>
      <c r="K44" s="264"/>
      <c r="L44" s="264"/>
      <c r="M44" s="264"/>
      <c r="N44" s="264"/>
      <c r="O44" s="264"/>
      <c r="P44" s="264"/>
      <c r="Q44" s="264"/>
      <c r="R44" s="264"/>
      <c r="S44" s="264"/>
    </row>
    <row r="45" spans="1:19">
      <c r="A45" s="260"/>
      <c r="B45" s="261"/>
      <c r="C45" s="264" t="s">
        <v>97</v>
      </c>
      <c r="D45" s="264"/>
      <c r="E45" s="264"/>
      <c r="F45" s="264"/>
      <c r="G45" s="264"/>
      <c r="H45" s="264"/>
      <c r="I45" s="264"/>
      <c r="J45" s="264"/>
      <c r="K45" s="264"/>
      <c r="L45" s="264"/>
      <c r="M45" s="264"/>
      <c r="N45" s="264"/>
      <c r="O45" s="264"/>
      <c r="P45" s="264"/>
      <c r="Q45" s="264"/>
      <c r="R45" s="264"/>
      <c r="S45" s="264"/>
    </row>
    <row r="46" spans="1:19">
      <c r="A46" s="262"/>
      <c r="B46" s="263"/>
      <c r="C46" s="129" t="s">
        <v>57</v>
      </c>
      <c r="D46" s="129" t="s">
        <v>58</v>
      </c>
      <c r="E46" s="129" t="s">
        <v>59</v>
      </c>
      <c r="F46" s="129" t="s">
        <v>60</v>
      </c>
      <c r="G46" s="129" t="s">
        <v>61</v>
      </c>
      <c r="H46" s="129" t="s">
        <v>62</v>
      </c>
      <c r="I46" s="129" t="s">
        <v>63</v>
      </c>
      <c r="J46" s="129" t="s">
        <v>64</v>
      </c>
      <c r="K46" s="129" t="s">
        <v>65</v>
      </c>
      <c r="L46" s="129" t="s">
        <v>66</v>
      </c>
      <c r="M46" s="129" t="s">
        <v>67</v>
      </c>
      <c r="N46" s="129" t="s">
        <v>68</v>
      </c>
      <c r="O46" s="129" t="s">
        <v>69</v>
      </c>
      <c r="P46" s="129" t="s">
        <v>70</v>
      </c>
      <c r="Q46" s="129" t="s">
        <v>71</v>
      </c>
      <c r="R46" s="129" t="s">
        <v>75</v>
      </c>
      <c r="S46" s="129" t="s">
        <v>118</v>
      </c>
    </row>
    <row r="47" spans="1:19">
      <c r="A47" s="136" t="s">
        <v>227</v>
      </c>
      <c r="B47" s="126" t="s">
        <v>228</v>
      </c>
      <c r="C47" s="130">
        <v>49700</v>
      </c>
      <c r="D47" s="130">
        <v>47300</v>
      </c>
      <c r="E47" s="130">
        <v>46400</v>
      </c>
      <c r="F47" s="130">
        <v>44800</v>
      </c>
      <c r="G47" s="130">
        <v>44400</v>
      </c>
      <c r="H47" s="130">
        <v>42700</v>
      </c>
      <c r="I47" s="130">
        <v>41800</v>
      </c>
      <c r="J47" s="130">
        <v>41300</v>
      </c>
      <c r="K47" s="130">
        <v>41700</v>
      </c>
      <c r="L47" s="130">
        <v>40800</v>
      </c>
      <c r="M47" s="130">
        <v>42100</v>
      </c>
      <c r="N47" s="130">
        <v>39800</v>
      </c>
      <c r="O47" s="130">
        <v>39700</v>
      </c>
      <c r="P47" s="130">
        <v>38800</v>
      </c>
      <c r="Q47" s="130">
        <v>37500</v>
      </c>
      <c r="R47" s="130">
        <v>37100</v>
      </c>
      <c r="S47" s="130">
        <v>37700</v>
      </c>
    </row>
    <row r="48" spans="1:19">
      <c r="A48" s="137" t="s">
        <v>191</v>
      </c>
      <c r="B48" s="127" t="s">
        <v>123</v>
      </c>
      <c r="C48" s="127">
        <v>2620</v>
      </c>
      <c r="D48" s="127">
        <v>2520</v>
      </c>
      <c r="E48" s="127">
        <v>2600</v>
      </c>
      <c r="F48" s="127">
        <v>2210</v>
      </c>
      <c r="G48" s="127">
        <v>2350</v>
      </c>
      <c r="H48" s="127">
        <v>2210</v>
      </c>
      <c r="I48" s="127">
        <v>2310</v>
      </c>
      <c r="J48" s="131">
        <v>2280</v>
      </c>
      <c r="K48" s="127">
        <v>2280</v>
      </c>
      <c r="L48" s="133">
        <v>2340</v>
      </c>
      <c r="M48" s="127">
        <v>2430</v>
      </c>
      <c r="N48" s="127">
        <v>2430</v>
      </c>
      <c r="O48" s="127">
        <v>2370</v>
      </c>
      <c r="P48" s="127">
        <v>2550</v>
      </c>
      <c r="Q48" s="123">
        <v>2750</v>
      </c>
      <c r="R48" s="123">
        <v>2760</v>
      </c>
      <c r="S48" s="123">
        <v>2430</v>
      </c>
    </row>
    <row r="49" spans="1:19">
      <c r="A49" s="137" t="s">
        <v>192</v>
      </c>
      <c r="B49" s="127" t="s">
        <v>141</v>
      </c>
      <c r="C49" s="127">
        <v>1850</v>
      </c>
      <c r="D49" s="127">
        <v>2020</v>
      </c>
      <c r="E49" s="127">
        <v>1640</v>
      </c>
      <c r="F49" s="127">
        <v>1700</v>
      </c>
      <c r="G49" s="127">
        <v>1600</v>
      </c>
      <c r="H49" s="127">
        <v>1730</v>
      </c>
      <c r="I49" s="127">
        <v>1650</v>
      </c>
      <c r="J49" s="131">
        <v>1570</v>
      </c>
      <c r="K49" s="127">
        <v>1740</v>
      </c>
      <c r="L49" s="133">
        <v>1740</v>
      </c>
      <c r="M49" s="127">
        <v>1700</v>
      </c>
      <c r="N49" s="127">
        <v>1540</v>
      </c>
      <c r="O49" s="127">
        <v>1770</v>
      </c>
      <c r="P49" s="127">
        <v>1760</v>
      </c>
      <c r="Q49" s="123">
        <v>1850</v>
      </c>
      <c r="R49" s="123">
        <v>1610</v>
      </c>
      <c r="S49" s="123">
        <v>1480</v>
      </c>
    </row>
    <row r="50" spans="1:19">
      <c r="A50" s="137" t="s">
        <v>193</v>
      </c>
      <c r="B50" s="127" t="s">
        <v>126</v>
      </c>
      <c r="C50" s="127">
        <v>780</v>
      </c>
      <c r="D50" s="127">
        <v>820</v>
      </c>
      <c r="E50" s="127">
        <v>760</v>
      </c>
      <c r="F50" s="127">
        <v>670</v>
      </c>
      <c r="G50" s="127">
        <v>800</v>
      </c>
      <c r="H50" s="127">
        <v>670</v>
      </c>
      <c r="I50" s="127">
        <v>670</v>
      </c>
      <c r="J50" s="131">
        <v>620</v>
      </c>
      <c r="K50" s="127">
        <v>600</v>
      </c>
      <c r="L50" s="133">
        <v>610</v>
      </c>
      <c r="M50" s="127">
        <v>700</v>
      </c>
      <c r="N50" s="127">
        <v>700</v>
      </c>
      <c r="O50" s="127">
        <v>570</v>
      </c>
      <c r="P50" s="127">
        <v>630</v>
      </c>
      <c r="Q50" s="123">
        <v>690</v>
      </c>
      <c r="R50" s="123">
        <v>600</v>
      </c>
      <c r="S50" s="123">
        <v>590</v>
      </c>
    </row>
    <row r="51" spans="1:19">
      <c r="A51" s="137" t="s">
        <v>194</v>
      </c>
      <c r="B51" s="127" t="s">
        <v>143</v>
      </c>
      <c r="C51" s="127">
        <v>1340</v>
      </c>
      <c r="D51" s="127">
        <v>1190</v>
      </c>
      <c r="E51" s="127">
        <v>1150</v>
      </c>
      <c r="F51" s="127">
        <v>1280</v>
      </c>
      <c r="G51" s="127">
        <v>1170</v>
      </c>
      <c r="H51" s="127">
        <v>1100</v>
      </c>
      <c r="I51" s="127">
        <v>1060</v>
      </c>
      <c r="J51" s="131">
        <v>1030</v>
      </c>
      <c r="K51" s="127">
        <v>980</v>
      </c>
      <c r="L51" s="133">
        <v>960</v>
      </c>
      <c r="M51" s="127">
        <v>1040</v>
      </c>
      <c r="N51" s="127">
        <v>1000</v>
      </c>
      <c r="O51" s="127">
        <v>980</v>
      </c>
      <c r="P51" s="127">
        <v>1050</v>
      </c>
      <c r="Q51" s="123">
        <v>890</v>
      </c>
      <c r="R51" s="123">
        <v>910</v>
      </c>
      <c r="S51" s="123">
        <v>1030</v>
      </c>
    </row>
    <row r="52" spans="1:19">
      <c r="A52" s="137" t="s">
        <v>195</v>
      </c>
      <c r="B52" s="127" t="s">
        <v>142</v>
      </c>
      <c r="C52" s="127">
        <v>8150</v>
      </c>
      <c r="D52" s="127">
        <v>7930</v>
      </c>
      <c r="E52" s="127">
        <v>7850</v>
      </c>
      <c r="F52" s="127">
        <v>7880</v>
      </c>
      <c r="G52" s="127">
        <v>7560</v>
      </c>
      <c r="H52" s="127">
        <v>7560</v>
      </c>
      <c r="I52" s="127">
        <v>7590</v>
      </c>
      <c r="J52" s="131">
        <v>7700</v>
      </c>
      <c r="K52" s="127">
        <v>7520</v>
      </c>
      <c r="L52" s="133">
        <v>7510</v>
      </c>
      <c r="M52" s="127">
        <v>7860</v>
      </c>
      <c r="N52" s="127">
        <v>7420</v>
      </c>
      <c r="O52" s="127">
        <v>7710</v>
      </c>
      <c r="P52" s="127">
        <v>7360</v>
      </c>
      <c r="Q52" s="123">
        <v>7280</v>
      </c>
      <c r="R52" s="123">
        <v>7100</v>
      </c>
      <c r="S52" s="123">
        <v>7390</v>
      </c>
    </row>
    <row r="53" spans="1:19">
      <c r="A53" s="137" t="s">
        <v>196</v>
      </c>
      <c r="B53" s="127" t="s">
        <v>120</v>
      </c>
      <c r="C53" s="127">
        <v>340</v>
      </c>
      <c r="D53" s="127">
        <v>330</v>
      </c>
      <c r="E53" s="127">
        <v>290</v>
      </c>
      <c r="F53" s="127">
        <v>280</v>
      </c>
      <c r="G53" s="127">
        <v>360</v>
      </c>
      <c r="H53" s="127">
        <v>260</v>
      </c>
      <c r="I53" s="127">
        <v>320</v>
      </c>
      <c r="J53" s="131">
        <v>310</v>
      </c>
      <c r="K53" s="127">
        <v>280</v>
      </c>
      <c r="L53" s="133">
        <v>300</v>
      </c>
      <c r="M53" s="127">
        <v>300</v>
      </c>
      <c r="N53" s="127">
        <v>290</v>
      </c>
      <c r="O53" s="127">
        <v>330</v>
      </c>
      <c r="P53" s="127">
        <v>220</v>
      </c>
      <c r="Q53" s="123">
        <v>230</v>
      </c>
      <c r="R53" s="123">
        <v>270</v>
      </c>
      <c r="S53" s="123">
        <v>260</v>
      </c>
    </row>
    <row r="54" spans="1:19">
      <c r="A54" s="137" t="s">
        <v>197</v>
      </c>
      <c r="B54" s="127" t="s">
        <v>144</v>
      </c>
      <c r="C54" s="127">
        <v>1980</v>
      </c>
      <c r="D54" s="127">
        <v>1810</v>
      </c>
      <c r="E54" s="127">
        <v>1760</v>
      </c>
      <c r="F54" s="127">
        <v>1750</v>
      </c>
      <c r="G54" s="127">
        <v>1710</v>
      </c>
      <c r="H54" s="127">
        <v>1720</v>
      </c>
      <c r="I54" s="127">
        <v>1690</v>
      </c>
      <c r="J54" s="131">
        <v>1530</v>
      </c>
      <c r="K54" s="127">
        <v>1570</v>
      </c>
      <c r="L54" s="133">
        <v>1540</v>
      </c>
      <c r="M54" s="138">
        <v>1550</v>
      </c>
      <c r="N54" s="138">
        <v>1520</v>
      </c>
      <c r="O54" s="127">
        <v>1400</v>
      </c>
      <c r="P54" s="127">
        <v>1410</v>
      </c>
      <c r="Q54" s="123">
        <v>1310</v>
      </c>
      <c r="R54" s="123">
        <v>1440</v>
      </c>
      <c r="S54" s="123">
        <v>1330</v>
      </c>
    </row>
    <row r="55" spans="1:19">
      <c r="A55" s="137" t="s">
        <v>198</v>
      </c>
      <c r="B55" s="127" t="s">
        <v>122</v>
      </c>
      <c r="C55" s="127">
        <v>1640</v>
      </c>
      <c r="D55" s="127">
        <v>1580</v>
      </c>
      <c r="E55" s="127">
        <v>1660</v>
      </c>
      <c r="F55" s="127">
        <v>1350</v>
      </c>
      <c r="G55" s="127">
        <v>1500</v>
      </c>
      <c r="H55" s="127">
        <v>1500</v>
      </c>
      <c r="I55" s="127">
        <v>1400</v>
      </c>
      <c r="J55" s="131">
        <v>1350</v>
      </c>
      <c r="K55" s="127">
        <v>1430</v>
      </c>
      <c r="L55" s="133">
        <v>1510</v>
      </c>
      <c r="M55" s="127">
        <v>1420</v>
      </c>
      <c r="N55" s="127">
        <v>1290</v>
      </c>
      <c r="O55" s="127">
        <v>1340</v>
      </c>
      <c r="P55" s="127">
        <v>1330</v>
      </c>
      <c r="Q55" s="123">
        <v>1280</v>
      </c>
      <c r="R55" s="123">
        <v>1130</v>
      </c>
      <c r="S55" s="123">
        <v>1120</v>
      </c>
    </row>
    <row r="56" spans="1:19">
      <c r="A56" s="137" t="s">
        <v>199</v>
      </c>
      <c r="B56" s="127" t="s">
        <v>145</v>
      </c>
      <c r="C56" s="127">
        <v>790</v>
      </c>
      <c r="D56" s="127">
        <v>760</v>
      </c>
      <c r="E56" s="127">
        <v>750</v>
      </c>
      <c r="F56" s="127">
        <v>710</v>
      </c>
      <c r="G56" s="127">
        <v>710</v>
      </c>
      <c r="H56" s="127">
        <v>640</v>
      </c>
      <c r="I56" s="127">
        <v>600</v>
      </c>
      <c r="J56" s="131">
        <v>590</v>
      </c>
      <c r="K56" s="127">
        <v>610</v>
      </c>
      <c r="L56" s="133">
        <v>610</v>
      </c>
      <c r="M56" s="127">
        <v>580</v>
      </c>
      <c r="N56" s="127">
        <v>590</v>
      </c>
      <c r="O56" s="127">
        <v>630</v>
      </c>
      <c r="P56" s="127">
        <v>490</v>
      </c>
      <c r="Q56" s="123">
        <v>480</v>
      </c>
      <c r="R56" s="123">
        <v>490</v>
      </c>
      <c r="S56" s="123">
        <v>480</v>
      </c>
    </row>
    <row r="57" spans="1:19">
      <c r="A57" s="137" t="s">
        <v>200</v>
      </c>
      <c r="B57" s="127" t="s">
        <v>132</v>
      </c>
      <c r="C57" s="127">
        <v>720</v>
      </c>
      <c r="D57" s="127">
        <v>640</v>
      </c>
      <c r="E57" s="127">
        <v>610</v>
      </c>
      <c r="F57" s="127">
        <v>670</v>
      </c>
      <c r="G57" s="127">
        <v>600</v>
      </c>
      <c r="H57" s="127">
        <v>530</v>
      </c>
      <c r="I57" s="127">
        <v>420</v>
      </c>
      <c r="J57" s="131">
        <v>490</v>
      </c>
      <c r="K57" s="127">
        <v>560</v>
      </c>
      <c r="L57" s="133">
        <v>490</v>
      </c>
      <c r="M57" s="127">
        <v>480</v>
      </c>
      <c r="N57" s="127">
        <v>520</v>
      </c>
      <c r="O57" s="127">
        <v>500</v>
      </c>
      <c r="P57" s="127">
        <v>420</v>
      </c>
      <c r="Q57" s="123">
        <v>400</v>
      </c>
      <c r="R57" s="123">
        <v>420</v>
      </c>
      <c r="S57" s="123">
        <v>480</v>
      </c>
    </row>
    <row r="58" spans="1:19">
      <c r="A58" s="137" t="s">
        <v>201</v>
      </c>
      <c r="B58" s="127" t="s">
        <v>136</v>
      </c>
      <c r="C58" s="127">
        <v>700</v>
      </c>
      <c r="D58" s="127">
        <v>610</v>
      </c>
      <c r="E58" s="127">
        <v>650</v>
      </c>
      <c r="F58" s="127">
        <v>650</v>
      </c>
      <c r="G58" s="127">
        <v>660</v>
      </c>
      <c r="H58" s="127">
        <v>560</v>
      </c>
      <c r="I58" s="127">
        <v>630</v>
      </c>
      <c r="J58" s="131">
        <v>620</v>
      </c>
      <c r="K58" s="127">
        <v>630</v>
      </c>
      <c r="L58" s="133">
        <v>630</v>
      </c>
      <c r="M58" s="127">
        <v>670</v>
      </c>
      <c r="N58" s="127">
        <v>630</v>
      </c>
      <c r="O58" s="127">
        <v>620</v>
      </c>
      <c r="P58" s="127">
        <v>570</v>
      </c>
      <c r="Q58" s="123">
        <v>510</v>
      </c>
      <c r="R58" s="123">
        <v>630</v>
      </c>
      <c r="S58" s="123">
        <v>590</v>
      </c>
    </row>
    <row r="59" spans="1:19">
      <c r="A59" s="137" t="s">
        <v>202</v>
      </c>
      <c r="B59" s="127" t="s">
        <v>135</v>
      </c>
      <c r="C59" s="127">
        <v>620</v>
      </c>
      <c r="D59" s="127">
        <v>600</v>
      </c>
      <c r="E59" s="127">
        <v>540</v>
      </c>
      <c r="F59" s="127">
        <v>530</v>
      </c>
      <c r="G59" s="127">
        <v>560</v>
      </c>
      <c r="H59" s="127">
        <v>490</v>
      </c>
      <c r="I59" s="127">
        <v>450</v>
      </c>
      <c r="J59" s="131">
        <v>380</v>
      </c>
      <c r="K59" s="127">
        <v>420</v>
      </c>
      <c r="L59" s="133">
        <v>410</v>
      </c>
      <c r="M59" s="127">
        <v>510</v>
      </c>
      <c r="N59" s="127">
        <v>470</v>
      </c>
      <c r="O59" s="127">
        <v>400</v>
      </c>
      <c r="P59" s="127">
        <v>400</v>
      </c>
      <c r="Q59" s="123">
        <v>370</v>
      </c>
      <c r="R59" s="123">
        <v>390</v>
      </c>
      <c r="S59" s="123">
        <v>420</v>
      </c>
    </row>
    <row r="60" spans="1:19">
      <c r="A60" s="139" t="s">
        <v>203</v>
      </c>
      <c r="B60" s="127" t="s">
        <v>131</v>
      </c>
      <c r="C60" s="140">
        <v>760</v>
      </c>
      <c r="D60" s="127">
        <v>780</v>
      </c>
      <c r="E60" s="127">
        <v>680</v>
      </c>
      <c r="F60" s="127">
        <v>750</v>
      </c>
      <c r="G60" s="127">
        <v>720</v>
      </c>
      <c r="H60" s="127">
        <v>710</v>
      </c>
      <c r="I60" s="127">
        <v>640</v>
      </c>
      <c r="J60" s="131">
        <v>600</v>
      </c>
      <c r="K60" s="127">
        <v>590</v>
      </c>
      <c r="L60" s="133">
        <v>570</v>
      </c>
      <c r="M60" s="127">
        <v>660</v>
      </c>
      <c r="N60" s="127">
        <v>560</v>
      </c>
      <c r="O60" s="127">
        <v>560</v>
      </c>
      <c r="P60" s="127">
        <v>520</v>
      </c>
      <c r="Q60" s="123">
        <v>500</v>
      </c>
      <c r="R60" s="123">
        <v>560</v>
      </c>
      <c r="S60" s="123">
        <v>570</v>
      </c>
    </row>
    <row r="61" spans="1:19">
      <c r="A61" s="139" t="s">
        <v>204</v>
      </c>
      <c r="B61" s="127" t="s">
        <v>139</v>
      </c>
      <c r="C61" s="140">
        <v>3220</v>
      </c>
      <c r="D61" s="127">
        <v>3200</v>
      </c>
      <c r="E61" s="127">
        <v>3010</v>
      </c>
      <c r="F61" s="127">
        <v>2940</v>
      </c>
      <c r="G61" s="127">
        <v>2960</v>
      </c>
      <c r="H61" s="127">
        <v>2930</v>
      </c>
      <c r="I61" s="127">
        <v>2970</v>
      </c>
      <c r="J61" s="131">
        <v>2880</v>
      </c>
      <c r="K61" s="127">
        <v>2880</v>
      </c>
      <c r="L61" s="133">
        <v>2700</v>
      </c>
      <c r="M61" s="127">
        <v>2790</v>
      </c>
      <c r="N61" s="127">
        <v>2740</v>
      </c>
      <c r="O61" s="127">
        <v>2600</v>
      </c>
      <c r="P61" s="127">
        <v>2510</v>
      </c>
      <c r="Q61" s="123">
        <v>2430</v>
      </c>
      <c r="R61" s="123">
        <v>2390</v>
      </c>
      <c r="S61" s="123">
        <v>2500</v>
      </c>
    </row>
    <row r="62" spans="1:19">
      <c r="A62" s="139" t="s">
        <v>205</v>
      </c>
      <c r="B62" s="127" t="s">
        <v>130</v>
      </c>
      <c r="C62" s="140">
        <v>6810</v>
      </c>
      <c r="D62" s="127">
        <v>6450</v>
      </c>
      <c r="E62" s="127">
        <v>6270</v>
      </c>
      <c r="F62" s="127">
        <v>5970</v>
      </c>
      <c r="G62" s="127">
        <v>6100</v>
      </c>
      <c r="H62" s="127">
        <v>5690</v>
      </c>
      <c r="I62" s="127">
        <v>5910</v>
      </c>
      <c r="J62" s="131">
        <v>5940</v>
      </c>
      <c r="K62" s="127">
        <v>6070</v>
      </c>
      <c r="L62" s="133">
        <v>5860</v>
      </c>
      <c r="M62" s="127">
        <v>5950</v>
      </c>
      <c r="N62" s="127">
        <v>5750</v>
      </c>
      <c r="O62" s="127">
        <v>5700</v>
      </c>
      <c r="P62" s="127">
        <v>5420</v>
      </c>
      <c r="Q62" s="123">
        <v>4890</v>
      </c>
      <c r="R62" s="123">
        <v>5000</v>
      </c>
      <c r="S62" s="123">
        <v>5510</v>
      </c>
    </row>
    <row r="63" spans="1:19">
      <c r="A63" s="139" t="s">
        <v>206</v>
      </c>
      <c r="B63" s="127" t="s">
        <v>134</v>
      </c>
      <c r="C63" s="140">
        <v>2270</v>
      </c>
      <c r="D63" s="127">
        <v>1990</v>
      </c>
      <c r="E63" s="127">
        <v>1940</v>
      </c>
      <c r="F63" s="127">
        <v>2050</v>
      </c>
      <c r="G63" s="127">
        <v>2150</v>
      </c>
      <c r="H63" s="127">
        <v>2050</v>
      </c>
      <c r="I63" s="127">
        <v>2160</v>
      </c>
      <c r="J63" s="131">
        <v>1890</v>
      </c>
      <c r="K63" s="127">
        <v>1930</v>
      </c>
      <c r="L63" s="133">
        <v>1880</v>
      </c>
      <c r="M63" s="127">
        <v>2020</v>
      </c>
      <c r="N63" s="127">
        <v>1720</v>
      </c>
      <c r="O63" s="127">
        <v>1730</v>
      </c>
      <c r="P63" s="127">
        <v>1660</v>
      </c>
      <c r="Q63" s="123">
        <v>1650</v>
      </c>
      <c r="R63" s="123">
        <v>1620</v>
      </c>
      <c r="S63" s="123">
        <v>1630</v>
      </c>
    </row>
    <row r="64" spans="1:19">
      <c r="A64" s="139" t="s">
        <v>207</v>
      </c>
      <c r="B64" s="127" t="s">
        <v>146</v>
      </c>
      <c r="C64" s="140">
        <v>600</v>
      </c>
      <c r="D64" s="127">
        <v>590</v>
      </c>
      <c r="E64" s="127">
        <v>620</v>
      </c>
      <c r="F64" s="127">
        <v>460</v>
      </c>
      <c r="G64" s="127">
        <v>460</v>
      </c>
      <c r="H64" s="127">
        <v>430</v>
      </c>
      <c r="I64" s="127">
        <v>370</v>
      </c>
      <c r="J64" s="131">
        <v>340</v>
      </c>
      <c r="K64" s="127">
        <v>390</v>
      </c>
      <c r="L64" s="133">
        <v>310</v>
      </c>
      <c r="M64" s="127">
        <v>370</v>
      </c>
      <c r="N64" s="127">
        <v>300</v>
      </c>
      <c r="O64" s="127">
        <v>290</v>
      </c>
      <c r="P64" s="127">
        <v>250</v>
      </c>
      <c r="Q64" s="123">
        <v>260</v>
      </c>
      <c r="R64" s="123">
        <v>250</v>
      </c>
      <c r="S64" s="123">
        <v>270</v>
      </c>
    </row>
    <row r="65" spans="1:19">
      <c r="A65" s="139" t="s">
        <v>208</v>
      </c>
      <c r="B65" s="127" t="s">
        <v>137</v>
      </c>
      <c r="C65" s="140">
        <v>490</v>
      </c>
      <c r="D65" s="127">
        <v>540</v>
      </c>
      <c r="E65" s="127">
        <v>430</v>
      </c>
      <c r="F65" s="127">
        <v>490</v>
      </c>
      <c r="G65" s="127">
        <v>460</v>
      </c>
      <c r="H65" s="127">
        <v>390</v>
      </c>
      <c r="I65" s="127">
        <v>360</v>
      </c>
      <c r="J65" s="131">
        <v>450</v>
      </c>
      <c r="K65" s="127">
        <v>460</v>
      </c>
      <c r="L65" s="133">
        <v>310</v>
      </c>
      <c r="M65" s="127">
        <v>370</v>
      </c>
      <c r="N65" s="127">
        <v>380</v>
      </c>
      <c r="O65" s="127">
        <v>400</v>
      </c>
      <c r="P65" s="127">
        <v>430</v>
      </c>
      <c r="Q65" s="123">
        <v>340</v>
      </c>
      <c r="R65" s="123">
        <v>330</v>
      </c>
      <c r="S65" s="123">
        <v>410</v>
      </c>
    </row>
    <row r="66" spans="1:19">
      <c r="A66" s="139" t="s">
        <v>209</v>
      </c>
      <c r="B66" s="127" t="s">
        <v>129</v>
      </c>
      <c r="C66" s="140">
        <v>1130</v>
      </c>
      <c r="D66" s="127">
        <v>990</v>
      </c>
      <c r="E66" s="127">
        <v>1090</v>
      </c>
      <c r="F66" s="127">
        <v>1030</v>
      </c>
      <c r="G66" s="127">
        <v>1200</v>
      </c>
      <c r="H66" s="127">
        <v>930</v>
      </c>
      <c r="I66" s="127">
        <v>930</v>
      </c>
      <c r="J66" s="131">
        <v>790</v>
      </c>
      <c r="K66" s="127">
        <v>1040</v>
      </c>
      <c r="L66" s="133">
        <v>1050</v>
      </c>
      <c r="M66" s="127">
        <v>930</v>
      </c>
      <c r="N66" s="127">
        <v>870</v>
      </c>
      <c r="O66" s="127">
        <v>970</v>
      </c>
      <c r="P66" s="127">
        <v>1000</v>
      </c>
      <c r="Q66" s="123">
        <v>910</v>
      </c>
      <c r="R66" s="123">
        <v>970</v>
      </c>
      <c r="S66" s="123">
        <v>910</v>
      </c>
    </row>
    <row r="67" spans="1:19">
      <c r="A67" s="139" t="s">
        <v>210</v>
      </c>
      <c r="B67" s="127" t="s">
        <v>147</v>
      </c>
      <c r="C67" s="140">
        <v>200</v>
      </c>
      <c r="D67" s="127">
        <v>160</v>
      </c>
      <c r="E67" s="127">
        <v>220</v>
      </c>
      <c r="F67" s="127">
        <v>220</v>
      </c>
      <c r="G67" s="127">
        <v>200</v>
      </c>
      <c r="H67" s="127">
        <v>250</v>
      </c>
      <c r="I67" s="127">
        <v>200</v>
      </c>
      <c r="J67" s="131">
        <v>180</v>
      </c>
      <c r="K67" s="127">
        <v>160</v>
      </c>
      <c r="L67" s="133">
        <v>220</v>
      </c>
      <c r="M67" s="127">
        <v>190</v>
      </c>
      <c r="N67" s="127">
        <v>220</v>
      </c>
      <c r="O67" s="127">
        <v>210</v>
      </c>
      <c r="P67" s="127">
        <v>180</v>
      </c>
      <c r="Q67" s="123">
        <v>200</v>
      </c>
      <c r="R67" s="123">
        <v>190</v>
      </c>
      <c r="S67" s="123">
        <v>150</v>
      </c>
    </row>
    <row r="68" spans="1:19">
      <c r="A68" s="139" t="s">
        <v>211</v>
      </c>
      <c r="B68" s="127" t="s">
        <v>148</v>
      </c>
      <c r="C68" s="140">
        <v>1070</v>
      </c>
      <c r="D68" s="127">
        <v>1010</v>
      </c>
      <c r="E68" s="127">
        <v>1000</v>
      </c>
      <c r="F68" s="127">
        <v>930</v>
      </c>
      <c r="G68" s="127">
        <v>920</v>
      </c>
      <c r="H68" s="127">
        <v>850</v>
      </c>
      <c r="I68" s="127">
        <v>690</v>
      </c>
      <c r="J68" s="131">
        <v>690</v>
      </c>
      <c r="K68" s="127">
        <v>730</v>
      </c>
      <c r="L68" s="133">
        <v>760</v>
      </c>
      <c r="M68" s="127">
        <v>770</v>
      </c>
      <c r="N68" s="127">
        <v>690</v>
      </c>
      <c r="O68" s="127">
        <v>640</v>
      </c>
      <c r="P68" s="127">
        <v>580</v>
      </c>
      <c r="Q68" s="123">
        <v>590</v>
      </c>
      <c r="R68" s="123">
        <v>530</v>
      </c>
      <c r="S68" s="123">
        <v>550</v>
      </c>
    </row>
    <row r="69" spans="1:19">
      <c r="A69" s="139" t="s">
        <v>212</v>
      </c>
      <c r="B69" s="127" t="s">
        <v>124</v>
      </c>
      <c r="C69" s="140">
        <v>1610</v>
      </c>
      <c r="D69" s="127">
        <v>1530</v>
      </c>
      <c r="E69" s="127">
        <v>1490</v>
      </c>
      <c r="F69" s="127">
        <v>1430</v>
      </c>
      <c r="G69" s="127">
        <v>1340</v>
      </c>
      <c r="H69" s="127">
        <v>1260</v>
      </c>
      <c r="I69" s="127">
        <v>1130</v>
      </c>
      <c r="J69" s="131">
        <v>1170</v>
      </c>
      <c r="K69" s="127">
        <v>1160</v>
      </c>
      <c r="L69" s="133">
        <v>1140</v>
      </c>
      <c r="M69" s="127">
        <v>1120</v>
      </c>
      <c r="N69" s="127">
        <v>980</v>
      </c>
      <c r="O69" s="127">
        <v>990</v>
      </c>
      <c r="P69" s="127">
        <v>1050</v>
      </c>
      <c r="Q69" s="123">
        <v>1000</v>
      </c>
      <c r="R69" s="123">
        <v>970</v>
      </c>
      <c r="S69" s="123">
        <v>940</v>
      </c>
    </row>
    <row r="70" spans="1:19">
      <c r="A70" s="139" t="s">
        <v>213</v>
      </c>
      <c r="B70" s="127" t="s">
        <v>121</v>
      </c>
      <c r="C70" s="140">
        <v>160</v>
      </c>
      <c r="D70" s="127">
        <v>140</v>
      </c>
      <c r="E70" s="127">
        <v>150</v>
      </c>
      <c r="F70" s="127">
        <v>200</v>
      </c>
      <c r="G70" s="127">
        <v>160</v>
      </c>
      <c r="H70" s="127">
        <v>170</v>
      </c>
      <c r="I70" s="127">
        <v>160</v>
      </c>
      <c r="J70" s="131">
        <v>140</v>
      </c>
      <c r="K70" s="127">
        <v>170</v>
      </c>
      <c r="L70" s="133">
        <v>190</v>
      </c>
      <c r="M70" s="127">
        <v>190</v>
      </c>
      <c r="N70" s="127">
        <v>200</v>
      </c>
      <c r="O70" s="127">
        <v>190</v>
      </c>
      <c r="P70" s="127">
        <v>140</v>
      </c>
      <c r="Q70" s="123">
        <v>150</v>
      </c>
      <c r="R70" s="123">
        <v>170</v>
      </c>
      <c r="S70" s="123">
        <v>140</v>
      </c>
    </row>
    <row r="71" spans="1:19">
      <c r="A71" s="139" t="s">
        <v>214</v>
      </c>
      <c r="B71" s="127" t="s">
        <v>138</v>
      </c>
      <c r="C71" s="140">
        <v>1410</v>
      </c>
      <c r="D71" s="127">
        <v>1210</v>
      </c>
      <c r="E71" s="127">
        <v>1190</v>
      </c>
      <c r="F71" s="127">
        <v>1330</v>
      </c>
      <c r="G71" s="127">
        <v>1180</v>
      </c>
      <c r="H71" s="127">
        <v>1160</v>
      </c>
      <c r="I71" s="127">
        <v>1070</v>
      </c>
      <c r="J71" s="131">
        <v>1110</v>
      </c>
      <c r="K71" s="127">
        <v>1140</v>
      </c>
      <c r="L71" s="133">
        <v>1020</v>
      </c>
      <c r="M71" s="127">
        <v>1110</v>
      </c>
      <c r="N71" s="127">
        <v>1020</v>
      </c>
      <c r="O71" s="127">
        <v>1050</v>
      </c>
      <c r="P71" s="127">
        <v>1020</v>
      </c>
      <c r="Q71" s="123">
        <v>910</v>
      </c>
      <c r="R71" s="123">
        <v>880</v>
      </c>
      <c r="S71" s="123">
        <v>920</v>
      </c>
    </row>
    <row r="72" spans="1:19">
      <c r="A72" s="139" t="s">
        <v>215</v>
      </c>
      <c r="B72" s="127" t="s">
        <v>128</v>
      </c>
      <c r="C72" s="140">
        <v>1210</v>
      </c>
      <c r="D72" s="127">
        <v>1130</v>
      </c>
      <c r="E72" s="127">
        <v>1060</v>
      </c>
      <c r="F72" s="127">
        <v>950</v>
      </c>
      <c r="G72" s="127">
        <v>960</v>
      </c>
      <c r="H72" s="127">
        <v>850</v>
      </c>
      <c r="I72" s="127">
        <v>730</v>
      </c>
      <c r="J72" s="131">
        <v>790</v>
      </c>
      <c r="K72" s="127">
        <v>790</v>
      </c>
      <c r="L72" s="133">
        <v>760</v>
      </c>
      <c r="M72" s="127">
        <v>740</v>
      </c>
      <c r="N72" s="127">
        <v>740</v>
      </c>
      <c r="O72" s="127">
        <v>700</v>
      </c>
      <c r="P72" s="127">
        <v>680</v>
      </c>
      <c r="Q72" s="123">
        <v>660</v>
      </c>
      <c r="R72" s="123">
        <v>610</v>
      </c>
      <c r="S72" s="123">
        <v>700</v>
      </c>
    </row>
    <row r="73" spans="1:19">
      <c r="A73" s="139" t="s">
        <v>216</v>
      </c>
      <c r="B73" s="127" t="s">
        <v>125</v>
      </c>
      <c r="C73" s="140">
        <v>1490</v>
      </c>
      <c r="D73" s="127">
        <v>1380</v>
      </c>
      <c r="E73" s="127">
        <v>1380</v>
      </c>
      <c r="F73" s="127">
        <v>1260</v>
      </c>
      <c r="G73" s="127">
        <v>1280</v>
      </c>
      <c r="H73" s="127">
        <v>1230</v>
      </c>
      <c r="I73" s="127">
        <v>1270</v>
      </c>
      <c r="J73" s="131">
        <v>1260</v>
      </c>
      <c r="K73" s="127">
        <v>1270</v>
      </c>
      <c r="L73" s="133">
        <v>1220</v>
      </c>
      <c r="M73" s="127">
        <v>1310</v>
      </c>
      <c r="N73" s="127">
        <v>1080</v>
      </c>
      <c r="O73" s="127">
        <v>1210</v>
      </c>
      <c r="P73" s="127">
        <v>1190</v>
      </c>
      <c r="Q73" s="123">
        <v>1250</v>
      </c>
      <c r="R73" s="123">
        <v>1130</v>
      </c>
      <c r="S73" s="123">
        <v>1270</v>
      </c>
    </row>
    <row r="74" spans="1:19">
      <c r="A74" s="139" t="s">
        <v>217</v>
      </c>
      <c r="B74" s="127" t="s">
        <v>119</v>
      </c>
      <c r="C74" s="140">
        <v>200</v>
      </c>
      <c r="D74" s="127">
        <v>230</v>
      </c>
      <c r="E74" s="127">
        <v>210</v>
      </c>
      <c r="F74" s="127">
        <v>180</v>
      </c>
      <c r="G74" s="127">
        <v>250</v>
      </c>
      <c r="H74" s="127">
        <v>210</v>
      </c>
      <c r="I74" s="127">
        <v>200</v>
      </c>
      <c r="J74" s="131">
        <v>160</v>
      </c>
      <c r="K74" s="127">
        <v>190</v>
      </c>
      <c r="L74" s="133">
        <v>210</v>
      </c>
      <c r="M74" s="127">
        <v>220</v>
      </c>
      <c r="N74" s="127">
        <v>210</v>
      </c>
      <c r="O74" s="127">
        <v>200</v>
      </c>
      <c r="P74" s="127">
        <v>190</v>
      </c>
      <c r="Q74" s="123">
        <v>170</v>
      </c>
      <c r="R74" s="123">
        <v>190</v>
      </c>
      <c r="S74" s="123">
        <v>150</v>
      </c>
    </row>
    <row r="75" spans="1:19">
      <c r="A75" s="139" t="s">
        <v>218</v>
      </c>
      <c r="B75" s="127" t="s">
        <v>149</v>
      </c>
      <c r="C75" s="140">
        <v>920</v>
      </c>
      <c r="D75" s="127">
        <v>850</v>
      </c>
      <c r="E75" s="127">
        <v>820</v>
      </c>
      <c r="F75" s="127">
        <v>830</v>
      </c>
      <c r="G75" s="127">
        <v>780</v>
      </c>
      <c r="H75" s="127">
        <v>770</v>
      </c>
      <c r="I75" s="127">
        <v>740</v>
      </c>
      <c r="J75" s="131">
        <v>750</v>
      </c>
      <c r="K75" s="127">
        <v>630</v>
      </c>
      <c r="L75" s="133">
        <v>580</v>
      </c>
      <c r="M75" s="127">
        <v>680</v>
      </c>
      <c r="N75" s="127">
        <v>610</v>
      </c>
      <c r="O75" s="127">
        <v>620</v>
      </c>
      <c r="P75" s="127">
        <v>630</v>
      </c>
      <c r="Q75" s="123">
        <v>580</v>
      </c>
      <c r="R75" s="123">
        <v>540</v>
      </c>
      <c r="S75" s="123">
        <v>490</v>
      </c>
    </row>
    <row r="76" spans="1:19">
      <c r="A76" s="139" t="s">
        <v>219</v>
      </c>
      <c r="B76" s="127" t="s">
        <v>140</v>
      </c>
      <c r="C76" s="140">
        <v>1720</v>
      </c>
      <c r="D76" s="127">
        <v>1580</v>
      </c>
      <c r="E76" s="127">
        <v>1760</v>
      </c>
      <c r="F76" s="127">
        <v>1580</v>
      </c>
      <c r="G76" s="127">
        <v>1470</v>
      </c>
      <c r="H76" s="127">
        <v>1470</v>
      </c>
      <c r="I76" s="127">
        <v>1330</v>
      </c>
      <c r="J76" s="131">
        <v>1410</v>
      </c>
      <c r="K76" s="127">
        <v>1400</v>
      </c>
      <c r="L76" s="133">
        <v>1290</v>
      </c>
      <c r="M76" s="127">
        <v>1350</v>
      </c>
      <c r="N76" s="127">
        <v>1290</v>
      </c>
      <c r="O76" s="127">
        <v>1160</v>
      </c>
      <c r="P76" s="127">
        <v>1290</v>
      </c>
      <c r="Q76" s="123">
        <v>1260</v>
      </c>
      <c r="R76" s="123">
        <v>1290</v>
      </c>
      <c r="S76" s="123">
        <v>1170</v>
      </c>
    </row>
    <row r="77" spans="1:19">
      <c r="A77" s="139" t="s">
        <v>220</v>
      </c>
      <c r="B77" s="127" t="s">
        <v>127</v>
      </c>
      <c r="C77" s="140">
        <v>1170</v>
      </c>
      <c r="D77" s="127">
        <v>990</v>
      </c>
      <c r="E77" s="127">
        <v>1050</v>
      </c>
      <c r="F77" s="127">
        <v>950</v>
      </c>
      <c r="G77" s="127">
        <v>860</v>
      </c>
      <c r="H77" s="127">
        <v>890</v>
      </c>
      <c r="I77" s="127">
        <v>860</v>
      </c>
      <c r="J77" s="131">
        <v>890</v>
      </c>
      <c r="K77" s="127">
        <v>840</v>
      </c>
      <c r="L77" s="133">
        <v>810</v>
      </c>
      <c r="M77" s="127">
        <v>860</v>
      </c>
      <c r="N77" s="127">
        <v>810</v>
      </c>
      <c r="O77" s="127">
        <v>750</v>
      </c>
      <c r="P77" s="127">
        <v>750</v>
      </c>
      <c r="Q77" s="123">
        <v>760</v>
      </c>
      <c r="R77" s="123">
        <v>750</v>
      </c>
      <c r="S77" s="123">
        <v>770</v>
      </c>
    </row>
    <row r="78" spans="1:19">
      <c r="A78" s="139" t="s">
        <v>221</v>
      </c>
      <c r="B78" s="127" t="s">
        <v>150</v>
      </c>
      <c r="C78" s="140">
        <v>590</v>
      </c>
      <c r="D78" s="127">
        <v>550</v>
      </c>
      <c r="E78" s="127">
        <v>540</v>
      </c>
      <c r="F78" s="127">
        <v>530</v>
      </c>
      <c r="G78" s="127">
        <v>450</v>
      </c>
      <c r="H78" s="127">
        <v>440</v>
      </c>
      <c r="I78" s="127">
        <v>390</v>
      </c>
      <c r="J78" s="131">
        <v>390</v>
      </c>
      <c r="K78" s="127">
        <v>440</v>
      </c>
      <c r="L78" s="133">
        <v>390</v>
      </c>
      <c r="M78" s="127">
        <v>350</v>
      </c>
      <c r="N78" s="127">
        <v>370</v>
      </c>
      <c r="O78" s="127">
        <v>320</v>
      </c>
      <c r="P78" s="127">
        <v>330</v>
      </c>
      <c r="Q78" s="123">
        <v>290</v>
      </c>
      <c r="R78" s="123">
        <v>270</v>
      </c>
      <c r="S78" s="123">
        <v>320</v>
      </c>
    </row>
    <row r="79" spans="1:19">
      <c r="A79" s="141" t="s">
        <v>222</v>
      </c>
      <c r="B79" s="128" t="s">
        <v>133</v>
      </c>
      <c r="C79" s="125">
        <v>1160</v>
      </c>
      <c r="D79" s="128">
        <v>1180</v>
      </c>
      <c r="E79" s="128">
        <v>1210</v>
      </c>
      <c r="F79" s="128">
        <v>1110</v>
      </c>
      <c r="G79" s="128">
        <v>960</v>
      </c>
      <c r="H79" s="128">
        <v>1090</v>
      </c>
      <c r="I79" s="128">
        <v>940</v>
      </c>
      <c r="J79" s="132">
        <v>1000</v>
      </c>
      <c r="K79" s="132">
        <v>870</v>
      </c>
      <c r="L79" s="134">
        <v>880</v>
      </c>
      <c r="M79" s="128">
        <v>910</v>
      </c>
      <c r="N79" s="128">
        <v>880</v>
      </c>
      <c r="O79" s="128">
        <v>750</v>
      </c>
      <c r="P79" s="128">
        <v>790</v>
      </c>
      <c r="Q79" s="128">
        <v>670</v>
      </c>
      <c r="R79" s="128">
        <v>740</v>
      </c>
      <c r="S79" s="128">
        <v>710</v>
      </c>
    </row>
    <row r="81" spans="1:2">
      <c r="B81" s="150" t="s">
        <v>151</v>
      </c>
    </row>
    <row r="82" spans="1:2">
      <c r="A82" s="150" t="s">
        <v>142</v>
      </c>
      <c r="B82" s="175">
        <v>2810</v>
      </c>
    </row>
    <row r="83" spans="1:2">
      <c r="A83" s="150" t="s">
        <v>130</v>
      </c>
      <c r="B83" s="175">
        <v>1680</v>
      </c>
    </row>
    <row r="84" spans="1:2">
      <c r="A84" s="150" t="s">
        <v>134</v>
      </c>
      <c r="B84" s="175">
        <v>1000</v>
      </c>
    </row>
    <row r="85" spans="1:2">
      <c r="A85" s="150" t="s">
        <v>144</v>
      </c>
      <c r="B85" s="175">
        <v>800</v>
      </c>
    </row>
    <row r="86" spans="1:2">
      <c r="A86" s="150" t="s">
        <v>143</v>
      </c>
      <c r="B86" s="175">
        <v>610</v>
      </c>
    </row>
    <row r="87" spans="1:2">
      <c r="A87" s="150" t="s">
        <v>139</v>
      </c>
      <c r="B87" s="175">
        <v>530</v>
      </c>
    </row>
    <row r="88" spans="1:2">
      <c r="A88" s="150" t="s">
        <v>125</v>
      </c>
      <c r="B88" s="175">
        <v>420</v>
      </c>
    </row>
    <row r="89" spans="1:2">
      <c r="A89" s="150" t="s">
        <v>127</v>
      </c>
      <c r="B89" s="175">
        <v>340</v>
      </c>
    </row>
    <row r="90" spans="1:2">
      <c r="A90" s="150" t="s">
        <v>234</v>
      </c>
      <c r="B90" s="175">
        <v>310</v>
      </c>
    </row>
    <row r="91" spans="1:2">
      <c r="A91" s="150" t="s">
        <v>138</v>
      </c>
      <c r="B91" s="175">
        <v>290</v>
      </c>
    </row>
    <row r="92" spans="1:2">
      <c r="A92" s="150" t="s">
        <v>149</v>
      </c>
      <c r="B92" s="175">
        <v>260</v>
      </c>
    </row>
    <row r="93" spans="1:2">
      <c r="A93" s="150" t="s">
        <v>122</v>
      </c>
      <c r="B93" s="175">
        <v>250</v>
      </c>
    </row>
    <row r="94" spans="1:2">
      <c r="A94" s="150" t="s">
        <v>121</v>
      </c>
      <c r="B94" s="175">
        <v>230</v>
      </c>
    </row>
    <row r="95" spans="1:2">
      <c r="A95" s="150" t="s">
        <v>148</v>
      </c>
      <c r="B95" s="175">
        <v>220</v>
      </c>
    </row>
    <row r="96" spans="1:2">
      <c r="A96" s="150" t="s">
        <v>124</v>
      </c>
      <c r="B96" s="175">
        <v>220</v>
      </c>
    </row>
    <row r="97" spans="1:2">
      <c r="A97" s="150" t="s">
        <v>129</v>
      </c>
      <c r="B97" s="175">
        <v>210</v>
      </c>
    </row>
    <row r="98" spans="1:2">
      <c r="A98" s="150" t="s">
        <v>140</v>
      </c>
      <c r="B98" s="175">
        <v>210</v>
      </c>
    </row>
    <row r="99" spans="1:2">
      <c r="A99" s="150" t="s">
        <v>133</v>
      </c>
      <c r="B99" s="175">
        <v>140</v>
      </c>
    </row>
    <row r="100" spans="1:2">
      <c r="A100" s="150" t="s">
        <v>145</v>
      </c>
      <c r="B100" s="175">
        <v>130</v>
      </c>
    </row>
    <row r="101" spans="1:2">
      <c r="A101" s="150" t="s">
        <v>147</v>
      </c>
      <c r="B101" s="175">
        <v>120</v>
      </c>
    </row>
    <row r="102" spans="1:2">
      <c r="A102" s="150" t="s">
        <v>136</v>
      </c>
      <c r="B102" s="175">
        <v>110</v>
      </c>
    </row>
    <row r="103" spans="1:2">
      <c r="A103" s="150" t="s">
        <v>131</v>
      </c>
      <c r="B103" s="175">
        <v>80</v>
      </c>
    </row>
    <row r="104" spans="1:2">
      <c r="A104" s="150" t="s">
        <v>146</v>
      </c>
      <c r="B104" s="175">
        <v>80</v>
      </c>
    </row>
    <row r="105" spans="1:2">
      <c r="A105" s="150" t="s">
        <v>119</v>
      </c>
      <c r="B105" s="175">
        <v>70</v>
      </c>
    </row>
    <row r="106" spans="1:2">
      <c r="A106" s="150" t="s">
        <v>120</v>
      </c>
      <c r="B106" s="175">
        <v>50</v>
      </c>
    </row>
    <row r="107" spans="1:2">
      <c r="A107" s="150" t="s">
        <v>126</v>
      </c>
      <c r="B107" s="175">
        <v>40</v>
      </c>
    </row>
    <row r="108" spans="1:2">
      <c r="A108" s="150" t="s">
        <v>132</v>
      </c>
      <c r="B108" s="175">
        <v>20</v>
      </c>
    </row>
    <row r="109" spans="1:2">
      <c r="A109" s="150" t="s">
        <v>128</v>
      </c>
      <c r="B109" s="175">
        <v>10</v>
      </c>
    </row>
    <row r="110" spans="1:2">
      <c r="A110" s="150" t="s">
        <v>150</v>
      </c>
      <c r="B110" s="175">
        <v>0</v>
      </c>
    </row>
    <row r="111" spans="1:2">
      <c r="A111" s="150" t="s">
        <v>137</v>
      </c>
      <c r="B111" s="175">
        <v>-10</v>
      </c>
    </row>
    <row r="112" spans="1:2">
      <c r="A112" s="150" t="s">
        <v>135</v>
      </c>
      <c r="B112" s="175">
        <v>-30</v>
      </c>
    </row>
    <row r="113" spans="1:3">
      <c r="A113" s="150" t="s">
        <v>141</v>
      </c>
      <c r="B113" s="175">
        <v>-250</v>
      </c>
    </row>
    <row r="114" spans="1:3">
      <c r="A114" s="150" t="s">
        <v>123</v>
      </c>
      <c r="B114" s="175">
        <v>-650</v>
      </c>
    </row>
    <row r="116" spans="1:3">
      <c r="A116" s="265"/>
      <c r="B116" s="265"/>
    </row>
    <row r="117" spans="1:3">
      <c r="A117" s="196" t="s">
        <v>257</v>
      </c>
      <c r="B117" s="196"/>
      <c r="C117" s="196"/>
    </row>
  </sheetData>
  <mergeCells count="9">
    <mergeCell ref="A117:C117"/>
    <mergeCell ref="A44:B46"/>
    <mergeCell ref="C44:S44"/>
    <mergeCell ref="C45:S45"/>
    <mergeCell ref="E1:F1"/>
    <mergeCell ref="A6:B8"/>
    <mergeCell ref="C6:S6"/>
    <mergeCell ref="C7:S7"/>
    <mergeCell ref="A1:C1"/>
  </mergeCells>
  <hyperlinks>
    <hyperlink ref="E1:F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A24885874</value>
    </field>
    <field name="Objective-Title">
      <value order="0">NRS - RGAR 2018 - Chapter 5 - Migration - All figures and tables - WEB publication - Arial</value>
    </field>
    <field name="Objective-Description">
      <value order="0"/>
    </field>
    <field name="Objective-CreationStamp">
      <value order="0">2019-06-26T11:59:37Z</value>
    </field>
    <field name="Objective-IsApproved">
      <value order="0">false</value>
    </field>
    <field name="Objective-IsPublished">
      <value order="0">false</value>
    </field>
    <field name="Objective-DatePublished">
      <value order="0"/>
    </field>
    <field name="Objective-ModificationStamp">
      <value order="0">2019-07-16T11:58:04Z</value>
    </field>
    <field name="Objective-Owner">
      <value order="0">Thomson, Craig C (U445229)</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 2017-2022</value>
    </field>
    <field name="Objective-Parent">
      <value order="0">National Records of Scotland (NRS): Demographic Statistics: The Registrar Generals Annual Review of Demographic Trends (RGAR) 2017: 2017-2022</value>
    </field>
    <field name="Objective-State">
      <value order="0">Being Drafted</value>
    </field>
    <field name="Objective-VersionId">
      <value order="0">vA36013618</value>
    </field>
    <field name="Objective-Version">
      <value order="0">0.20</value>
    </field>
    <field name="Objective-VersionNumber">
      <value order="0">20</value>
    </field>
    <field name="Objective-VersionComment">
      <value order="0"/>
    </field>
    <field name="Objective-FileNumber">
      <value order="0">STAT/39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12</vt:i4>
      </vt:variant>
    </vt:vector>
  </HeadingPairs>
  <TitlesOfParts>
    <vt:vector size="27" baseType="lpstr">
      <vt:lpstr>Contents</vt:lpstr>
      <vt:lpstr>Data 5.1</vt:lpstr>
      <vt:lpstr>Data 5.2</vt:lpstr>
      <vt:lpstr>Figure 5.2</vt:lpstr>
      <vt:lpstr>Data 5.3-5.4</vt:lpstr>
      <vt:lpstr>Data 5.5-5.6</vt:lpstr>
      <vt:lpstr>Data 5.7</vt:lpstr>
      <vt:lpstr>Data 5.8-5.9</vt:lpstr>
      <vt:lpstr>Data 5.8.1-5.9.1</vt:lpstr>
      <vt:lpstr>Data 5.8.2-5.9.2</vt:lpstr>
      <vt:lpstr>Data 5.10</vt:lpstr>
      <vt:lpstr>Data 5.11-1</vt:lpstr>
      <vt:lpstr>Data 5.11-2</vt:lpstr>
      <vt:lpstr>Data 5.12</vt:lpstr>
      <vt:lpstr>Figure 5.12</vt:lpstr>
      <vt:lpstr>Figure 5.1</vt:lpstr>
      <vt:lpstr>Figure 5.3</vt:lpstr>
      <vt:lpstr>Figure 5.4</vt:lpstr>
      <vt:lpstr>Figure 5.5</vt:lpstr>
      <vt:lpstr>Figure 5.6</vt:lpstr>
      <vt:lpstr>Figure 5.7</vt:lpstr>
      <vt:lpstr>Figure 5.5b</vt:lpstr>
      <vt:lpstr>Figure 5.5c</vt:lpstr>
      <vt:lpstr>Figure 5.8</vt:lpstr>
      <vt:lpstr>Figure 5.9</vt:lpstr>
      <vt:lpstr>Figure 5.10</vt:lpstr>
      <vt:lpstr>Figure 5.11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2018-07-05T13:38:41Z</cp:lastPrinted>
  <dcterms:created xsi:type="dcterms:W3CDTF">2018-06-12T07:41:17Z</dcterms:created>
  <dcterms:modified xsi:type="dcterms:W3CDTF">2019-08-05T12:52:04Z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A24885874</vt:lpwstr>
  </property>
  <property fmtid="{D5CDD505-2E9C-101B-9397-08002B2CF9AE}" pid="4" name="Objective-Title">
    <vt:lpwstr>NRS - RGAR 2018 - Chapter 5 - Migration - All figures and tables - WEB publication - Arial</vt:lpwstr>
  </property>
  <property fmtid="{D5CDD505-2E9C-101B-9397-08002B2CF9AE}" pid="5" name="Objective-Description">
    <vt:lpwstr/>
  </property>
  <property fmtid="{D5CDD505-2E9C-101B-9397-08002B2CF9AE}" pid="6" name="Objective-CreationStamp">
    <vt:filetime>2019-06-26T12:00:38Z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2019-07-16T11:58:04Z</vt:filetime>
  </property>
  <property fmtid="{D5CDD505-2E9C-101B-9397-08002B2CF9AE}" pid="11" name="Objective-Owner">
    <vt:lpwstr>Thomson, Craig C (U445229)</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 2017-2022</vt:lpwstr>
  </property>
  <property fmtid="{D5CDD505-2E9C-101B-9397-08002B2CF9AE}" pid="14" name="Objective-State">
    <vt:lpwstr>Being Drafted</vt:lpwstr>
  </property>
  <property fmtid="{D5CDD505-2E9C-101B-9397-08002B2CF9AE}" pid="15" name="Objective-VersionId">
    <vt:lpwstr>vA36013618</vt:lpwstr>
  </property>
  <property fmtid="{D5CDD505-2E9C-101B-9397-08002B2CF9AE}" pid="16" name="Objective-Version">
    <vt:lpwstr>0.20</vt:lpwstr>
  </property>
  <property fmtid="{D5CDD505-2E9C-101B-9397-08002B2CF9AE}" pid="17" name="Objective-VersionNumber">
    <vt:r8>20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