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urrent work\Publications\1. To process\RGAR\excel files\"/>
    </mc:Choice>
  </mc:AlternateContent>
  <bookViews>
    <workbookView xWindow="0" yWindow="0" windowWidth="20490" windowHeight="6495" tabRatio="668"/>
  </bookViews>
  <sheets>
    <sheet name="Contents" sheetId="31" r:id="rId1"/>
    <sheet name="Data 4.1" sheetId="2" r:id="rId2"/>
    <sheet name="Figure 4.1" sheetId="4" r:id="rId3"/>
    <sheet name="Data 4.2" sheetId="42" r:id="rId4"/>
    <sheet name="Figure 4.2" sheetId="43" r:id="rId5"/>
    <sheet name="Data 4.3" sheetId="11" r:id="rId6"/>
    <sheet name="Figure 4.3a" sheetId="26" r:id="rId7"/>
    <sheet name="Figure 4.3b" sheetId="29" r:id="rId8"/>
    <sheet name="Data 4.4" sheetId="40" r:id="rId9"/>
    <sheet name="Figure 4.4" sheetId="41" r:id="rId10"/>
  </sheets>
  <externalReferences>
    <externalReference r:id="rId11"/>
    <externalReference r:id="rId12"/>
    <externalReference r:id="rId13"/>
  </externalReferences>
  <definedNames>
    <definedName name="CHPname">[1]Pivot!$G$47:$H$87</definedName>
    <definedName name="CrownCopyright">#REF!</definedName>
    <definedName name="FemaleAnchor">#REF!</definedName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Anchor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_xlnm.Print_Area" localSheetId="8">#REF!</definedName>
    <definedName name="_xlnm.Print_Area">#REF!</definedName>
    <definedName name="ProjBirths" localSheetId="8">[2]Scratchpad!#REF!</definedName>
    <definedName name="Projnirths2">[3]Scratchpad!#REF!</definedName>
    <definedName name="SPSS">#REF!</definedName>
    <definedName name="Status">#REF!</definedName>
    <definedName name="Textline3">#REF!</definedName>
    <definedName name="x">#REF!</definedName>
  </definedNames>
  <calcPr calcId="162913"/>
</workbook>
</file>

<file path=xl/calcChain.xml><?xml version="1.0" encoding="utf-8"?>
<calcChain xmlns="http://schemas.openxmlformats.org/spreadsheetml/2006/main">
  <c r="A116" i="42" l="1"/>
  <c r="A112" i="42"/>
  <c r="A108" i="42"/>
  <c r="A104" i="42"/>
  <c r="J101" i="42"/>
  <c r="J100" i="42"/>
  <c r="A100" i="42"/>
  <c r="J99" i="42"/>
  <c r="J98" i="42"/>
  <c r="A96" i="42"/>
  <c r="J95" i="42"/>
  <c r="J94" i="42"/>
  <c r="J93" i="42"/>
  <c r="J92" i="42"/>
  <c r="A92" i="42"/>
  <c r="A88" i="42"/>
  <c r="A84" i="42"/>
  <c r="A80" i="42"/>
  <c r="A76" i="42"/>
  <c r="A72" i="42"/>
  <c r="A68" i="42"/>
  <c r="A64" i="42"/>
  <c r="A60" i="42"/>
  <c r="A56" i="42"/>
  <c r="A52" i="42"/>
  <c r="A48" i="42"/>
  <c r="A44" i="42"/>
  <c r="A40" i="42"/>
  <c r="A36" i="42"/>
  <c r="A32" i="42"/>
  <c r="A28" i="42"/>
  <c r="A24" i="42"/>
  <c r="A20" i="42"/>
  <c r="J19" i="42"/>
  <c r="J18" i="42"/>
  <c r="J17" i="42"/>
  <c r="J16" i="42"/>
  <c r="A16" i="42"/>
  <c r="A12" i="42"/>
  <c r="A8" i="42"/>
</calcChain>
</file>

<file path=xl/sharedStrings.xml><?xml version="1.0" encoding="utf-8"?>
<sst xmlns="http://schemas.openxmlformats.org/spreadsheetml/2006/main" count="183" uniqueCount="165">
  <si>
    <t>EASR</t>
  </si>
  <si>
    <t xml:space="preserve">Number </t>
  </si>
  <si>
    <t>Year</t>
  </si>
  <si>
    <t>Age group</t>
  </si>
  <si>
    <t>Scotland</t>
  </si>
  <si>
    <t>Wales</t>
  </si>
  <si>
    <t>England</t>
  </si>
  <si>
    <t>0 to 14</t>
  </si>
  <si>
    <t>45 to 59</t>
  </si>
  <si>
    <t>60 to 74</t>
  </si>
  <si>
    <t>75 to 89</t>
  </si>
  <si>
    <t>90 plus</t>
  </si>
  <si>
    <t>15 to 44</t>
  </si>
  <si>
    <t>Figure 4.1: Deaths in Scotland, 1994-2019, numbers and age-standardised death rates</t>
  </si>
  <si>
    <t>© Crown Copyright 2020</t>
  </si>
  <si>
    <t>Figure 4.3: Age specific mortality rates as a proportion of 1981 rate, 1981-2019</t>
  </si>
  <si>
    <t>Males (Figure 4.3a)</t>
  </si>
  <si>
    <t>Females (Figure 4.3b)</t>
  </si>
  <si>
    <t>N. Ireland</t>
  </si>
  <si>
    <t>Figure 4.4: Age-standardised mortality rates, UK countries, 1971-2019</t>
  </si>
  <si>
    <t>Female observed rate</t>
  </si>
  <si>
    <t>Female one-break model</t>
  </si>
  <si>
    <t>Female two-break model</t>
  </si>
  <si>
    <t>Male observed rate</t>
  </si>
  <si>
    <t>Male predicted one-break model</t>
  </si>
  <si>
    <t>Male two-break model</t>
  </si>
  <si>
    <t>Breakpoint indicator</t>
  </si>
  <si>
    <t>1991</t>
  </si>
  <si>
    <t>1993</t>
  </si>
  <si>
    <t>1995</t>
  </si>
  <si>
    <t>1997</t>
  </si>
  <si>
    <t>1999</t>
  </si>
  <si>
    <t>2001</t>
  </si>
  <si>
    <t>2003</t>
  </si>
  <si>
    <t>2005</t>
  </si>
  <si>
    <t>2007</t>
  </si>
  <si>
    <t>2009</t>
  </si>
  <si>
    <t>2011</t>
  </si>
  <si>
    <t>2013</t>
  </si>
  <si>
    <t>2015</t>
  </si>
  <si>
    <t>.</t>
  </si>
  <si>
    <t>1990 Q4</t>
  </si>
  <si>
    <t>1991 Q4</t>
  </si>
  <si>
    <t>1992 Q4</t>
  </si>
  <si>
    <t>1993 Q4</t>
  </si>
  <si>
    <t>1994 Q4</t>
  </si>
  <si>
    <t>1995 Q4</t>
  </si>
  <si>
    <t>1996 Q4</t>
  </si>
  <si>
    <t>1991 Q1</t>
  </si>
  <si>
    <t>1991 Q2</t>
  </si>
  <si>
    <t>1991 Q3</t>
  </si>
  <si>
    <t>1992 Q1</t>
  </si>
  <si>
    <t>1992 Q2</t>
  </si>
  <si>
    <t>1992 Q3</t>
  </si>
  <si>
    <t>1993 Q1</t>
  </si>
  <si>
    <t>1993 Q2</t>
  </si>
  <si>
    <t>1993 Q3</t>
  </si>
  <si>
    <t>1994 Q2</t>
  </si>
  <si>
    <t>1994 Q3</t>
  </si>
  <si>
    <t>1995 Q1</t>
  </si>
  <si>
    <t>1995 Q2</t>
  </si>
  <si>
    <t>1995 Q3</t>
  </si>
  <si>
    <t>1996 Q1</t>
  </si>
  <si>
    <t>1996 Q2</t>
  </si>
  <si>
    <t>1996 Q3</t>
  </si>
  <si>
    <t>1997 Q1</t>
  </si>
  <si>
    <t>1997 Q2</t>
  </si>
  <si>
    <t>1997 Q3</t>
  </si>
  <si>
    <t>1997 Q4</t>
  </si>
  <si>
    <t>1998 Q1</t>
  </si>
  <si>
    <t>1998 Q2</t>
  </si>
  <si>
    <t>1998 Q3</t>
  </si>
  <si>
    <t>1998 Q4</t>
  </si>
  <si>
    <t>1999 Q1</t>
  </si>
  <si>
    <t>1999 Q2</t>
  </si>
  <si>
    <t>1999 Q3</t>
  </si>
  <si>
    <t>1999 Q4</t>
  </si>
  <si>
    <t>2000 Q1</t>
  </si>
  <si>
    <t>2000 Q2</t>
  </si>
  <si>
    <t>2000 Q3</t>
  </si>
  <si>
    <t>2000 Q4</t>
  </si>
  <si>
    <t>2001 Q1</t>
  </si>
  <si>
    <t>2001 Q2</t>
  </si>
  <si>
    <t>2001 Q3</t>
  </si>
  <si>
    <t>2001 Q4</t>
  </si>
  <si>
    <t>2002 Q1</t>
  </si>
  <si>
    <t>2002 Q2</t>
  </si>
  <si>
    <t>2002 Q3</t>
  </si>
  <si>
    <t>2002 Q4</t>
  </si>
  <si>
    <t>2003 Q1</t>
  </si>
  <si>
    <t>2003 Q2</t>
  </si>
  <si>
    <t>2003 Q3</t>
  </si>
  <si>
    <t>2003 Q4</t>
  </si>
  <si>
    <t>2004 Q1</t>
  </si>
  <si>
    <t>2004 Q2</t>
  </si>
  <si>
    <t>2004 Q3</t>
  </si>
  <si>
    <t>2004 Q4</t>
  </si>
  <si>
    <t>2005 Q1</t>
  </si>
  <si>
    <t>2005 Q2</t>
  </si>
  <si>
    <t>2005 Q3</t>
  </si>
  <si>
    <t>2005 Q4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</si>
  <si>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</si>
  <si>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</si>
  <si>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</si>
  <si>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</si>
  <si>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</si>
  <si>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</si>
  <si>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</si>
  <si>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</si>
  <si>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</si>
  <si>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</si>
  <si>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</si>
  <si>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</si>
  <si>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</si>
  <si>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</si>
  <si>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</si>
  <si>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</si>
  <si>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</si>
  <si>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</si>
  <si>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</si>
  <si>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</si>
  <si>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</si>
  <si>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</si>
  <si>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</si>
  <si>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</si>
  <si>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</si>
  <si>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</si>
  <si>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</si>
  <si>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</si>
  <si>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</si>
  <si>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</si>
  <si>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</si>
  <si>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</si>
  <si>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</si>
  <si>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</si>
  <si>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</si>
  <si>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</si>
  <si>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</si>
  <si>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</si>
  <si>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2015 Q3</t>
  </si>
  <si>
    <t>2015 Q4</t>
  </si>
  <si>
    <t>2016 Q1</t>
  </si>
  <si>
    <t>2016 Q2</t>
  </si>
  <si>
    <t>2016 Q3</t>
  </si>
  <si>
    <t>2016 Q4</t>
  </si>
  <si>
    <t>2017 Q1</t>
  </si>
  <si>
    <t>2017 Q2</t>
  </si>
  <si>
    <t>2017 Q3</t>
  </si>
  <si>
    <t>2017 Q4</t>
  </si>
  <si>
    <t>2018 Q1</t>
  </si>
  <si>
    <t>2018 Q2</t>
  </si>
  <si>
    <t>Quarter</t>
  </si>
  <si>
    <t>1994 Q1</t>
  </si>
  <si>
    <t>Figure 4.1</t>
  </si>
  <si>
    <t>Figure 4.2</t>
  </si>
  <si>
    <t>Figure 4.3</t>
  </si>
  <si>
    <t>Figure 4.4</t>
  </si>
  <si>
    <t xml:space="preserve">Figure 4.2: Breakpoints in age-standardised mortality trend, 1991 to 2018 </t>
  </si>
  <si>
    <t>Deaths in Scotland, 1994-2019, numbers and age-standardised death rates</t>
  </si>
  <si>
    <t xml:space="preserve">Breakpoints in age-standardised mortality trend, 1991 to 2018 </t>
  </si>
  <si>
    <t>Age specific mortality rates as a proportion of 1981 rate, 1981-2019</t>
  </si>
  <si>
    <t>Age-standardised mortality rates, UK countries, 1971-2019</t>
  </si>
  <si>
    <t>back to contents</t>
  </si>
  <si>
    <t>Chapter 4 - Deaths</t>
  </si>
  <si>
    <t>Scotland's Population 2019 - The Registrar General's Annual Review of Demographic Trends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</si>
</sst>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#,##0\ \ "/>
    <numFmt numFmtId="166" formatCode="0.0\ \ "/>
    <numFmt numFmtId="167" formatCode="0.0"/>
    <numFmt numFmtId="168" formatCode="0.0%"/>
    <numFmt numFmtId="169" formatCode="#,##0.0"/>
  </numFmts>
  <fonts count="40"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color theme="1"/>
      <name val="Calibri"/>
      <family val="2"/>
      <charset val="136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u/>
      <sz val="10"/>
      <color theme="10"/>
      <name val="Arial"/>
      <family val="2"/>
    </font>
    <font>
      <sz val="12"/>
      <color theme="0"/>
      <name val="Arial"/>
      <family val="2"/>
    </font>
    <font>
      <sz val="8"/>
      <color theme="0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183">
    <xf numFmtId="0" fontId="0" fillId="0" borderId="0"/>
    <xf numFmtId="9" fontId="3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9" fillId="3" borderId="0" applyNumberFormat="0" applyBorder="0" applyAlignment="0" applyProtection="0"/>
    <xf numFmtId="0" fontId="13" fillId="6" borderId="4" applyNumberFormat="0" applyAlignment="0" applyProtection="0"/>
    <xf numFmtId="0" fontId="20" fillId="33" borderId="0">
      <protection locked="0"/>
    </xf>
    <xf numFmtId="0" fontId="15" fillId="7" borderId="7" applyNumberFormat="0" applyAlignment="0" applyProtection="0"/>
    <xf numFmtId="0" fontId="20" fillId="34" borderId="10">
      <alignment horizontal="center" vertical="center"/>
      <protection locked="0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2" fillId="34" borderId="0">
      <alignment vertical="center"/>
      <protection locked="0"/>
    </xf>
    <xf numFmtId="0" fontId="8" fillId="2" borderId="0" applyNumberFormat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11" fillId="5" borderId="4" applyNumberFormat="0" applyAlignment="0" applyProtection="0"/>
    <xf numFmtId="0" fontId="14" fillId="0" borderId="6" applyNumberFormat="0" applyFill="0" applyAlignment="0" applyProtection="0"/>
    <xf numFmtId="0" fontId="10" fillId="4" borderId="0" applyNumberFormat="0" applyBorder="0" applyAlignment="0" applyProtection="0"/>
    <xf numFmtId="0" fontId="24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3" fillId="0" borderId="0"/>
    <xf numFmtId="0" fontId="20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 applyFill="0"/>
    <xf numFmtId="0" fontId="20" fillId="0" borderId="0" applyFill="0"/>
    <xf numFmtId="0" fontId="3" fillId="0" borderId="0"/>
    <xf numFmtId="3" fontId="20" fillId="0" borderId="0"/>
    <xf numFmtId="3" fontId="20" fillId="0" borderId="0"/>
    <xf numFmtId="3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2" fillId="6" borderId="5" applyNumberForma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0" fillId="34" borderId="11">
      <alignment vertical="center"/>
      <protection locked="0"/>
    </xf>
    <xf numFmtId="0" fontId="26" fillId="0" borderId="0">
      <alignment horizontal="left"/>
    </xf>
    <xf numFmtId="0" fontId="25" fillId="0" borderId="0">
      <alignment horizontal="left"/>
    </xf>
    <xf numFmtId="0" fontId="25" fillId="0" borderId="0">
      <alignment horizontal="center" vertical="center" wrapText="1"/>
    </xf>
    <xf numFmtId="0" fontId="26" fillId="0" borderId="0">
      <alignment horizontal="left" vertical="center" wrapText="1"/>
    </xf>
    <xf numFmtId="0" fontId="26" fillId="0" borderId="0">
      <alignment horizontal="right"/>
    </xf>
    <xf numFmtId="0" fontId="25" fillId="0" borderId="0">
      <alignment horizontal="left" vertical="center" wrapText="1"/>
    </xf>
    <xf numFmtId="0" fontId="25" fillId="0" borderId="0">
      <alignment horizontal="right"/>
    </xf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9" fontId="20" fillId="0" borderId="0" applyFont="0" applyFill="0" applyBorder="0" applyAlignment="0" applyProtection="0"/>
    <xf numFmtId="0" fontId="2" fillId="0" borderId="0"/>
    <xf numFmtId="0" fontId="2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/>
    <xf numFmtId="0" fontId="1" fillId="0" borderId="0"/>
    <xf numFmtId="0" fontId="37" fillId="0" borderId="0"/>
  </cellStyleXfs>
  <cellXfs count="120">
    <xf numFmtId="0" fontId="0" fillId="0" borderId="0" xfId="0"/>
    <xf numFmtId="0" fontId="29" fillId="35" borderId="0" xfId="134" applyFont="1" applyFill="1"/>
    <xf numFmtId="0" fontId="25" fillId="35" borderId="0" xfId="134" applyFont="1" applyFill="1" applyAlignment="1">
      <alignment vertical="center" wrapText="1"/>
    </xf>
    <xf numFmtId="0" fontId="22" fillId="35" borderId="0" xfId="134" applyFont="1" applyFill="1" applyAlignment="1">
      <alignment horizontal="center" vertical="center" wrapText="1"/>
    </xf>
    <xf numFmtId="0" fontId="22" fillId="35" borderId="0" xfId="134" applyFont="1" applyFill="1" applyAlignment="1">
      <alignment horizontal="centerContinuous"/>
    </xf>
    <xf numFmtId="0" fontId="22" fillId="35" borderId="0" xfId="134" applyFont="1" applyFill="1" applyAlignment="1">
      <alignment horizontal="centerContinuous" vertical="center"/>
    </xf>
    <xf numFmtId="0" fontId="22" fillId="35" borderId="11" xfId="134" applyFont="1" applyFill="1" applyBorder="1" applyAlignment="1">
      <alignment horizontal="right" vertical="center"/>
    </xf>
    <xf numFmtId="0" fontId="22" fillId="35" borderId="0" xfId="134" applyFont="1" applyFill="1" applyAlignment="1">
      <alignment horizontal="right" vertical="center" wrapText="1"/>
    </xf>
    <xf numFmtId="0" fontId="22" fillId="35" borderId="0" xfId="134" applyFont="1" applyFill="1" applyAlignment="1">
      <alignment vertical="center"/>
    </xf>
    <xf numFmtId="0" fontId="30" fillId="35" borderId="0" xfId="134" applyFont="1" applyFill="1"/>
    <xf numFmtId="0" fontId="31" fillId="35" borderId="0" xfId="134" applyFont="1" applyFill="1"/>
    <xf numFmtId="167" fontId="31" fillId="35" borderId="0" xfId="115" applyNumberFormat="1" applyFont="1" applyFill="1"/>
    <xf numFmtId="168" fontId="31" fillId="35" borderId="0" xfId="115" applyNumberFormat="1" applyFont="1" applyFill="1"/>
    <xf numFmtId="1" fontId="31" fillId="35" borderId="0" xfId="115" applyNumberFormat="1" applyFont="1" applyFill="1"/>
    <xf numFmtId="0" fontId="26" fillId="35" borderId="0" xfId="134" applyFont="1" applyFill="1"/>
    <xf numFmtId="0" fontId="19" fillId="35" borderId="0" xfId="134" applyFont="1" applyFill="1"/>
    <xf numFmtId="0" fontId="19" fillId="35" borderId="0" xfId="134" applyFont="1" applyFill="1" applyBorder="1"/>
    <xf numFmtId="0" fontId="25" fillId="35" borderId="0" xfId="134" applyFont="1" applyFill="1"/>
    <xf numFmtId="0" fontId="1" fillId="35" borderId="0" xfId="69" applyFont="1" applyFill="1"/>
    <xf numFmtId="0" fontId="27" fillId="35" borderId="0" xfId="0" applyFont="1" applyFill="1" applyBorder="1" applyAlignment="1">
      <alignment horizontal="center" vertical="top" wrapText="1"/>
    </xf>
    <xf numFmtId="0" fontId="19" fillId="35" borderId="0" xfId="0" applyFont="1" applyFill="1" applyBorder="1" applyAlignment="1">
      <alignment horizontal="center" vertical="top" wrapText="1"/>
    </xf>
    <xf numFmtId="0" fontId="27" fillId="35" borderId="0" xfId="0" applyFont="1" applyFill="1"/>
    <xf numFmtId="2" fontId="27" fillId="35" borderId="0" xfId="0" applyNumberFormat="1" applyFont="1" applyFill="1"/>
    <xf numFmtId="0" fontId="27" fillId="35" borderId="12" xfId="0" applyFont="1" applyFill="1" applyBorder="1"/>
    <xf numFmtId="0" fontId="27" fillId="35" borderId="12" xfId="0" applyFont="1" applyFill="1" applyBorder="1" applyAlignment="1">
      <alignment horizontal="center" vertical="top" wrapText="1"/>
    </xf>
    <xf numFmtId="0" fontId="18" fillId="35" borderId="11" xfId="0" applyFont="1" applyFill="1" applyBorder="1" applyAlignment="1">
      <alignment horizontal="center" vertical="center"/>
    </xf>
    <xf numFmtId="0" fontId="18" fillId="35" borderId="11" xfId="0" applyFont="1" applyFill="1" applyBorder="1" applyAlignment="1">
      <alignment horizontal="right" vertical="center"/>
    </xf>
    <xf numFmtId="0" fontId="22" fillId="35" borderId="0" xfId="69" applyFont="1" applyFill="1"/>
    <xf numFmtId="0" fontId="23" fillId="35" borderId="0" xfId="61" applyFont="1" applyFill="1" applyBorder="1" applyAlignment="1" applyProtection="1">
      <alignment horizontal="left"/>
    </xf>
    <xf numFmtId="0" fontId="27" fillId="35" borderId="0" xfId="0" applyFont="1" applyFill="1" applyBorder="1"/>
    <xf numFmtId="2" fontId="27" fillId="35" borderId="0" xfId="0" applyNumberFormat="1" applyFont="1" applyFill="1" applyBorder="1"/>
    <xf numFmtId="2" fontId="27" fillId="35" borderId="12" xfId="0" applyNumberFormat="1" applyFont="1" applyFill="1" applyBorder="1"/>
    <xf numFmtId="0" fontId="35" fillId="35" borderId="0" xfId="134" applyFont="1" applyFill="1"/>
    <xf numFmtId="0" fontId="36" fillId="35" borderId="0" xfId="134" applyFont="1" applyFill="1" applyAlignment="1">
      <alignment vertical="center" wrapText="1"/>
    </xf>
    <xf numFmtId="0" fontId="36" fillId="35" borderId="0" xfId="134" applyFont="1" applyFill="1"/>
    <xf numFmtId="0" fontId="28" fillId="0" borderId="0" xfId="180" applyFont="1" applyFill="1" applyAlignment="1">
      <alignment horizontal="left"/>
    </xf>
    <xf numFmtId="0" fontId="1" fillId="0" borderId="0" xfId="181" applyFont="1" applyFill="1"/>
    <xf numFmtId="169" fontId="1" fillId="0" borderId="0" xfId="0" applyNumberFormat="1" applyFont="1"/>
    <xf numFmtId="169" fontId="1" fillId="0" borderId="16" xfId="0" applyNumberFormat="1" applyFont="1" applyBorder="1"/>
    <xf numFmtId="169" fontId="1" fillId="0" borderId="14" xfId="0" applyNumberFormat="1" applyFont="1" applyBorder="1"/>
    <xf numFmtId="0" fontId="1" fillId="0" borderId="0" xfId="181" applyFont="1" applyFill="1" applyAlignment="1">
      <alignment horizontal="right"/>
    </xf>
    <xf numFmtId="0" fontId="1" fillId="0" borderId="0" xfId="181" applyFont="1" applyFill="1" applyBorder="1"/>
    <xf numFmtId="0" fontId="1" fillId="0" borderId="12" xfId="181" applyFont="1" applyFill="1" applyBorder="1"/>
    <xf numFmtId="169" fontId="1" fillId="0" borderId="12" xfId="0" applyNumberFormat="1" applyFont="1" applyBorder="1"/>
    <xf numFmtId="169" fontId="1" fillId="0" borderId="15" xfId="0" applyNumberFormat="1" applyFont="1" applyBorder="1"/>
    <xf numFmtId="168" fontId="25" fillId="35" borderId="0" xfId="1" applyNumberFormat="1" applyFont="1" applyFill="1" applyAlignment="1">
      <alignment horizontal="left"/>
    </xf>
    <xf numFmtId="0" fontId="3" fillId="0" borderId="0" xfId="182" applyFont="1"/>
    <xf numFmtId="0" fontId="19" fillId="0" borderId="0" xfId="182" applyFont="1"/>
    <xf numFmtId="0" fontId="19" fillId="0" borderId="12" xfId="182" applyFont="1" applyBorder="1"/>
    <xf numFmtId="0" fontId="19" fillId="0" borderId="0" xfId="182" applyFont="1" applyBorder="1"/>
    <xf numFmtId="169" fontId="3" fillId="0" borderId="0" xfId="182" applyNumberFormat="1" applyFont="1" applyBorder="1"/>
    <xf numFmtId="169" fontId="3" fillId="0" borderId="12" xfId="182" applyNumberFormat="1" applyFont="1" applyBorder="1"/>
    <xf numFmtId="0" fontId="19" fillId="0" borderId="11" xfId="182" applyFont="1" applyBorder="1"/>
    <xf numFmtId="169" fontId="3" fillId="0" borderId="11" xfId="182" applyNumberFormat="1" applyFont="1" applyBorder="1"/>
    <xf numFmtId="0" fontId="19" fillId="0" borderId="13" xfId="182" applyFont="1" applyBorder="1"/>
    <xf numFmtId="169" fontId="3" fillId="0" borderId="13" xfId="182" applyNumberFormat="1" applyFont="1" applyBorder="1"/>
    <xf numFmtId="0" fontId="3" fillId="0" borderId="11" xfId="182" applyFont="1" applyBorder="1" applyAlignment="1">
      <alignment horizontal="center" vertical="center"/>
    </xf>
    <xf numFmtId="167" fontId="27" fillId="35" borderId="0" xfId="0" applyNumberFormat="1" applyFont="1" applyFill="1" applyBorder="1" applyAlignment="1">
      <alignment vertical="top" wrapText="1"/>
    </xf>
    <xf numFmtId="167" fontId="27" fillId="35" borderId="12" xfId="0" applyNumberFormat="1" applyFont="1" applyFill="1" applyBorder="1" applyAlignment="1">
      <alignment vertical="top" wrapText="1"/>
    </xf>
    <xf numFmtId="0" fontId="38" fillId="0" borderId="0" xfId="0" applyFont="1" applyAlignment="1">
      <alignment horizontal="left" vertical="center" readingOrder="1"/>
    </xf>
    <xf numFmtId="0" fontId="28" fillId="35" borderId="0" xfId="134" applyFont="1" applyFill="1" applyBorder="1" applyAlignment="1">
      <alignment horizontal="left"/>
    </xf>
    <xf numFmtId="0" fontId="25" fillId="35" borderId="0" xfId="134" applyFont="1" applyFill="1" applyAlignment="1">
      <alignment horizontal="left"/>
    </xf>
    <xf numFmtId="0" fontId="3" fillId="35" borderId="0" xfId="0" applyFont="1" applyFill="1"/>
    <xf numFmtId="0" fontId="34" fillId="0" borderId="0" xfId="179" applyFont="1" applyAlignment="1"/>
    <xf numFmtId="0" fontId="34" fillId="35" borderId="0" xfId="179" applyFont="1" applyFill="1" applyAlignment="1"/>
    <xf numFmtId="0" fontId="3" fillId="0" borderId="0" xfId="0" applyFont="1"/>
    <xf numFmtId="3" fontId="23" fillId="0" borderId="0" xfId="61" applyNumberFormat="1" applyFont="1" applyFill="1" applyBorder="1" applyAlignment="1" applyProtection="1"/>
    <xf numFmtId="9" fontId="3" fillId="0" borderId="0" xfId="1" applyFont="1"/>
    <xf numFmtId="0" fontId="3" fillId="0" borderId="0" xfId="0" applyFont="1" applyFill="1"/>
    <xf numFmtId="0" fontId="1" fillId="35" borderId="11" xfId="134" applyFont="1" applyFill="1" applyBorder="1" applyAlignment="1">
      <alignment vertical="center" wrapText="1"/>
    </xf>
    <xf numFmtId="0" fontId="1" fillId="35" borderId="0" xfId="134" applyFont="1" applyFill="1"/>
    <xf numFmtId="167" fontId="1" fillId="35" borderId="0" xfId="134" applyNumberFormat="1" applyFont="1" applyFill="1"/>
    <xf numFmtId="1" fontId="1" fillId="35" borderId="0" xfId="135" applyNumberFormat="1" applyFont="1" applyFill="1"/>
    <xf numFmtId="1" fontId="1" fillId="35" borderId="0" xfId="134" applyNumberFormat="1" applyFont="1" applyFill="1"/>
    <xf numFmtId="0" fontId="1" fillId="35" borderId="0" xfId="134" applyFont="1" applyFill="1" applyBorder="1"/>
    <xf numFmtId="0" fontId="1" fillId="35" borderId="12" xfId="134" applyFont="1" applyFill="1" applyBorder="1"/>
    <xf numFmtId="2" fontId="1" fillId="35" borderId="0" xfId="134" applyNumberFormat="1" applyFont="1" applyFill="1"/>
    <xf numFmtId="9" fontId="1" fillId="35" borderId="0" xfId="1" applyFont="1" applyFill="1"/>
    <xf numFmtId="0" fontId="3" fillId="0" borderId="11" xfId="182" applyFont="1" applyBorder="1"/>
    <xf numFmtId="0" fontId="3" fillId="0" borderId="13" xfId="182" applyFont="1" applyBorder="1"/>
    <xf numFmtId="0" fontId="3" fillId="0" borderId="0" xfId="182" applyFont="1" applyBorder="1"/>
    <xf numFmtId="0" fontId="3" fillId="0" borderId="12" xfId="182" applyFont="1" applyBorder="1"/>
    <xf numFmtId="0" fontId="34" fillId="35" borderId="0" xfId="179" applyFont="1" applyFill="1" applyBorder="1" applyAlignment="1" applyProtection="1">
      <alignment horizontal="left"/>
    </xf>
    <xf numFmtId="0" fontId="3" fillId="35" borderId="0" xfId="0" applyFont="1" applyFill="1" applyBorder="1"/>
    <xf numFmtId="165" fontId="3" fillId="35" borderId="0" xfId="0" applyNumberFormat="1" applyFont="1" applyFill="1" applyBorder="1" applyAlignment="1">
      <alignment horizontal="right"/>
    </xf>
    <xf numFmtId="166" fontId="3" fillId="35" borderId="0" xfId="0" applyNumberFormat="1" applyFont="1" applyFill="1" applyBorder="1" applyAlignment="1">
      <alignment horizontal="right"/>
    </xf>
    <xf numFmtId="165" fontId="3" fillId="35" borderId="12" xfId="0" applyNumberFormat="1" applyFont="1" applyFill="1" applyBorder="1" applyAlignment="1">
      <alignment horizontal="right"/>
    </xf>
    <xf numFmtId="9" fontId="3" fillId="35" borderId="0" xfId="1" applyFont="1" applyFill="1"/>
    <xf numFmtId="0" fontId="34" fillId="35" borderId="0" xfId="179" applyFont="1" applyFill="1" applyAlignment="1" applyProtection="1">
      <alignment wrapText="1"/>
    </xf>
    <xf numFmtId="0" fontId="25" fillId="35" borderId="0" xfId="69" applyFont="1" applyFill="1" applyAlignment="1">
      <alignment horizontal="left"/>
    </xf>
    <xf numFmtId="0" fontId="34" fillId="35" borderId="0" xfId="179" applyFont="1" applyFill="1" applyAlignment="1" applyProtection="1"/>
    <xf numFmtId="0" fontId="22" fillId="35" borderId="0" xfId="69" applyFont="1" applyFill="1"/>
    <xf numFmtId="0" fontId="28" fillId="35" borderId="0" xfId="74" applyFont="1" applyFill="1" applyAlignment="1"/>
    <xf numFmtId="0" fontId="0" fillId="0" borderId="0" xfId="0" applyAlignment="1"/>
    <xf numFmtId="0" fontId="34" fillId="35" borderId="0" xfId="179" applyFill="1" applyBorder="1" applyAlignment="1" applyProtection="1">
      <alignment horizontal="left"/>
    </xf>
    <xf numFmtId="0" fontId="25" fillId="35" borderId="0" xfId="134" applyFont="1" applyFill="1" applyAlignment="1">
      <alignment horizontal="left"/>
    </xf>
    <xf numFmtId="0" fontId="38" fillId="35" borderId="0" xfId="0" applyFont="1" applyFill="1" applyAlignment="1">
      <alignment readingOrder="1"/>
    </xf>
    <xf numFmtId="0" fontId="3" fillId="0" borderId="13" xfId="182" applyFont="1" applyBorder="1" applyAlignment="1">
      <alignment horizontal="center" vertical="center"/>
    </xf>
    <xf numFmtId="0" fontId="3" fillId="0" borderId="0" xfId="182" applyFont="1" applyBorder="1" applyAlignment="1">
      <alignment horizontal="center" vertical="center"/>
    </xf>
    <xf numFmtId="0" fontId="3" fillId="0" borderId="12" xfId="182" applyFont="1" applyBorder="1" applyAlignment="1">
      <alignment horizontal="center" vertical="center"/>
    </xf>
    <xf numFmtId="0" fontId="38" fillId="0" borderId="0" xfId="0" applyFont="1" applyAlignment="1">
      <alignment horizontal="left" vertical="center" readingOrder="1"/>
    </xf>
    <xf numFmtId="0" fontId="34" fillId="0" borderId="0" xfId="179"/>
    <xf numFmtId="0" fontId="18" fillId="0" borderId="0" xfId="182" applyFont="1" applyBorder="1"/>
    <xf numFmtId="0" fontId="18" fillId="0" borderId="12" xfId="182" applyFont="1" applyBorder="1"/>
    <xf numFmtId="0" fontId="19" fillId="0" borderId="0" xfId="182" applyFont="1"/>
    <xf numFmtId="0" fontId="19" fillId="0" borderId="12" xfId="182" applyFont="1" applyBorder="1"/>
    <xf numFmtId="0" fontId="18" fillId="0" borderId="0" xfId="182" applyFont="1" applyBorder="1" applyAlignment="1">
      <alignment wrapText="1"/>
    </xf>
    <xf numFmtId="0" fontId="18" fillId="0" borderId="12" xfId="182" applyFont="1" applyBorder="1" applyAlignment="1">
      <alignment wrapText="1"/>
    </xf>
    <xf numFmtId="0" fontId="22" fillId="35" borderId="12" xfId="134" applyFont="1" applyFill="1" applyBorder="1" applyAlignment="1">
      <alignment horizontal="left" vertical="center"/>
    </xf>
    <xf numFmtId="0" fontId="22" fillId="35" borderId="0" xfId="134" applyFont="1" applyFill="1" applyBorder="1" applyAlignment="1">
      <alignment horizontal="left" vertical="center"/>
    </xf>
    <xf numFmtId="0" fontId="22" fillId="35" borderId="11" xfId="134" applyFont="1" applyFill="1" applyBorder="1" applyAlignment="1">
      <alignment horizontal="center" vertical="center"/>
    </xf>
    <xf numFmtId="0" fontId="28" fillId="35" borderId="0" xfId="134" applyFont="1" applyFill="1" applyAlignment="1"/>
    <xf numFmtId="0" fontId="34" fillId="35" borderId="0" xfId="179" applyFill="1" applyBorder="1" applyAlignment="1">
      <alignment horizontal="left"/>
    </xf>
    <xf numFmtId="0" fontId="25" fillId="0" borderId="0" xfId="181" applyFont="1" applyFill="1" applyAlignment="1"/>
    <xf numFmtId="0" fontId="22" fillId="0" borderId="13" xfId="181" applyFont="1" applyFill="1" applyBorder="1" applyAlignment="1">
      <alignment horizontal="right" vertical="center"/>
    </xf>
    <xf numFmtId="0" fontId="22" fillId="0" borderId="12" xfId="181" applyFont="1" applyFill="1" applyBorder="1" applyAlignment="1">
      <alignment horizontal="right" vertical="center"/>
    </xf>
    <xf numFmtId="0" fontId="22" fillId="0" borderId="16" xfId="181" applyFont="1" applyFill="1" applyBorder="1" applyAlignment="1">
      <alignment horizontal="right" vertical="center" wrapText="1"/>
    </xf>
    <xf numFmtId="0" fontId="22" fillId="0" borderId="15" xfId="181" applyFont="1" applyFill="1" applyBorder="1" applyAlignment="1">
      <alignment horizontal="right" vertical="center" wrapText="1"/>
    </xf>
    <xf numFmtId="0" fontId="39" fillId="0" borderId="0" xfId="0" applyFont="1" applyAlignment="1"/>
    <xf numFmtId="3" fontId="34" fillId="0" borderId="0" xfId="179" applyNumberFormat="1" applyFill="1" applyBorder="1" applyAlignment="1" applyProtection="1"/>
  </cellXfs>
  <cellStyles count="183">
    <cellStyle name="20% - Accent1" xfId="154" builtinId="30" customBuiltin="1"/>
    <cellStyle name="20% - Accent1 2" xfId="2"/>
    <cellStyle name="20% - Accent1 2 2" xfId="3"/>
    <cellStyle name="20% - Accent2" xfId="158" builtinId="34" customBuiltin="1"/>
    <cellStyle name="20% - Accent2 2" xfId="4"/>
    <cellStyle name="20% - Accent2 2 2" xfId="5"/>
    <cellStyle name="20% - Accent3" xfId="162" builtinId="38" customBuiltin="1"/>
    <cellStyle name="20% - Accent3 2" xfId="6"/>
    <cellStyle name="20% - Accent3 2 2" xfId="7"/>
    <cellStyle name="20% - Accent4" xfId="166" builtinId="42" customBuiltin="1"/>
    <cellStyle name="20% - Accent4 2" xfId="8"/>
    <cellStyle name="20% - Accent4 2 2" xfId="9"/>
    <cellStyle name="20% - Accent5" xfId="170" builtinId="46" customBuiltin="1"/>
    <cellStyle name="20% - Accent5 2" xfId="10"/>
    <cellStyle name="20% - Accent5 2 2" xfId="11"/>
    <cellStyle name="20% - Accent6" xfId="174" builtinId="50" customBuiltin="1"/>
    <cellStyle name="20% - Accent6 2" xfId="12"/>
    <cellStyle name="20% - Accent6 2 2" xfId="13"/>
    <cellStyle name="40% - Accent1" xfId="155" builtinId="31" customBuiltin="1"/>
    <cellStyle name="40% - Accent1 2" xfId="14"/>
    <cellStyle name="40% - Accent1 2 2" xfId="15"/>
    <cellStyle name="40% - Accent2" xfId="159" builtinId="35" customBuiltin="1"/>
    <cellStyle name="40% - Accent2 2" xfId="16"/>
    <cellStyle name="40% - Accent2 2 2" xfId="17"/>
    <cellStyle name="40% - Accent3" xfId="163" builtinId="39" customBuiltin="1"/>
    <cellStyle name="40% - Accent3 2" xfId="18"/>
    <cellStyle name="40% - Accent3 2 2" xfId="19"/>
    <cellStyle name="40% - Accent4" xfId="167" builtinId="43" customBuiltin="1"/>
    <cellStyle name="40% - Accent4 2" xfId="20"/>
    <cellStyle name="40% - Accent4 2 2" xfId="21"/>
    <cellStyle name="40% - Accent5" xfId="171" builtinId="47" customBuiltin="1"/>
    <cellStyle name="40% - Accent5 2" xfId="22"/>
    <cellStyle name="40% - Accent5 2 2" xfId="23"/>
    <cellStyle name="40% - Accent6" xfId="175" builtinId="51" customBuiltin="1"/>
    <cellStyle name="40% - Accent6 2" xfId="24"/>
    <cellStyle name="40% - Accent6 2 2" xfId="25"/>
    <cellStyle name="60% - Accent1" xfId="156" builtinId="32" customBuiltin="1"/>
    <cellStyle name="60% - Accent1 2" xfId="26"/>
    <cellStyle name="60% - Accent2" xfId="160" builtinId="36" customBuiltin="1"/>
    <cellStyle name="60% - Accent2 2" xfId="27"/>
    <cellStyle name="60% - Accent3" xfId="164" builtinId="40" customBuiltin="1"/>
    <cellStyle name="60% - Accent3 2" xfId="28"/>
    <cellStyle name="60% - Accent4" xfId="168" builtinId="44" customBuiltin="1"/>
    <cellStyle name="60% - Accent4 2" xfId="29"/>
    <cellStyle name="60% - Accent5" xfId="172" builtinId="48" customBuiltin="1"/>
    <cellStyle name="60% - Accent5 2" xfId="30"/>
    <cellStyle name="60% - Accent6" xfId="176" builtinId="52" customBuiltin="1"/>
    <cellStyle name="60% - Accent6 2" xfId="31"/>
    <cellStyle name="Accent1" xfId="153" builtinId="29" customBuiltin="1"/>
    <cellStyle name="Accent1 2" xfId="32"/>
    <cellStyle name="Accent2" xfId="157" builtinId="33" customBuiltin="1"/>
    <cellStyle name="Accent2 2" xfId="33"/>
    <cellStyle name="Accent3" xfId="161" builtinId="37" customBuiltin="1"/>
    <cellStyle name="Accent3 2" xfId="34"/>
    <cellStyle name="Accent4" xfId="165" builtinId="41" customBuiltin="1"/>
    <cellStyle name="Accent4 2" xfId="35"/>
    <cellStyle name="Accent5" xfId="169" builtinId="45" customBuiltin="1"/>
    <cellStyle name="Accent5 2" xfId="36"/>
    <cellStyle name="Accent6" xfId="173" builtinId="49" customBuiltin="1"/>
    <cellStyle name="Accent6 2" xfId="37"/>
    <cellStyle name="Bad" xfId="142" builtinId="27" customBuiltin="1"/>
    <cellStyle name="Bad 2" xfId="38"/>
    <cellStyle name="Calculation" xfId="146" builtinId="22" customBuiltin="1"/>
    <cellStyle name="Calculation 2" xfId="39"/>
    <cellStyle name="cells" xfId="40"/>
    <cellStyle name="Check Cell" xfId="148" builtinId="23" customBuiltin="1"/>
    <cellStyle name="Check Cell 2" xfId="41"/>
    <cellStyle name="column field" xfId="42"/>
    <cellStyle name="Comma 2" xfId="43"/>
    <cellStyle name="Comma 2 2" xfId="44"/>
    <cellStyle name="Comma 3" xfId="45"/>
    <cellStyle name="Comma 4" xfId="46"/>
    <cellStyle name="Comma 4 2" xfId="47"/>
    <cellStyle name="Comma 5" xfId="48"/>
    <cellStyle name="Comma 5 2" xfId="49"/>
    <cellStyle name="Comma 6" xfId="50"/>
    <cellStyle name="Comma 6 2" xfId="51"/>
    <cellStyle name="Comma 7" xfId="52"/>
    <cellStyle name="Explanatory Text" xfId="151" builtinId="53" customBuiltin="1"/>
    <cellStyle name="Explanatory Text 2" xfId="53"/>
    <cellStyle name="field names" xfId="54"/>
    <cellStyle name="Followed Hyperlink" xfId="178" builtinId="9" customBuiltin="1"/>
    <cellStyle name="Good" xfId="141" builtinId="26" customBuiltin="1"/>
    <cellStyle name="Good 2" xfId="55"/>
    <cellStyle name="Heading 1" xfId="137" builtinId="16" customBuiltin="1"/>
    <cellStyle name="Heading 1 2" xfId="56"/>
    <cellStyle name="Heading 2" xfId="138" builtinId="17" customBuiltin="1"/>
    <cellStyle name="Heading 2 2" xfId="57"/>
    <cellStyle name="Heading 3" xfId="139" builtinId="18" customBuiltin="1"/>
    <cellStyle name="Heading 3 2" xfId="58"/>
    <cellStyle name="Heading 4" xfId="140" builtinId="19" customBuiltin="1"/>
    <cellStyle name="Heading 4 2" xfId="59"/>
    <cellStyle name="Headings" xfId="60"/>
    <cellStyle name="Hyperlink" xfId="179" builtinId="8"/>
    <cellStyle name="Hyperlink 2" xfId="61"/>
    <cellStyle name="Hyperlink 2 2" xfId="62"/>
    <cellStyle name="Hyperlink 3" xfId="63"/>
    <cellStyle name="Hyperlink 3 2" xfId="64"/>
    <cellStyle name="Hyperlink 4" xfId="177"/>
    <cellStyle name="Input" xfId="144" builtinId="20" customBuiltin="1"/>
    <cellStyle name="Input 2" xfId="65"/>
    <cellStyle name="Linked Cell" xfId="147" builtinId="24" customBuiltin="1"/>
    <cellStyle name="Linked Cell 2" xfId="66"/>
    <cellStyle name="Neutral" xfId="143" builtinId="28" customBuiltin="1"/>
    <cellStyle name="Neutral 2" xfId="67"/>
    <cellStyle name="Normal" xfId="0" builtinId="0"/>
    <cellStyle name="Normal 10" xfId="68"/>
    <cellStyle name="Normal 11" xfId="134"/>
    <cellStyle name="Normal 12" xfId="182"/>
    <cellStyle name="Normal 2" xfId="69"/>
    <cellStyle name="Normal 2 2" xfId="70"/>
    <cellStyle name="Normal 2 2 2" xfId="71"/>
    <cellStyle name="Normal 2 2 2 2" xfId="72"/>
    <cellStyle name="Normal 2 2 2 2 2" xfId="73"/>
    <cellStyle name="Normal 2 2 2 2 2 2" xfId="181"/>
    <cellStyle name="Normal 2 2 2 2 3" xfId="74"/>
    <cellStyle name="Normal 2 2 2 3" xfId="75"/>
    <cellStyle name="Normal 2 2 2 4" xfId="76"/>
    <cellStyle name="Normal 2 2 3" xfId="77"/>
    <cellStyle name="Normal 2 2 4" xfId="78"/>
    <cellStyle name="Normal 2 3" xfId="79"/>
    <cellStyle name="Normal 3" xfId="80"/>
    <cellStyle name="Normal 3 2" xfId="81"/>
    <cellStyle name="Normal 3 3" xfId="82"/>
    <cellStyle name="Normal 3 3 2" xfId="83"/>
    <cellStyle name="Normal 3 4" xfId="84"/>
    <cellStyle name="Normal 3 4 2" xfId="85"/>
    <cellStyle name="Normal 3 5" xfId="86"/>
    <cellStyle name="Normal 3 6" xfId="87"/>
    <cellStyle name="Normal 4" xfId="88"/>
    <cellStyle name="Normal 4 2" xfId="89"/>
    <cellStyle name="Normal 4 2 2" xfId="90"/>
    <cellStyle name="Normal 4 3" xfId="91"/>
    <cellStyle name="Normal 4 3 2" xfId="92"/>
    <cellStyle name="Normal 4 3 2 2" xfId="180"/>
    <cellStyle name="Normal 5" xfId="93"/>
    <cellStyle name="Normal 5 2" xfId="94"/>
    <cellStyle name="Normal 6" xfId="95"/>
    <cellStyle name="Normal 6 2" xfId="96"/>
    <cellStyle name="Normal 7" xfId="97"/>
    <cellStyle name="Normal 8" xfId="98"/>
    <cellStyle name="Normal 8 2" xfId="99"/>
    <cellStyle name="Normal 9" xfId="100"/>
    <cellStyle name="Normal_Tab_S6a 2" xfId="135"/>
    <cellStyle name="Normal10" xfId="101"/>
    <cellStyle name="Normal10 2" xfId="102"/>
    <cellStyle name="Normal10 3" xfId="103"/>
    <cellStyle name="Note" xfId="150" builtinId="10" customBuiltin="1"/>
    <cellStyle name="Note 2" xfId="104"/>
    <cellStyle name="Note 2 2" xfId="105"/>
    <cellStyle name="Note 3" xfId="106"/>
    <cellStyle name="Output" xfId="145" builtinId="21" customBuiltin="1"/>
    <cellStyle name="Output 2" xfId="107"/>
    <cellStyle name="Percent" xfId="1" builtinId="5"/>
    <cellStyle name="Percent 2" xfId="108"/>
    <cellStyle name="Percent 2 2" xfId="109"/>
    <cellStyle name="Percent 3" xfId="110"/>
    <cellStyle name="Percent 3 2" xfId="111"/>
    <cellStyle name="Percent 3 2 2" xfId="112"/>
    <cellStyle name="Percent 3 3" xfId="113"/>
    <cellStyle name="Percent 4" xfId="114"/>
    <cellStyle name="Percent 4 2" xfId="133"/>
    <cellStyle name="Percent 5" xfId="115"/>
    <cellStyle name="Percent 5 2" xfId="116"/>
    <cellStyle name="Percent 6" xfId="117"/>
    <cellStyle name="rowfield" xfId="118"/>
    <cellStyle name="Style1" xfId="119"/>
    <cellStyle name="Style2" xfId="120"/>
    <cellStyle name="Style3" xfId="121"/>
    <cellStyle name="Style4" xfId="122"/>
    <cellStyle name="Style5" xfId="123"/>
    <cellStyle name="Style6" xfId="124"/>
    <cellStyle name="Style7" xfId="125"/>
    <cellStyle name="Title" xfId="136" builtinId="15" customBuiltin="1"/>
    <cellStyle name="Title 2" xfId="126"/>
    <cellStyle name="Total" xfId="152" builtinId="25" customBuiltin="1"/>
    <cellStyle name="Total 2" xfId="127"/>
    <cellStyle name="Warning Text" xfId="149" builtinId="11" customBuiltin="1"/>
    <cellStyle name="Warning Text 2" xfId="128"/>
    <cellStyle name="whole number" xfId="129"/>
    <cellStyle name="whole number 2" xfId="130"/>
    <cellStyle name="whole number 2 2" xfId="131"/>
    <cellStyle name="whole number 3" xfId="132"/>
  </cellStyles>
  <dxfs count="0"/>
  <tableStyles count="0" defaultTableStyle="TableStyleMedium2" defaultPivotStyle="PivotStyleLight16"/>
  <colors>
    <mruColors>
      <color rgb="FF284F99"/>
      <color rgb="FF93A7CC"/>
      <color rgb="FF27297B"/>
      <color rgb="FFC5C6E1"/>
      <color rgb="FF4C78D0"/>
      <color rgb="FF3667CA"/>
      <color rgb="FF2E3191"/>
      <color rgb="FF5357C8"/>
      <color rgb="FF9798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externalLink" Target="externalLinks/externalLink3.xml"/><Relationship Id="rId18" Type="http://schemas.openxmlformats.org/officeDocument/2006/relationships/customXml" Target="../customXml/item1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3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externalLink" Target="externalLinks/externalLink1.xml"/><Relationship Id="rId5" Type="http://schemas.openxmlformats.org/officeDocument/2006/relationships/chartsheet" Target="chartsheets/sheet2.xml"/><Relationship Id="rId15" Type="http://schemas.openxmlformats.org/officeDocument/2006/relationships/styles" Target="styles.xml"/><Relationship Id="rId10" Type="http://schemas.openxmlformats.org/officeDocument/2006/relationships/chartsheet" Target="chartsheets/sheet5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5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>
                <a:latin typeface="Segoe UI" panose="020B0502040204020203" pitchFamily="34" charset="0"/>
                <a:cs typeface="Segoe UI" panose="020B0502040204020203" pitchFamily="34" charset="0"/>
              </a:rPr>
              <a:t>Figure 4.1: Deaths in Scotland, 1994-2019, numbers and age-standardised death rates</a:t>
            </a:r>
          </a:p>
        </c:rich>
      </c:tx>
      <c:layout>
        <c:manualLayout>
          <c:xMode val="edge"/>
          <c:yMode val="edge"/>
          <c:x val="0.1409333064136213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205844269466317"/>
          <c:y val="0.10071845743691488"/>
          <c:w val="0.77113119321623258"/>
          <c:h val="0.79431549796432921"/>
        </c:manualLayout>
      </c:layout>
      <c:lineChart>
        <c:grouping val="standard"/>
        <c:varyColors val="0"/>
        <c:ser>
          <c:idx val="1"/>
          <c:order val="1"/>
          <c:tx>
            <c:strRef>
              <c:f>'Data 4.1'!$C$3</c:f>
              <c:strCache>
                <c:ptCount val="1"/>
                <c:pt idx="0">
                  <c:v>Number </c:v>
                </c:pt>
              </c:strCache>
            </c:strRef>
          </c:tx>
          <c:spPr>
            <a:ln w="44450">
              <a:solidFill>
                <a:srgbClr val="284F99"/>
              </a:solidFill>
            </a:ln>
          </c:spPr>
          <c:marker>
            <c:symbol val="none"/>
          </c:marker>
          <c:cat>
            <c:numRef>
              <c:f>'Data 4.1'!$F$4:$F$28</c:f>
              <c:numCache>
                <c:formatCode>General</c:formatCode>
                <c:ptCount val="25"/>
                <c:pt idx="0">
                  <c:v>1994</c:v>
                </c:pt>
                <c:pt idx="2">
                  <c:v>1996</c:v>
                </c:pt>
                <c:pt idx="4">
                  <c:v>1998</c:v>
                </c:pt>
                <c:pt idx="6">
                  <c:v>2000</c:v>
                </c:pt>
                <c:pt idx="8">
                  <c:v>2002</c:v>
                </c:pt>
                <c:pt idx="10">
                  <c:v>2004</c:v>
                </c:pt>
                <c:pt idx="12">
                  <c:v>2006</c:v>
                </c:pt>
                <c:pt idx="14">
                  <c:v>2008</c:v>
                </c:pt>
                <c:pt idx="16">
                  <c:v>2010</c:v>
                </c:pt>
                <c:pt idx="18">
                  <c:v>2012</c:v>
                </c:pt>
                <c:pt idx="20">
                  <c:v>2014</c:v>
                </c:pt>
                <c:pt idx="22">
                  <c:v>2016</c:v>
                </c:pt>
                <c:pt idx="24">
                  <c:v>2018</c:v>
                </c:pt>
              </c:numCache>
            </c:numRef>
          </c:cat>
          <c:val>
            <c:numRef>
              <c:f>'Data 4.1'!$C$4:$C$29</c:f>
              <c:numCache>
                <c:formatCode>#,##0\ \ </c:formatCode>
                <c:ptCount val="26"/>
                <c:pt idx="0">
                  <c:v>59328</c:v>
                </c:pt>
                <c:pt idx="1">
                  <c:v>60500</c:v>
                </c:pt>
                <c:pt idx="2">
                  <c:v>60654</c:v>
                </c:pt>
                <c:pt idx="3">
                  <c:v>59494</c:v>
                </c:pt>
                <c:pt idx="4">
                  <c:v>59164</c:v>
                </c:pt>
                <c:pt idx="5">
                  <c:v>60281</c:v>
                </c:pt>
                <c:pt idx="6">
                  <c:v>57799</c:v>
                </c:pt>
                <c:pt idx="7">
                  <c:v>57382</c:v>
                </c:pt>
                <c:pt idx="8">
                  <c:v>58103</c:v>
                </c:pt>
                <c:pt idx="9">
                  <c:v>58472</c:v>
                </c:pt>
                <c:pt idx="10">
                  <c:v>56187</c:v>
                </c:pt>
                <c:pt idx="11">
                  <c:v>55747</c:v>
                </c:pt>
                <c:pt idx="12">
                  <c:v>55093</c:v>
                </c:pt>
                <c:pt idx="13">
                  <c:v>55986</c:v>
                </c:pt>
                <c:pt idx="14">
                  <c:v>55700</c:v>
                </c:pt>
                <c:pt idx="15">
                  <c:v>53856</c:v>
                </c:pt>
                <c:pt idx="16">
                  <c:v>53967</c:v>
                </c:pt>
                <c:pt idx="17">
                  <c:v>53661</c:v>
                </c:pt>
                <c:pt idx="18">
                  <c:v>54937</c:v>
                </c:pt>
                <c:pt idx="19">
                  <c:v>54700</c:v>
                </c:pt>
                <c:pt idx="20">
                  <c:v>54239</c:v>
                </c:pt>
                <c:pt idx="21">
                  <c:v>57579</c:v>
                </c:pt>
                <c:pt idx="22">
                  <c:v>56728</c:v>
                </c:pt>
                <c:pt idx="23">
                  <c:v>57883</c:v>
                </c:pt>
                <c:pt idx="24">
                  <c:v>58503</c:v>
                </c:pt>
                <c:pt idx="25">
                  <c:v>58108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A7-4AF2-958F-A20D5A565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98272"/>
        <c:axId val="43400192"/>
      </c:lineChart>
      <c:lineChart>
        <c:grouping val="standard"/>
        <c:varyColors val="0"/>
        <c:ser>
          <c:idx val="0"/>
          <c:order val="0"/>
          <c:tx>
            <c:strRef>
              <c:f>'Data 4.1'!$B$3</c:f>
              <c:strCache>
                <c:ptCount val="1"/>
                <c:pt idx="0">
                  <c:v>EASR</c:v>
                </c:pt>
              </c:strCache>
            </c:strRef>
          </c:tx>
          <c:spPr>
            <a:ln w="44450">
              <a:solidFill>
                <a:srgbClr val="284F99"/>
              </a:solidFill>
              <a:prstDash val="sysDot"/>
            </a:ln>
          </c:spPr>
          <c:marker>
            <c:symbol val="none"/>
          </c:marker>
          <c:cat>
            <c:numRef>
              <c:f>'Data 4.1'!$F$4:$F$28</c:f>
              <c:numCache>
                <c:formatCode>General</c:formatCode>
                <c:ptCount val="25"/>
                <c:pt idx="0">
                  <c:v>1994</c:v>
                </c:pt>
                <c:pt idx="2">
                  <c:v>1996</c:v>
                </c:pt>
                <c:pt idx="4">
                  <c:v>1998</c:v>
                </c:pt>
                <c:pt idx="6">
                  <c:v>2000</c:v>
                </c:pt>
                <c:pt idx="8">
                  <c:v>2002</c:v>
                </c:pt>
                <c:pt idx="10">
                  <c:v>2004</c:v>
                </c:pt>
                <c:pt idx="12">
                  <c:v>2006</c:v>
                </c:pt>
                <c:pt idx="14">
                  <c:v>2008</c:v>
                </c:pt>
                <c:pt idx="16">
                  <c:v>2010</c:v>
                </c:pt>
                <c:pt idx="18">
                  <c:v>2012</c:v>
                </c:pt>
                <c:pt idx="20">
                  <c:v>2014</c:v>
                </c:pt>
                <c:pt idx="22">
                  <c:v>2016</c:v>
                </c:pt>
                <c:pt idx="24">
                  <c:v>2018</c:v>
                </c:pt>
              </c:numCache>
            </c:numRef>
          </c:cat>
          <c:val>
            <c:numRef>
              <c:f>'Data 4.1'!$B$4:$B$29</c:f>
              <c:numCache>
                <c:formatCode>0.0</c:formatCode>
                <c:ptCount val="26"/>
                <c:pt idx="0">
                  <c:v>1559.6</c:v>
                </c:pt>
                <c:pt idx="1">
                  <c:v>1572.3</c:v>
                </c:pt>
                <c:pt idx="2">
                  <c:v>1564.1</c:v>
                </c:pt>
                <c:pt idx="3">
                  <c:v>1527.4</c:v>
                </c:pt>
                <c:pt idx="4">
                  <c:v>1507.3</c:v>
                </c:pt>
                <c:pt idx="5">
                  <c:v>1528.8</c:v>
                </c:pt>
                <c:pt idx="6">
                  <c:v>1443.5</c:v>
                </c:pt>
                <c:pt idx="7">
                  <c:v>1414.6</c:v>
                </c:pt>
                <c:pt idx="8">
                  <c:v>1442.2</c:v>
                </c:pt>
                <c:pt idx="9">
                  <c:v>1448.3</c:v>
                </c:pt>
                <c:pt idx="10">
                  <c:v>1374.1</c:v>
                </c:pt>
                <c:pt idx="11">
                  <c:v>1341.5</c:v>
                </c:pt>
                <c:pt idx="12">
                  <c:v>1302.0999999999999</c:v>
                </c:pt>
                <c:pt idx="13">
                  <c:v>1309</c:v>
                </c:pt>
                <c:pt idx="14">
                  <c:v>1286.8</c:v>
                </c:pt>
                <c:pt idx="15">
                  <c:v>1224.9000000000001</c:v>
                </c:pt>
                <c:pt idx="16">
                  <c:v>1198.8</c:v>
                </c:pt>
                <c:pt idx="17">
                  <c:v>1164.2</c:v>
                </c:pt>
                <c:pt idx="18">
                  <c:v>1173.4000000000001</c:v>
                </c:pt>
                <c:pt idx="19">
                  <c:v>1152.3</c:v>
                </c:pt>
                <c:pt idx="20">
                  <c:v>1116.9000000000001</c:v>
                </c:pt>
                <c:pt idx="21">
                  <c:v>1177.3</c:v>
                </c:pt>
                <c:pt idx="22">
                  <c:v>1136.4000000000001</c:v>
                </c:pt>
                <c:pt idx="23">
                  <c:v>1142.9000000000001</c:v>
                </c:pt>
                <c:pt idx="24">
                  <c:v>1139.5</c:v>
                </c:pt>
                <c:pt idx="25">
                  <c:v>1107.5999999999999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A7-4AF2-958F-A20D5A565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04288"/>
        <c:axId val="43402368"/>
      </c:lineChart>
      <c:catAx>
        <c:axId val="43398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latin typeface="Segoe UI" panose="020B0502040204020203" pitchFamily="34" charset="0"/>
                    <a:cs typeface="Segoe UI" panose="020B0502040204020203" pitchFamily="34" charset="0"/>
                  </a:defRPr>
                </a:pPr>
                <a:r>
                  <a:rPr lang="en-US" sz="1400">
                    <a:latin typeface="Segoe UI" panose="020B0502040204020203" pitchFamily="34" charset="0"/>
                    <a:cs typeface="Segoe UI" panose="020B0502040204020203" pitchFamily="34" charset="0"/>
                  </a:rPr>
                  <a:t>Year</a:t>
                </a:r>
              </a:p>
            </c:rich>
          </c:tx>
          <c:overlay val="0"/>
        </c:title>
        <c:numFmt formatCode="General" sourceLinked="1"/>
        <c:majorTickMark val="none"/>
        <c:minorTickMark val="out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>
                <a:latin typeface="Segoe UI" panose="020B0502040204020203" pitchFamily="34" charset="0"/>
                <a:cs typeface="Segoe UI" panose="020B0502040204020203" pitchFamily="34" charset="0"/>
              </a:defRPr>
            </a:pPr>
            <a:endParaRPr lang="en-US"/>
          </a:p>
        </c:txPr>
        <c:crossAx val="43400192"/>
        <c:crosses val="autoZero"/>
        <c:auto val="1"/>
        <c:lblAlgn val="ctr"/>
        <c:lblOffset val="100"/>
        <c:tickLblSkip val="1"/>
        <c:noMultiLvlLbl val="0"/>
      </c:catAx>
      <c:valAx>
        <c:axId val="43400192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>
                    <a:latin typeface="Segoe UI" panose="020B0502040204020203" pitchFamily="34" charset="0"/>
                    <a:cs typeface="Segoe UI" panose="020B0502040204020203" pitchFamily="34" charset="0"/>
                  </a:defRPr>
                </a:pPr>
                <a:r>
                  <a:rPr lang="en-US" sz="1400">
                    <a:latin typeface="Segoe UI" panose="020B0502040204020203" pitchFamily="34" charset="0"/>
                    <a:cs typeface="Segoe UI" panose="020B0502040204020203" pitchFamily="34" charset="0"/>
                  </a:rPr>
                  <a:t>Number of deaths</a:t>
                </a:r>
              </a:p>
            </c:rich>
          </c:tx>
          <c:overlay val="0"/>
        </c:title>
        <c:numFmt formatCode="#,##0\ \ 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>
                <a:latin typeface="Segoe UI" panose="020B0502040204020203" pitchFamily="34" charset="0"/>
                <a:cs typeface="Segoe UI" panose="020B0502040204020203" pitchFamily="34" charset="0"/>
              </a:defRPr>
            </a:pPr>
            <a:endParaRPr lang="en-US"/>
          </a:p>
        </c:txPr>
        <c:crossAx val="43398272"/>
        <c:crossesAt val="1"/>
        <c:crossBetween val="between"/>
      </c:valAx>
      <c:valAx>
        <c:axId val="43402368"/>
        <c:scaling>
          <c:orientation val="minMax"/>
          <c:max val="1840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400">
                    <a:latin typeface="Segoe UI" panose="020B0502040204020203" pitchFamily="34" charset="0"/>
                    <a:cs typeface="Segoe UI" panose="020B0502040204020203" pitchFamily="34" charset="0"/>
                  </a:defRPr>
                </a:pPr>
                <a:r>
                  <a:rPr lang="en-US" sz="1400">
                    <a:latin typeface="Segoe UI" panose="020B0502040204020203" pitchFamily="34" charset="0"/>
                    <a:cs typeface="Segoe UI" panose="020B0502040204020203" pitchFamily="34" charset="0"/>
                  </a:rPr>
                  <a:t>European age-standardised rate (EASR) per 100,000 population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>
                <a:latin typeface="Segoe UI" panose="020B0502040204020203" pitchFamily="34" charset="0"/>
                <a:cs typeface="Segoe UI" panose="020B0502040204020203" pitchFamily="34" charset="0"/>
              </a:defRPr>
            </a:pPr>
            <a:endParaRPr lang="en-US"/>
          </a:p>
        </c:txPr>
        <c:crossAx val="43404288"/>
        <c:crosses val="max"/>
        <c:crossBetween val="between"/>
      </c:valAx>
      <c:catAx>
        <c:axId val="43404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40236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en-GB" b="1">
                <a:solidFill>
                  <a:sysClr val="windowText" lastClr="000000"/>
                </a:solidFill>
              </a:rPr>
              <a:t>Figure</a:t>
            </a:r>
            <a:r>
              <a:rPr lang="en-GB" b="1" baseline="0">
                <a:solidFill>
                  <a:sysClr val="windowText" lastClr="000000"/>
                </a:solidFill>
              </a:rPr>
              <a:t> 4.2: </a:t>
            </a:r>
            <a:r>
              <a:rPr lang="en-GB" sz="1400" b="1" i="0" u="none" strike="noStrike" baseline="0">
                <a:solidFill>
                  <a:sysClr val="windowText" lastClr="000000"/>
                </a:solidFill>
              </a:rPr>
              <a:t>Breakpoints in age-standardised mortality trend, 1991 to 2018</a:t>
            </a:r>
            <a:r>
              <a:rPr lang="en-GB" b="1" baseline="0">
                <a:solidFill>
                  <a:sysClr val="windowText" lastClr="000000"/>
                </a:solidFill>
              </a:rPr>
              <a:t> </a:t>
            </a:r>
            <a:endParaRPr lang="en-GB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7042729658792649"/>
          <c:y val="2.099737532808398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560441483276129E-2"/>
          <c:y val="0.14974269948539898"/>
          <c:w val="0.86976092603809152"/>
          <c:h val="0.76136400272800542"/>
        </c:manualLayout>
      </c:layout>
      <c:lineChart>
        <c:grouping val="standard"/>
        <c:varyColors val="0"/>
        <c:ser>
          <c:idx val="3"/>
          <c:order val="0"/>
          <c:tx>
            <c:strRef>
              <c:f>'Data 4.2'!$G$3</c:f>
              <c:strCache>
                <c:ptCount val="1"/>
                <c:pt idx="0">
                  <c:v>Male observed rate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284F99"/>
              </a:solidFill>
              <a:ln w="9525">
                <a:noFill/>
              </a:ln>
              <a:effectLst/>
            </c:spPr>
          </c:marker>
          <c:cat>
            <c:strRef>
              <c:f>'Data 4.2'!$M$8:$M$117</c:f>
              <c:strCache>
                <c:ptCount val="105"/>
                <c:pt idx="0">
                  <c:v>1991</c:v>
                </c:pt>
                <c:pt idx="8">
                  <c:v>1993</c:v>
                </c:pt>
                <c:pt idx="16">
                  <c:v>1995</c:v>
                </c:pt>
                <c:pt idx="24">
                  <c:v>1997</c:v>
                </c:pt>
                <c:pt idx="32">
                  <c:v>1999</c:v>
                </c:pt>
                <c:pt idx="40">
                  <c:v>2001</c:v>
                </c:pt>
                <c:pt idx="48">
                  <c:v>2003</c:v>
                </c:pt>
                <c:pt idx="56">
                  <c:v>2005</c:v>
                </c:pt>
                <c:pt idx="64">
                  <c:v>2007</c:v>
                </c:pt>
                <c:pt idx="72">
                  <c:v>2009</c:v>
                </c:pt>
                <c:pt idx="80">
                  <c:v>2011</c:v>
                </c:pt>
                <c:pt idx="88">
                  <c:v>2013</c:v>
                </c:pt>
                <c:pt idx="96">
                  <c:v>2015</c:v>
                </c:pt>
                <c:pt idx="104">
                  <c:v>2017</c:v>
                </c:pt>
              </c:strCache>
            </c:strRef>
          </c:cat>
          <c:val>
            <c:numRef>
              <c:f>'Data 4.2'!$G$8:$G$117</c:f>
              <c:numCache>
                <c:formatCode>#,##0.0</c:formatCode>
                <c:ptCount val="110"/>
                <c:pt idx="0">
                  <c:v>2090.5</c:v>
                </c:pt>
                <c:pt idx="1">
                  <c:v>2081.6</c:v>
                </c:pt>
                <c:pt idx="2">
                  <c:v>2074.8000000000002</c:v>
                </c:pt>
                <c:pt idx="3">
                  <c:v>2077</c:v>
                </c:pt>
                <c:pt idx="4">
                  <c:v>2084.4</c:v>
                </c:pt>
                <c:pt idx="5">
                  <c:v>2067.3000000000002</c:v>
                </c:pt>
                <c:pt idx="6">
                  <c:v>2076.6999999999998</c:v>
                </c:pt>
                <c:pt idx="7">
                  <c:v>2077.8000000000002</c:v>
                </c:pt>
                <c:pt idx="8">
                  <c:v>2071.5</c:v>
                </c:pt>
                <c:pt idx="9">
                  <c:v>2096.5</c:v>
                </c:pt>
                <c:pt idx="10">
                  <c:v>2097.3000000000002</c:v>
                </c:pt>
                <c:pt idx="11">
                  <c:v>2155.1999999999998</c:v>
                </c:pt>
                <c:pt idx="12">
                  <c:v>2139.6</c:v>
                </c:pt>
                <c:pt idx="13">
                  <c:v>2106.9</c:v>
                </c:pt>
                <c:pt idx="14">
                  <c:v>2077.1999999999998</c:v>
                </c:pt>
                <c:pt idx="15">
                  <c:v>1974</c:v>
                </c:pt>
                <c:pt idx="16">
                  <c:v>1966.1</c:v>
                </c:pt>
                <c:pt idx="17">
                  <c:v>1955</c:v>
                </c:pt>
                <c:pt idx="18">
                  <c:v>1952.1</c:v>
                </c:pt>
                <c:pt idx="19">
                  <c:v>1978.8</c:v>
                </c:pt>
                <c:pt idx="20">
                  <c:v>1999.1</c:v>
                </c:pt>
                <c:pt idx="21">
                  <c:v>1999.1</c:v>
                </c:pt>
                <c:pt idx="22">
                  <c:v>2008.3</c:v>
                </c:pt>
                <c:pt idx="23">
                  <c:v>1987.5</c:v>
                </c:pt>
                <c:pt idx="24">
                  <c:v>1955.8</c:v>
                </c:pt>
                <c:pt idx="25">
                  <c:v>1947</c:v>
                </c:pt>
                <c:pt idx="26">
                  <c:v>1917.5</c:v>
                </c:pt>
                <c:pt idx="27">
                  <c:v>1903.7</c:v>
                </c:pt>
                <c:pt idx="28">
                  <c:v>1879.2</c:v>
                </c:pt>
                <c:pt idx="29">
                  <c:v>1873.7</c:v>
                </c:pt>
                <c:pt idx="30">
                  <c:v>1880.7</c:v>
                </c:pt>
                <c:pt idx="31">
                  <c:v>1866.6</c:v>
                </c:pt>
                <c:pt idx="32">
                  <c:v>1933.5</c:v>
                </c:pt>
                <c:pt idx="33">
                  <c:v>1898.9</c:v>
                </c:pt>
                <c:pt idx="34">
                  <c:v>1875.1</c:v>
                </c:pt>
                <c:pt idx="35">
                  <c:v>1889.9</c:v>
                </c:pt>
                <c:pt idx="36">
                  <c:v>1858.2</c:v>
                </c:pt>
                <c:pt idx="37">
                  <c:v>1853</c:v>
                </c:pt>
                <c:pt idx="38">
                  <c:v>1824.3</c:v>
                </c:pt>
                <c:pt idx="39">
                  <c:v>1776.5</c:v>
                </c:pt>
                <c:pt idx="40">
                  <c:v>1733.1</c:v>
                </c:pt>
                <c:pt idx="41">
                  <c:v>1725.4</c:v>
                </c:pt>
                <c:pt idx="42">
                  <c:v>1740.1</c:v>
                </c:pt>
                <c:pt idx="43">
                  <c:v>1736</c:v>
                </c:pt>
                <c:pt idx="44">
                  <c:v>1711.9</c:v>
                </c:pt>
                <c:pt idx="45">
                  <c:v>1720</c:v>
                </c:pt>
                <c:pt idx="46">
                  <c:v>1719.2</c:v>
                </c:pt>
                <c:pt idx="47">
                  <c:v>1741.1</c:v>
                </c:pt>
                <c:pt idx="48">
                  <c:v>1750</c:v>
                </c:pt>
                <c:pt idx="49">
                  <c:v>1755.8</c:v>
                </c:pt>
                <c:pt idx="50">
                  <c:v>1751.5</c:v>
                </c:pt>
                <c:pt idx="51">
                  <c:v>1751.9</c:v>
                </c:pt>
                <c:pt idx="52">
                  <c:v>1734.9</c:v>
                </c:pt>
                <c:pt idx="53">
                  <c:v>1704.1</c:v>
                </c:pt>
                <c:pt idx="54">
                  <c:v>1684.9</c:v>
                </c:pt>
                <c:pt idx="55">
                  <c:v>1646</c:v>
                </c:pt>
                <c:pt idx="56">
                  <c:v>1648.7</c:v>
                </c:pt>
                <c:pt idx="57">
                  <c:v>1643.6</c:v>
                </c:pt>
                <c:pt idx="58">
                  <c:v>1623.2</c:v>
                </c:pt>
                <c:pt idx="59">
                  <c:v>1600.9</c:v>
                </c:pt>
                <c:pt idx="60">
                  <c:v>1578.2</c:v>
                </c:pt>
                <c:pt idx="61">
                  <c:v>1574.9</c:v>
                </c:pt>
                <c:pt idx="62">
                  <c:v>1561</c:v>
                </c:pt>
                <c:pt idx="63">
                  <c:v>1549.7</c:v>
                </c:pt>
                <c:pt idx="64">
                  <c:v>1560.9</c:v>
                </c:pt>
                <c:pt idx="65">
                  <c:v>1556.8</c:v>
                </c:pt>
                <c:pt idx="66">
                  <c:v>1556.4</c:v>
                </c:pt>
                <c:pt idx="67">
                  <c:v>1568.3</c:v>
                </c:pt>
                <c:pt idx="68">
                  <c:v>1544.7</c:v>
                </c:pt>
                <c:pt idx="69">
                  <c:v>1529.2</c:v>
                </c:pt>
                <c:pt idx="70">
                  <c:v>1515.2</c:v>
                </c:pt>
                <c:pt idx="71">
                  <c:v>1517.7</c:v>
                </c:pt>
                <c:pt idx="72">
                  <c:v>1508.1</c:v>
                </c:pt>
                <c:pt idx="73">
                  <c:v>1483.5</c:v>
                </c:pt>
                <c:pt idx="74">
                  <c:v>1478.2</c:v>
                </c:pt>
                <c:pt idx="75">
                  <c:v>1444</c:v>
                </c:pt>
                <c:pt idx="76">
                  <c:v>1435</c:v>
                </c:pt>
                <c:pt idx="77">
                  <c:v>1426.9</c:v>
                </c:pt>
                <c:pt idx="78">
                  <c:v>1413.6</c:v>
                </c:pt>
                <c:pt idx="79">
                  <c:v>1422.5</c:v>
                </c:pt>
                <c:pt idx="80">
                  <c:v>1408.5</c:v>
                </c:pt>
                <c:pt idx="81">
                  <c:v>1402.1</c:v>
                </c:pt>
                <c:pt idx="82">
                  <c:v>1407</c:v>
                </c:pt>
                <c:pt idx="83">
                  <c:v>1378</c:v>
                </c:pt>
                <c:pt idx="84">
                  <c:v>1357.1</c:v>
                </c:pt>
                <c:pt idx="85">
                  <c:v>1366.8</c:v>
                </c:pt>
                <c:pt idx="86">
                  <c:v>1353</c:v>
                </c:pt>
                <c:pt idx="87">
                  <c:v>1356.8</c:v>
                </c:pt>
                <c:pt idx="88">
                  <c:v>1375.6</c:v>
                </c:pt>
                <c:pt idx="89">
                  <c:v>1369.2</c:v>
                </c:pt>
                <c:pt idx="90">
                  <c:v>1354.3</c:v>
                </c:pt>
                <c:pt idx="91">
                  <c:v>1344.9</c:v>
                </c:pt>
                <c:pt idx="92">
                  <c:v>1313</c:v>
                </c:pt>
                <c:pt idx="93">
                  <c:v>1290.4000000000001</c:v>
                </c:pt>
                <c:pt idx="94">
                  <c:v>1300.2</c:v>
                </c:pt>
                <c:pt idx="95">
                  <c:v>1311</c:v>
                </c:pt>
                <c:pt idx="96">
                  <c:v>1362.2</c:v>
                </c:pt>
                <c:pt idx="97">
                  <c:v>1381.3</c:v>
                </c:pt>
                <c:pt idx="98">
                  <c:v>1382.2</c:v>
                </c:pt>
                <c:pt idx="99">
                  <c:v>1371.2</c:v>
                </c:pt>
                <c:pt idx="100">
                  <c:v>1341.8</c:v>
                </c:pt>
                <c:pt idx="101">
                  <c:v>1325.5</c:v>
                </c:pt>
                <c:pt idx="102">
                  <c:v>1322.6</c:v>
                </c:pt>
                <c:pt idx="103">
                  <c:v>1326.4</c:v>
                </c:pt>
                <c:pt idx="104">
                  <c:v>1324.8</c:v>
                </c:pt>
                <c:pt idx="105">
                  <c:v>1324.9</c:v>
                </c:pt>
                <c:pt idx="106">
                  <c:v>1318.6</c:v>
                </c:pt>
                <c:pt idx="107">
                  <c:v>1329</c:v>
                </c:pt>
                <c:pt idx="108">
                  <c:v>1364</c:v>
                </c:pt>
                <c:pt idx="109">
                  <c:v>1354.8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68-4A49-BC6A-F710E1D18712}"/>
            </c:ext>
          </c:extLst>
        </c:ser>
        <c:ser>
          <c:idx val="5"/>
          <c:order val="1"/>
          <c:tx>
            <c:strRef>
              <c:f>'Data 4.2'!$I$3</c:f>
              <c:strCache>
                <c:ptCount val="1"/>
                <c:pt idx="0">
                  <c:v>Male two-break model</c:v>
                </c:pt>
              </c:strCache>
            </c:strRef>
          </c:tx>
          <c:spPr>
            <a:ln w="19050" cap="rnd" cmpd="sng">
              <a:solidFill>
                <a:srgbClr val="284F99"/>
              </a:solidFill>
              <a:round/>
            </a:ln>
            <a:effectLst/>
          </c:spPr>
          <c:marker>
            <c:symbol val="none"/>
          </c:marker>
          <c:cat>
            <c:strRef>
              <c:f>'Data 4.2'!$M$8:$M$117</c:f>
              <c:strCache>
                <c:ptCount val="105"/>
                <c:pt idx="0">
                  <c:v>1991</c:v>
                </c:pt>
                <c:pt idx="8">
                  <c:v>1993</c:v>
                </c:pt>
                <c:pt idx="16">
                  <c:v>1995</c:v>
                </c:pt>
                <c:pt idx="24">
                  <c:v>1997</c:v>
                </c:pt>
                <c:pt idx="32">
                  <c:v>1999</c:v>
                </c:pt>
                <c:pt idx="40">
                  <c:v>2001</c:v>
                </c:pt>
                <c:pt idx="48">
                  <c:v>2003</c:v>
                </c:pt>
                <c:pt idx="56">
                  <c:v>2005</c:v>
                </c:pt>
                <c:pt idx="64">
                  <c:v>2007</c:v>
                </c:pt>
                <c:pt idx="72">
                  <c:v>2009</c:v>
                </c:pt>
                <c:pt idx="80">
                  <c:v>2011</c:v>
                </c:pt>
                <c:pt idx="88">
                  <c:v>2013</c:v>
                </c:pt>
                <c:pt idx="96">
                  <c:v>2015</c:v>
                </c:pt>
                <c:pt idx="104">
                  <c:v>2017</c:v>
                </c:pt>
              </c:strCache>
            </c:strRef>
          </c:cat>
          <c:val>
            <c:numRef>
              <c:f>'Data 4.2'!$I$8:$I$117</c:f>
              <c:numCache>
                <c:formatCode>#,##0.0</c:formatCode>
                <c:ptCount val="110"/>
                <c:pt idx="0">
                  <c:v>2086.9992000000002</c:v>
                </c:pt>
                <c:pt idx="1">
                  <c:v>2086.4344000000001</c:v>
                </c:pt>
                <c:pt idx="2">
                  <c:v>2085.8694999999998</c:v>
                </c:pt>
                <c:pt idx="3">
                  <c:v>2085.3045999999999</c:v>
                </c:pt>
                <c:pt idx="4">
                  <c:v>2084.7397999999998</c:v>
                </c:pt>
                <c:pt idx="5">
                  <c:v>2084.1749</c:v>
                </c:pt>
                <c:pt idx="6">
                  <c:v>2083.6100999999999</c:v>
                </c:pt>
                <c:pt idx="7">
                  <c:v>2083.0452</c:v>
                </c:pt>
                <c:pt idx="8">
                  <c:v>2082.4803000000002</c:v>
                </c:pt>
                <c:pt idx="9">
                  <c:v>2081.9155000000001</c:v>
                </c:pt>
                <c:pt idx="10">
                  <c:v>2081.3506000000002</c:v>
                </c:pt>
                <c:pt idx="11">
                  <c:v>2078.6941999999999</c:v>
                </c:pt>
                <c:pt idx="12">
                  <c:v>2069.0329999999999</c:v>
                </c:pt>
                <c:pt idx="13">
                  <c:v>2059.3717000000001</c:v>
                </c:pt>
                <c:pt idx="14">
                  <c:v>2049.7105000000001</c:v>
                </c:pt>
                <c:pt idx="15">
                  <c:v>2040.0492999999999</c:v>
                </c:pt>
                <c:pt idx="16">
                  <c:v>2030.3880999999999</c:v>
                </c:pt>
                <c:pt idx="17">
                  <c:v>2020.7268999999999</c:v>
                </c:pt>
                <c:pt idx="18">
                  <c:v>2011.0655999999999</c:v>
                </c:pt>
                <c:pt idx="19">
                  <c:v>2001.4043999999999</c:v>
                </c:pt>
                <c:pt idx="20">
                  <c:v>1991.7431999999999</c:v>
                </c:pt>
                <c:pt idx="21">
                  <c:v>1982.0820000000001</c:v>
                </c:pt>
                <c:pt idx="22">
                  <c:v>1972.4208000000001</c:v>
                </c:pt>
                <c:pt idx="23">
                  <c:v>1962.7594999999999</c:v>
                </c:pt>
                <c:pt idx="24">
                  <c:v>1953.0983000000001</c:v>
                </c:pt>
                <c:pt idx="25">
                  <c:v>1943.4371000000001</c:v>
                </c:pt>
                <c:pt idx="26">
                  <c:v>1933.7759000000001</c:v>
                </c:pt>
                <c:pt idx="27">
                  <c:v>1924.1147000000001</c:v>
                </c:pt>
                <c:pt idx="28">
                  <c:v>1914.4534000000001</c:v>
                </c:pt>
                <c:pt idx="29">
                  <c:v>1904.7922000000001</c:v>
                </c:pt>
                <c:pt idx="30">
                  <c:v>1895.1310000000001</c:v>
                </c:pt>
                <c:pt idx="31">
                  <c:v>1885.4698000000001</c:v>
                </c:pt>
                <c:pt idx="32">
                  <c:v>1875.8086000000001</c:v>
                </c:pt>
                <c:pt idx="33">
                  <c:v>1866.1473000000001</c:v>
                </c:pt>
                <c:pt idx="34">
                  <c:v>1856.4861000000001</c:v>
                </c:pt>
                <c:pt idx="35">
                  <c:v>1846.8249000000001</c:v>
                </c:pt>
                <c:pt idx="36">
                  <c:v>1837.1637000000001</c:v>
                </c:pt>
                <c:pt idx="37">
                  <c:v>1827.5025000000001</c:v>
                </c:pt>
                <c:pt idx="38">
                  <c:v>1817.8412000000001</c:v>
                </c:pt>
                <c:pt idx="39">
                  <c:v>1808.18</c:v>
                </c:pt>
                <c:pt idx="40">
                  <c:v>1798.5188000000001</c:v>
                </c:pt>
                <c:pt idx="41">
                  <c:v>1788.8576</c:v>
                </c:pt>
                <c:pt idx="42">
                  <c:v>1779.1964</c:v>
                </c:pt>
                <c:pt idx="43">
                  <c:v>1769.5351000000001</c:v>
                </c:pt>
                <c:pt idx="44">
                  <c:v>1759.8739</c:v>
                </c:pt>
                <c:pt idx="45">
                  <c:v>1750.2127</c:v>
                </c:pt>
                <c:pt idx="46">
                  <c:v>1740.5515</c:v>
                </c:pt>
                <c:pt idx="47">
                  <c:v>1730.8903</c:v>
                </c:pt>
                <c:pt idx="48">
                  <c:v>1721.229</c:v>
                </c:pt>
                <c:pt idx="49">
                  <c:v>1711.5678</c:v>
                </c:pt>
                <c:pt idx="50">
                  <c:v>1701.9066</c:v>
                </c:pt>
                <c:pt idx="51">
                  <c:v>1692.2454</c:v>
                </c:pt>
                <c:pt idx="52">
                  <c:v>1682.5842</c:v>
                </c:pt>
                <c:pt idx="53">
                  <c:v>1672.9229</c:v>
                </c:pt>
                <c:pt idx="54">
                  <c:v>1663.2617</c:v>
                </c:pt>
                <c:pt idx="55">
                  <c:v>1653.6005</c:v>
                </c:pt>
                <c:pt idx="56">
                  <c:v>1643.9393</c:v>
                </c:pt>
                <c:pt idx="57">
                  <c:v>1634.2781</c:v>
                </c:pt>
                <c:pt idx="58">
                  <c:v>1624.6168</c:v>
                </c:pt>
                <c:pt idx="59">
                  <c:v>1614.9556</c:v>
                </c:pt>
                <c:pt idx="60">
                  <c:v>1605.2944</c:v>
                </c:pt>
                <c:pt idx="61">
                  <c:v>1595.6332</c:v>
                </c:pt>
                <c:pt idx="62">
                  <c:v>1585.972</c:v>
                </c:pt>
                <c:pt idx="63">
                  <c:v>1576.3107</c:v>
                </c:pt>
                <c:pt idx="64">
                  <c:v>1566.6495</c:v>
                </c:pt>
                <c:pt idx="65">
                  <c:v>1556.9883</c:v>
                </c:pt>
                <c:pt idx="66">
                  <c:v>1547.3271</c:v>
                </c:pt>
                <c:pt idx="67">
                  <c:v>1537.6659</c:v>
                </c:pt>
                <c:pt idx="68">
                  <c:v>1528.0046</c:v>
                </c:pt>
                <c:pt idx="69">
                  <c:v>1518.3434</c:v>
                </c:pt>
                <c:pt idx="70">
                  <c:v>1508.6822</c:v>
                </c:pt>
                <c:pt idx="71">
                  <c:v>1499.021</c:v>
                </c:pt>
                <c:pt idx="72">
                  <c:v>1489.3598</c:v>
                </c:pt>
                <c:pt idx="73">
                  <c:v>1479.6985</c:v>
                </c:pt>
                <c:pt idx="74">
                  <c:v>1470.0373</c:v>
                </c:pt>
                <c:pt idx="75">
                  <c:v>1460.3761</c:v>
                </c:pt>
                <c:pt idx="76">
                  <c:v>1450.7148999999999</c:v>
                </c:pt>
                <c:pt idx="77">
                  <c:v>1441.0536999999999</c:v>
                </c:pt>
                <c:pt idx="78">
                  <c:v>1431.3924</c:v>
                </c:pt>
                <c:pt idx="79">
                  <c:v>1421.7311999999999</c:v>
                </c:pt>
                <c:pt idx="80">
                  <c:v>1412.07</c:v>
                </c:pt>
                <c:pt idx="81">
                  <c:v>1402.4087999999999</c:v>
                </c:pt>
                <c:pt idx="82">
                  <c:v>1392.7475999999999</c:v>
                </c:pt>
                <c:pt idx="83">
                  <c:v>1383.0862999999999</c:v>
                </c:pt>
                <c:pt idx="84">
                  <c:v>1373.4250999999999</c:v>
                </c:pt>
                <c:pt idx="85">
                  <c:v>1363.7638999999999</c:v>
                </c:pt>
                <c:pt idx="86">
                  <c:v>1354.1026999999999</c:v>
                </c:pt>
                <c:pt idx="87">
                  <c:v>1347.8692000000001</c:v>
                </c:pt>
                <c:pt idx="88">
                  <c:v>1347.2599</c:v>
                </c:pt>
                <c:pt idx="89">
                  <c:v>1346.6505999999999</c:v>
                </c:pt>
                <c:pt idx="90">
                  <c:v>1346.0411999999999</c:v>
                </c:pt>
                <c:pt idx="91">
                  <c:v>1345.4319</c:v>
                </c:pt>
                <c:pt idx="92">
                  <c:v>1344.8226</c:v>
                </c:pt>
                <c:pt idx="93">
                  <c:v>1344.2131999999999</c:v>
                </c:pt>
                <c:pt idx="94">
                  <c:v>1343.6039000000001</c:v>
                </c:pt>
                <c:pt idx="95">
                  <c:v>1342.9946</c:v>
                </c:pt>
                <c:pt idx="96">
                  <c:v>1342.3851999999999</c:v>
                </c:pt>
                <c:pt idx="97">
                  <c:v>1341.7759000000001</c:v>
                </c:pt>
                <c:pt idx="98">
                  <c:v>1341.1666</c:v>
                </c:pt>
                <c:pt idx="99">
                  <c:v>1340.5572</c:v>
                </c:pt>
                <c:pt idx="100">
                  <c:v>1339.9478999999999</c:v>
                </c:pt>
                <c:pt idx="101">
                  <c:v>1339.3386</c:v>
                </c:pt>
                <c:pt idx="102">
                  <c:v>1338.7292</c:v>
                </c:pt>
                <c:pt idx="103">
                  <c:v>1338.1198999999999</c:v>
                </c:pt>
                <c:pt idx="104">
                  <c:v>1337.5106000000001</c:v>
                </c:pt>
                <c:pt idx="105">
                  <c:v>1336.9012</c:v>
                </c:pt>
                <c:pt idx="106">
                  <c:v>1336.2918999999999</c:v>
                </c:pt>
                <c:pt idx="107">
                  <c:v>1335.6826000000001</c:v>
                </c:pt>
                <c:pt idx="108">
                  <c:v>1335.0732</c:v>
                </c:pt>
                <c:pt idx="109">
                  <c:v>1334.4639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68-4A49-BC6A-F710E1D18712}"/>
            </c:ext>
          </c:extLst>
        </c:ser>
        <c:ser>
          <c:idx val="0"/>
          <c:order val="2"/>
          <c:tx>
            <c:strRef>
              <c:f>'Data 4.2'!$D$3</c:f>
              <c:strCache>
                <c:ptCount val="1"/>
                <c:pt idx="0">
                  <c:v>Female observed rate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3A7CC"/>
              </a:solidFill>
              <a:ln w="9525">
                <a:solidFill>
                  <a:srgbClr val="93A7CC"/>
                </a:solidFill>
              </a:ln>
              <a:effectLst/>
            </c:spPr>
          </c:marker>
          <c:cat>
            <c:strRef>
              <c:f>'Data 4.2'!$M$8:$M$117</c:f>
              <c:strCache>
                <c:ptCount val="105"/>
                <c:pt idx="0">
                  <c:v>1991</c:v>
                </c:pt>
                <c:pt idx="8">
                  <c:v>1993</c:v>
                </c:pt>
                <c:pt idx="16">
                  <c:v>1995</c:v>
                </c:pt>
                <c:pt idx="24">
                  <c:v>1997</c:v>
                </c:pt>
                <c:pt idx="32">
                  <c:v>1999</c:v>
                </c:pt>
                <c:pt idx="40">
                  <c:v>2001</c:v>
                </c:pt>
                <c:pt idx="48">
                  <c:v>2003</c:v>
                </c:pt>
                <c:pt idx="56">
                  <c:v>2005</c:v>
                </c:pt>
                <c:pt idx="64">
                  <c:v>2007</c:v>
                </c:pt>
                <c:pt idx="72">
                  <c:v>2009</c:v>
                </c:pt>
                <c:pt idx="80">
                  <c:v>2011</c:v>
                </c:pt>
                <c:pt idx="88">
                  <c:v>2013</c:v>
                </c:pt>
                <c:pt idx="96">
                  <c:v>2015</c:v>
                </c:pt>
                <c:pt idx="104">
                  <c:v>2017</c:v>
                </c:pt>
              </c:strCache>
            </c:strRef>
          </c:cat>
          <c:val>
            <c:numRef>
              <c:f>'Data 4.2'!$D$8:$D$117</c:f>
              <c:numCache>
                <c:formatCode>#,##0.0</c:formatCode>
                <c:ptCount val="110"/>
                <c:pt idx="0">
                  <c:v>1371</c:v>
                </c:pt>
                <c:pt idx="1">
                  <c:v>1362</c:v>
                </c:pt>
                <c:pt idx="2">
                  <c:v>1356.4</c:v>
                </c:pt>
                <c:pt idx="3">
                  <c:v>1359.8</c:v>
                </c:pt>
                <c:pt idx="4">
                  <c:v>1358.6</c:v>
                </c:pt>
                <c:pt idx="5">
                  <c:v>1349.8</c:v>
                </c:pt>
                <c:pt idx="6">
                  <c:v>1354.1</c:v>
                </c:pt>
                <c:pt idx="7">
                  <c:v>1341.6</c:v>
                </c:pt>
                <c:pt idx="8">
                  <c:v>1345.7</c:v>
                </c:pt>
                <c:pt idx="9">
                  <c:v>1360</c:v>
                </c:pt>
                <c:pt idx="10">
                  <c:v>1364.8</c:v>
                </c:pt>
                <c:pt idx="11">
                  <c:v>1418.1</c:v>
                </c:pt>
                <c:pt idx="12">
                  <c:v>1405.9</c:v>
                </c:pt>
                <c:pt idx="13">
                  <c:v>1379.6</c:v>
                </c:pt>
                <c:pt idx="14">
                  <c:v>1375.9</c:v>
                </c:pt>
                <c:pt idx="15">
                  <c:v>1300.4000000000001</c:v>
                </c:pt>
                <c:pt idx="16">
                  <c:v>1297.0999999999999</c:v>
                </c:pt>
                <c:pt idx="17">
                  <c:v>1306.9000000000001</c:v>
                </c:pt>
                <c:pt idx="18">
                  <c:v>1290.5999999999999</c:v>
                </c:pt>
                <c:pt idx="19">
                  <c:v>1318.1</c:v>
                </c:pt>
                <c:pt idx="20">
                  <c:v>1331.4</c:v>
                </c:pt>
                <c:pt idx="21">
                  <c:v>1315.4</c:v>
                </c:pt>
                <c:pt idx="22">
                  <c:v>1313.5</c:v>
                </c:pt>
                <c:pt idx="23">
                  <c:v>1298.3</c:v>
                </c:pt>
                <c:pt idx="24">
                  <c:v>1298.3</c:v>
                </c:pt>
                <c:pt idx="25">
                  <c:v>1300.7</c:v>
                </c:pt>
                <c:pt idx="26">
                  <c:v>1295.2</c:v>
                </c:pt>
                <c:pt idx="27">
                  <c:v>1281.8</c:v>
                </c:pt>
                <c:pt idx="28">
                  <c:v>1257.5</c:v>
                </c:pt>
                <c:pt idx="29">
                  <c:v>1258.5999999999999</c:v>
                </c:pt>
                <c:pt idx="30">
                  <c:v>1263.7</c:v>
                </c:pt>
                <c:pt idx="31">
                  <c:v>1269.2</c:v>
                </c:pt>
                <c:pt idx="32">
                  <c:v>1311.4</c:v>
                </c:pt>
                <c:pt idx="33">
                  <c:v>1293.5999999999999</c:v>
                </c:pt>
                <c:pt idx="34">
                  <c:v>1284.3</c:v>
                </c:pt>
                <c:pt idx="35">
                  <c:v>1287.9000000000001</c:v>
                </c:pt>
                <c:pt idx="36">
                  <c:v>1271.4000000000001</c:v>
                </c:pt>
                <c:pt idx="37">
                  <c:v>1266.3</c:v>
                </c:pt>
                <c:pt idx="38">
                  <c:v>1255.7</c:v>
                </c:pt>
                <c:pt idx="39">
                  <c:v>1218.3</c:v>
                </c:pt>
                <c:pt idx="40">
                  <c:v>1184.0999999999999</c:v>
                </c:pt>
                <c:pt idx="41">
                  <c:v>1183.0999999999999</c:v>
                </c:pt>
                <c:pt idx="42">
                  <c:v>1184.5</c:v>
                </c:pt>
                <c:pt idx="43">
                  <c:v>1196.2</c:v>
                </c:pt>
                <c:pt idx="44">
                  <c:v>1184.5999999999999</c:v>
                </c:pt>
                <c:pt idx="45">
                  <c:v>1187.9000000000001</c:v>
                </c:pt>
                <c:pt idx="46">
                  <c:v>1193.4000000000001</c:v>
                </c:pt>
                <c:pt idx="47">
                  <c:v>1201.8</c:v>
                </c:pt>
                <c:pt idx="48">
                  <c:v>1208.9000000000001</c:v>
                </c:pt>
                <c:pt idx="49">
                  <c:v>1206.4000000000001</c:v>
                </c:pt>
                <c:pt idx="50">
                  <c:v>1200.5999999999999</c:v>
                </c:pt>
                <c:pt idx="51">
                  <c:v>1213</c:v>
                </c:pt>
                <c:pt idx="52">
                  <c:v>1208.5999999999999</c:v>
                </c:pt>
                <c:pt idx="53">
                  <c:v>1198.9000000000001</c:v>
                </c:pt>
                <c:pt idx="54">
                  <c:v>1193.3</c:v>
                </c:pt>
                <c:pt idx="55">
                  <c:v>1157.2</c:v>
                </c:pt>
                <c:pt idx="56">
                  <c:v>1158.8</c:v>
                </c:pt>
                <c:pt idx="57">
                  <c:v>1161.2</c:v>
                </c:pt>
                <c:pt idx="58">
                  <c:v>1153.5</c:v>
                </c:pt>
                <c:pt idx="59">
                  <c:v>1139.0999999999999</c:v>
                </c:pt>
                <c:pt idx="60">
                  <c:v>1115.8</c:v>
                </c:pt>
                <c:pt idx="61">
                  <c:v>1119.0999999999999</c:v>
                </c:pt>
                <c:pt idx="62">
                  <c:v>1116.5999999999999</c:v>
                </c:pt>
                <c:pt idx="63">
                  <c:v>1112.5999999999999</c:v>
                </c:pt>
                <c:pt idx="64">
                  <c:v>1137.7</c:v>
                </c:pt>
                <c:pt idx="65">
                  <c:v>1114.5</c:v>
                </c:pt>
                <c:pt idx="66">
                  <c:v>1105.7</c:v>
                </c:pt>
                <c:pt idx="67">
                  <c:v>1114.5999999999999</c:v>
                </c:pt>
                <c:pt idx="68">
                  <c:v>1092.5</c:v>
                </c:pt>
                <c:pt idx="69">
                  <c:v>1100.3</c:v>
                </c:pt>
                <c:pt idx="70">
                  <c:v>1103.2</c:v>
                </c:pt>
                <c:pt idx="71">
                  <c:v>1111.3</c:v>
                </c:pt>
                <c:pt idx="72">
                  <c:v>1102.7</c:v>
                </c:pt>
                <c:pt idx="73">
                  <c:v>1083.5999999999999</c:v>
                </c:pt>
                <c:pt idx="74">
                  <c:v>1072.0999999999999</c:v>
                </c:pt>
                <c:pt idx="75">
                  <c:v>1056.2</c:v>
                </c:pt>
                <c:pt idx="76">
                  <c:v>1047.5</c:v>
                </c:pt>
                <c:pt idx="77">
                  <c:v>1045</c:v>
                </c:pt>
                <c:pt idx="78">
                  <c:v>1045.5999999999999</c:v>
                </c:pt>
                <c:pt idx="79">
                  <c:v>1036.2</c:v>
                </c:pt>
                <c:pt idx="80">
                  <c:v>1025.3</c:v>
                </c:pt>
                <c:pt idx="81">
                  <c:v>1022.6</c:v>
                </c:pt>
                <c:pt idx="82">
                  <c:v>1013.4</c:v>
                </c:pt>
                <c:pt idx="83">
                  <c:v>1006.9</c:v>
                </c:pt>
                <c:pt idx="84">
                  <c:v>1001.2</c:v>
                </c:pt>
                <c:pt idx="85">
                  <c:v>1013.4</c:v>
                </c:pt>
                <c:pt idx="86">
                  <c:v>1019.4</c:v>
                </c:pt>
                <c:pt idx="87">
                  <c:v>1034</c:v>
                </c:pt>
                <c:pt idx="88">
                  <c:v>1047.2</c:v>
                </c:pt>
                <c:pt idx="89">
                  <c:v>1042.9000000000001</c:v>
                </c:pt>
                <c:pt idx="90">
                  <c:v>1026.9000000000001</c:v>
                </c:pt>
                <c:pt idx="91">
                  <c:v>1004.3</c:v>
                </c:pt>
                <c:pt idx="92">
                  <c:v>976.5</c:v>
                </c:pt>
                <c:pt idx="93">
                  <c:v>952.9</c:v>
                </c:pt>
                <c:pt idx="94">
                  <c:v>960.4</c:v>
                </c:pt>
                <c:pt idx="95">
                  <c:v>972.4</c:v>
                </c:pt>
                <c:pt idx="96">
                  <c:v>1021.2</c:v>
                </c:pt>
                <c:pt idx="97">
                  <c:v>1039</c:v>
                </c:pt>
                <c:pt idx="98">
                  <c:v>1038.4000000000001</c:v>
                </c:pt>
                <c:pt idx="99">
                  <c:v>1024.4000000000001</c:v>
                </c:pt>
                <c:pt idx="100">
                  <c:v>996.9</c:v>
                </c:pt>
                <c:pt idx="101">
                  <c:v>984</c:v>
                </c:pt>
                <c:pt idx="102">
                  <c:v>981.1</c:v>
                </c:pt>
                <c:pt idx="103">
                  <c:v>988.4</c:v>
                </c:pt>
                <c:pt idx="104">
                  <c:v>993.4</c:v>
                </c:pt>
                <c:pt idx="105">
                  <c:v>996.2</c:v>
                </c:pt>
                <c:pt idx="106">
                  <c:v>992.5</c:v>
                </c:pt>
                <c:pt idx="107">
                  <c:v>997.6</c:v>
                </c:pt>
                <c:pt idx="108">
                  <c:v>1033.7</c:v>
                </c:pt>
                <c:pt idx="109">
                  <c:v>1024.5999999999999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868-4A49-BC6A-F710E1D18712}"/>
            </c:ext>
          </c:extLst>
        </c:ser>
        <c:ser>
          <c:idx val="2"/>
          <c:order val="3"/>
          <c:tx>
            <c:strRef>
              <c:f>'Data 4.2'!$F$3</c:f>
              <c:strCache>
                <c:ptCount val="1"/>
                <c:pt idx="0">
                  <c:v>Female two-break model</c:v>
                </c:pt>
              </c:strCache>
            </c:strRef>
          </c:tx>
          <c:spPr>
            <a:ln w="19050" cap="rnd" cmpd="sng">
              <a:solidFill>
                <a:srgbClr val="93A7CC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'Data 4.2'!$M$8:$M$117</c:f>
              <c:strCache>
                <c:ptCount val="105"/>
                <c:pt idx="0">
                  <c:v>1991</c:v>
                </c:pt>
                <c:pt idx="8">
                  <c:v>1993</c:v>
                </c:pt>
                <c:pt idx="16">
                  <c:v>1995</c:v>
                </c:pt>
                <c:pt idx="24">
                  <c:v>1997</c:v>
                </c:pt>
                <c:pt idx="32">
                  <c:v>1999</c:v>
                </c:pt>
                <c:pt idx="40">
                  <c:v>2001</c:v>
                </c:pt>
                <c:pt idx="48">
                  <c:v>2003</c:v>
                </c:pt>
                <c:pt idx="56">
                  <c:v>2005</c:v>
                </c:pt>
                <c:pt idx="64">
                  <c:v>2007</c:v>
                </c:pt>
                <c:pt idx="72">
                  <c:v>2009</c:v>
                </c:pt>
                <c:pt idx="80">
                  <c:v>2011</c:v>
                </c:pt>
                <c:pt idx="88">
                  <c:v>2013</c:v>
                </c:pt>
                <c:pt idx="96">
                  <c:v>2015</c:v>
                </c:pt>
                <c:pt idx="104">
                  <c:v>2017</c:v>
                </c:pt>
              </c:strCache>
            </c:strRef>
          </c:cat>
          <c:val>
            <c:numRef>
              <c:f>'Data 4.2'!$F$8:$F$117</c:f>
              <c:numCache>
                <c:formatCode>#,##0.0</c:formatCode>
                <c:ptCount val="110"/>
                <c:pt idx="0">
                  <c:v>1362.8430000000001</c:v>
                </c:pt>
                <c:pt idx="1">
                  <c:v>1362.8016</c:v>
                </c:pt>
                <c:pt idx="2">
                  <c:v>1362.7601999999999</c:v>
                </c:pt>
                <c:pt idx="3">
                  <c:v>1362.7189000000001</c:v>
                </c:pt>
                <c:pt idx="4">
                  <c:v>1362.6775</c:v>
                </c:pt>
                <c:pt idx="5">
                  <c:v>1362.6360999999999</c:v>
                </c:pt>
                <c:pt idx="6">
                  <c:v>1362.5947000000001</c:v>
                </c:pt>
                <c:pt idx="7">
                  <c:v>1362.5534</c:v>
                </c:pt>
                <c:pt idx="8">
                  <c:v>1362.5119999999999</c:v>
                </c:pt>
                <c:pt idx="9">
                  <c:v>1362.4706000000001</c:v>
                </c:pt>
                <c:pt idx="10">
                  <c:v>1362.4293</c:v>
                </c:pt>
                <c:pt idx="11">
                  <c:v>1361.9612</c:v>
                </c:pt>
                <c:pt idx="12">
                  <c:v>1357.3903</c:v>
                </c:pt>
                <c:pt idx="13">
                  <c:v>1352.8194000000001</c:v>
                </c:pt>
                <c:pt idx="14">
                  <c:v>1348.2485999999999</c:v>
                </c:pt>
                <c:pt idx="15">
                  <c:v>1343.6777</c:v>
                </c:pt>
                <c:pt idx="16">
                  <c:v>1339.1068</c:v>
                </c:pt>
                <c:pt idx="17">
                  <c:v>1334.5359000000001</c:v>
                </c:pt>
                <c:pt idx="18">
                  <c:v>1329.9650999999999</c:v>
                </c:pt>
                <c:pt idx="19">
                  <c:v>1325.3942</c:v>
                </c:pt>
                <c:pt idx="20">
                  <c:v>1320.8233</c:v>
                </c:pt>
                <c:pt idx="21">
                  <c:v>1316.2525000000001</c:v>
                </c:pt>
                <c:pt idx="22">
                  <c:v>1311.6815999999999</c:v>
                </c:pt>
                <c:pt idx="23">
                  <c:v>1307.1107</c:v>
                </c:pt>
                <c:pt idx="24">
                  <c:v>1302.5398</c:v>
                </c:pt>
                <c:pt idx="25">
                  <c:v>1297.9690000000001</c:v>
                </c:pt>
                <c:pt idx="26">
                  <c:v>1293.3981000000001</c:v>
                </c:pt>
                <c:pt idx="27">
                  <c:v>1288.8271999999999</c:v>
                </c:pt>
                <c:pt idx="28">
                  <c:v>1284.2564</c:v>
                </c:pt>
                <c:pt idx="29">
                  <c:v>1279.6855</c:v>
                </c:pt>
                <c:pt idx="30">
                  <c:v>1275.1146000000001</c:v>
                </c:pt>
                <c:pt idx="31">
                  <c:v>1270.5436999999999</c:v>
                </c:pt>
                <c:pt idx="32">
                  <c:v>1265.9729</c:v>
                </c:pt>
                <c:pt idx="33">
                  <c:v>1261.402</c:v>
                </c:pt>
                <c:pt idx="34">
                  <c:v>1256.8311000000001</c:v>
                </c:pt>
                <c:pt idx="35">
                  <c:v>1252.2602999999999</c:v>
                </c:pt>
                <c:pt idx="36">
                  <c:v>1247.6894</c:v>
                </c:pt>
                <c:pt idx="37">
                  <c:v>1243.1185</c:v>
                </c:pt>
                <c:pt idx="38">
                  <c:v>1238.5476000000001</c:v>
                </c:pt>
                <c:pt idx="39">
                  <c:v>1233.9767999999999</c:v>
                </c:pt>
                <c:pt idx="40">
                  <c:v>1229.4059</c:v>
                </c:pt>
                <c:pt idx="41">
                  <c:v>1224.835</c:v>
                </c:pt>
                <c:pt idx="42">
                  <c:v>1220.2642000000001</c:v>
                </c:pt>
                <c:pt idx="43">
                  <c:v>1215.6932999999999</c:v>
                </c:pt>
                <c:pt idx="44">
                  <c:v>1211.1224</c:v>
                </c:pt>
                <c:pt idx="45">
                  <c:v>1206.5515</c:v>
                </c:pt>
                <c:pt idx="46">
                  <c:v>1201.9807000000001</c:v>
                </c:pt>
                <c:pt idx="47">
                  <c:v>1197.4097999999999</c:v>
                </c:pt>
                <c:pt idx="48">
                  <c:v>1192.8389</c:v>
                </c:pt>
                <c:pt idx="49">
                  <c:v>1188.268</c:v>
                </c:pt>
                <c:pt idx="50">
                  <c:v>1183.6972000000001</c:v>
                </c:pt>
                <c:pt idx="51">
                  <c:v>1179.1262999999999</c:v>
                </c:pt>
                <c:pt idx="52">
                  <c:v>1174.5554</c:v>
                </c:pt>
                <c:pt idx="53">
                  <c:v>1169.9846</c:v>
                </c:pt>
                <c:pt idx="54">
                  <c:v>1165.4137000000001</c:v>
                </c:pt>
                <c:pt idx="55">
                  <c:v>1160.8427999999999</c:v>
                </c:pt>
                <c:pt idx="56">
                  <c:v>1156.2719</c:v>
                </c:pt>
                <c:pt idx="57">
                  <c:v>1151.7011</c:v>
                </c:pt>
                <c:pt idx="58">
                  <c:v>1147.1302000000001</c:v>
                </c:pt>
                <c:pt idx="59">
                  <c:v>1142.5592999999999</c:v>
                </c:pt>
                <c:pt idx="60">
                  <c:v>1137.9884999999999</c:v>
                </c:pt>
                <c:pt idx="61">
                  <c:v>1133.4176</c:v>
                </c:pt>
                <c:pt idx="62">
                  <c:v>1128.8467000000001</c:v>
                </c:pt>
                <c:pt idx="63">
                  <c:v>1124.2757999999999</c:v>
                </c:pt>
                <c:pt idx="64">
                  <c:v>1119.7049999999999</c:v>
                </c:pt>
                <c:pt idx="65">
                  <c:v>1115.1341</c:v>
                </c:pt>
                <c:pt idx="66">
                  <c:v>1110.5632000000001</c:v>
                </c:pt>
                <c:pt idx="67">
                  <c:v>1105.9924000000001</c:v>
                </c:pt>
                <c:pt idx="68">
                  <c:v>1101.4214999999999</c:v>
                </c:pt>
                <c:pt idx="69">
                  <c:v>1096.8506</c:v>
                </c:pt>
                <c:pt idx="70">
                  <c:v>1092.2797</c:v>
                </c:pt>
                <c:pt idx="71">
                  <c:v>1087.7089000000001</c:v>
                </c:pt>
                <c:pt idx="72">
                  <c:v>1083.1379999999999</c:v>
                </c:pt>
                <c:pt idx="73">
                  <c:v>1078.5671</c:v>
                </c:pt>
                <c:pt idx="74">
                  <c:v>1073.9963</c:v>
                </c:pt>
                <c:pt idx="75">
                  <c:v>1069.4254000000001</c:v>
                </c:pt>
                <c:pt idx="76">
                  <c:v>1064.8544999999999</c:v>
                </c:pt>
                <c:pt idx="77">
                  <c:v>1060.2836</c:v>
                </c:pt>
                <c:pt idx="78">
                  <c:v>1055.7128</c:v>
                </c:pt>
                <c:pt idx="79">
                  <c:v>1051.1419000000001</c:v>
                </c:pt>
                <c:pt idx="80">
                  <c:v>1046.5709999999999</c:v>
                </c:pt>
                <c:pt idx="81">
                  <c:v>1042.0001999999999</c:v>
                </c:pt>
                <c:pt idx="82">
                  <c:v>1037.4293</c:v>
                </c:pt>
                <c:pt idx="83">
                  <c:v>1032.8584000000001</c:v>
                </c:pt>
                <c:pt idx="84">
                  <c:v>1028.2874999999999</c:v>
                </c:pt>
                <c:pt idx="85">
                  <c:v>1023.7166999999999</c:v>
                </c:pt>
                <c:pt idx="86">
                  <c:v>1019.1458</c:v>
                </c:pt>
                <c:pt idx="87">
                  <c:v>1014.5749</c:v>
                </c:pt>
                <c:pt idx="88">
                  <c:v>1010.0041</c:v>
                </c:pt>
                <c:pt idx="89">
                  <c:v>1005.4332000000001</c:v>
                </c:pt>
                <c:pt idx="90">
                  <c:v>1000.8623</c:v>
                </c:pt>
                <c:pt idx="91">
                  <c:v>996.29139999999995</c:v>
                </c:pt>
                <c:pt idx="92">
                  <c:v>991.72059999999999</c:v>
                </c:pt>
                <c:pt idx="93">
                  <c:v>987.14970000000005</c:v>
                </c:pt>
                <c:pt idx="94">
                  <c:v>988.60990000000004</c:v>
                </c:pt>
                <c:pt idx="95">
                  <c:v>990.24620000000004</c:v>
                </c:pt>
                <c:pt idx="96">
                  <c:v>991.88260000000002</c:v>
                </c:pt>
                <c:pt idx="97">
                  <c:v>993.51890000000003</c:v>
                </c:pt>
                <c:pt idx="98">
                  <c:v>995.15520000000004</c:v>
                </c:pt>
                <c:pt idx="99">
                  <c:v>996.79150000000004</c:v>
                </c:pt>
                <c:pt idx="100">
                  <c:v>998.42780000000005</c:v>
                </c:pt>
                <c:pt idx="101">
                  <c:v>1000.0642</c:v>
                </c:pt>
                <c:pt idx="102">
                  <c:v>1001.7005</c:v>
                </c:pt>
                <c:pt idx="103">
                  <c:v>1003.3368</c:v>
                </c:pt>
                <c:pt idx="104">
                  <c:v>1004.9731</c:v>
                </c:pt>
                <c:pt idx="105">
                  <c:v>1006.6095</c:v>
                </c:pt>
                <c:pt idx="106">
                  <c:v>1008.2458</c:v>
                </c:pt>
                <c:pt idx="107">
                  <c:v>1009.8821</c:v>
                </c:pt>
                <c:pt idx="108">
                  <c:v>1011.5184</c:v>
                </c:pt>
                <c:pt idx="109">
                  <c:v>1013.1547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868-4A49-BC6A-F710E1D187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7306264"/>
        <c:axId val="547307440"/>
      </c:lineChart>
      <c:catAx>
        <c:axId val="5473062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 sz="1400" b="1">
                    <a:solidFill>
                      <a:sysClr val="windowText" lastClr="000000"/>
                    </a:solidFill>
                  </a:rPr>
                  <a:t>Year </a:t>
                </a:r>
              </a:p>
            </c:rich>
          </c:tx>
          <c:layout>
            <c:manualLayout>
              <c:xMode val="edge"/>
              <c:yMode val="edge"/>
              <c:x val="0.50871697960831819"/>
              <c:y val="0.953807923615847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547307440"/>
        <c:crosses val="autoZero"/>
        <c:auto val="1"/>
        <c:lblAlgn val="ctr"/>
        <c:lblOffset val="100"/>
        <c:tickLblSkip val="1"/>
        <c:tickMarkSkip val="8"/>
        <c:noMultiLvlLbl val="0"/>
      </c:catAx>
      <c:valAx>
        <c:axId val="54730744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 sz="1400" b="1">
                    <a:solidFill>
                      <a:sysClr val="windowText" lastClr="000000"/>
                    </a:solidFill>
                  </a:rPr>
                  <a:t>Age-standardised mortality rate per 100,000</a:t>
                </a:r>
              </a:p>
            </c:rich>
          </c:tx>
          <c:layout>
            <c:manualLayout>
              <c:xMode val="edge"/>
              <c:yMode val="edge"/>
              <c:x val="8.8228668887932072E-5"/>
              <c:y val="0.192701329148545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547306264"/>
        <c:crossesAt val="1"/>
        <c:crossBetween val="midCat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Segoe UI" panose="020B0502040204020203" pitchFamily="34" charset="0"/>
          <a:cs typeface="Segoe UI" panose="020B0502040204020203" pitchFamily="34" charset="0"/>
        </a:defRPr>
      </a:pPr>
      <a:endParaRPr lang="en-US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Segoe UI" panose="020B0502040204020203" pitchFamily="34" charset="0"/>
                <a:cs typeface="Segoe UI" panose="020B0502040204020203" pitchFamily="34" charset="0"/>
              </a:defRPr>
            </a:pPr>
            <a:r>
              <a:rPr lang="en-GB" sz="1440" b="1" i="0" u="none" strike="noStrike" baseline="0">
                <a:effectLst/>
                <a:latin typeface="Segoe UI" panose="020B0502040204020203" pitchFamily="34" charset="0"/>
                <a:cs typeface="Segoe UI" panose="020B0502040204020203" pitchFamily="34" charset="0"/>
              </a:rPr>
              <a:t>Figure 4.3a: Age-specific mortality rates as a proportion of 1981 rate, </a:t>
            </a:r>
          </a:p>
          <a:p>
            <a:pPr>
              <a:defRPr>
                <a:latin typeface="Segoe UI" panose="020B0502040204020203" pitchFamily="34" charset="0"/>
                <a:cs typeface="Segoe UI" panose="020B0502040204020203" pitchFamily="34" charset="0"/>
              </a:defRPr>
            </a:pPr>
            <a:r>
              <a:rPr lang="en-GB" sz="1440" b="1" i="0" u="none" strike="noStrike" baseline="0">
                <a:effectLst/>
                <a:latin typeface="Segoe UI" panose="020B0502040204020203" pitchFamily="34" charset="0"/>
                <a:cs typeface="Segoe UI" panose="020B0502040204020203" pitchFamily="34" charset="0"/>
              </a:rPr>
              <a:t>1981-2019, males</a:t>
            </a:r>
            <a:endParaRPr lang="en-GB">
              <a:latin typeface="Segoe UI" panose="020B0502040204020203" pitchFamily="34" charset="0"/>
              <a:cs typeface="Segoe UI" panose="020B0502040204020203" pitchFamily="34" charset="0"/>
            </a:endParaRPr>
          </a:p>
        </c:rich>
      </c:tx>
      <c:layout>
        <c:manualLayout>
          <c:xMode val="edge"/>
          <c:yMode val="edge"/>
          <c:x val="0.17572649572649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243209630630895"/>
          <c:y val="9.4544982864772156E-2"/>
          <c:w val="0.78421431141038611"/>
          <c:h val="0.81586735317737025"/>
        </c:manualLayout>
      </c:layout>
      <c:lineChart>
        <c:grouping val="standard"/>
        <c:varyColors val="0"/>
        <c:ser>
          <c:idx val="0"/>
          <c:order val="0"/>
          <c:tx>
            <c:strRef>
              <c:f>'Data 4.3'!$B$5</c:f>
              <c:strCache>
                <c:ptCount val="1"/>
                <c:pt idx="0">
                  <c:v>0 to 14</c:v>
                </c:pt>
              </c:strCache>
            </c:strRef>
          </c:tx>
          <c:spPr>
            <a:ln>
              <a:solidFill>
                <a:srgbClr val="284F99"/>
              </a:solidFill>
              <a:prstDash val="sysDot"/>
            </a:ln>
          </c:spPr>
          <c:marker>
            <c:symbol val="none"/>
          </c:marker>
          <c:cat>
            <c:numRef>
              <c:f>'Data 4.3'!$S$6:$S$44</c:f>
              <c:numCache>
                <c:formatCode>General</c:formatCode>
                <c:ptCount val="39"/>
                <c:pt idx="0">
                  <c:v>1981</c:v>
                </c:pt>
                <c:pt idx="5">
                  <c:v>1986</c:v>
                </c:pt>
                <c:pt idx="10">
                  <c:v>1991</c:v>
                </c:pt>
                <c:pt idx="15">
                  <c:v>1996</c:v>
                </c:pt>
                <c:pt idx="20">
                  <c:v>2001</c:v>
                </c:pt>
                <c:pt idx="25">
                  <c:v>2006</c:v>
                </c:pt>
                <c:pt idx="30">
                  <c:v>2011</c:v>
                </c:pt>
                <c:pt idx="35">
                  <c:v>2016</c:v>
                </c:pt>
                <c:pt idx="38">
                  <c:v>2019</c:v>
                </c:pt>
              </c:numCache>
            </c:numRef>
          </c:cat>
          <c:val>
            <c:numRef>
              <c:f>'Data 4.3'!$B$6:$B$44</c:f>
              <c:numCache>
                <c:formatCode>General</c:formatCode>
                <c:ptCount val="39"/>
                <c:pt idx="0">
                  <c:v>100</c:v>
                </c:pt>
                <c:pt idx="1">
                  <c:v>104.89</c:v>
                </c:pt>
                <c:pt idx="2">
                  <c:v>95.79</c:v>
                </c:pt>
                <c:pt idx="3">
                  <c:v>103.22</c:v>
                </c:pt>
                <c:pt idx="4">
                  <c:v>89.77</c:v>
                </c:pt>
                <c:pt idx="5">
                  <c:v>89.09</c:v>
                </c:pt>
                <c:pt idx="6">
                  <c:v>87.68</c:v>
                </c:pt>
                <c:pt idx="7">
                  <c:v>86.9</c:v>
                </c:pt>
                <c:pt idx="8">
                  <c:v>85.63</c:v>
                </c:pt>
                <c:pt idx="9">
                  <c:v>81.459999999999994</c:v>
                </c:pt>
                <c:pt idx="10">
                  <c:v>80.22</c:v>
                </c:pt>
                <c:pt idx="11">
                  <c:v>69.89</c:v>
                </c:pt>
                <c:pt idx="12">
                  <c:v>66.989999999999995</c:v>
                </c:pt>
                <c:pt idx="13">
                  <c:v>60.2</c:v>
                </c:pt>
                <c:pt idx="14">
                  <c:v>54.13</c:v>
                </c:pt>
                <c:pt idx="15">
                  <c:v>58.82</c:v>
                </c:pt>
                <c:pt idx="16">
                  <c:v>49.96</c:v>
                </c:pt>
                <c:pt idx="17">
                  <c:v>55.15</c:v>
                </c:pt>
                <c:pt idx="18">
                  <c:v>47.01</c:v>
                </c:pt>
                <c:pt idx="19">
                  <c:v>49.59</c:v>
                </c:pt>
                <c:pt idx="20">
                  <c:v>46.67</c:v>
                </c:pt>
                <c:pt idx="21">
                  <c:v>48.53</c:v>
                </c:pt>
                <c:pt idx="22">
                  <c:v>45.66</c:v>
                </c:pt>
                <c:pt idx="23">
                  <c:v>47.21</c:v>
                </c:pt>
                <c:pt idx="24">
                  <c:v>49.11</c:v>
                </c:pt>
                <c:pt idx="25">
                  <c:v>42.14</c:v>
                </c:pt>
                <c:pt idx="26">
                  <c:v>45.95</c:v>
                </c:pt>
                <c:pt idx="27">
                  <c:v>40.58</c:v>
                </c:pt>
                <c:pt idx="28">
                  <c:v>39.18</c:v>
                </c:pt>
                <c:pt idx="29">
                  <c:v>35.35</c:v>
                </c:pt>
                <c:pt idx="30">
                  <c:v>39.17</c:v>
                </c:pt>
                <c:pt idx="31">
                  <c:v>39.25</c:v>
                </c:pt>
                <c:pt idx="32">
                  <c:v>30.37</c:v>
                </c:pt>
                <c:pt idx="33">
                  <c:v>34.1</c:v>
                </c:pt>
                <c:pt idx="34">
                  <c:v>30.03</c:v>
                </c:pt>
                <c:pt idx="35">
                  <c:v>30.66</c:v>
                </c:pt>
                <c:pt idx="36">
                  <c:v>29.87</c:v>
                </c:pt>
                <c:pt idx="37">
                  <c:v>25.32</c:v>
                </c:pt>
                <c:pt idx="38">
                  <c:v>28.58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3D-4E4A-8CAA-94FDCD9DD6C1}"/>
            </c:ext>
          </c:extLst>
        </c:ser>
        <c:ser>
          <c:idx val="1"/>
          <c:order val="1"/>
          <c:tx>
            <c:strRef>
              <c:f>'Data 4.3'!$C$5</c:f>
              <c:strCache>
                <c:ptCount val="1"/>
                <c:pt idx="0">
                  <c:v>15 to 44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numRef>
              <c:f>'Data 4.3'!$S$6:$S$44</c:f>
              <c:numCache>
                <c:formatCode>General</c:formatCode>
                <c:ptCount val="39"/>
                <c:pt idx="0">
                  <c:v>1981</c:v>
                </c:pt>
                <c:pt idx="5">
                  <c:v>1986</c:v>
                </c:pt>
                <c:pt idx="10">
                  <c:v>1991</c:v>
                </c:pt>
                <c:pt idx="15">
                  <c:v>1996</c:v>
                </c:pt>
                <c:pt idx="20">
                  <c:v>2001</c:v>
                </c:pt>
                <c:pt idx="25">
                  <c:v>2006</c:v>
                </c:pt>
                <c:pt idx="30">
                  <c:v>2011</c:v>
                </c:pt>
                <c:pt idx="35">
                  <c:v>2016</c:v>
                </c:pt>
                <c:pt idx="38">
                  <c:v>2019</c:v>
                </c:pt>
              </c:numCache>
            </c:numRef>
          </c:cat>
          <c:val>
            <c:numRef>
              <c:f>'Data 4.3'!$C$6:$C$44</c:f>
              <c:numCache>
                <c:formatCode>General</c:formatCode>
                <c:ptCount val="39"/>
                <c:pt idx="0">
                  <c:v>100</c:v>
                </c:pt>
                <c:pt idx="1">
                  <c:v>91.92</c:v>
                </c:pt>
                <c:pt idx="2">
                  <c:v>88.23</c:v>
                </c:pt>
                <c:pt idx="3">
                  <c:v>85.66</c:v>
                </c:pt>
                <c:pt idx="4">
                  <c:v>87.1</c:v>
                </c:pt>
                <c:pt idx="5">
                  <c:v>91.11</c:v>
                </c:pt>
                <c:pt idx="6">
                  <c:v>88.95</c:v>
                </c:pt>
                <c:pt idx="7">
                  <c:v>97.73</c:v>
                </c:pt>
                <c:pt idx="8">
                  <c:v>89.73</c:v>
                </c:pt>
                <c:pt idx="9">
                  <c:v>93.68</c:v>
                </c:pt>
                <c:pt idx="10">
                  <c:v>90.28</c:v>
                </c:pt>
                <c:pt idx="11">
                  <c:v>94.12</c:v>
                </c:pt>
                <c:pt idx="12">
                  <c:v>91.62</c:v>
                </c:pt>
                <c:pt idx="13">
                  <c:v>94.99</c:v>
                </c:pt>
                <c:pt idx="14">
                  <c:v>96.1</c:v>
                </c:pt>
                <c:pt idx="15">
                  <c:v>100.1</c:v>
                </c:pt>
                <c:pt idx="16">
                  <c:v>98.98</c:v>
                </c:pt>
                <c:pt idx="17">
                  <c:v>104.19</c:v>
                </c:pt>
                <c:pt idx="18">
                  <c:v>105.95</c:v>
                </c:pt>
                <c:pt idx="19">
                  <c:v>103.69</c:v>
                </c:pt>
                <c:pt idx="20">
                  <c:v>107.51</c:v>
                </c:pt>
                <c:pt idx="21">
                  <c:v>110.87</c:v>
                </c:pt>
                <c:pt idx="22">
                  <c:v>104.99</c:v>
                </c:pt>
                <c:pt idx="23">
                  <c:v>102.43</c:v>
                </c:pt>
                <c:pt idx="24">
                  <c:v>95.92</c:v>
                </c:pt>
                <c:pt idx="25">
                  <c:v>107.99</c:v>
                </c:pt>
                <c:pt idx="26">
                  <c:v>106.71</c:v>
                </c:pt>
                <c:pt idx="27">
                  <c:v>103.42</c:v>
                </c:pt>
                <c:pt idx="28">
                  <c:v>99.44</c:v>
                </c:pt>
                <c:pt idx="29">
                  <c:v>92.63</c:v>
                </c:pt>
                <c:pt idx="30">
                  <c:v>94.85</c:v>
                </c:pt>
                <c:pt idx="31">
                  <c:v>86.1</c:v>
                </c:pt>
                <c:pt idx="32">
                  <c:v>84.59</c:v>
                </c:pt>
                <c:pt idx="33">
                  <c:v>79.5</c:v>
                </c:pt>
                <c:pt idx="34">
                  <c:v>81.84</c:v>
                </c:pt>
                <c:pt idx="35">
                  <c:v>91.41</c:v>
                </c:pt>
                <c:pt idx="36">
                  <c:v>86.49</c:v>
                </c:pt>
                <c:pt idx="37">
                  <c:v>93.45</c:v>
                </c:pt>
                <c:pt idx="38">
                  <c:v>96.89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3D-4E4A-8CAA-94FDCD9DD6C1}"/>
            </c:ext>
          </c:extLst>
        </c:ser>
        <c:ser>
          <c:idx val="3"/>
          <c:order val="2"/>
          <c:tx>
            <c:strRef>
              <c:f>'Data 4.3'!$D$5</c:f>
              <c:strCache>
                <c:ptCount val="1"/>
                <c:pt idx="0">
                  <c:v>45 to 59</c:v>
                </c:pt>
              </c:strCache>
            </c:strRef>
          </c:tx>
          <c:spPr>
            <a:ln>
              <a:solidFill>
                <a:srgbClr val="284F99"/>
              </a:solidFill>
            </a:ln>
          </c:spPr>
          <c:marker>
            <c:symbol val="none"/>
          </c:marker>
          <c:cat>
            <c:numRef>
              <c:f>'Data 4.3'!$S$6:$S$44</c:f>
              <c:numCache>
                <c:formatCode>General</c:formatCode>
                <c:ptCount val="39"/>
                <c:pt idx="0">
                  <c:v>1981</c:v>
                </c:pt>
                <c:pt idx="5">
                  <c:v>1986</c:v>
                </c:pt>
                <c:pt idx="10">
                  <c:v>1991</c:v>
                </c:pt>
                <c:pt idx="15">
                  <c:v>1996</c:v>
                </c:pt>
                <c:pt idx="20">
                  <c:v>2001</c:v>
                </c:pt>
                <c:pt idx="25">
                  <c:v>2006</c:v>
                </c:pt>
                <c:pt idx="30">
                  <c:v>2011</c:v>
                </c:pt>
                <c:pt idx="35">
                  <c:v>2016</c:v>
                </c:pt>
                <c:pt idx="38">
                  <c:v>2019</c:v>
                </c:pt>
              </c:numCache>
            </c:numRef>
          </c:cat>
          <c:val>
            <c:numRef>
              <c:f>'Data 4.3'!$D$6:$D$44</c:f>
              <c:numCache>
                <c:formatCode>General</c:formatCode>
                <c:ptCount val="39"/>
                <c:pt idx="0">
                  <c:v>100</c:v>
                </c:pt>
                <c:pt idx="1">
                  <c:v>97.62</c:v>
                </c:pt>
                <c:pt idx="2">
                  <c:v>95.2</c:v>
                </c:pt>
                <c:pt idx="3">
                  <c:v>89.83</c:v>
                </c:pt>
                <c:pt idx="4">
                  <c:v>87.82</c:v>
                </c:pt>
                <c:pt idx="5">
                  <c:v>89.25</c:v>
                </c:pt>
                <c:pt idx="6">
                  <c:v>83.71</c:v>
                </c:pt>
                <c:pt idx="7">
                  <c:v>84.21</c:v>
                </c:pt>
                <c:pt idx="8">
                  <c:v>78.58</c:v>
                </c:pt>
                <c:pt idx="9">
                  <c:v>73.75</c:v>
                </c:pt>
                <c:pt idx="10">
                  <c:v>74.47</c:v>
                </c:pt>
                <c:pt idx="11">
                  <c:v>69.599999999999994</c:v>
                </c:pt>
                <c:pt idx="12">
                  <c:v>71.63</c:v>
                </c:pt>
                <c:pt idx="13">
                  <c:v>65.930000000000007</c:v>
                </c:pt>
                <c:pt idx="14">
                  <c:v>66.58</c:v>
                </c:pt>
                <c:pt idx="15">
                  <c:v>68.14</c:v>
                </c:pt>
                <c:pt idx="16">
                  <c:v>65.47</c:v>
                </c:pt>
                <c:pt idx="17">
                  <c:v>63.29</c:v>
                </c:pt>
                <c:pt idx="18">
                  <c:v>64.709999999999994</c:v>
                </c:pt>
                <c:pt idx="19">
                  <c:v>61.01</c:v>
                </c:pt>
                <c:pt idx="20">
                  <c:v>62.42</c:v>
                </c:pt>
                <c:pt idx="21">
                  <c:v>60.58</c:v>
                </c:pt>
                <c:pt idx="22">
                  <c:v>57</c:v>
                </c:pt>
                <c:pt idx="23">
                  <c:v>56.35</c:v>
                </c:pt>
                <c:pt idx="24">
                  <c:v>54.98</c:v>
                </c:pt>
                <c:pt idx="25">
                  <c:v>54.77</c:v>
                </c:pt>
                <c:pt idx="26">
                  <c:v>53.81</c:v>
                </c:pt>
                <c:pt idx="27">
                  <c:v>52.97</c:v>
                </c:pt>
                <c:pt idx="28">
                  <c:v>48.68</c:v>
                </c:pt>
                <c:pt idx="29">
                  <c:v>49.24</c:v>
                </c:pt>
                <c:pt idx="30">
                  <c:v>44.61</c:v>
                </c:pt>
                <c:pt idx="31">
                  <c:v>45.34</c:v>
                </c:pt>
                <c:pt idx="32">
                  <c:v>46.11</c:v>
                </c:pt>
                <c:pt idx="33">
                  <c:v>44.28</c:v>
                </c:pt>
                <c:pt idx="34">
                  <c:v>46.6</c:v>
                </c:pt>
                <c:pt idx="35">
                  <c:v>48.98</c:v>
                </c:pt>
                <c:pt idx="36">
                  <c:v>47.46</c:v>
                </c:pt>
                <c:pt idx="37" formatCode="0.00">
                  <c:v>49</c:v>
                </c:pt>
                <c:pt idx="38" formatCode="0.00">
                  <c:v>47.79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3D-4E4A-8CAA-94FDCD9DD6C1}"/>
            </c:ext>
          </c:extLst>
        </c:ser>
        <c:ser>
          <c:idx val="4"/>
          <c:order val="3"/>
          <c:tx>
            <c:strRef>
              <c:f>'Data 4.3'!$E$5</c:f>
              <c:strCache>
                <c:ptCount val="1"/>
                <c:pt idx="0">
                  <c:v>60 to 74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'Data 4.3'!$S$6:$S$44</c:f>
              <c:numCache>
                <c:formatCode>General</c:formatCode>
                <c:ptCount val="39"/>
                <c:pt idx="0">
                  <c:v>1981</c:v>
                </c:pt>
                <c:pt idx="5">
                  <c:v>1986</c:v>
                </c:pt>
                <c:pt idx="10">
                  <c:v>1991</c:v>
                </c:pt>
                <c:pt idx="15">
                  <c:v>1996</c:v>
                </c:pt>
                <c:pt idx="20">
                  <c:v>2001</c:v>
                </c:pt>
                <c:pt idx="25">
                  <c:v>2006</c:v>
                </c:pt>
                <c:pt idx="30">
                  <c:v>2011</c:v>
                </c:pt>
                <c:pt idx="35">
                  <c:v>2016</c:v>
                </c:pt>
                <c:pt idx="38">
                  <c:v>2019</c:v>
                </c:pt>
              </c:numCache>
            </c:numRef>
          </c:cat>
          <c:val>
            <c:numRef>
              <c:f>'Data 4.3'!$E$6:$E$44</c:f>
              <c:numCache>
                <c:formatCode>General</c:formatCode>
                <c:ptCount val="39"/>
                <c:pt idx="0">
                  <c:v>100</c:v>
                </c:pt>
                <c:pt idx="1">
                  <c:v>99.81</c:v>
                </c:pt>
                <c:pt idx="2">
                  <c:v>96.94</c:v>
                </c:pt>
                <c:pt idx="3">
                  <c:v>95.5</c:v>
                </c:pt>
                <c:pt idx="4">
                  <c:v>95.99</c:v>
                </c:pt>
                <c:pt idx="5">
                  <c:v>93.55</c:v>
                </c:pt>
                <c:pt idx="6">
                  <c:v>92.28</c:v>
                </c:pt>
                <c:pt idx="7">
                  <c:v>89.22</c:v>
                </c:pt>
                <c:pt idx="8">
                  <c:v>90.34</c:v>
                </c:pt>
                <c:pt idx="9">
                  <c:v>86.07</c:v>
                </c:pt>
                <c:pt idx="10">
                  <c:v>84.33</c:v>
                </c:pt>
                <c:pt idx="11">
                  <c:v>83.16</c:v>
                </c:pt>
                <c:pt idx="12">
                  <c:v>86.07</c:v>
                </c:pt>
                <c:pt idx="13">
                  <c:v>80.86</c:v>
                </c:pt>
                <c:pt idx="14">
                  <c:v>80.53</c:v>
                </c:pt>
                <c:pt idx="15">
                  <c:v>78.819999999999993</c:v>
                </c:pt>
                <c:pt idx="16">
                  <c:v>75.260000000000005</c:v>
                </c:pt>
                <c:pt idx="17">
                  <c:v>73.8</c:v>
                </c:pt>
                <c:pt idx="18">
                  <c:v>71.16</c:v>
                </c:pt>
                <c:pt idx="19">
                  <c:v>68.8</c:v>
                </c:pt>
                <c:pt idx="20">
                  <c:v>66.150000000000006</c:v>
                </c:pt>
                <c:pt idx="21">
                  <c:v>66.13</c:v>
                </c:pt>
                <c:pt idx="22">
                  <c:v>64.180000000000007</c:v>
                </c:pt>
                <c:pt idx="23">
                  <c:v>60.3</c:v>
                </c:pt>
                <c:pt idx="24">
                  <c:v>57.52</c:v>
                </c:pt>
                <c:pt idx="25">
                  <c:v>54.72</c:v>
                </c:pt>
                <c:pt idx="26">
                  <c:v>53.7</c:v>
                </c:pt>
                <c:pt idx="27">
                  <c:v>51.75</c:v>
                </c:pt>
                <c:pt idx="28">
                  <c:v>48.85</c:v>
                </c:pt>
                <c:pt idx="29">
                  <c:v>47.02</c:v>
                </c:pt>
                <c:pt idx="30">
                  <c:v>46.3</c:v>
                </c:pt>
                <c:pt idx="31">
                  <c:v>44.87</c:v>
                </c:pt>
                <c:pt idx="32">
                  <c:v>44.08</c:v>
                </c:pt>
                <c:pt idx="33">
                  <c:v>43.48</c:v>
                </c:pt>
                <c:pt idx="34">
                  <c:v>45.54</c:v>
                </c:pt>
                <c:pt idx="35">
                  <c:v>44.06</c:v>
                </c:pt>
                <c:pt idx="36">
                  <c:v>42.75</c:v>
                </c:pt>
                <c:pt idx="37">
                  <c:v>42.45</c:v>
                </c:pt>
                <c:pt idx="38">
                  <c:v>41.72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A3D-4E4A-8CAA-94FDCD9DD6C1}"/>
            </c:ext>
          </c:extLst>
        </c:ser>
        <c:ser>
          <c:idx val="5"/>
          <c:order val="4"/>
          <c:tx>
            <c:strRef>
              <c:f>'Data 4.3'!$F$5</c:f>
              <c:strCache>
                <c:ptCount val="1"/>
                <c:pt idx="0">
                  <c:v>75 to 89</c:v>
                </c:pt>
              </c:strCache>
            </c:strRef>
          </c:tx>
          <c:spPr>
            <a:ln>
              <a:solidFill>
                <a:srgbClr val="284F99"/>
              </a:solidFill>
              <a:prstDash val="dash"/>
            </a:ln>
          </c:spPr>
          <c:marker>
            <c:symbol val="none"/>
          </c:marker>
          <c:cat>
            <c:numRef>
              <c:f>'Data 4.3'!$S$6:$S$44</c:f>
              <c:numCache>
                <c:formatCode>General</c:formatCode>
                <c:ptCount val="39"/>
                <c:pt idx="0">
                  <c:v>1981</c:v>
                </c:pt>
                <c:pt idx="5">
                  <c:v>1986</c:v>
                </c:pt>
                <c:pt idx="10">
                  <c:v>1991</c:v>
                </c:pt>
                <c:pt idx="15">
                  <c:v>1996</c:v>
                </c:pt>
                <c:pt idx="20">
                  <c:v>2001</c:v>
                </c:pt>
                <c:pt idx="25">
                  <c:v>2006</c:v>
                </c:pt>
                <c:pt idx="30">
                  <c:v>2011</c:v>
                </c:pt>
                <c:pt idx="35">
                  <c:v>2016</c:v>
                </c:pt>
                <c:pt idx="38">
                  <c:v>2019</c:v>
                </c:pt>
              </c:numCache>
            </c:numRef>
          </c:cat>
          <c:val>
            <c:numRef>
              <c:f>'Data 4.3'!$F$6:$F$44</c:f>
              <c:numCache>
                <c:formatCode>General</c:formatCode>
                <c:ptCount val="39"/>
                <c:pt idx="0">
                  <c:v>100</c:v>
                </c:pt>
                <c:pt idx="1">
                  <c:v>100.56</c:v>
                </c:pt>
                <c:pt idx="2">
                  <c:v>98.86</c:v>
                </c:pt>
                <c:pt idx="3">
                  <c:v>96.53</c:v>
                </c:pt>
                <c:pt idx="4">
                  <c:v>97.84</c:v>
                </c:pt>
                <c:pt idx="5">
                  <c:v>98.13</c:v>
                </c:pt>
                <c:pt idx="6">
                  <c:v>94.01</c:v>
                </c:pt>
                <c:pt idx="7">
                  <c:v>92.22</c:v>
                </c:pt>
                <c:pt idx="8">
                  <c:v>97.3</c:v>
                </c:pt>
                <c:pt idx="9">
                  <c:v>91.82</c:v>
                </c:pt>
                <c:pt idx="10">
                  <c:v>90</c:v>
                </c:pt>
                <c:pt idx="11">
                  <c:v>90.98</c:v>
                </c:pt>
                <c:pt idx="12">
                  <c:v>96.32</c:v>
                </c:pt>
                <c:pt idx="13">
                  <c:v>88.32</c:v>
                </c:pt>
                <c:pt idx="14">
                  <c:v>87.1</c:v>
                </c:pt>
                <c:pt idx="15">
                  <c:v>87.83</c:v>
                </c:pt>
                <c:pt idx="16">
                  <c:v>83.88</c:v>
                </c:pt>
                <c:pt idx="17">
                  <c:v>81.47</c:v>
                </c:pt>
                <c:pt idx="18">
                  <c:v>84.1</c:v>
                </c:pt>
                <c:pt idx="19">
                  <c:v>78.510000000000005</c:v>
                </c:pt>
                <c:pt idx="20">
                  <c:v>75.459999999999994</c:v>
                </c:pt>
                <c:pt idx="21">
                  <c:v>75.11</c:v>
                </c:pt>
                <c:pt idx="22">
                  <c:v>75.97</c:v>
                </c:pt>
                <c:pt idx="23">
                  <c:v>71.510000000000005</c:v>
                </c:pt>
                <c:pt idx="24">
                  <c:v>70.95</c:v>
                </c:pt>
                <c:pt idx="25">
                  <c:v>68.05</c:v>
                </c:pt>
                <c:pt idx="26">
                  <c:v>68.650000000000006</c:v>
                </c:pt>
                <c:pt idx="27">
                  <c:v>65.959999999999994</c:v>
                </c:pt>
                <c:pt idx="28">
                  <c:v>64.25</c:v>
                </c:pt>
                <c:pt idx="29">
                  <c:v>63.02</c:v>
                </c:pt>
                <c:pt idx="30">
                  <c:v>62.06</c:v>
                </c:pt>
                <c:pt idx="31">
                  <c:v>61.28</c:v>
                </c:pt>
                <c:pt idx="32">
                  <c:v>60.69</c:v>
                </c:pt>
                <c:pt idx="33">
                  <c:v>59.46</c:v>
                </c:pt>
                <c:pt idx="34">
                  <c:v>61.36</c:v>
                </c:pt>
                <c:pt idx="35">
                  <c:v>58.94</c:v>
                </c:pt>
                <c:pt idx="36">
                  <c:v>60.66</c:v>
                </c:pt>
                <c:pt idx="37">
                  <c:v>60.13</c:v>
                </c:pt>
                <c:pt idx="38">
                  <c:v>57.9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A3D-4E4A-8CAA-94FDCD9DD6C1}"/>
            </c:ext>
          </c:extLst>
        </c:ser>
        <c:ser>
          <c:idx val="6"/>
          <c:order val="5"/>
          <c:tx>
            <c:strRef>
              <c:f>'Data 4.3'!$G$5</c:f>
              <c:strCache>
                <c:ptCount val="1"/>
                <c:pt idx="0">
                  <c:v>90 plus</c:v>
                </c:pt>
              </c:strCache>
            </c:strRef>
          </c:tx>
          <c:spPr>
            <a:ln>
              <a:solidFill>
                <a:srgbClr val="284F99"/>
              </a:solidFill>
            </a:ln>
          </c:spPr>
          <c:marker>
            <c:symbol val="none"/>
          </c:marker>
          <c:cat>
            <c:numRef>
              <c:f>'Data 4.3'!$S$6:$S$44</c:f>
              <c:numCache>
                <c:formatCode>General</c:formatCode>
                <c:ptCount val="39"/>
                <c:pt idx="0">
                  <c:v>1981</c:v>
                </c:pt>
                <c:pt idx="5">
                  <c:v>1986</c:v>
                </c:pt>
                <c:pt idx="10">
                  <c:v>1991</c:v>
                </c:pt>
                <c:pt idx="15">
                  <c:v>1996</c:v>
                </c:pt>
                <c:pt idx="20">
                  <c:v>2001</c:v>
                </c:pt>
                <c:pt idx="25">
                  <c:v>2006</c:v>
                </c:pt>
                <c:pt idx="30">
                  <c:v>2011</c:v>
                </c:pt>
                <c:pt idx="35">
                  <c:v>2016</c:v>
                </c:pt>
                <c:pt idx="38">
                  <c:v>2019</c:v>
                </c:pt>
              </c:numCache>
            </c:numRef>
          </c:cat>
          <c:val>
            <c:numRef>
              <c:f>'Data 4.3'!$G$6:$G$44</c:f>
              <c:numCache>
                <c:formatCode>General</c:formatCode>
                <c:ptCount val="39"/>
                <c:pt idx="0">
                  <c:v>100</c:v>
                </c:pt>
                <c:pt idx="1">
                  <c:v>106.88</c:v>
                </c:pt>
                <c:pt idx="2">
                  <c:v>98.98</c:v>
                </c:pt>
                <c:pt idx="3">
                  <c:v>92.76</c:v>
                </c:pt>
                <c:pt idx="4">
                  <c:v>98.57</c:v>
                </c:pt>
                <c:pt idx="5">
                  <c:v>98.51</c:v>
                </c:pt>
                <c:pt idx="6">
                  <c:v>96.91</c:v>
                </c:pt>
                <c:pt idx="7">
                  <c:v>96.8</c:v>
                </c:pt>
                <c:pt idx="8">
                  <c:v>106.1</c:v>
                </c:pt>
                <c:pt idx="9">
                  <c:v>93.13</c:v>
                </c:pt>
                <c:pt idx="10">
                  <c:v>93.66</c:v>
                </c:pt>
                <c:pt idx="11">
                  <c:v>99.93</c:v>
                </c:pt>
                <c:pt idx="12">
                  <c:v>103.74</c:v>
                </c:pt>
                <c:pt idx="13">
                  <c:v>92.69</c:v>
                </c:pt>
                <c:pt idx="14">
                  <c:v>94.46</c:v>
                </c:pt>
                <c:pt idx="15">
                  <c:v>95.44</c:v>
                </c:pt>
                <c:pt idx="16">
                  <c:v>91.61</c:v>
                </c:pt>
                <c:pt idx="17">
                  <c:v>89.86</c:v>
                </c:pt>
                <c:pt idx="18">
                  <c:v>92.45</c:v>
                </c:pt>
                <c:pt idx="19">
                  <c:v>84.31</c:v>
                </c:pt>
                <c:pt idx="20">
                  <c:v>86.42</c:v>
                </c:pt>
                <c:pt idx="21">
                  <c:v>104.39</c:v>
                </c:pt>
                <c:pt idx="22">
                  <c:v>112.43</c:v>
                </c:pt>
                <c:pt idx="23">
                  <c:v>100.36</c:v>
                </c:pt>
                <c:pt idx="24">
                  <c:v>95.82</c:v>
                </c:pt>
                <c:pt idx="25">
                  <c:v>93.43</c:v>
                </c:pt>
                <c:pt idx="26">
                  <c:v>98.35</c:v>
                </c:pt>
                <c:pt idx="27">
                  <c:v>95.86</c:v>
                </c:pt>
                <c:pt idx="28">
                  <c:v>88.53</c:v>
                </c:pt>
                <c:pt idx="29">
                  <c:v>89.22</c:v>
                </c:pt>
                <c:pt idx="30">
                  <c:v>80.27</c:v>
                </c:pt>
                <c:pt idx="31">
                  <c:v>81.37</c:v>
                </c:pt>
                <c:pt idx="32">
                  <c:v>83.2</c:v>
                </c:pt>
                <c:pt idx="33">
                  <c:v>79.73</c:v>
                </c:pt>
                <c:pt idx="34">
                  <c:v>88.07</c:v>
                </c:pt>
                <c:pt idx="35">
                  <c:v>83.26</c:v>
                </c:pt>
                <c:pt idx="36">
                  <c:v>85.48</c:v>
                </c:pt>
                <c:pt idx="37">
                  <c:v>83.44</c:v>
                </c:pt>
                <c:pt idx="38">
                  <c:v>77.959999999999994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A3D-4E4A-8CAA-94FDCD9DD6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474048"/>
        <c:axId val="53475968"/>
      </c:lineChart>
      <c:catAx>
        <c:axId val="53474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latin typeface="Segoe UI" panose="020B0502040204020203" pitchFamily="34" charset="0"/>
                    <a:cs typeface="Segoe UI" panose="020B0502040204020203" pitchFamily="34" charset="0"/>
                  </a:defRPr>
                </a:pPr>
                <a:r>
                  <a:rPr lang="en-US" sz="1400">
                    <a:latin typeface="Segoe UI" panose="020B0502040204020203" pitchFamily="34" charset="0"/>
                    <a:cs typeface="Segoe UI" panose="020B0502040204020203" pitchFamily="34" charset="0"/>
                  </a:rPr>
                  <a:t>Year</a:t>
                </a:r>
              </a:p>
            </c:rich>
          </c:tx>
          <c:layout>
            <c:manualLayout>
              <c:xMode val="edge"/>
              <c:yMode val="edge"/>
              <c:x val="0.45791445475131848"/>
              <c:y val="0.95271271156790183"/>
            </c:manualLayout>
          </c:layout>
          <c:overlay val="0"/>
        </c:title>
        <c:numFmt formatCode="General" sourceLinked="1"/>
        <c:majorTickMark val="none"/>
        <c:minorTickMark val="out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Segoe UI" panose="020B0502040204020203" pitchFamily="34" charset="0"/>
                <a:cs typeface="Segoe UI" panose="020B0502040204020203" pitchFamily="34" charset="0"/>
              </a:defRPr>
            </a:pPr>
            <a:endParaRPr lang="en-US"/>
          </a:p>
        </c:txPr>
        <c:crossAx val="53475968"/>
        <c:crosses val="autoZero"/>
        <c:auto val="1"/>
        <c:lblAlgn val="ctr"/>
        <c:lblOffset val="100"/>
        <c:tickLblSkip val="1"/>
        <c:noMultiLvlLbl val="0"/>
      </c:catAx>
      <c:valAx>
        <c:axId val="5347596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>
                    <a:latin typeface="Segoe UI" panose="020B0502040204020203" pitchFamily="34" charset="0"/>
                    <a:cs typeface="Segoe UI" panose="020B0502040204020203" pitchFamily="34" charset="0"/>
                  </a:defRPr>
                </a:pPr>
                <a:r>
                  <a:rPr lang="en-US" sz="1400">
                    <a:latin typeface="Segoe UI" panose="020B0502040204020203" pitchFamily="34" charset="0"/>
                    <a:cs typeface="Segoe UI" panose="020B0502040204020203" pitchFamily="34" charset="0"/>
                  </a:rPr>
                  <a:t>Percentage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Segoe UI" panose="020B0502040204020203" pitchFamily="34" charset="0"/>
                <a:cs typeface="Segoe UI" panose="020B0502040204020203" pitchFamily="34" charset="0"/>
              </a:defRPr>
            </a:pPr>
            <a:endParaRPr lang="en-US"/>
          </a:p>
        </c:txPr>
        <c:crossAx val="534740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>
                <a:latin typeface="Segoe UI" panose="020B0502040204020203" pitchFamily="34" charset="0"/>
                <a:cs typeface="Segoe UI" panose="020B0502040204020203" pitchFamily="34" charset="0"/>
              </a:defRPr>
            </a:pPr>
            <a:r>
              <a:rPr lang="en-GB" sz="1400" b="1" i="0" baseline="0">
                <a:effectLst/>
                <a:latin typeface="Segoe UI" panose="020B0502040204020203" pitchFamily="34" charset="0"/>
                <a:cs typeface="Segoe UI" panose="020B0502040204020203" pitchFamily="34" charset="0"/>
              </a:rPr>
              <a:t>Figure 4.3b: Age-specific mortality rates as a proportion of 1981 rate, </a:t>
            </a:r>
            <a:endParaRPr lang="en-GB" sz="1400">
              <a:effectLst/>
              <a:latin typeface="Segoe UI" panose="020B0502040204020203" pitchFamily="34" charset="0"/>
              <a:cs typeface="Segoe UI" panose="020B0502040204020203" pitchFamily="34" charset="0"/>
            </a:endParaRPr>
          </a:p>
          <a:p>
            <a:pPr algn="ctr">
              <a:defRPr>
                <a:latin typeface="Segoe UI" panose="020B0502040204020203" pitchFamily="34" charset="0"/>
                <a:cs typeface="Segoe UI" panose="020B0502040204020203" pitchFamily="34" charset="0"/>
              </a:defRPr>
            </a:pPr>
            <a:r>
              <a:rPr lang="en-GB" sz="1400" b="1" i="0" baseline="0">
                <a:effectLst/>
                <a:latin typeface="Segoe UI" panose="020B0502040204020203" pitchFamily="34" charset="0"/>
                <a:cs typeface="Segoe UI" panose="020B0502040204020203" pitchFamily="34" charset="0"/>
              </a:rPr>
              <a:t>1981-2019, females</a:t>
            </a:r>
            <a:endParaRPr lang="en-GB" sz="1400">
              <a:effectLst/>
              <a:latin typeface="Segoe UI" panose="020B0502040204020203" pitchFamily="34" charset="0"/>
              <a:cs typeface="Segoe UI" panose="020B0502040204020203" pitchFamily="34" charset="0"/>
            </a:endParaRPr>
          </a:p>
        </c:rich>
      </c:tx>
      <c:layout>
        <c:manualLayout>
          <c:xMode val="edge"/>
          <c:yMode val="edge"/>
          <c:x val="0.1838358974358974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83241901181822"/>
          <c:y val="0.10293909641002931"/>
          <c:w val="0.76781398870487672"/>
          <c:h val="0.81167112259701979"/>
        </c:manualLayout>
      </c:layout>
      <c:lineChart>
        <c:grouping val="standard"/>
        <c:varyColors val="0"/>
        <c:ser>
          <c:idx val="1"/>
          <c:order val="0"/>
          <c:tx>
            <c:strRef>
              <c:f>'Data 4.3'!$K$5</c:f>
              <c:strCache>
                <c:ptCount val="1"/>
                <c:pt idx="0">
                  <c:v>0 to 14</c:v>
                </c:pt>
              </c:strCache>
            </c:strRef>
          </c:tx>
          <c:spPr>
            <a:ln>
              <a:solidFill>
                <a:srgbClr val="284F99"/>
              </a:solidFill>
              <a:prstDash val="sysDot"/>
            </a:ln>
          </c:spPr>
          <c:marker>
            <c:symbol val="none"/>
          </c:marker>
          <c:cat>
            <c:numRef>
              <c:f>'Data 4.3'!$S$6:$S$44</c:f>
              <c:numCache>
                <c:formatCode>General</c:formatCode>
                <c:ptCount val="39"/>
                <c:pt idx="0">
                  <c:v>1981</c:v>
                </c:pt>
                <c:pt idx="5">
                  <c:v>1986</c:v>
                </c:pt>
                <c:pt idx="10">
                  <c:v>1991</c:v>
                </c:pt>
                <c:pt idx="15">
                  <c:v>1996</c:v>
                </c:pt>
                <c:pt idx="20">
                  <c:v>2001</c:v>
                </c:pt>
                <c:pt idx="25">
                  <c:v>2006</c:v>
                </c:pt>
                <c:pt idx="30">
                  <c:v>2011</c:v>
                </c:pt>
                <c:pt idx="35">
                  <c:v>2016</c:v>
                </c:pt>
                <c:pt idx="38">
                  <c:v>2019</c:v>
                </c:pt>
              </c:numCache>
            </c:numRef>
          </c:cat>
          <c:val>
            <c:numRef>
              <c:f>'Data 4.3'!$K$6:$K$44</c:f>
              <c:numCache>
                <c:formatCode>General</c:formatCode>
                <c:ptCount val="39"/>
                <c:pt idx="0">
                  <c:v>100</c:v>
                </c:pt>
                <c:pt idx="1">
                  <c:v>97.62</c:v>
                </c:pt>
                <c:pt idx="2">
                  <c:v>85.74</c:v>
                </c:pt>
                <c:pt idx="3">
                  <c:v>94.89</c:v>
                </c:pt>
                <c:pt idx="4">
                  <c:v>95.45</c:v>
                </c:pt>
                <c:pt idx="5">
                  <c:v>80.37</c:v>
                </c:pt>
                <c:pt idx="6">
                  <c:v>80.17</c:v>
                </c:pt>
                <c:pt idx="7">
                  <c:v>72.180000000000007</c:v>
                </c:pt>
                <c:pt idx="8">
                  <c:v>80.5</c:v>
                </c:pt>
                <c:pt idx="9">
                  <c:v>72.099999999999994</c:v>
                </c:pt>
                <c:pt idx="10">
                  <c:v>68.53</c:v>
                </c:pt>
                <c:pt idx="11">
                  <c:v>67.25</c:v>
                </c:pt>
                <c:pt idx="12">
                  <c:v>66.88</c:v>
                </c:pt>
                <c:pt idx="13">
                  <c:v>55.04</c:v>
                </c:pt>
                <c:pt idx="14">
                  <c:v>59.52</c:v>
                </c:pt>
                <c:pt idx="15">
                  <c:v>57.5</c:v>
                </c:pt>
                <c:pt idx="16">
                  <c:v>49.8</c:v>
                </c:pt>
                <c:pt idx="17">
                  <c:v>52.15</c:v>
                </c:pt>
                <c:pt idx="18">
                  <c:v>44.57</c:v>
                </c:pt>
                <c:pt idx="19">
                  <c:v>46.57</c:v>
                </c:pt>
                <c:pt idx="20">
                  <c:v>49.64</c:v>
                </c:pt>
                <c:pt idx="21">
                  <c:v>44.48</c:v>
                </c:pt>
                <c:pt idx="22">
                  <c:v>47.95</c:v>
                </c:pt>
                <c:pt idx="23">
                  <c:v>43.21</c:v>
                </c:pt>
                <c:pt idx="24">
                  <c:v>48.63</c:v>
                </c:pt>
                <c:pt idx="25">
                  <c:v>42.55</c:v>
                </c:pt>
                <c:pt idx="26">
                  <c:v>46.04</c:v>
                </c:pt>
                <c:pt idx="27">
                  <c:v>43.35</c:v>
                </c:pt>
                <c:pt idx="28">
                  <c:v>39.020000000000003</c:v>
                </c:pt>
                <c:pt idx="29">
                  <c:v>37.380000000000003</c:v>
                </c:pt>
                <c:pt idx="30">
                  <c:v>37.96</c:v>
                </c:pt>
                <c:pt idx="31">
                  <c:v>33.11</c:v>
                </c:pt>
                <c:pt idx="32">
                  <c:v>33.69</c:v>
                </c:pt>
                <c:pt idx="33">
                  <c:v>33.93</c:v>
                </c:pt>
                <c:pt idx="34">
                  <c:v>27.26</c:v>
                </c:pt>
                <c:pt idx="35">
                  <c:v>35.01</c:v>
                </c:pt>
                <c:pt idx="36">
                  <c:v>30.04</c:v>
                </c:pt>
                <c:pt idx="37">
                  <c:v>32.97</c:v>
                </c:pt>
                <c:pt idx="38">
                  <c:v>27.3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6F-4310-A73E-D3F4C2801C1F}"/>
            </c:ext>
          </c:extLst>
        </c:ser>
        <c:ser>
          <c:idx val="3"/>
          <c:order val="1"/>
          <c:tx>
            <c:strRef>
              <c:f>'Data 4.3'!$L$5</c:f>
              <c:strCache>
                <c:ptCount val="1"/>
                <c:pt idx="0">
                  <c:v>15 to 44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numRef>
              <c:f>'Data 4.3'!$S$6:$S$44</c:f>
              <c:numCache>
                <c:formatCode>General</c:formatCode>
                <c:ptCount val="39"/>
                <c:pt idx="0">
                  <c:v>1981</c:v>
                </c:pt>
                <c:pt idx="5">
                  <c:v>1986</c:v>
                </c:pt>
                <c:pt idx="10">
                  <c:v>1991</c:v>
                </c:pt>
                <c:pt idx="15">
                  <c:v>1996</c:v>
                </c:pt>
                <c:pt idx="20">
                  <c:v>2001</c:v>
                </c:pt>
                <c:pt idx="25">
                  <c:v>2006</c:v>
                </c:pt>
                <c:pt idx="30">
                  <c:v>2011</c:v>
                </c:pt>
                <c:pt idx="35">
                  <c:v>2016</c:v>
                </c:pt>
                <c:pt idx="38">
                  <c:v>2019</c:v>
                </c:pt>
              </c:numCache>
            </c:numRef>
          </c:cat>
          <c:val>
            <c:numRef>
              <c:f>'Data 4.3'!$L$6:$L$44</c:f>
              <c:numCache>
                <c:formatCode>General</c:formatCode>
                <c:ptCount val="39"/>
                <c:pt idx="0">
                  <c:v>100</c:v>
                </c:pt>
                <c:pt idx="1">
                  <c:v>101.45</c:v>
                </c:pt>
                <c:pt idx="2">
                  <c:v>104.28</c:v>
                </c:pt>
                <c:pt idx="3">
                  <c:v>101.35</c:v>
                </c:pt>
                <c:pt idx="4">
                  <c:v>100.51</c:v>
                </c:pt>
                <c:pt idx="5">
                  <c:v>91.49</c:v>
                </c:pt>
                <c:pt idx="6">
                  <c:v>91.12</c:v>
                </c:pt>
                <c:pt idx="7">
                  <c:v>95.29</c:v>
                </c:pt>
                <c:pt idx="8">
                  <c:v>103.71</c:v>
                </c:pt>
                <c:pt idx="9">
                  <c:v>95.41</c:v>
                </c:pt>
                <c:pt idx="10">
                  <c:v>99.49</c:v>
                </c:pt>
                <c:pt idx="11">
                  <c:v>96.48</c:v>
                </c:pt>
                <c:pt idx="12">
                  <c:v>102.94</c:v>
                </c:pt>
                <c:pt idx="13">
                  <c:v>102.81</c:v>
                </c:pt>
                <c:pt idx="14">
                  <c:v>97.29</c:v>
                </c:pt>
                <c:pt idx="15">
                  <c:v>97.74</c:v>
                </c:pt>
                <c:pt idx="16">
                  <c:v>100.86</c:v>
                </c:pt>
                <c:pt idx="17">
                  <c:v>100.98</c:v>
                </c:pt>
                <c:pt idx="18">
                  <c:v>99.53</c:v>
                </c:pt>
                <c:pt idx="19">
                  <c:v>105.28</c:v>
                </c:pt>
                <c:pt idx="20">
                  <c:v>99.67</c:v>
                </c:pt>
                <c:pt idx="21">
                  <c:v>101.36</c:v>
                </c:pt>
                <c:pt idx="22">
                  <c:v>101.08</c:v>
                </c:pt>
                <c:pt idx="23">
                  <c:v>100.55</c:v>
                </c:pt>
                <c:pt idx="24">
                  <c:v>100.04</c:v>
                </c:pt>
                <c:pt idx="25">
                  <c:v>97.98</c:v>
                </c:pt>
                <c:pt idx="26">
                  <c:v>96.85</c:v>
                </c:pt>
                <c:pt idx="27">
                  <c:v>101.37</c:v>
                </c:pt>
                <c:pt idx="28">
                  <c:v>103.11</c:v>
                </c:pt>
                <c:pt idx="29">
                  <c:v>97.07</c:v>
                </c:pt>
                <c:pt idx="30">
                  <c:v>95.9</c:v>
                </c:pt>
                <c:pt idx="31">
                  <c:v>91.21</c:v>
                </c:pt>
                <c:pt idx="32">
                  <c:v>85.28</c:v>
                </c:pt>
                <c:pt idx="33">
                  <c:v>85.89</c:v>
                </c:pt>
                <c:pt idx="34">
                  <c:v>90.48</c:v>
                </c:pt>
                <c:pt idx="35">
                  <c:v>99.12</c:v>
                </c:pt>
                <c:pt idx="36">
                  <c:v>93.38</c:v>
                </c:pt>
                <c:pt idx="37">
                  <c:v>99.39</c:v>
                </c:pt>
                <c:pt idx="38">
                  <c:v>105.46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6F-4310-A73E-D3F4C2801C1F}"/>
            </c:ext>
          </c:extLst>
        </c:ser>
        <c:ser>
          <c:idx val="4"/>
          <c:order val="2"/>
          <c:tx>
            <c:strRef>
              <c:f>'Data 4.3'!$M$5</c:f>
              <c:strCache>
                <c:ptCount val="1"/>
                <c:pt idx="0">
                  <c:v>45 to 59</c:v>
                </c:pt>
              </c:strCache>
            </c:strRef>
          </c:tx>
          <c:spPr>
            <a:ln>
              <a:solidFill>
                <a:srgbClr val="284F99"/>
              </a:solidFill>
            </a:ln>
          </c:spPr>
          <c:marker>
            <c:symbol val="none"/>
          </c:marker>
          <c:cat>
            <c:numRef>
              <c:f>'Data 4.3'!$S$6:$S$44</c:f>
              <c:numCache>
                <c:formatCode>General</c:formatCode>
                <c:ptCount val="39"/>
                <c:pt idx="0">
                  <c:v>1981</c:v>
                </c:pt>
                <c:pt idx="5">
                  <c:v>1986</c:v>
                </c:pt>
                <c:pt idx="10">
                  <c:v>1991</c:v>
                </c:pt>
                <c:pt idx="15">
                  <c:v>1996</c:v>
                </c:pt>
                <c:pt idx="20">
                  <c:v>2001</c:v>
                </c:pt>
                <c:pt idx="25">
                  <c:v>2006</c:v>
                </c:pt>
                <c:pt idx="30">
                  <c:v>2011</c:v>
                </c:pt>
                <c:pt idx="35">
                  <c:v>2016</c:v>
                </c:pt>
                <c:pt idx="38">
                  <c:v>2019</c:v>
                </c:pt>
              </c:numCache>
            </c:numRef>
          </c:cat>
          <c:val>
            <c:numRef>
              <c:f>'Data 4.3'!$M$6:$M$44</c:f>
              <c:numCache>
                <c:formatCode>General</c:formatCode>
                <c:ptCount val="39"/>
                <c:pt idx="0">
                  <c:v>100</c:v>
                </c:pt>
                <c:pt idx="1">
                  <c:v>101.63</c:v>
                </c:pt>
                <c:pt idx="2">
                  <c:v>97.27</c:v>
                </c:pt>
                <c:pt idx="3">
                  <c:v>97.8</c:v>
                </c:pt>
                <c:pt idx="4">
                  <c:v>92.04</c:v>
                </c:pt>
                <c:pt idx="5">
                  <c:v>89.78</c:v>
                </c:pt>
                <c:pt idx="6">
                  <c:v>88.36</c:v>
                </c:pt>
                <c:pt idx="7">
                  <c:v>85.27</c:v>
                </c:pt>
                <c:pt idx="8">
                  <c:v>86.9</c:v>
                </c:pt>
                <c:pt idx="9">
                  <c:v>82.17</c:v>
                </c:pt>
                <c:pt idx="10">
                  <c:v>79.63</c:v>
                </c:pt>
                <c:pt idx="11">
                  <c:v>77.19</c:v>
                </c:pt>
                <c:pt idx="12">
                  <c:v>73.95</c:v>
                </c:pt>
                <c:pt idx="13">
                  <c:v>73.48</c:v>
                </c:pt>
                <c:pt idx="14">
                  <c:v>70.13</c:v>
                </c:pt>
                <c:pt idx="15">
                  <c:v>73.66</c:v>
                </c:pt>
                <c:pt idx="16">
                  <c:v>70.31</c:v>
                </c:pt>
                <c:pt idx="17">
                  <c:v>68.180000000000007</c:v>
                </c:pt>
                <c:pt idx="18">
                  <c:v>68.819999999999993</c:v>
                </c:pt>
                <c:pt idx="19">
                  <c:v>65.41</c:v>
                </c:pt>
                <c:pt idx="20">
                  <c:v>67</c:v>
                </c:pt>
                <c:pt idx="21">
                  <c:v>65.41</c:v>
                </c:pt>
                <c:pt idx="22">
                  <c:v>64.19</c:v>
                </c:pt>
                <c:pt idx="23">
                  <c:v>62.72</c:v>
                </c:pt>
                <c:pt idx="24">
                  <c:v>62.18</c:v>
                </c:pt>
                <c:pt idx="25">
                  <c:v>61.09</c:v>
                </c:pt>
                <c:pt idx="26">
                  <c:v>59.91</c:v>
                </c:pt>
                <c:pt idx="27">
                  <c:v>58.4</c:v>
                </c:pt>
                <c:pt idx="28">
                  <c:v>56.5</c:v>
                </c:pt>
                <c:pt idx="29">
                  <c:v>53.91</c:v>
                </c:pt>
                <c:pt idx="30">
                  <c:v>56.18</c:v>
                </c:pt>
                <c:pt idx="31">
                  <c:v>52.92</c:v>
                </c:pt>
                <c:pt idx="32">
                  <c:v>53.2</c:v>
                </c:pt>
                <c:pt idx="33">
                  <c:v>52.85</c:v>
                </c:pt>
                <c:pt idx="34">
                  <c:v>54.35</c:v>
                </c:pt>
                <c:pt idx="35">
                  <c:v>54.3</c:v>
                </c:pt>
                <c:pt idx="36">
                  <c:v>53.83</c:v>
                </c:pt>
                <c:pt idx="37">
                  <c:v>55.79</c:v>
                </c:pt>
                <c:pt idx="38">
                  <c:v>55.75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C6F-4310-A73E-D3F4C2801C1F}"/>
            </c:ext>
          </c:extLst>
        </c:ser>
        <c:ser>
          <c:idx val="5"/>
          <c:order val="3"/>
          <c:tx>
            <c:strRef>
              <c:f>'Data 4.3'!$N$5</c:f>
              <c:strCache>
                <c:ptCount val="1"/>
                <c:pt idx="0">
                  <c:v>60 to 74</c:v>
                </c:pt>
              </c:strCache>
            </c:strRef>
          </c:tx>
          <c:spPr>
            <a:ln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'Data 4.3'!$S$6:$S$44</c:f>
              <c:numCache>
                <c:formatCode>General</c:formatCode>
                <c:ptCount val="39"/>
                <c:pt idx="0">
                  <c:v>1981</c:v>
                </c:pt>
                <c:pt idx="5">
                  <c:v>1986</c:v>
                </c:pt>
                <c:pt idx="10">
                  <c:v>1991</c:v>
                </c:pt>
                <c:pt idx="15">
                  <c:v>1996</c:v>
                </c:pt>
                <c:pt idx="20">
                  <c:v>2001</c:v>
                </c:pt>
                <c:pt idx="25">
                  <c:v>2006</c:v>
                </c:pt>
                <c:pt idx="30">
                  <c:v>2011</c:v>
                </c:pt>
                <c:pt idx="35">
                  <c:v>2016</c:v>
                </c:pt>
                <c:pt idx="38">
                  <c:v>2019</c:v>
                </c:pt>
              </c:numCache>
            </c:numRef>
          </c:cat>
          <c:val>
            <c:numRef>
              <c:f>'Data 4.3'!$N$6:$N$44</c:f>
              <c:numCache>
                <c:formatCode>General</c:formatCode>
                <c:ptCount val="39"/>
                <c:pt idx="0">
                  <c:v>100</c:v>
                </c:pt>
                <c:pt idx="1">
                  <c:v>98.25</c:v>
                </c:pt>
                <c:pt idx="2">
                  <c:v>97.53</c:v>
                </c:pt>
                <c:pt idx="3">
                  <c:v>93.68</c:v>
                </c:pt>
                <c:pt idx="4">
                  <c:v>98.07</c:v>
                </c:pt>
                <c:pt idx="5">
                  <c:v>95.54</c:v>
                </c:pt>
                <c:pt idx="6">
                  <c:v>93.3</c:v>
                </c:pt>
                <c:pt idx="7">
                  <c:v>92.16</c:v>
                </c:pt>
                <c:pt idx="8">
                  <c:v>94.4</c:v>
                </c:pt>
                <c:pt idx="9">
                  <c:v>89.9</c:v>
                </c:pt>
                <c:pt idx="10">
                  <c:v>87.38</c:v>
                </c:pt>
                <c:pt idx="11">
                  <c:v>87.23</c:v>
                </c:pt>
                <c:pt idx="12">
                  <c:v>89.57</c:v>
                </c:pt>
                <c:pt idx="13">
                  <c:v>85.39</c:v>
                </c:pt>
                <c:pt idx="14">
                  <c:v>84.28</c:v>
                </c:pt>
                <c:pt idx="15">
                  <c:v>81.61</c:v>
                </c:pt>
                <c:pt idx="16">
                  <c:v>79.2</c:v>
                </c:pt>
                <c:pt idx="17">
                  <c:v>78.47</c:v>
                </c:pt>
                <c:pt idx="18">
                  <c:v>77.28</c:v>
                </c:pt>
                <c:pt idx="19">
                  <c:v>73.13</c:v>
                </c:pt>
                <c:pt idx="20">
                  <c:v>70.150000000000006</c:v>
                </c:pt>
                <c:pt idx="21">
                  <c:v>70.19</c:v>
                </c:pt>
                <c:pt idx="22">
                  <c:v>69.72</c:v>
                </c:pt>
                <c:pt idx="23">
                  <c:v>64.97</c:v>
                </c:pt>
                <c:pt idx="24">
                  <c:v>64.02</c:v>
                </c:pt>
                <c:pt idx="25">
                  <c:v>62.99</c:v>
                </c:pt>
                <c:pt idx="26">
                  <c:v>61.63</c:v>
                </c:pt>
                <c:pt idx="27">
                  <c:v>58.56</c:v>
                </c:pt>
                <c:pt idx="28">
                  <c:v>56.01</c:v>
                </c:pt>
                <c:pt idx="29">
                  <c:v>56.18</c:v>
                </c:pt>
                <c:pt idx="30">
                  <c:v>53.2</c:v>
                </c:pt>
                <c:pt idx="31">
                  <c:v>53.94</c:v>
                </c:pt>
                <c:pt idx="32">
                  <c:v>52.87</c:v>
                </c:pt>
                <c:pt idx="33">
                  <c:v>50.06</c:v>
                </c:pt>
                <c:pt idx="34">
                  <c:v>52.15</c:v>
                </c:pt>
                <c:pt idx="35">
                  <c:v>51.35</c:v>
                </c:pt>
                <c:pt idx="36">
                  <c:v>50.77</c:v>
                </c:pt>
                <c:pt idx="37">
                  <c:v>52.14</c:v>
                </c:pt>
                <c:pt idx="38">
                  <c:v>50.62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C6F-4310-A73E-D3F4C2801C1F}"/>
            </c:ext>
          </c:extLst>
        </c:ser>
        <c:ser>
          <c:idx val="6"/>
          <c:order val="4"/>
          <c:tx>
            <c:strRef>
              <c:f>'Data 4.3'!$O$5</c:f>
              <c:strCache>
                <c:ptCount val="1"/>
                <c:pt idx="0">
                  <c:v>75 to 89</c:v>
                </c:pt>
              </c:strCache>
            </c:strRef>
          </c:tx>
          <c:spPr>
            <a:ln>
              <a:solidFill>
                <a:srgbClr val="284F99"/>
              </a:solidFill>
              <a:prstDash val="dash"/>
            </a:ln>
          </c:spPr>
          <c:marker>
            <c:symbol val="none"/>
          </c:marker>
          <c:cat>
            <c:numRef>
              <c:f>'Data 4.3'!$S$6:$S$44</c:f>
              <c:numCache>
                <c:formatCode>General</c:formatCode>
                <c:ptCount val="39"/>
                <c:pt idx="0">
                  <c:v>1981</c:v>
                </c:pt>
                <c:pt idx="5">
                  <c:v>1986</c:v>
                </c:pt>
                <c:pt idx="10">
                  <c:v>1991</c:v>
                </c:pt>
                <c:pt idx="15">
                  <c:v>1996</c:v>
                </c:pt>
                <c:pt idx="20">
                  <c:v>2001</c:v>
                </c:pt>
                <c:pt idx="25">
                  <c:v>2006</c:v>
                </c:pt>
                <c:pt idx="30">
                  <c:v>2011</c:v>
                </c:pt>
                <c:pt idx="35">
                  <c:v>2016</c:v>
                </c:pt>
                <c:pt idx="38">
                  <c:v>2019</c:v>
                </c:pt>
              </c:numCache>
            </c:numRef>
          </c:cat>
          <c:val>
            <c:numRef>
              <c:f>'Data 4.3'!$O$6:$O$44</c:f>
              <c:numCache>
                <c:formatCode>General</c:formatCode>
                <c:ptCount val="39"/>
                <c:pt idx="0">
                  <c:v>100</c:v>
                </c:pt>
                <c:pt idx="1">
                  <c:v>105.51</c:v>
                </c:pt>
                <c:pt idx="2">
                  <c:v>99.26</c:v>
                </c:pt>
                <c:pt idx="3">
                  <c:v>94.97</c:v>
                </c:pt>
                <c:pt idx="4">
                  <c:v>98.26</c:v>
                </c:pt>
                <c:pt idx="5">
                  <c:v>97.13</c:v>
                </c:pt>
                <c:pt idx="6">
                  <c:v>94.22</c:v>
                </c:pt>
                <c:pt idx="7">
                  <c:v>93.95</c:v>
                </c:pt>
                <c:pt idx="8">
                  <c:v>99.79</c:v>
                </c:pt>
                <c:pt idx="9">
                  <c:v>93.28</c:v>
                </c:pt>
                <c:pt idx="10">
                  <c:v>93.24</c:v>
                </c:pt>
                <c:pt idx="11">
                  <c:v>92.95</c:v>
                </c:pt>
                <c:pt idx="12">
                  <c:v>100.8</c:v>
                </c:pt>
                <c:pt idx="13">
                  <c:v>90.68</c:v>
                </c:pt>
                <c:pt idx="14">
                  <c:v>93.21</c:v>
                </c:pt>
                <c:pt idx="15">
                  <c:v>90.97</c:v>
                </c:pt>
                <c:pt idx="16">
                  <c:v>89.56</c:v>
                </c:pt>
                <c:pt idx="17">
                  <c:v>87.7</c:v>
                </c:pt>
                <c:pt idx="18">
                  <c:v>90.4</c:v>
                </c:pt>
                <c:pt idx="19">
                  <c:v>86.1</c:v>
                </c:pt>
                <c:pt idx="20">
                  <c:v>83.9</c:v>
                </c:pt>
                <c:pt idx="21">
                  <c:v>83.74</c:v>
                </c:pt>
                <c:pt idx="22">
                  <c:v>84.1</c:v>
                </c:pt>
                <c:pt idx="23">
                  <c:v>80.59</c:v>
                </c:pt>
                <c:pt idx="24">
                  <c:v>78.900000000000006</c:v>
                </c:pt>
                <c:pt idx="25">
                  <c:v>77.52</c:v>
                </c:pt>
                <c:pt idx="26">
                  <c:v>77.459999999999994</c:v>
                </c:pt>
                <c:pt idx="27">
                  <c:v>79.11</c:v>
                </c:pt>
                <c:pt idx="28">
                  <c:v>74.680000000000007</c:v>
                </c:pt>
                <c:pt idx="29">
                  <c:v>72.959999999999994</c:v>
                </c:pt>
                <c:pt idx="30">
                  <c:v>71.430000000000007</c:v>
                </c:pt>
                <c:pt idx="31">
                  <c:v>74.22</c:v>
                </c:pt>
                <c:pt idx="32">
                  <c:v>71.650000000000006</c:v>
                </c:pt>
                <c:pt idx="33">
                  <c:v>70.39</c:v>
                </c:pt>
                <c:pt idx="34">
                  <c:v>72.41</c:v>
                </c:pt>
                <c:pt idx="35">
                  <c:v>70.37</c:v>
                </c:pt>
                <c:pt idx="36">
                  <c:v>71.97</c:v>
                </c:pt>
                <c:pt idx="37">
                  <c:v>70.290000000000006</c:v>
                </c:pt>
                <c:pt idx="38">
                  <c:v>68.16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C6F-4310-A73E-D3F4C2801C1F}"/>
            </c:ext>
          </c:extLst>
        </c:ser>
        <c:ser>
          <c:idx val="2"/>
          <c:order val="5"/>
          <c:tx>
            <c:strRef>
              <c:f>'Data 4.3'!$P$5</c:f>
              <c:strCache>
                <c:ptCount val="1"/>
                <c:pt idx="0">
                  <c:v>90 plus</c:v>
                </c:pt>
              </c:strCache>
            </c:strRef>
          </c:tx>
          <c:spPr>
            <a:ln>
              <a:solidFill>
                <a:srgbClr val="284F99"/>
              </a:solidFill>
            </a:ln>
          </c:spPr>
          <c:marker>
            <c:symbol val="none"/>
          </c:marker>
          <c:cat>
            <c:numRef>
              <c:f>'Data 4.3'!$S$6:$S$44</c:f>
              <c:numCache>
                <c:formatCode>General</c:formatCode>
                <c:ptCount val="39"/>
                <c:pt idx="0">
                  <c:v>1981</c:v>
                </c:pt>
                <c:pt idx="5">
                  <c:v>1986</c:v>
                </c:pt>
                <c:pt idx="10">
                  <c:v>1991</c:v>
                </c:pt>
                <c:pt idx="15">
                  <c:v>1996</c:v>
                </c:pt>
                <c:pt idx="20">
                  <c:v>2001</c:v>
                </c:pt>
                <c:pt idx="25">
                  <c:v>2006</c:v>
                </c:pt>
                <c:pt idx="30">
                  <c:v>2011</c:v>
                </c:pt>
                <c:pt idx="35">
                  <c:v>2016</c:v>
                </c:pt>
                <c:pt idx="38">
                  <c:v>2019</c:v>
                </c:pt>
              </c:numCache>
            </c:numRef>
          </c:cat>
          <c:val>
            <c:numRef>
              <c:f>'Data 4.3'!$P$6:$P$44</c:f>
              <c:numCache>
                <c:formatCode>General</c:formatCode>
                <c:ptCount val="39"/>
                <c:pt idx="0">
                  <c:v>100</c:v>
                </c:pt>
                <c:pt idx="1">
                  <c:v>106.83</c:v>
                </c:pt>
                <c:pt idx="2">
                  <c:v>103.78</c:v>
                </c:pt>
                <c:pt idx="3">
                  <c:v>106.19</c:v>
                </c:pt>
                <c:pt idx="4">
                  <c:v>109.5</c:v>
                </c:pt>
                <c:pt idx="5">
                  <c:v>110.64</c:v>
                </c:pt>
                <c:pt idx="6">
                  <c:v>99.11</c:v>
                </c:pt>
                <c:pt idx="7">
                  <c:v>101.89</c:v>
                </c:pt>
                <c:pt idx="8">
                  <c:v>116.44</c:v>
                </c:pt>
                <c:pt idx="9">
                  <c:v>103.8</c:v>
                </c:pt>
                <c:pt idx="10">
                  <c:v>99.53</c:v>
                </c:pt>
                <c:pt idx="11">
                  <c:v>96.94</c:v>
                </c:pt>
                <c:pt idx="12">
                  <c:v>107.35</c:v>
                </c:pt>
                <c:pt idx="13">
                  <c:v>97.78</c:v>
                </c:pt>
                <c:pt idx="14">
                  <c:v>100.38</c:v>
                </c:pt>
                <c:pt idx="15">
                  <c:v>100.04</c:v>
                </c:pt>
                <c:pt idx="16">
                  <c:v>101.77</c:v>
                </c:pt>
                <c:pt idx="17">
                  <c:v>102.46</c:v>
                </c:pt>
                <c:pt idx="18">
                  <c:v>104.3</c:v>
                </c:pt>
                <c:pt idx="19">
                  <c:v>96.34</c:v>
                </c:pt>
                <c:pt idx="20">
                  <c:v>98.3</c:v>
                </c:pt>
                <c:pt idx="21">
                  <c:v>109.87</c:v>
                </c:pt>
                <c:pt idx="22">
                  <c:v>113.46</c:v>
                </c:pt>
                <c:pt idx="23">
                  <c:v>107.32</c:v>
                </c:pt>
                <c:pt idx="24">
                  <c:v>106.68</c:v>
                </c:pt>
                <c:pt idx="25">
                  <c:v>102.56</c:v>
                </c:pt>
                <c:pt idx="26">
                  <c:v>105.76</c:v>
                </c:pt>
                <c:pt idx="27">
                  <c:v>104.66</c:v>
                </c:pt>
                <c:pt idx="28">
                  <c:v>100.14</c:v>
                </c:pt>
                <c:pt idx="29">
                  <c:v>95.03</c:v>
                </c:pt>
                <c:pt idx="30">
                  <c:v>90.06</c:v>
                </c:pt>
                <c:pt idx="31">
                  <c:v>95.41</c:v>
                </c:pt>
                <c:pt idx="32">
                  <c:v>93.14</c:v>
                </c:pt>
                <c:pt idx="33">
                  <c:v>87.65</c:v>
                </c:pt>
                <c:pt idx="34">
                  <c:v>100.89</c:v>
                </c:pt>
                <c:pt idx="35">
                  <c:v>91.46</c:v>
                </c:pt>
                <c:pt idx="36">
                  <c:v>94.58</c:v>
                </c:pt>
                <c:pt idx="37">
                  <c:v>95.08</c:v>
                </c:pt>
                <c:pt idx="38">
                  <c:v>92.43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C6F-4310-A73E-D3F4C2801C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237568"/>
        <c:axId val="44239488"/>
      </c:lineChart>
      <c:catAx>
        <c:axId val="44237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latin typeface="Segoe UI" panose="020B0502040204020203" pitchFamily="34" charset="0"/>
                    <a:cs typeface="Segoe UI" panose="020B0502040204020203" pitchFamily="34" charset="0"/>
                  </a:defRPr>
                </a:pPr>
                <a:r>
                  <a:rPr lang="en-US" sz="1400">
                    <a:latin typeface="Segoe UI" panose="020B0502040204020203" pitchFamily="34" charset="0"/>
                    <a:cs typeface="Segoe UI" panose="020B0502040204020203" pitchFamily="34" charset="0"/>
                  </a:rPr>
                  <a:t>Year</a:t>
                </a:r>
              </a:p>
            </c:rich>
          </c:tx>
          <c:layout>
            <c:manualLayout>
              <c:xMode val="edge"/>
              <c:yMode val="edge"/>
              <c:x val="0.45859792811776062"/>
              <c:y val="0.9536137618070718"/>
            </c:manualLayout>
          </c:layout>
          <c:overlay val="0"/>
        </c:title>
        <c:numFmt formatCode="General" sourceLinked="1"/>
        <c:majorTickMark val="none"/>
        <c:minorTickMark val="out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Segoe UI" panose="020B0502040204020203" pitchFamily="34" charset="0"/>
                <a:cs typeface="Segoe UI" panose="020B0502040204020203" pitchFamily="34" charset="0"/>
              </a:defRPr>
            </a:pPr>
            <a:endParaRPr lang="en-US"/>
          </a:p>
        </c:txPr>
        <c:crossAx val="44239488"/>
        <c:crosses val="autoZero"/>
        <c:auto val="1"/>
        <c:lblAlgn val="ctr"/>
        <c:lblOffset val="100"/>
        <c:tickLblSkip val="1"/>
        <c:noMultiLvlLbl val="0"/>
      </c:catAx>
      <c:valAx>
        <c:axId val="44239488"/>
        <c:scaling>
          <c:orientation val="minMax"/>
          <c:max val="12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>
                    <a:latin typeface="Segoe UI" panose="020B0502040204020203" pitchFamily="34" charset="0"/>
                    <a:cs typeface="Segoe UI" panose="020B0502040204020203" pitchFamily="34" charset="0"/>
                  </a:defRPr>
                </a:pPr>
                <a:r>
                  <a:rPr lang="en-US" sz="1400">
                    <a:latin typeface="Segoe UI" panose="020B0502040204020203" pitchFamily="34" charset="0"/>
                    <a:cs typeface="Segoe UI" panose="020B0502040204020203" pitchFamily="34" charset="0"/>
                  </a:rPr>
                  <a:t>Percentage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Segoe UI" panose="020B0502040204020203" pitchFamily="34" charset="0"/>
                <a:cs typeface="Segoe UI" panose="020B0502040204020203" pitchFamily="34" charset="0"/>
              </a:defRPr>
            </a:pPr>
            <a:endParaRPr lang="en-US"/>
          </a:p>
        </c:txPr>
        <c:crossAx val="442375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Segoe UI" panose="020B0502040204020203" pitchFamily="34" charset="0"/>
                <a:cs typeface="Segoe UI" panose="020B0502040204020203" pitchFamily="34" charset="0"/>
              </a:defRPr>
            </a:pPr>
            <a:r>
              <a:rPr lang="en-GB" sz="1440" b="1" i="0" u="none" strike="noStrike" baseline="0">
                <a:effectLst/>
                <a:latin typeface="Segoe UI" panose="020B0502040204020203" pitchFamily="34" charset="0"/>
                <a:cs typeface="Segoe UI" panose="020B0502040204020203" pitchFamily="34" charset="0"/>
              </a:rPr>
              <a:t>Figure 4.4: Age-standardised mortality rates for UK nations, 1994 - 2019</a:t>
            </a:r>
            <a:endParaRPr lang="en-GB">
              <a:latin typeface="Segoe UI" panose="020B0502040204020203" pitchFamily="34" charset="0"/>
              <a:cs typeface="Segoe UI" panose="020B0502040204020203" pitchFamily="34" charset="0"/>
            </a:endParaRPr>
          </a:p>
        </c:rich>
      </c:tx>
      <c:layout>
        <c:manualLayout>
          <c:xMode val="edge"/>
          <c:yMode val="edge"/>
          <c:x val="0.17442570499032164"/>
          <c:y val="1.256281407035175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243209630630895"/>
          <c:y val="9.4544982864772156E-2"/>
          <c:w val="0.78421431141038611"/>
          <c:h val="0.81586735317737025"/>
        </c:manualLayout>
      </c:layout>
      <c:lineChart>
        <c:grouping val="standard"/>
        <c:varyColors val="0"/>
        <c:ser>
          <c:idx val="2"/>
          <c:order val="0"/>
          <c:tx>
            <c:strRef>
              <c:f>'Data 4.4'!$B$3:$B$4</c:f>
              <c:strCache>
                <c:ptCount val="2"/>
                <c:pt idx="0">
                  <c:v>England</c:v>
                </c:pt>
              </c:strCache>
            </c:strRef>
          </c:tx>
          <c:spPr>
            <a:ln>
              <a:solidFill>
                <a:srgbClr val="284F99"/>
              </a:solidFill>
              <a:prstDash val="sysDot"/>
            </a:ln>
          </c:spPr>
          <c:marker>
            <c:symbol val="none"/>
          </c:marker>
          <c:cat>
            <c:numRef>
              <c:f>'Data 4.4'!$A$5:$A$30</c:f>
              <c:numCache>
                <c:formatCode>General</c:formatCod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cat>
          <c:val>
            <c:numRef>
              <c:f>'Data 4.4'!$B$5:$B$30</c:f>
              <c:numCache>
                <c:formatCode>#,##0.0</c:formatCode>
                <c:ptCount val="26"/>
                <c:pt idx="0">
                  <c:v>1368.9</c:v>
                </c:pt>
                <c:pt idx="1">
                  <c:v>1384.5</c:v>
                </c:pt>
                <c:pt idx="2">
                  <c:v>1365.9</c:v>
                </c:pt>
                <c:pt idx="3">
                  <c:v>1343.3</c:v>
                </c:pt>
                <c:pt idx="4">
                  <c:v>1321.9</c:v>
                </c:pt>
                <c:pt idx="5">
                  <c:v>1312.1</c:v>
                </c:pt>
                <c:pt idx="6">
                  <c:v>1259.8</c:v>
                </c:pt>
                <c:pt idx="7">
                  <c:v>1229.3</c:v>
                </c:pt>
                <c:pt idx="8">
                  <c:v>1225</c:v>
                </c:pt>
                <c:pt idx="9">
                  <c:v>1225.3</c:v>
                </c:pt>
                <c:pt idx="10">
                  <c:v>1156.5999999999999</c:v>
                </c:pt>
                <c:pt idx="11">
                  <c:v>1137.5999999999999</c:v>
                </c:pt>
                <c:pt idx="12">
                  <c:v>1099.3</c:v>
                </c:pt>
                <c:pt idx="13">
                  <c:v>1084.5</c:v>
                </c:pt>
                <c:pt idx="14">
                  <c:v>1085.5</c:v>
                </c:pt>
                <c:pt idx="15">
                  <c:v>1027.8</c:v>
                </c:pt>
                <c:pt idx="16">
                  <c:v>1011</c:v>
                </c:pt>
                <c:pt idx="17">
                  <c:v>972.9</c:v>
                </c:pt>
                <c:pt idx="18">
                  <c:v>981.3</c:v>
                </c:pt>
                <c:pt idx="19">
                  <c:v>979.1</c:v>
                </c:pt>
                <c:pt idx="20">
                  <c:v>946.7</c:v>
                </c:pt>
                <c:pt idx="21">
                  <c:v>986.6</c:v>
                </c:pt>
                <c:pt idx="22">
                  <c:v>959.8</c:v>
                </c:pt>
                <c:pt idx="23">
                  <c:v>958.8</c:v>
                </c:pt>
                <c:pt idx="24">
                  <c:v>957.2</c:v>
                </c:pt>
                <c:pt idx="25">
                  <c:v>918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5EAE-469F-AFDB-288E17B45475}"/>
            </c:ext>
          </c:extLst>
        </c:ser>
        <c:ser>
          <c:idx val="5"/>
          <c:order val="1"/>
          <c:tx>
            <c:strRef>
              <c:f>'Data 4.4'!$C$3:$C$4</c:f>
              <c:strCache>
                <c:ptCount val="2"/>
                <c:pt idx="0">
                  <c:v>Wales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numRef>
              <c:f>'Data 4.4'!$A$5:$A$30</c:f>
              <c:numCache>
                <c:formatCode>General</c:formatCod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cat>
          <c:val>
            <c:numRef>
              <c:f>'Data 4.4'!$C$5:$C$30</c:f>
              <c:numCache>
                <c:formatCode>#,##0.0</c:formatCode>
                <c:ptCount val="26"/>
                <c:pt idx="0">
                  <c:v>1406.3</c:v>
                </c:pt>
                <c:pt idx="1">
                  <c:v>1452.2</c:v>
                </c:pt>
                <c:pt idx="2">
                  <c:v>1417.2</c:v>
                </c:pt>
                <c:pt idx="3">
                  <c:v>1409.4</c:v>
                </c:pt>
                <c:pt idx="4">
                  <c:v>1356.5</c:v>
                </c:pt>
                <c:pt idx="5">
                  <c:v>1393.9</c:v>
                </c:pt>
                <c:pt idx="6">
                  <c:v>1321</c:v>
                </c:pt>
                <c:pt idx="7">
                  <c:v>1294.4000000000001</c:v>
                </c:pt>
                <c:pt idx="8">
                  <c:v>1284.8</c:v>
                </c:pt>
                <c:pt idx="9">
                  <c:v>1295.4000000000001</c:v>
                </c:pt>
                <c:pt idx="10">
                  <c:v>1222.5999999999999</c:v>
                </c:pt>
                <c:pt idx="11">
                  <c:v>1201.5</c:v>
                </c:pt>
                <c:pt idx="12">
                  <c:v>1143.7</c:v>
                </c:pt>
                <c:pt idx="13">
                  <c:v>1165.9000000000001</c:v>
                </c:pt>
                <c:pt idx="14">
                  <c:v>1150</c:v>
                </c:pt>
                <c:pt idx="15">
                  <c:v>1091.9000000000001</c:v>
                </c:pt>
                <c:pt idx="16">
                  <c:v>1080</c:v>
                </c:pt>
                <c:pt idx="17">
                  <c:v>1034.9000000000001</c:v>
                </c:pt>
                <c:pt idx="18">
                  <c:v>1050.8</c:v>
                </c:pt>
                <c:pt idx="19">
                  <c:v>1059.8</c:v>
                </c:pt>
                <c:pt idx="20">
                  <c:v>1016.9</c:v>
                </c:pt>
                <c:pt idx="21">
                  <c:v>1064.4000000000001</c:v>
                </c:pt>
                <c:pt idx="22">
                  <c:v>1045.7</c:v>
                </c:pt>
                <c:pt idx="23">
                  <c:v>1035.5999999999999</c:v>
                </c:pt>
                <c:pt idx="24">
                  <c:v>1058.7</c:v>
                </c:pt>
                <c:pt idx="25">
                  <c:v>1000.1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5EAE-469F-AFDB-288E17B45475}"/>
            </c:ext>
          </c:extLst>
        </c:ser>
        <c:ser>
          <c:idx val="6"/>
          <c:order val="2"/>
          <c:tx>
            <c:strRef>
              <c:f>'Data 4.4'!$D$3:$D$4</c:f>
              <c:strCache>
                <c:ptCount val="2"/>
                <c:pt idx="0">
                  <c:v>Scotland</c:v>
                </c:pt>
              </c:strCache>
            </c:strRef>
          </c:tx>
          <c:spPr>
            <a:ln>
              <a:solidFill>
                <a:srgbClr val="284F99"/>
              </a:solidFill>
            </a:ln>
          </c:spPr>
          <c:marker>
            <c:symbol val="none"/>
          </c:marker>
          <c:cat>
            <c:numRef>
              <c:f>'Data 4.4'!$A$5:$A$30</c:f>
              <c:numCache>
                <c:formatCode>General</c:formatCod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cat>
          <c:val>
            <c:numRef>
              <c:f>'Data 4.4'!$D$5:$D$30</c:f>
              <c:numCache>
                <c:formatCode>#,##0.0</c:formatCode>
                <c:ptCount val="26"/>
                <c:pt idx="0">
                  <c:v>1559.6</c:v>
                </c:pt>
                <c:pt idx="1">
                  <c:v>1572.3</c:v>
                </c:pt>
                <c:pt idx="2">
                  <c:v>1564.1</c:v>
                </c:pt>
                <c:pt idx="3">
                  <c:v>1527.4</c:v>
                </c:pt>
                <c:pt idx="4">
                  <c:v>1507.3</c:v>
                </c:pt>
                <c:pt idx="5">
                  <c:v>1528.8</c:v>
                </c:pt>
                <c:pt idx="6">
                  <c:v>1443.5</c:v>
                </c:pt>
                <c:pt idx="7">
                  <c:v>1414.6</c:v>
                </c:pt>
                <c:pt idx="8">
                  <c:v>1421.6</c:v>
                </c:pt>
                <c:pt idx="9">
                  <c:v>1429.4</c:v>
                </c:pt>
                <c:pt idx="10">
                  <c:v>1359.3</c:v>
                </c:pt>
                <c:pt idx="11">
                  <c:v>1329.3</c:v>
                </c:pt>
                <c:pt idx="12">
                  <c:v>1293.4000000000001</c:v>
                </c:pt>
                <c:pt idx="13">
                  <c:v>1302.5</c:v>
                </c:pt>
                <c:pt idx="14">
                  <c:v>1282.7</c:v>
                </c:pt>
                <c:pt idx="15">
                  <c:v>1222.5</c:v>
                </c:pt>
                <c:pt idx="16">
                  <c:v>1198.2</c:v>
                </c:pt>
                <c:pt idx="17">
                  <c:v>1164.2</c:v>
                </c:pt>
                <c:pt idx="18">
                  <c:v>1173.4000000000001</c:v>
                </c:pt>
                <c:pt idx="19">
                  <c:v>1152.3</c:v>
                </c:pt>
                <c:pt idx="20">
                  <c:v>1116.9000000000001</c:v>
                </c:pt>
                <c:pt idx="21">
                  <c:v>1177.3</c:v>
                </c:pt>
                <c:pt idx="22">
                  <c:v>1136.4000000000001</c:v>
                </c:pt>
                <c:pt idx="23">
                  <c:v>1142.9000000000001</c:v>
                </c:pt>
                <c:pt idx="24">
                  <c:v>1139.5</c:v>
                </c:pt>
                <c:pt idx="25">
                  <c:v>1107.5999999999999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5EAE-469F-AFDB-288E17B45475}"/>
            </c:ext>
          </c:extLst>
        </c:ser>
        <c:ser>
          <c:idx val="7"/>
          <c:order val="3"/>
          <c:tx>
            <c:strRef>
              <c:f>'Data 4.4'!$E$3:$E$4</c:f>
              <c:strCache>
                <c:ptCount val="2"/>
                <c:pt idx="0">
                  <c:v>N. Ireland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'Data 4.4'!$A$5:$A$30</c:f>
              <c:numCache>
                <c:formatCode>General</c:formatCod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cat>
          <c:val>
            <c:numRef>
              <c:f>'Data 4.4'!$E$5:$E$30</c:f>
              <c:numCache>
                <c:formatCode>#,##0.0</c:formatCode>
                <c:ptCount val="26"/>
                <c:pt idx="0">
                  <c:v>1429.9</c:v>
                </c:pt>
                <c:pt idx="1">
                  <c:v>1430.6</c:v>
                </c:pt>
                <c:pt idx="2">
                  <c:v>1407.4</c:v>
                </c:pt>
                <c:pt idx="3">
                  <c:v>1370.9</c:v>
                </c:pt>
                <c:pt idx="4">
                  <c:v>1361.4</c:v>
                </c:pt>
                <c:pt idx="5">
                  <c:v>1419.8</c:v>
                </c:pt>
                <c:pt idx="6">
                  <c:v>1343.5</c:v>
                </c:pt>
                <c:pt idx="7">
                  <c:v>1294.0999999999999</c:v>
                </c:pt>
                <c:pt idx="8">
                  <c:v>1276.5</c:v>
                </c:pt>
                <c:pt idx="9">
                  <c:v>1252</c:v>
                </c:pt>
                <c:pt idx="10">
                  <c:v>1217</c:v>
                </c:pt>
                <c:pt idx="11">
                  <c:v>1175.9000000000001</c:v>
                </c:pt>
                <c:pt idx="12">
                  <c:v>1179.3</c:v>
                </c:pt>
                <c:pt idx="13">
                  <c:v>1166.5</c:v>
                </c:pt>
                <c:pt idx="14">
                  <c:v>1166.7</c:v>
                </c:pt>
                <c:pt idx="15">
                  <c:v>1106.4000000000001</c:v>
                </c:pt>
                <c:pt idx="16">
                  <c:v>1080</c:v>
                </c:pt>
                <c:pt idx="17">
                  <c:v>1042</c:v>
                </c:pt>
                <c:pt idx="18">
                  <c:v>1059.2</c:v>
                </c:pt>
                <c:pt idx="19">
                  <c:v>1054.8</c:v>
                </c:pt>
                <c:pt idx="20">
                  <c:v>1005.8</c:v>
                </c:pt>
                <c:pt idx="21">
                  <c:v>1045.2</c:v>
                </c:pt>
                <c:pt idx="22">
                  <c:v>1015.9</c:v>
                </c:pt>
                <c:pt idx="23">
                  <c:v>1036.9000000000001</c:v>
                </c:pt>
                <c:pt idx="24">
                  <c:v>1012.2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5EAE-469F-AFDB-288E17B45475}"/>
            </c:ext>
          </c:extLst>
        </c:ser>
        <c:ser>
          <c:idx val="0"/>
          <c:order val="4"/>
          <c:tx>
            <c:strRef>
              <c:f>'Data 4.4'!$B$3:$B$4</c:f>
              <c:strCache>
                <c:ptCount val="2"/>
                <c:pt idx="0">
                  <c:v>England</c:v>
                </c:pt>
              </c:strCache>
            </c:strRef>
          </c:tx>
          <c:spPr>
            <a:ln>
              <a:solidFill>
                <a:srgbClr val="284F99"/>
              </a:solidFill>
              <a:prstDash val="sysDot"/>
            </a:ln>
          </c:spPr>
          <c:marker>
            <c:symbol val="none"/>
          </c:marker>
          <c:cat>
            <c:numRef>
              <c:f>'Data 4.4'!$A$5:$A$30</c:f>
              <c:numCache>
                <c:formatCode>General</c:formatCod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cat>
          <c:val>
            <c:numRef>
              <c:f>'Data 4.4'!$B$5:$B$30</c:f>
              <c:numCache>
                <c:formatCode>#,##0.0</c:formatCode>
                <c:ptCount val="26"/>
                <c:pt idx="0">
                  <c:v>1368.9</c:v>
                </c:pt>
                <c:pt idx="1">
                  <c:v>1384.5</c:v>
                </c:pt>
                <c:pt idx="2">
                  <c:v>1365.9</c:v>
                </c:pt>
                <c:pt idx="3">
                  <c:v>1343.3</c:v>
                </c:pt>
                <c:pt idx="4">
                  <c:v>1321.9</c:v>
                </c:pt>
                <c:pt idx="5">
                  <c:v>1312.1</c:v>
                </c:pt>
                <c:pt idx="6">
                  <c:v>1259.8</c:v>
                </c:pt>
                <c:pt idx="7">
                  <c:v>1229.3</c:v>
                </c:pt>
                <c:pt idx="8">
                  <c:v>1225</c:v>
                </c:pt>
                <c:pt idx="9">
                  <c:v>1225.3</c:v>
                </c:pt>
                <c:pt idx="10">
                  <c:v>1156.5999999999999</c:v>
                </c:pt>
                <c:pt idx="11">
                  <c:v>1137.5999999999999</c:v>
                </c:pt>
                <c:pt idx="12">
                  <c:v>1099.3</c:v>
                </c:pt>
                <c:pt idx="13">
                  <c:v>1084.5</c:v>
                </c:pt>
                <c:pt idx="14">
                  <c:v>1085.5</c:v>
                </c:pt>
                <c:pt idx="15">
                  <c:v>1027.8</c:v>
                </c:pt>
                <c:pt idx="16">
                  <c:v>1011</c:v>
                </c:pt>
                <c:pt idx="17">
                  <c:v>972.9</c:v>
                </c:pt>
                <c:pt idx="18">
                  <c:v>981.3</c:v>
                </c:pt>
                <c:pt idx="19">
                  <c:v>979.1</c:v>
                </c:pt>
                <c:pt idx="20">
                  <c:v>946.7</c:v>
                </c:pt>
                <c:pt idx="21">
                  <c:v>986.6</c:v>
                </c:pt>
                <c:pt idx="22">
                  <c:v>959.8</c:v>
                </c:pt>
                <c:pt idx="23">
                  <c:v>958.8</c:v>
                </c:pt>
                <c:pt idx="24">
                  <c:v>957.2</c:v>
                </c:pt>
                <c:pt idx="25">
                  <c:v>918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EAE-469F-AFDB-288E17B45475}"/>
            </c:ext>
          </c:extLst>
        </c:ser>
        <c:ser>
          <c:idx val="1"/>
          <c:order val="5"/>
          <c:tx>
            <c:strRef>
              <c:f>'Data 4.4'!$C$3:$C$4</c:f>
              <c:strCache>
                <c:ptCount val="2"/>
                <c:pt idx="0">
                  <c:v>Wales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numRef>
              <c:f>'Data 4.4'!$A$5:$A$30</c:f>
              <c:numCache>
                <c:formatCode>General</c:formatCod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cat>
          <c:val>
            <c:numRef>
              <c:f>'Data 4.4'!$C$5:$C$30</c:f>
              <c:numCache>
                <c:formatCode>#,##0.0</c:formatCode>
                <c:ptCount val="26"/>
                <c:pt idx="0">
                  <c:v>1406.3</c:v>
                </c:pt>
                <c:pt idx="1">
                  <c:v>1452.2</c:v>
                </c:pt>
                <c:pt idx="2">
                  <c:v>1417.2</c:v>
                </c:pt>
                <c:pt idx="3">
                  <c:v>1409.4</c:v>
                </c:pt>
                <c:pt idx="4">
                  <c:v>1356.5</c:v>
                </c:pt>
                <c:pt idx="5">
                  <c:v>1393.9</c:v>
                </c:pt>
                <c:pt idx="6">
                  <c:v>1321</c:v>
                </c:pt>
                <c:pt idx="7">
                  <c:v>1294.4000000000001</c:v>
                </c:pt>
                <c:pt idx="8">
                  <c:v>1284.8</c:v>
                </c:pt>
                <c:pt idx="9">
                  <c:v>1295.4000000000001</c:v>
                </c:pt>
                <c:pt idx="10">
                  <c:v>1222.5999999999999</c:v>
                </c:pt>
                <c:pt idx="11">
                  <c:v>1201.5</c:v>
                </c:pt>
                <c:pt idx="12">
                  <c:v>1143.7</c:v>
                </c:pt>
                <c:pt idx="13">
                  <c:v>1165.9000000000001</c:v>
                </c:pt>
                <c:pt idx="14">
                  <c:v>1150</c:v>
                </c:pt>
                <c:pt idx="15">
                  <c:v>1091.9000000000001</c:v>
                </c:pt>
                <c:pt idx="16">
                  <c:v>1080</c:v>
                </c:pt>
                <c:pt idx="17">
                  <c:v>1034.9000000000001</c:v>
                </c:pt>
                <c:pt idx="18">
                  <c:v>1050.8</c:v>
                </c:pt>
                <c:pt idx="19">
                  <c:v>1059.8</c:v>
                </c:pt>
                <c:pt idx="20">
                  <c:v>1016.9</c:v>
                </c:pt>
                <c:pt idx="21">
                  <c:v>1064.4000000000001</c:v>
                </c:pt>
                <c:pt idx="22">
                  <c:v>1045.7</c:v>
                </c:pt>
                <c:pt idx="23">
                  <c:v>1035.5999999999999</c:v>
                </c:pt>
                <c:pt idx="24">
                  <c:v>1058.7</c:v>
                </c:pt>
                <c:pt idx="25">
                  <c:v>1000.1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EAE-469F-AFDB-288E17B45475}"/>
            </c:ext>
          </c:extLst>
        </c:ser>
        <c:ser>
          <c:idx val="3"/>
          <c:order val="6"/>
          <c:tx>
            <c:strRef>
              <c:f>'Data 4.4'!$D$3:$D$4</c:f>
              <c:strCache>
                <c:ptCount val="2"/>
                <c:pt idx="0">
                  <c:v>Scotland</c:v>
                </c:pt>
              </c:strCache>
            </c:strRef>
          </c:tx>
          <c:spPr>
            <a:ln>
              <a:solidFill>
                <a:srgbClr val="284F99"/>
              </a:solidFill>
            </a:ln>
          </c:spPr>
          <c:marker>
            <c:symbol val="none"/>
          </c:marker>
          <c:cat>
            <c:numRef>
              <c:f>'Data 4.4'!$A$5:$A$30</c:f>
              <c:numCache>
                <c:formatCode>General</c:formatCod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cat>
          <c:val>
            <c:numRef>
              <c:f>'Data 4.4'!$D$5:$D$30</c:f>
              <c:numCache>
                <c:formatCode>#,##0.0</c:formatCode>
                <c:ptCount val="26"/>
                <c:pt idx="0">
                  <c:v>1559.6</c:v>
                </c:pt>
                <c:pt idx="1">
                  <c:v>1572.3</c:v>
                </c:pt>
                <c:pt idx="2">
                  <c:v>1564.1</c:v>
                </c:pt>
                <c:pt idx="3">
                  <c:v>1527.4</c:v>
                </c:pt>
                <c:pt idx="4">
                  <c:v>1507.3</c:v>
                </c:pt>
                <c:pt idx="5">
                  <c:v>1528.8</c:v>
                </c:pt>
                <c:pt idx="6">
                  <c:v>1443.5</c:v>
                </c:pt>
                <c:pt idx="7">
                  <c:v>1414.6</c:v>
                </c:pt>
                <c:pt idx="8">
                  <c:v>1421.6</c:v>
                </c:pt>
                <c:pt idx="9">
                  <c:v>1429.4</c:v>
                </c:pt>
                <c:pt idx="10">
                  <c:v>1359.3</c:v>
                </c:pt>
                <c:pt idx="11">
                  <c:v>1329.3</c:v>
                </c:pt>
                <c:pt idx="12">
                  <c:v>1293.4000000000001</c:v>
                </c:pt>
                <c:pt idx="13">
                  <c:v>1302.5</c:v>
                </c:pt>
                <c:pt idx="14">
                  <c:v>1282.7</c:v>
                </c:pt>
                <c:pt idx="15">
                  <c:v>1222.5</c:v>
                </c:pt>
                <c:pt idx="16">
                  <c:v>1198.2</c:v>
                </c:pt>
                <c:pt idx="17">
                  <c:v>1164.2</c:v>
                </c:pt>
                <c:pt idx="18">
                  <c:v>1173.4000000000001</c:v>
                </c:pt>
                <c:pt idx="19">
                  <c:v>1152.3</c:v>
                </c:pt>
                <c:pt idx="20">
                  <c:v>1116.9000000000001</c:v>
                </c:pt>
                <c:pt idx="21">
                  <c:v>1177.3</c:v>
                </c:pt>
                <c:pt idx="22">
                  <c:v>1136.4000000000001</c:v>
                </c:pt>
                <c:pt idx="23">
                  <c:v>1142.9000000000001</c:v>
                </c:pt>
                <c:pt idx="24">
                  <c:v>1139.5</c:v>
                </c:pt>
                <c:pt idx="25">
                  <c:v>1107.5999999999999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EAE-469F-AFDB-288E17B45475}"/>
            </c:ext>
          </c:extLst>
        </c:ser>
        <c:ser>
          <c:idx val="4"/>
          <c:order val="7"/>
          <c:tx>
            <c:strRef>
              <c:f>'Data 4.4'!$E$3:$E$4</c:f>
              <c:strCache>
                <c:ptCount val="2"/>
                <c:pt idx="0">
                  <c:v>N. Ireland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'Data 4.4'!$A$5:$A$30</c:f>
              <c:numCache>
                <c:formatCode>General</c:formatCod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cat>
          <c:val>
            <c:numRef>
              <c:f>'Data 4.4'!$E$5:$E$30</c:f>
              <c:numCache>
                <c:formatCode>#,##0.0</c:formatCode>
                <c:ptCount val="26"/>
                <c:pt idx="0">
                  <c:v>1429.9</c:v>
                </c:pt>
                <c:pt idx="1">
                  <c:v>1430.6</c:v>
                </c:pt>
                <c:pt idx="2">
                  <c:v>1407.4</c:v>
                </c:pt>
                <c:pt idx="3">
                  <c:v>1370.9</c:v>
                </c:pt>
                <c:pt idx="4">
                  <c:v>1361.4</c:v>
                </c:pt>
                <c:pt idx="5">
                  <c:v>1419.8</c:v>
                </c:pt>
                <c:pt idx="6">
                  <c:v>1343.5</c:v>
                </c:pt>
                <c:pt idx="7">
                  <c:v>1294.0999999999999</c:v>
                </c:pt>
                <c:pt idx="8">
                  <c:v>1276.5</c:v>
                </c:pt>
                <c:pt idx="9">
                  <c:v>1252</c:v>
                </c:pt>
                <c:pt idx="10">
                  <c:v>1217</c:v>
                </c:pt>
                <c:pt idx="11">
                  <c:v>1175.9000000000001</c:v>
                </c:pt>
                <c:pt idx="12">
                  <c:v>1179.3</c:v>
                </c:pt>
                <c:pt idx="13">
                  <c:v>1166.5</c:v>
                </c:pt>
                <c:pt idx="14">
                  <c:v>1166.7</c:v>
                </c:pt>
                <c:pt idx="15">
                  <c:v>1106.4000000000001</c:v>
                </c:pt>
                <c:pt idx="16">
                  <c:v>1080</c:v>
                </c:pt>
                <c:pt idx="17">
                  <c:v>1042</c:v>
                </c:pt>
                <c:pt idx="18">
                  <c:v>1059.2</c:v>
                </c:pt>
                <c:pt idx="19">
                  <c:v>1054.8</c:v>
                </c:pt>
                <c:pt idx="20">
                  <c:v>1005.8</c:v>
                </c:pt>
                <c:pt idx="21">
                  <c:v>1045.2</c:v>
                </c:pt>
                <c:pt idx="22">
                  <c:v>1015.9</c:v>
                </c:pt>
                <c:pt idx="23">
                  <c:v>1036.9000000000001</c:v>
                </c:pt>
                <c:pt idx="24">
                  <c:v>1012.2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EAE-469F-AFDB-288E17B454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474048"/>
        <c:axId val="53475968"/>
      </c:lineChart>
      <c:catAx>
        <c:axId val="53474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latin typeface="Segoe UI" panose="020B0502040204020203" pitchFamily="34" charset="0"/>
                    <a:cs typeface="Segoe UI" panose="020B0502040204020203" pitchFamily="34" charset="0"/>
                  </a:defRPr>
                </a:pPr>
                <a:r>
                  <a:rPr lang="en-US" sz="1400">
                    <a:latin typeface="Segoe UI" panose="020B0502040204020203" pitchFamily="34" charset="0"/>
                    <a:cs typeface="Segoe UI" panose="020B0502040204020203" pitchFamily="34" charset="0"/>
                  </a:rPr>
                  <a:t>Year</a:t>
                </a:r>
              </a:p>
            </c:rich>
          </c:tx>
          <c:layout>
            <c:manualLayout>
              <c:xMode val="edge"/>
              <c:yMode val="edge"/>
              <c:x val="0.45791445475131848"/>
              <c:y val="0.95271271156790183"/>
            </c:manualLayout>
          </c:layout>
          <c:overlay val="0"/>
        </c:title>
        <c:numFmt formatCode="General" sourceLinked="1"/>
        <c:majorTickMark val="none"/>
        <c:minorTickMark val="out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Segoe UI" panose="020B0502040204020203" pitchFamily="34" charset="0"/>
                <a:cs typeface="Segoe UI" panose="020B0502040204020203" pitchFamily="34" charset="0"/>
              </a:defRPr>
            </a:pPr>
            <a:endParaRPr lang="en-US"/>
          </a:p>
        </c:txPr>
        <c:crossAx val="53475968"/>
        <c:crosses val="autoZero"/>
        <c:auto val="1"/>
        <c:lblAlgn val="ctr"/>
        <c:lblOffset val="100"/>
        <c:tickLblSkip val="2"/>
        <c:noMultiLvlLbl val="0"/>
      </c:catAx>
      <c:valAx>
        <c:axId val="5347596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>
                    <a:latin typeface="Segoe UI" panose="020B0502040204020203" pitchFamily="34" charset="0"/>
                    <a:cs typeface="Segoe UI" panose="020B0502040204020203" pitchFamily="34" charset="0"/>
                  </a:defRPr>
                </a:pPr>
                <a:r>
                  <a:rPr lang="en-US" sz="1400">
                    <a:latin typeface="Segoe UI" panose="020B0502040204020203" pitchFamily="34" charset="0"/>
                    <a:cs typeface="Segoe UI" panose="020B0502040204020203" pitchFamily="34" charset="0"/>
                  </a:rPr>
                  <a:t>Age-standardised</a:t>
                </a:r>
                <a:r>
                  <a:rPr lang="en-US" sz="1400" baseline="0">
                    <a:latin typeface="Segoe UI" panose="020B0502040204020203" pitchFamily="34" charset="0"/>
                    <a:cs typeface="Segoe UI" panose="020B0502040204020203" pitchFamily="34" charset="0"/>
                  </a:rPr>
                  <a:t> mortality rate per 100,000 population</a:t>
                </a:r>
                <a:endParaRPr lang="en-US" sz="1400">
                  <a:latin typeface="Segoe UI" panose="020B0502040204020203" pitchFamily="34" charset="0"/>
                  <a:cs typeface="Segoe UI" panose="020B0502040204020203" pitchFamily="34" charset="0"/>
                </a:endParaRP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Segoe UI" panose="020B0502040204020203" pitchFamily="34" charset="0"/>
                <a:cs typeface="Segoe UI" panose="020B0502040204020203" pitchFamily="34" charset="0"/>
              </a:defRPr>
            </a:pPr>
            <a:endParaRPr lang="en-US"/>
          </a:p>
        </c:txPr>
        <c:crossAx val="534740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0.88521</cdr:x>
      <cdr:y>0.44082</cdr:y>
    </cdr:from>
    <cdr:to>
      <cdr:x>0.99241</cdr:x>
      <cdr:y>0.49076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8222511" y="2673832"/>
          <a:ext cx="995758" cy="302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400" b="1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N Ireland</a:t>
          </a:r>
        </a:p>
      </cdr:txBody>
    </cdr:sp>
  </cdr:relSizeAnchor>
  <cdr:relSizeAnchor xmlns:cdr="http://schemas.openxmlformats.org/drawingml/2006/chartDrawing">
    <cdr:from>
      <cdr:x>0.88889</cdr:x>
      <cdr:y>0.4791</cdr:y>
    </cdr:from>
    <cdr:to>
      <cdr:x>0.98728</cdr:x>
      <cdr:y>0.53216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8256710" y="2905996"/>
          <a:ext cx="913923" cy="3218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400" b="1">
              <a:solidFill>
                <a:srgbClr val="284F99"/>
              </a:solidFill>
              <a:latin typeface="Segoe UI" panose="020B0502040204020203" pitchFamily="34" charset="0"/>
              <a:cs typeface="Segoe UI" panose="020B0502040204020203" pitchFamily="34" charset="0"/>
            </a:rPr>
            <a:t>England</a:t>
          </a:r>
        </a:p>
      </cdr:txBody>
    </cdr:sp>
  </cdr:relSizeAnchor>
  <cdr:relSizeAnchor xmlns:cdr="http://schemas.openxmlformats.org/drawingml/2006/chartDrawing">
    <cdr:from>
      <cdr:x>0.91578</cdr:x>
      <cdr:y>0.48897</cdr:y>
    </cdr:from>
    <cdr:to>
      <cdr:x>0.97572</cdr:x>
      <cdr:y>0.53542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8516056" y="2970389"/>
          <a:ext cx="557388" cy="2822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0.88695</cdr:x>
      <cdr:y>0.37487</cdr:y>
    </cdr:from>
    <cdr:to>
      <cdr:x>0.98605</cdr:x>
      <cdr:y>0.42704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8238677" y="2273775"/>
          <a:ext cx="920518" cy="3164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400" b="1">
              <a:solidFill>
                <a:srgbClr val="284F99"/>
              </a:solidFill>
              <a:latin typeface="Segoe UI" panose="020B0502040204020203" pitchFamily="34" charset="0"/>
              <a:cs typeface="Segoe UI" panose="020B0502040204020203" pitchFamily="34" charset="0"/>
            </a:rPr>
            <a:t>Scotland</a:t>
          </a:r>
        </a:p>
      </cdr:txBody>
    </cdr:sp>
  </cdr:relSizeAnchor>
  <cdr:relSizeAnchor xmlns:cdr="http://schemas.openxmlformats.org/drawingml/2006/chartDrawing">
    <cdr:from>
      <cdr:x>0.88521</cdr:x>
      <cdr:y>0.44082</cdr:y>
    </cdr:from>
    <cdr:to>
      <cdr:x>0.99241</cdr:x>
      <cdr:y>0.49076</cdr:y>
    </cdr:to>
    <cdr:sp macro="" textlink="">
      <cdr:nvSpPr>
        <cdr:cNvPr id="10" name="TextBox 4"/>
        <cdr:cNvSpPr txBox="1"/>
      </cdr:nvSpPr>
      <cdr:spPr>
        <a:xfrm xmlns:a="http://schemas.openxmlformats.org/drawingml/2006/main">
          <a:off x="8222511" y="2673832"/>
          <a:ext cx="995758" cy="302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400" b="1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N Ireland</a:t>
          </a:r>
        </a:p>
      </cdr:txBody>
    </cdr:sp>
  </cdr:relSizeAnchor>
  <cdr:relSizeAnchor xmlns:cdr="http://schemas.openxmlformats.org/drawingml/2006/chartDrawing">
    <cdr:from>
      <cdr:x>0.88889</cdr:x>
      <cdr:y>0.4791</cdr:y>
    </cdr:from>
    <cdr:to>
      <cdr:x>0.98728</cdr:x>
      <cdr:y>0.53216</cdr:y>
    </cdr:to>
    <cdr:sp macro="" textlink="">
      <cdr:nvSpPr>
        <cdr:cNvPr id="11" name="TextBox 5"/>
        <cdr:cNvSpPr txBox="1"/>
      </cdr:nvSpPr>
      <cdr:spPr>
        <a:xfrm xmlns:a="http://schemas.openxmlformats.org/drawingml/2006/main">
          <a:off x="8256710" y="2905996"/>
          <a:ext cx="913923" cy="3218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400" b="1">
              <a:solidFill>
                <a:srgbClr val="284F99"/>
              </a:solidFill>
              <a:latin typeface="Segoe UI" panose="020B0502040204020203" pitchFamily="34" charset="0"/>
              <a:cs typeface="Segoe UI" panose="020B0502040204020203" pitchFamily="34" charset="0"/>
            </a:rPr>
            <a:t>England</a:t>
          </a:r>
        </a:p>
      </cdr:txBody>
    </cdr:sp>
  </cdr:relSizeAnchor>
  <cdr:relSizeAnchor xmlns:cdr="http://schemas.openxmlformats.org/drawingml/2006/chartDrawing">
    <cdr:from>
      <cdr:x>0.91578</cdr:x>
      <cdr:y>0.48897</cdr:y>
    </cdr:from>
    <cdr:to>
      <cdr:x>0.97572</cdr:x>
      <cdr:y>0.53542</cdr:y>
    </cdr:to>
    <cdr:sp macro="" textlink="">
      <cdr:nvSpPr>
        <cdr:cNvPr id="12" name="TextBox 6"/>
        <cdr:cNvSpPr txBox="1"/>
      </cdr:nvSpPr>
      <cdr:spPr>
        <a:xfrm xmlns:a="http://schemas.openxmlformats.org/drawingml/2006/main">
          <a:off x="8516056" y="2970389"/>
          <a:ext cx="557388" cy="2822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0.88695</cdr:x>
      <cdr:y>0.37487</cdr:y>
    </cdr:from>
    <cdr:to>
      <cdr:x>0.98605</cdr:x>
      <cdr:y>0.42704</cdr:y>
    </cdr:to>
    <cdr:sp macro="" textlink="">
      <cdr:nvSpPr>
        <cdr:cNvPr id="13" name="TextBox 7"/>
        <cdr:cNvSpPr txBox="1"/>
      </cdr:nvSpPr>
      <cdr:spPr>
        <a:xfrm xmlns:a="http://schemas.openxmlformats.org/drawingml/2006/main">
          <a:off x="8238677" y="2273775"/>
          <a:ext cx="920518" cy="3164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400" b="1">
              <a:solidFill>
                <a:srgbClr val="284F99"/>
              </a:solidFill>
              <a:latin typeface="Segoe UI" panose="020B0502040204020203" pitchFamily="34" charset="0"/>
              <a:cs typeface="Segoe UI" panose="020B0502040204020203" pitchFamily="34" charset="0"/>
            </a:rPr>
            <a:t>Scotland</a:t>
          </a:r>
        </a:p>
      </cdr:txBody>
    </cdr:sp>
  </cdr:relSizeAnchor>
  <cdr:relSizeAnchor xmlns:cdr="http://schemas.openxmlformats.org/drawingml/2006/chartDrawing">
    <cdr:from>
      <cdr:x>0.88898</cdr:x>
      <cdr:y>0.40787</cdr:y>
    </cdr:from>
    <cdr:to>
      <cdr:x>0.99618</cdr:x>
      <cdr:y>0.45781</cdr:y>
    </cdr:to>
    <cdr:sp macro="" textlink="">
      <cdr:nvSpPr>
        <cdr:cNvPr id="15" name="TextBox 4"/>
        <cdr:cNvSpPr txBox="1"/>
      </cdr:nvSpPr>
      <cdr:spPr>
        <a:xfrm xmlns:a="http://schemas.openxmlformats.org/drawingml/2006/main">
          <a:off x="8257540" y="2473960"/>
          <a:ext cx="995757" cy="302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 b="1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Wales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0.4828</cdr:x>
      <cdr:y>0.19067</cdr:y>
    </cdr:from>
    <cdr:to>
      <cdr:x>0.86017</cdr:x>
      <cdr:y>0.28622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83691" y="1153233"/>
          <a:ext cx="3504588" cy="577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600" b="1">
              <a:solidFill>
                <a:srgbClr val="284F99"/>
              </a:solidFill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Number of deaths </a:t>
          </a:r>
          <a:endParaRPr lang="en-GB" sz="1600" b="1">
            <a:solidFill>
              <a:srgbClr val="284F99"/>
            </a:solidFill>
            <a:latin typeface="Segoe UI" panose="020B0502040204020203" pitchFamily="34" charset="0"/>
            <a:cs typeface="Segoe UI" panose="020B0502040204020203" pitchFamily="34" charset="0"/>
          </a:endParaRPr>
        </a:p>
      </cdr:txBody>
    </cdr:sp>
  </cdr:relSizeAnchor>
  <cdr:relSizeAnchor xmlns:cdr="http://schemas.openxmlformats.org/drawingml/2006/chartDrawing">
    <cdr:from>
      <cdr:x>0.33125</cdr:x>
      <cdr:y>0.39213</cdr:y>
    </cdr:from>
    <cdr:to>
      <cdr:x>0.67158</cdr:x>
      <cdr:y>0.52359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076277" y="2371766"/>
          <a:ext cx="3160603" cy="795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>
              <a:solidFill>
                <a:srgbClr val="284F99"/>
              </a:solidFill>
              <a:latin typeface="Segoe UI" panose="020B0502040204020203" pitchFamily="34" charset="0"/>
              <a:cs typeface="Segoe UI" panose="020B0502040204020203" pitchFamily="34" charset="0"/>
            </a:rPr>
            <a:t>Age-standardised death rates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0.10847</cdr:x>
      <cdr:y>0.31345</cdr:y>
    </cdr:from>
    <cdr:to>
      <cdr:x>0.25322</cdr:x>
      <cdr:y>0.42955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07372" y="1895848"/>
          <a:ext cx="1344275" cy="7022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120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Male and</a:t>
          </a:r>
          <a:r>
            <a:rPr lang="en-GB" sz="1200" baseline="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 </a:t>
          </a:r>
          <a:r>
            <a:rPr lang="en-GB" sz="120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female breakpoint </a:t>
          </a:r>
        </a:p>
        <a:p xmlns:a="http://schemas.openxmlformats.org/drawingml/2006/main">
          <a:pPr algn="ctr"/>
          <a:r>
            <a:rPr lang="en-GB" sz="120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1993</a:t>
          </a:r>
        </a:p>
      </cdr:txBody>
    </cdr:sp>
  </cdr:relSizeAnchor>
  <cdr:relSizeAnchor xmlns:cdr="http://schemas.openxmlformats.org/drawingml/2006/chartDrawing">
    <cdr:from>
      <cdr:x>0.70971</cdr:x>
      <cdr:y>0.31287</cdr:y>
    </cdr:from>
    <cdr:to>
      <cdr:x>0.82084</cdr:x>
      <cdr:y>0.43349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6590979" y="1892341"/>
          <a:ext cx="1032050" cy="7295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120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Male breakpoint</a:t>
          </a:r>
          <a:r>
            <a:rPr lang="en-GB" sz="1200" baseline="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 2012</a:t>
          </a:r>
          <a:endParaRPr lang="en-GB" sz="1200">
            <a:solidFill>
              <a:sysClr val="windowText" lastClr="000000"/>
            </a:solidFill>
            <a:latin typeface="Segoe UI" panose="020B0502040204020203" pitchFamily="34" charset="0"/>
            <a:cs typeface="Segoe UI" panose="020B0502040204020203" pitchFamily="34" charset="0"/>
          </a:endParaRPr>
        </a:p>
      </cdr:txBody>
    </cdr:sp>
  </cdr:relSizeAnchor>
  <cdr:relSizeAnchor xmlns:cdr="http://schemas.openxmlformats.org/drawingml/2006/chartDrawing">
    <cdr:from>
      <cdr:x>0.74494</cdr:x>
      <cdr:y>0.64954</cdr:y>
    </cdr:from>
    <cdr:to>
      <cdr:x>0.84381</cdr:x>
      <cdr:y>0.7734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6918207" y="3928667"/>
          <a:ext cx="918193" cy="7491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120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Female breakpoint</a:t>
          </a:r>
          <a:r>
            <a:rPr lang="en-GB" sz="1200" baseline="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 2013-2014</a:t>
          </a:r>
          <a:endParaRPr lang="en-GB" sz="1200">
            <a:solidFill>
              <a:sysClr val="windowText" lastClr="000000"/>
            </a:solidFill>
            <a:latin typeface="Segoe UI" panose="020B0502040204020203" pitchFamily="34" charset="0"/>
            <a:cs typeface="Segoe UI" panose="020B0502040204020203" pitchFamily="34" charset="0"/>
          </a:endParaRPr>
        </a:p>
      </cdr:txBody>
    </cdr:sp>
  </cdr:relSizeAnchor>
  <cdr:relSizeAnchor xmlns:cdr="http://schemas.openxmlformats.org/drawingml/2006/chartDrawing">
    <cdr:from>
      <cdr:x>0.30285</cdr:x>
      <cdr:y>0.17122</cdr:y>
    </cdr:from>
    <cdr:to>
      <cdr:x>0.37757</cdr:x>
      <cdr:y>0.22014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811262" y="1035729"/>
          <a:ext cx="693568" cy="295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400" b="1">
              <a:solidFill>
                <a:srgbClr val="284F99"/>
              </a:solidFill>
              <a:latin typeface="Segoe UI" panose="020B0502040204020203" pitchFamily="34" charset="0"/>
              <a:cs typeface="Segoe UI" panose="020B0502040204020203" pitchFamily="34" charset="0"/>
            </a:rPr>
            <a:t>Males</a:t>
          </a:r>
          <a:endParaRPr lang="en-GB" sz="1100" b="1">
            <a:solidFill>
              <a:srgbClr val="284F99"/>
            </a:solidFill>
            <a:latin typeface="Segoe UI" panose="020B0502040204020203" pitchFamily="34" charset="0"/>
            <a:cs typeface="Segoe UI" panose="020B0502040204020203" pitchFamily="34" charset="0"/>
          </a:endParaRPr>
        </a:p>
      </cdr:txBody>
    </cdr:sp>
  </cdr:relSizeAnchor>
  <cdr:relSizeAnchor xmlns:cdr="http://schemas.openxmlformats.org/drawingml/2006/chartDrawing">
    <cdr:from>
      <cdr:x>0.30639</cdr:x>
      <cdr:y>0.38446</cdr:y>
    </cdr:from>
    <cdr:to>
      <cdr:x>0.4095</cdr:x>
      <cdr:y>0.43338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844121" y="2325703"/>
          <a:ext cx="957185" cy="295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 b="1">
              <a:solidFill>
                <a:srgbClr val="93A7CC"/>
              </a:solidFill>
              <a:latin typeface="Segoe UI" panose="020B0502040204020203" pitchFamily="34" charset="0"/>
              <a:cs typeface="Segoe UI" panose="020B0502040204020203" pitchFamily="34" charset="0"/>
            </a:rPr>
            <a:t>Females</a:t>
          </a:r>
          <a:endParaRPr lang="en-GB" sz="1100" b="1">
            <a:solidFill>
              <a:srgbClr val="93A7CC"/>
            </a:solidFill>
            <a:latin typeface="Segoe UI" panose="020B0502040204020203" pitchFamily="34" charset="0"/>
            <a:cs typeface="Segoe UI" panose="020B0502040204020203" pitchFamily="34" charset="0"/>
          </a:endParaRPr>
        </a:p>
      </cdr:txBody>
    </cdr:sp>
  </cdr:relSizeAnchor>
  <cdr:relSizeAnchor xmlns:cdr="http://schemas.openxmlformats.org/drawingml/2006/chartDrawing">
    <cdr:from>
      <cdr:x>0.30484</cdr:x>
      <cdr:y>0.58703</cdr:y>
    </cdr:from>
    <cdr:to>
      <cdr:x>0.66149</cdr:x>
      <cdr:y>0.83468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829757" y="3551068"/>
          <a:ext cx="3310631" cy="14981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0.29787</cdr:x>
      <cdr:y>0.60537</cdr:y>
    </cdr:from>
    <cdr:to>
      <cdr:x>0.63758</cdr:x>
      <cdr:y>0.81328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765024" y="3662039"/>
          <a:ext cx="3153423" cy="12576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0.54574</cdr:x>
      <cdr:y>0.03206</cdr:y>
    </cdr:from>
    <cdr:to>
      <cdr:x>0.97736</cdr:x>
      <cdr:y>0.08137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5066912" y="194200"/>
          <a:ext cx="4007426" cy="2986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 sz="1200" baseline="0">
            <a:solidFill>
              <a:schemeClr val="tx1">
                <a:lumMod val="65000"/>
                <a:lumOff val="35000"/>
              </a:schemeClr>
            </a:solidFill>
            <a:latin typeface="Segoe UI" panose="020B0502040204020203" pitchFamily="34" charset="0"/>
            <a:cs typeface="Segoe UI" panose="020B0502040204020203" pitchFamily="34" charset="0"/>
          </a:endParaRPr>
        </a:p>
      </cdr:txBody>
    </cdr:sp>
  </cdr:relSizeAnchor>
  <cdr:relSizeAnchor xmlns:cdr="http://schemas.openxmlformats.org/drawingml/2006/chartDrawing">
    <cdr:from>
      <cdr:x>0.75431</cdr:x>
      <cdr:y>0.43312</cdr:y>
    </cdr:from>
    <cdr:to>
      <cdr:x>0.78412</cdr:x>
      <cdr:y>0.45305</cdr:y>
    </cdr:to>
    <cdr:sp macro="" textlink="">
      <cdr:nvSpPr>
        <cdr:cNvPr id="20" name="Left Brace 19"/>
        <cdr:cNvSpPr/>
      </cdr:nvSpPr>
      <cdr:spPr>
        <a:xfrm xmlns:a="http://schemas.openxmlformats.org/drawingml/2006/main" rot="5400000">
          <a:off x="7083317" y="2541499"/>
          <a:ext cx="120544" cy="276842"/>
        </a:xfrm>
        <a:prstGeom xmlns:a="http://schemas.openxmlformats.org/drawingml/2006/main" prst="leftBrace">
          <a:avLst/>
        </a:prstGeom>
        <a:ln xmlns:a="http://schemas.openxmlformats.org/drawingml/2006/main" w="6350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0.77549</cdr:x>
      <cdr:y>0.63643</cdr:y>
    </cdr:from>
    <cdr:to>
      <cdr:x>0.80853</cdr:x>
      <cdr:y>0.65339</cdr:y>
    </cdr:to>
    <cdr:sp macro="" textlink="">
      <cdr:nvSpPr>
        <cdr:cNvPr id="21" name="Left Brace 20"/>
        <cdr:cNvSpPr/>
      </cdr:nvSpPr>
      <cdr:spPr>
        <a:xfrm xmlns:a="http://schemas.openxmlformats.org/drawingml/2006/main" rot="16200000" flipV="1">
          <a:off x="7304043" y="3747266"/>
          <a:ext cx="102581" cy="306838"/>
        </a:xfrm>
        <a:prstGeom xmlns:a="http://schemas.openxmlformats.org/drawingml/2006/main" prst="leftBrace">
          <a:avLst/>
        </a:prstGeom>
        <a:ln xmlns:a="http://schemas.openxmlformats.org/drawingml/2006/main" w="6350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0.16494</cdr:x>
      <cdr:y>0.42499</cdr:y>
    </cdr:from>
    <cdr:to>
      <cdr:x>0.19631</cdr:x>
      <cdr:y>0.44474</cdr:y>
    </cdr:to>
    <cdr:sp macro="" textlink="">
      <cdr:nvSpPr>
        <cdr:cNvPr id="22" name="Left Brace 21"/>
        <cdr:cNvSpPr/>
      </cdr:nvSpPr>
      <cdr:spPr>
        <a:xfrm xmlns:a="http://schemas.openxmlformats.org/drawingml/2006/main" rot="5400000">
          <a:off x="1617735" y="2484559"/>
          <a:ext cx="119455" cy="291329"/>
        </a:xfrm>
        <a:prstGeom xmlns:a="http://schemas.openxmlformats.org/drawingml/2006/main" prst="leftBrace">
          <a:avLst/>
        </a:prstGeom>
        <a:ln xmlns:a="http://schemas.openxmlformats.org/drawingml/2006/main" w="6350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b="1"/>
        </a:p>
      </cdr:txBody>
    </cdr:sp>
  </cdr:relSizeAnchor>
  <cdr:relSizeAnchor xmlns:cdr="http://schemas.openxmlformats.org/drawingml/2006/chartDrawing">
    <cdr:from>
      <cdr:x>0.16587</cdr:x>
      <cdr:y>0.30952</cdr:y>
    </cdr:from>
    <cdr:to>
      <cdr:x>0.19517</cdr:x>
      <cdr:y>0.32559</cdr:y>
    </cdr:to>
    <cdr:sp macro="" textlink="">
      <cdr:nvSpPr>
        <cdr:cNvPr id="23" name="Left Brace 22"/>
        <cdr:cNvSpPr/>
      </cdr:nvSpPr>
      <cdr:spPr>
        <a:xfrm xmlns:a="http://schemas.openxmlformats.org/drawingml/2006/main" rot="16200000" flipV="1">
          <a:off x="1627893" y="1784634"/>
          <a:ext cx="97198" cy="272105"/>
        </a:xfrm>
        <a:prstGeom xmlns:a="http://schemas.openxmlformats.org/drawingml/2006/main" prst="leftBrace">
          <a:avLst/>
        </a:prstGeom>
        <a:ln xmlns:a="http://schemas.openxmlformats.org/drawingml/2006/main" w="6350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b="1"/>
        </a:p>
      </cdr:txBody>
    </cdr:sp>
  </cdr:relSizeAnchor>
  <cdr:relSizeAnchor xmlns:cdr="http://schemas.openxmlformats.org/drawingml/2006/chartDrawing">
    <cdr:from>
      <cdr:x>0.80498</cdr:x>
      <cdr:y>0.20509</cdr:y>
    </cdr:from>
    <cdr:to>
      <cdr:x>1</cdr:x>
      <cdr:y>0.29999</cdr:y>
    </cdr:to>
    <cdr:grpSp>
      <cdr:nvGrpSpPr>
        <cdr:cNvPr id="12" name="Group 11"/>
        <cdr:cNvGrpSpPr/>
      </cdr:nvGrpSpPr>
      <cdr:grpSpPr>
        <a:xfrm xmlns:a="http://schemas.openxmlformats.org/drawingml/2006/main">
          <a:off x="7491084" y="1246322"/>
          <a:ext cx="1814841" cy="576702"/>
          <a:chOff x="6857047" y="326481"/>
          <a:chExt cx="1810703" cy="574796"/>
        </a:xfrm>
      </cdr:grpSpPr>
      <cdr:cxnSp macro="">
        <cdr:nvCxnSpPr>
          <cdr:cNvPr id="10" name="Straight Connector 9"/>
          <cdr:cNvCxnSpPr/>
        </cdr:nvCxnSpPr>
        <cdr:spPr>
          <a:xfrm xmlns:a="http://schemas.openxmlformats.org/drawingml/2006/main">
            <a:off x="6857047" y="770013"/>
            <a:ext cx="382136" cy="0"/>
          </a:xfrm>
          <a:prstGeom xmlns:a="http://schemas.openxmlformats.org/drawingml/2006/main" prst="line">
            <a:avLst/>
          </a:prstGeom>
          <a:ln xmlns:a="http://schemas.openxmlformats.org/drawingml/2006/main" w="19050" cap="flat" cmpd="sng" algn="ctr">
            <a:solidFill>
              <a:schemeClr val="dk1"/>
            </a:solidFill>
            <a:prstDash val="solid"/>
            <a:round/>
            <a:headEnd type="none" w="med" len="med"/>
            <a:tailEnd type="none" w="med" len="med"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3" name="Flowchart: Connector 12"/>
          <cdr:cNvSpPr/>
        </cdr:nvSpPr>
        <cdr:spPr>
          <a:xfrm xmlns:a="http://schemas.openxmlformats.org/drawingml/2006/main">
            <a:off x="6990742" y="420459"/>
            <a:ext cx="99832" cy="97136"/>
          </a:xfrm>
          <a:prstGeom xmlns:a="http://schemas.openxmlformats.org/drawingml/2006/main" prst="flowChartConnector">
            <a:avLst/>
          </a:prstGeom>
          <a:noFill xmlns:a="http://schemas.openxmlformats.org/drawingml/2006/main"/>
          <a:ln xmlns:a="http://schemas.openxmlformats.org/drawingml/2006/main" w="9525">
            <a:solidFill>
              <a:sysClr val="windowText" lastClr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4" name="TextBox 13"/>
          <cdr:cNvSpPr txBox="1"/>
        </cdr:nvSpPr>
        <cdr:spPr>
          <a:xfrm xmlns:a="http://schemas.openxmlformats.org/drawingml/2006/main">
            <a:off x="7258086" y="326481"/>
            <a:ext cx="1166877" cy="29869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square" rtlCol="0"/>
          <a:lstStyle xmlns:a="http://schemas.openxmlformats.org/drawingml/2006/main"/>
          <a:p xmlns:a="http://schemas.openxmlformats.org/drawingml/2006/main">
            <a:r>
              <a:rPr lang="en-GB" sz="120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cs typeface="Segoe UI" panose="020B0502040204020203" pitchFamily="34" charset="0"/>
              </a:rPr>
              <a:t>Observed</a:t>
            </a:r>
            <a:r>
              <a:rPr lang="en-GB" sz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cs typeface="Segoe UI" panose="020B0502040204020203" pitchFamily="34" charset="0"/>
              </a:rPr>
              <a:t> rate</a:t>
            </a:r>
            <a:endParaRPr lang="en-GB" sz="1200">
              <a:solidFill>
                <a:schemeClr val="tx1">
                  <a:lumMod val="65000"/>
                  <a:lumOff val="35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endParaRPr>
          </a:p>
        </cdr:txBody>
      </cdr:sp>
      <cdr:sp macro="" textlink="">
        <cdr:nvSpPr>
          <cdr:cNvPr id="15" name="TextBox 1"/>
          <cdr:cNvSpPr txBox="1"/>
        </cdr:nvSpPr>
        <cdr:spPr>
          <a:xfrm xmlns:a="http://schemas.openxmlformats.org/drawingml/2006/main">
            <a:off x="7265605" y="602587"/>
            <a:ext cx="1402145" cy="29869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GB" sz="120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cs typeface="Segoe UI" panose="020B0502040204020203" pitchFamily="34" charset="0"/>
              </a:rPr>
              <a:t>Modelled trend</a:t>
            </a:r>
          </a:p>
        </cdr:txBody>
      </cdr:sp>
    </cdr:grpSp>
  </cdr:relSizeAnchor>
  <cdr:relSizeAnchor xmlns:cdr="http://schemas.openxmlformats.org/drawingml/2006/chartDrawing">
    <cdr:from>
      <cdr:x>0.92915</cdr:x>
      <cdr:y>0.92069</cdr:y>
    </cdr:from>
    <cdr:to>
      <cdr:x>0.98718</cdr:x>
      <cdr:y>0.97946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8628895" y="5568700"/>
          <a:ext cx="538918" cy="355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>
              <a:latin typeface="Segoe UI" panose="020B0502040204020203" pitchFamily="34" charset="0"/>
              <a:cs typeface="Segoe UI" panose="020B0502040204020203" pitchFamily="34" charset="0"/>
            </a:rPr>
            <a:t>2018</a:t>
          </a:r>
          <a:endParaRPr lang="en-GB" sz="1100">
            <a:latin typeface="Segoe UI" panose="020B0502040204020203" pitchFamily="34" charset="0"/>
            <a:cs typeface="Segoe UI" panose="020B0502040204020203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0.10856</cdr:x>
      <cdr:y>0.10762</cdr:y>
    </cdr:from>
    <cdr:to>
      <cdr:x>0.23071</cdr:x>
      <cdr:y>0.16917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08849" y="651282"/>
          <a:ext cx="1135101" cy="3724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>
              <a:solidFill>
                <a:srgbClr val="284F99"/>
              </a:solidFill>
              <a:latin typeface="Segoe UI" panose="020B0502040204020203" pitchFamily="34" charset="0"/>
              <a:cs typeface="Segoe UI" panose="020B0502040204020203" pitchFamily="34" charset="0"/>
            </a:rPr>
            <a:t>Males</a:t>
          </a:r>
        </a:p>
      </cdr:txBody>
    </cdr:sp>
  </cdr:relSizeAnchor>
  <cdr:relSizeAnchor xmlns:cdr="http://schemas.openxmlformats.org/drawingml/2006/chartDrawing">
    <cdr:from>
      <cdr:x>0.88752</cdr:x>
      <cdr:y>0.31742</cdr:y>
    </cdr:from>
    <cdr:to>
      <cdr:x>0.97932</cdr:x>
      <cdr:y>0.3748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8242287" y="1919875"/>
          <a:ext cx="852535" cy="347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400" b="1">
              <a:solidFill>
                <a:srgbClr val="284F99"/>
              </a:solidFill>
              <a:latin typeface="Segoe UI" panose="020B0502040204020203" pitchFamily="34" charset="0"/>
              <a:cs typeface="Segoe UI" panose="020B0502040204020203" pitchFamily="34" charset="0"/>
            </a:rPr>
            <a:t>90</a:t>
          </a:r>
          <a:r>
            <a:rPr lang="en-GB" sz="1400" b="1" baseline="0">
              <a:solidFill>
                <a:srgbClr val="284F99"/>
              </a:solidFill>
              <a:latin typeface="Segoe UI" panose="020B0502040204020203" pitchFamily="34" charset="0"/>
              <a:cs typeface="Segoe UI" panose="020B0502040204020203" pitchFamily="34" charset="0"/>
            </a:rPr>
            <a:t> plus</a:t>
          </a:r>
          <a:endParaRPr lang="en-GB" sz="1400" b="1">
            <a:solidFill>
              <a:srgbClr val="284F99"/>
            </a:solidFill>
            <a:latin typeface="Segoe UI" panose="020B0502040204020203" pitchFamily="34" charset="0"/>
            <a:cs typeface="Segoe UI" panose="020B0502040204020203" pitchFamily="34" charset="0"/>
          </a:endParaRPr>
        </a:p>
      </cdr:txBody>
    </cdr:sp>
  </cdr:relSizeAnchor>
  <cdr:relSizeAnchor xmlns:cdr="http://schemas.openxmlformats.org/drawingml/2006/chartDrawing">
    <cdr:from>
      <cdr:x>0.89064</cdr:x>
      <cdr:y>0.71192</cdr:y>
    </cdr:from>
    <cdr:to>
      <cdr:x>0.98776</cdr:x>
      <cdr:y>0.75722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8288262" y="4326321"/>
          <a:ext cx="903791" cy="2752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400" b="1">
              <a:solidFill>
                <a:srgbClr val="284F99"/>
              </a:solidFill>
              <a:latin typeface="Segoe UI" panose="020B0502040204020203" pitchFamily="34" charset="0"/>
              <a:cs typeface="Segoe UI" panose="020B0502040204020203" pitchFamily="34" charset="0"/>
            </a:rPr>
            <a:t>0 to 14</a:t>
          </a:r>
        </a:p>
      </cdr:txBody>
    </cdr:sp>
  </cdr:relSizeAnchor>
  <cdr:relSizeAnchor xmlns:cdr="http://schemas.openxmlformats.org/drawingml/2006/chartDrawing">
    <cdr:from>
      <cdr:x>0.88767</cdr:x>
      <cdr:y>0.59786</cdr:y>
    </cdr:from>
    <cdr:to>
      <cdr:x>0.99487</cdr:x>
      <cdr:y>0.6478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8243680" y="3616081"/>
          <a:ext cx="995570" cy="3020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400" b="1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60 to 74</a:t>
          </a:r>
        </a:p>
      </cdr:txBody>
    </cdr:sp>
  </cdr:relSizeAnchor>
  <cdr:relSizeAnchor xmlns:cdr="http://schemas.openxmlformats.org/drawingml/2006/chartDrawing">
    <cdr:from>
      <cdr:x>0.88725</cdr:x>
      <cdr:y>0.54694</cdr:y>
    </cdr:from>
    <cdr:to>
      <cdr:x>0.98564</cdr:x>
      <cdr:y>0.6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8239820" y="3308103"/>
          <a:ext cx="913705" cy="320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400" b="1">
              <a:solidFill>
                <a:srgbClr val="284F99"/>
              </a:solidFill>
              <a:latin typeface="Segoe UI" panose="020B0502040204020203" pitchFamily="34" charset="0"/>
              <a:cs typeface="Segoe UI" panose="020B0502040204020203" pitchFamily="34" charset="0"/>
            </a:rPr>
            <a:t>45 to 59</a:t>
          </a:r>
        </a:p>
      </cdr:txBody>
    </cdr:sp>
  </cdr:relSizeAnchor>
  <cdr:relSizeAnchor xmlns:cdr="http://schemas.openxmlformats.org/drawingml/2006/chartDrawing">
    <cdr:from>
      <cdr:x>0.91578</cdr:x>
      <cdr:y>0.48897</cdr:y>
    </cdr:from>
    <cdr:to>
      <cdr:x>0.97572</cdr:x>
      <cdr:y>0.53542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8516056" y="2970389"/>
          <a:ext cx="557388" cy="2822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0.88859</cdr:x>
      <cdr:y>0.46909</cdr:y>
    </cdr:from>
    <cdr:to>
      <cdr:x>0.98769</cdr:x>
      <cdr:y>0.52126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8252224" y="2837232"/>
          <a:ext cx="920351" cy="3155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400" b="1">
              <a:solidFill>
                <a:srgbClr val="284F99"/>
              </a:solidFill>
              <a:latin typeface="Segoe UI" panose="020B0502040204020203" pitchFamily="34" charset="0"/>
              <a:cs typeface="Segoe UI" panose="020B0502040204020203" pitchFamily="34" charset="0"/>
            </a:rPr>
            <a:t>75 to 89</a:t>
          </a:r>
        </a:p>
      </cdr:txBody>
    </cdr:sp>
  </cdr:relSizeAnchor>
  <cdr:relSizeAnchor xmlns:cdr="http://schemas.openxmlformats.org/drawingml/2006/chartDrawing">
    <cdr:from>
      <cdr:x>0.88636</cdr:x>
      <cdr:y>0.24887</cdr:y>
    </cdr:from>
    <cdr:to>
      <cdr:x>0.98359</cdr:x>
      <cdr:y>0.30079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8231515" y="1505232"/>
          <a:ext cx="902960" cy="3140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400" b="1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15 to 44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0.12856</cdr:x>
      <cdr:y>0.098</cdr:y>
    </cdr:from>
    <cdr:to>
      <cdr:x>0.25071</cdr:x>
      <cdr:y>0.15955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96337" y="595532"/>
          <a:ext cx="1136719" cy="3740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>
              <a:solidFill>
                <a:srgbClr val="284F99"/>
              </a:solidFill>
              <a:latin typeface="Segoe UI" panose="020B0502040204020203" pitchFamily="34" charset="0"/>
              <a:cs typeface="Segoe UI" panose="020B0502040204020203" pitchFamily="34" charset="0"/>
            </a:rPr>
            <a:t>Females</a:t>
          </a:r>
        </a:p>
      </cdr:txBody>
    </cdr:sp>
  </cdr:relSizeAnchor>
  <cdr:relSizeAnchor xmlns:cdr="http://schemas.openxmlformats.org/drawingml/2006/chartDrawing">
    <cdr:from>
      <cdr:x>0.88428</cdr:x>
      <cdr:y>0.25674</cdr:y>
    </cdr:from>
    <cdr:to>
      <cdr:x>0.97949</cdr:x>
      <cdr:y>0.32756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8212198" y="1552864"/>
          <a:ext cx="884177" cy="4283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400" b="1">
              <a:solidFill>
                <a:srgbClr val="284F99"/>
              </a:solidFill>
              <a:latin typeface="Segoe UI" panose="020B0502040204020203" pitchFamily="34" charset="0"/>
              <a:cs typeface="Segoe UI" panose="020B0502040204020203" pitchFamily="34" charset="0"/>
            </a:rPr>
            <a:t>90</a:t>
          </a:r>
          <a:r>
            <a:rPr lang="en-GB" sz="1400" b="1" baseline="0">
              <a:solidFill>
                <a:srgbClr val="284F99"/>
              </a:solidFill>
              <a:latin typeface="Segoe UI" panose="020B0502040204020203" pitchFamily="34" charset="0"/>
              <a:cs typeface="Segoe UI" panose="020B0502040204020203" pitchFamily="34" charset="0"/>
            </a:rPr>
            <a:t> plus</a:t>
          </a:r>
          <a:endParaRPr lang="en-GB" sz="1400" b="1">
            <a:solidFill>
              <a:srgbClr val="284F99"/>
            </a:solidFill>
            <a:latin typeface="Segoe UI" panose="020B0502040204020203" pitchFamily="34" charset="0"/>
            <a:cs typeface="Segoe UI" panose="020B0502040204020203" pitchFamily="34" charset="0"/>
          </a:endParaRPr>
        </a:p>
      </cdr:txBody>
    </cdr:sp>
  </cdr:relSizeAnchor>
  <cdr:relSizeAnchor xmlns:cdr="http://schemas.openxmlformats.org/drawingml/2006/chartDrawing">
    <cdr:from>
      <cdr:x>0.88105</cdr:x>
      <cdr:y>0.66411</cdr:y>
    </cdr:from>
    <cdr:to>
      <cdr:x>0.97817</cdr:x>
      <cdr:y>0.72598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8182166" y="4016815"/>
          <a:ext cx="901941" cy="3742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400" b="1">
              <a:solidFill>
                <a:srgbClr val="284F99"/>
              </a:solidFill>
              <a:latin typeface="Segoe UI" panose="020B0502040204020203" pitchFamily="34" charset="0"/>
              <a:cs typeface="Segoe UI" panose="020B0502040204020203" pitchFamily="34" charset="0"/>
            </a:rPr>
            <a:t>0 to 14</a:t>
          </a:r>
        </a:p>
      </cdr:txBody>
    </cdr:sp>
  </cdr:relSizeAnchor>
  <cdr:relSizeAnchor xmlns:cdr="http://schemas.openxmlformats.org/drawingml/2006/chartDrawing">
    <cdr:from>
      <cdr:x>0.88198</cdr:x>
      <cdr:y>0.54927</cdr:y>
    </cdr:from>
    <cdr:to>
      <cdr:x>0.98974</cdr:x>
      <cdr:y>0.60787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8190867" y="3322202"/>
          <a:ext cx="1000758" cy="3544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400" b="1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60 to 74</a:t>
          </a:r>
        </a:p>
      </cdr:txBody>
    </cdr:sp>
  </cdr:relSizeAnchor>
  <cdr:relSizeAnchor xmlns:cdr="http://schemas.openxmlformats.org/drawingml/2006/chartDrawing">
    <cdr:from>
      <cdr:x>0.8825</cdr:x>
      <cdr:y>0.5051</cdr:y>
    </cdr:from>
    <cdr:to>
      <cdr:x>0.98051</cdr:x>
      <cdr:y>0.56063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8195696" y="3055050"/>
          <a:ext cx="910204" cy="335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400" b="1">
              <a:solidFill>
                <a:srgbClr val="284F99"/>
              </a:solidFill>
              <a:latin typeface="Segoe UI" panose="020B0502040204020203" pitchFamily="34" charset="0"/>
              <a:cs typeface="Segoe UI" panose="020B0502040204020203" pitchFamily="34" charset="0"/>
            </a:rPr>
            <a:t>45 to 59</a:t>
          </a:r>
        </a:p>
      </cdr:txBody>
    </cdr:sp>
  </cdr:relSizeAnchor>
  <cdr:relSizeAnchor xmlns:cdr="http://schemas.openxmlformats.org/drawingml/2006/chartDrawing">
    <cdr:from>
      <cdr:x>0.91578</cdr:x>
      <cdr:y>0.48897</cdr:y>
    </cdr:from>
    <cdr:to>
      <cdr:x>0.97572</cdr:x>
      <cdr:y>0.53542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8516056" y="2970389"/>
          <a:ext cx="557388" cy="2822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0.88225</cdr:x>
      <cdr:y>0.40418</cdr:y>
    </cdr:from>
    <cdr:to>
      <cdr:x>0.98051</cdr:x>
      <cdr:y>0.45827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8193322" y="2444631"/>
          <a:ext cx="912578" cy="3271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400" b="1">
              <a:solidFill>
                <a:srgbClr val="284F99"/>
              </a:solidFill>
              <a:latin typeface="Segoe UI" panose="020B0502040204020203" pitchFamily="34" charset="0"/>
              <a:cs typeface="Segoe UI" panose="020B0502040204020203" pitchFamily="34" charset="0"/>
            </a:rPr>
            <a:t>75 to 89</a:t>
          </a:r>
        </a:p>
      </cdr:txBody>
    </cdr:sp>
  </cdr:relSizeAnchor>
  <cdr:relSizeAnchor xmlns:cdr="http://schemas.openxmlformats.org/drawingml/2006/chartDrawing">
    <cdr:from>
      <cdr:x>0.8829</cdr:x>
      <cdr:y>0.21311</cdr:y>
    </cdr:from>
    <cdr:to>
      <cdr:x>0.98256</cdr:x>
      <cdr:y>0.26772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8199370" y="1288950"/>
          <a:ext cx="925580" cy="3302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400" b="1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15 to 44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\phip\PH_Topics\Healthy_life_expectancy\Spring08\profiles08\HLE_2001CensusSAH(CHP)_5yr_9405yrreg_IMPUTA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nsusoutput2\wtsa\DATAPROD\PROJECTN\2004_based\Sub-national%20projections\Publish\Booklet\BIRTHS%20chart%20%25%20chang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PROD\PROJECTN\2004_based\Sub-national%20projections\Publish\Booklet\BIRTHS%20chart%20%25%20chan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Ali SPSS raw data 9906"/>
      <sheetName val="Alldata"/>
      <sheetName val="Pivot"/>
      <sheetName val="paf_hle"/>
      <sheetName val="static summary+graphs"/>
      <sheetName val="graphs 9903"/>
      <sheetName val="new HLE (SAH - Good-Fair)"/>
    </sheetNames>
    <sheetDataSet>
      <sheetData sheetId="0" refreshError="1"/>
      <sheetData sheetId="1" refreshError="1"/>
      <sheetData sheetId="2" refreshError="1">
        <row r="47">
          <cell r="G47" t="str">
            <v>S03000001</v>
          </cell>
          <cell r="H47" t="str">
            <v>East Ayrshire Community Health Partnership</v>
          </cell>
        </row>
        <row r="48">
          <cell r="G48" t="str">
            <v>S03000002</v>
          </cell>
          <cell r="H48" t="str">
            <v>North Ayrshire Community Health Partnership</v>
          </cell>
        </row>
        <row r="49">
          <cell r="G49" t="str">
            <v>S03000003</v>
          </cell>
          <cell r="H49" t="str">
            <v>South Ayrshire Community Health Partnership</v>
          </cell>
        </row>
        <row r="50">
          <cell r="G50" t="str">
            <v>S03000004</v>
          </cell>
          <cell r="H50" t="str">
            <v>Scottish Borders Community Health &amp; Care Partnership</v>
          </cell>
        </row>
        <row r="51">
          <cell r="G51" t="str">
            <v>S03000005</v>
          </cell>
          <cell r="H51" t="str">
            <v>Dumfries &amp; Galloway Community Health Partnership</v>
          </cell>
        </row>
        <row r="52">
          <cell r="G52" t="str">
            <v>S03000006</v>
          </cell>
          <cell r="H52" t="str">
            <v>Dunfermline &amp; West Fife Community Health Partnership</v>
          </cell>
        </row>
        <row r="53">
          <cell r="G53" t="str">
            <v>S03000007</v>
          </cell>
          <cell r="H53" t="str">
            <v>Glenrothes &amp; North East Fife Community Health Partnership</v>
          </cell>
        </row>
        <row r="54">
          <cell r="G54" t="str">
            <v>S03000008</v>
          </cell>
          <cell r="H54" t="str">
            <v>Kirkcaldy &amp; Levenmouth Community Health Partnership</v>
          </cell>
        </row>
        <row r="55">
          <cell r="G55" t="str">
            <v>S03000009</v>
          </cell>
          <cell r="H55" t="str">
            <v>Clackmannanshire Community Health Partnership</v>
          </cell>
        </row>
        <row r="56">
          <cell r="G56" t="str">
            <v>S03000010</v>
          </cell>
          <cell r="H56" t="str">
            <v>Falkirk Community Health Partnership</v>
          </cell>
        </row>
        <row r="57">
          <cell r="G57" t="str">
            <v>S03000011</v>
          </cell>
          <cell r="H57" t="str">
            <v>Stirling Community Health Partnership</v>
          </cell>
        </row>
        <row r="58">
          <cell r="G58" t="str">
            <v>S03000012</v>
          </cell>
          <cell r="H58" t="str">
            <v>Aberdeen City Community Health Partnership</v>
          </cell>
        </row>
        <row r="59">
          <cell r="G59" t="str">
            <v>S03000013</v>
          </cell>
          <cell r="H59" t="str">
            <v>Aberdeenshire Community Health Partnership</v>
          </cell>
        </row>
        <row r="60">
          <cell r="G60" t="str">
            <v>S03000014</v>
          </cell>
          <cell r="H60" t="str">
            <v>Moray Community Health &amp; Social Care Partnership</v>
          </cell>
        </row>
        <row r="61">
          <cell r="G61" t="str">
            <v>S03000015</v>
          </cell>
          <cell r="H61" t="str">
            <v>East Dunbartonshire Community Health Partnership</v>
          </cell>
        </row>
        <row r="62">
          <cell r="G62" t="str">
            <v>S03000016</v>
          </cell>
          <cell r="H62" t="str">
            <v>East Glasgow Community Health &amp; Care Partnership</v>
          </cell>
        </row>
        <row r="63">
          <cell r="G63" t="str">
            <v>S03000017</v>
          </cell>
          <cell r="H63" t="str">
            <v>East Renfrewshire Community Health &amp; Care Partnership</v>
          </cell>
        </row>
        <row r="64">
          <cell r="G64" t="str">
            <v>S03000018</v>
          </cell>
          <cell r="H64" t="str">
            <v>Inverclyde Community Health Partnership</v>
          </cell>
        </row>
        <row r="65">
          <cell r="G65" t="str">
            <v>S03000019</v>
          </cell>
          <cell r="H65" t="str">
            <v>North Glasgow Community Health &amp; Care Partnership</v>
          </cell>
        </row>
        <row r="66">
          <cell r="G66" t="str">
            <v>S03000020</v>
          </cell>
          <cell r="H66" t="str">
            <v>Renfrewshire Community Health Partnership</v>
          </cell>
        </row>
        <row r="67">
          <cell r="G67" t="str">
            <v>S03000021</v>
          </cell>
          <cell r="H67" t="str">
            <v>South East Glasgow Community Health &amp; Care Partnership</v>
          </cell>
        </row>
        <row r="68">
          <cell r="G68" t="str">
            <v>S03000022</v>
          </cell>
          <cell r="H68" t="str">
            <v>South West Glasgow Community Health &amp; Care Partnership</v>
          </cell>
        </row>
        <row r="69">
          <cell r="G69" t="str">
            <v>S03000023</v>
          </cell>
          <cell r="H69" t="str">
            <v>West Dunbartonshire Community Health Partnership</v>
          </cell>
        </row>
        <row r="70">
          <cell r="G70" t="str">
            <v>S03000024</v>
          </cell>
          <cell r="H70" t="str">
            <v>West Glasgow Community Health &amp; Care Partnership</v>
          </cell>
        </row>
        <row r="71">
          <cell r="G71" t="str">
            <v>S03000025</v>
          </cell>
          <cell r="H71" t="str">
            <v>Argyll &amp; Bute Community Health Partnership</v>
          </cell>
        </row>
        <row r="72">
          <cell r="G72" t="str">
            <v>S03000026</v>
          </cell>
          <cell r="H72" t="str">
            <v>Mid Highland Community Health Partnership</v>
          </cell>
        </row>
        <row r="73">
          <cell r="G73" t="str">
            <v>S03000027</v>
          </cell>
          <cell r="H73" t="str">
            <v>North Highland Community Health Partnership</v>
          </cell>
        </row>
        <row r="74">
          <cell r="G74" t="str">
            <v>S03000028</v>
          </cell>
          <cell r="H74" t="str">
            <v>South East Highland Community Health Partnership</v>
          </cell>
        </row>
        <row r="75">
          <cell r="G75" t="str">
            <v>S03000029</v>
          </cell>
          <cell r="H75" t="str">
            <v>North Lanarkshire Community Health Partnership</v>
          </cell>
        </row>
        <row r="76">
          <cell r="G76" t="str">
            <v>S03000030</v>
          </cell>
          <cell r="H76" t="str">
            <v>South Lanarkshire Community Health Partnership</v>
          </cell>
        </row>
        <row r="77">
          <cell r="G77" t="str">
            <v>S03000031</v>
          </cell>
          <cell r="H77" t="str">
            <v>East Lothian Community Health Partnership</v>
          </cell>
        </row>
        <row r="78">
          <cell r="G78" t="str">
            <v>S03000032</v>
          </cell>
          <cell r="H78" t="str">
            <v>Midlothian Community Health Partnership</v>
          </cell>
        </row>
        <row r="79">
          <cell r="G79" t="str">
            <v>S03000035</v>
          </cell>
          <cell r="H79" t="str">
            <v>West Lothian Community Health &amp; Care Partnership</v>
          </cell>
        </row>
        <row r="80">
          <cell r="G80" t="str">
            <v>S03000036</v>
          </cell>
          <cell r="H80" t="str">
            <v>Orkney Community Health Partnership</v>
          </cell>
        </row>
        <row r="81">
          <cell r="G81" t="str">
            <v>S03000037</v>
          </cell>
          <cell r="H81" t="str">
            <v>Shetland Community Health Partnership</v>
          </cell>
        </row>
        <row r="82">
          <cell r="G82" t="str">
            <v>S03000038</v>
          </cell>
          <cell r="H82" t="str">
            <v>Angus Community Health Partnership</v>
          </cell>
        </row>
        <row r="83">
          <cell r="G83" t="str">
            <v>S03000039</v>
          </cell>
          <cell r="H83" t="str">
            <v>Dundee Community Health Partnership</v>
          </cell>
        </row>
        <row r="84">
          <cell r="G84" t="str">
            <v>S03000040</v>
          </cell>
          <cell r="H84" t="str">
            <v>Perth &amp; Kinross Community Health Partnership</v>
          </cell>
        </row>
        <row r="85">
          <cell r="G85" t="str">
            <v>S03000041</v>
          </cell>
          <cell r="H85" t="str">
            <v>Western Isles Community Health Partnership</v>
          </cell>
        </row>
        <row r="86">
          <cell r="G86" t="str">
            <v>S03000042</v>
          </cell>
          <cell r="H86" t="str">
            <v>Edinburgh Community Health Partnership</v>
          </cell>
        </row>
        <row r="87">
          <cell r="G87" t="str">
            <v>Scotland</v>
          </cell>
          <cell r="H87" t="str">
            <v>Scotland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showGridLines="0" tabSelected="1" workbookViewId="0">
      <selection sqref="A1:K1"/>
    </sheetView>
  </sheetViews>
  <sheetFormatPr defaultColWidth="9.140625" defaultRowHeight="12.75"/>
  <cols>
    <col min="1" max="1" width="11" style="62" customWidth="1"/>
    <col min="2" max="16384" width="9.140625" style="62"/>
  </cols>
  <sheetData>
    <row r="1" spans="1:11" ht="18" customHeight="1">
      <c r="A1" s="92" t="s">
        <v>164</v>
      </c>
      <c r="B1" s="92"/>
      <c r="C1" s="93"/>
      <c r="D1" s="93"/>
      <c r="E1" s="93"/>
      <c r="F1" s="93"/>
      <c r="G1" s="93"/>
      <c r="H1" s="93"/>
      <c r="I1" s="93"/>
      <c r="J1" s="93"/>
      <c r="K1" s="93"/>
    </row>
    <row r="2" spans="1:11" ht="15" customHeight="1">
      <c r="A2" s="27"/>
      <c r="B2" s="27"/>
    </row>
    <row r="3" spans="1:11" ht="15" customHeight="1">
      <c r="A3" s="91" t="s">
        <v>163</v>
      </c>
      <c r="B3" s="91"/>
    </row>
    <row r="4" spans="1:11" ht="15" customHeight="1">
      <c r="A4" s="27"/>
      <c r="B4" s="27"/>
    </row>
    <row r="5" spans="1:11" ht="12.75" customHeight="1">
      <c r="A5" s="18" t="s">
        <v>153</v>
      </c>
      <c r="B5" s="90" t="s">
        <v>158</v>
      </c>
      <c r="C5" s="90"/>
      <c r="D5" s="90"/>
      <c r="E5" s="90"/>
      <c r="F5" s="90"/>
      <c r="G5" s="90"/>
      <c r="H5" s="90"/>
      <c r="I5" s="90"/>
      <c r="J5" s="63"/>
      <c r="K5" s="63"/>
    </row>
    <row r="6" spans="1:11" ht="12.75" customHeight="1">
      <c r="A6" s="18" t="s">
        <v>154</v>
      </c>
      <c r="B6" s="90" t="s">
        <v>159</v>
      </c>
      <c r="C6" s="90"/>
      <c r="D6" s="90"/>
      <c r="E6" s="90"/>
      <c r="F6" s="90"/>
      <c r="G6" s="90"/>
      <c r="H6" s="90"/>
      <c r="I6" s="90"/>
      <c r="J6" s="63"/>
      <c r="K6" s="63"/>
    </row>
    <row r="7" spans="1:11">
      <c r="A7" s="18" t="s">
        <v>155</v>
      </c>
      <c r="B7" s="90" t="s">
        <v>160</v>
      </c>
      <c r="C7" s="90"/>
      <c r="D7" s="90"/>
      <c r="E7" s="90"/>
      <c r="F7" s="90"/>
      <c r="G7" s="90"/>
      <c r="H7" s="90"/>
      <c r="I7" s="90"/>
      <c r="J7" s="63"/>
      <c r="K7" s="63"/>
    </row>
    <row r="8" spans="1:11">
      <c r="A8" s="18" t="s">
        <v>156</v>
      </c>
      <c r="B8" s="90" t="s">
        <v>161</v>
      </c>
      <c r="C8" s="90"/>
      <c r="D8" s="90"/>
      <c r="E8" s="90"/>
      <c r="F8" s="90"/>
      <c r="G8" s="90"/>
      <c r="H8" s="90"/>
      <c r="I8" s="90"/>
      <c r="J8" s="64"/>
      <c r="K8" s="64"/>
    </row>
    <row r="9" spans="1:11">
      <c r="A9" s="18"/>
      <c r="B9" s="88"/>
      <c r="C9" s="64"/>
      <c r="D9" s="64"/>
      <c r="E9" s="64"/>
      <c r="F9" s="64"/>
      <c r="G9" s="64"/>
      <c r="H9" s="64"/>
      <c r="I9" s="64"/>
      <c r="J9" s="64"/>
      <c r="K9" s="64"/>
    </row>
    <row r="10" spans="1:11" ht="10.5" customHeight="1">
      <c r="A10" s="89" t="s">
        <v>14</v>
      </c>
      <c r="B10" s="89"/>
    </row>
  </sheetData>
  <mergeCells count="7">
    <mergeCell ref="A3:B3"/>
    <mergeCell ref="A1:K1"/>
    <mergeCell ref="A10:B10"/>
    <mergeCell ref="B5:I5"/>
    <mergeCell ref="B6:I6"/>
    <mergeCell ref="B7:I7"/>
    <mergeCell ref="B8:I8"/>
  </mergeCells>
  <hyperlinks>
    <hyperlink ref="B5:I5" location="'Data 4.1'!A1" display="Deaths in Scotland, 1994-2019, numbers and age-standardised death rates"/>
    <hyperlink ref="B6:I6" location="'Data 4.2'!A1" display="Breakpoints in age-standardised mortality trend, 1991 to 2018 "/>
    <hyperlink ref="B7:I7" location="'Data 4.3'!A1" display="Age specific mortality rates as a proportion of 1981 rate, 1981-2019"/>
    <hyperlink ref="B8:I8" location="'Data 4.4'!A1" display="Age-standardised mortality rates, UK countries, 1971-20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sqref="A1:K1"/>
    </sheetView>
  </sheetViews>
  <sheetFormatPr defaultColWidth="9.140625" defaultRowHeight="12.75"/>
  <cols>
    <col min="1" max="16384" width="9.140625" style="62"/>
  </cols>
  <sheetData>
    <row r="1" spans="1:14" ht="18" customHeight="1">
      <c r="A1" s="96" t="s">
        <v>13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82"/>
      <c r="M1" s="94" t="s">
        <v>162</v>
      </c>
      <c r="N1" s="94"/>
    </row>
    <row r="2" spans="1:14" ht="15" customHeight="1">
      <c r="A2" s="60"/>
      <c r="B2" s="60"/>
      <c r="C2" s="60"/>
      <c r="D2" s="60"/>
      <c r="E2" s="60"/>
      <c r="L2" s="82"/>
      <c r="M2" s="82"/>
    </row>
    <row r="3" spans="1:14" ht="21.75" customHeight="1">
      <c r="A3" s="25" t="s">
        <v>2</v>
      </c>
      <c r="B3" s="26" t="s">
        <v>0</v>
      </c>
      <c r="C3" s="26" t="s">
        <v>1</v>
      </c>
      <c r="D3" s="83"/>
    </row>
    <row r="4" spans="1:14">
      <c r="A4" s="19">
        <v>1994</v>
      </c>
      <c r="B4" s="57">
        <v>1559.6</v>
      </c>
      <c r="C4" s="84">
        <v>59328</v>
      </c>
      <c r="D4" s="85"/>
      <c r="F4" s="20">
        <v>1994</v>
      </c>
    </row>
    <row r="5" spans="1:14">
      <c r="A5" s="19">
        <v>1995</v>
      </c>
      <c r="B5" s="57">
        <v>1572.3</v>
      </c>
      <c r="C5" s="84">
        <v>60500</v>
      </c>
      <c r="D5" s="85"/>
      <c r="F5" s="20"/>
    </row>
    <row r="6" spans="1:14">
      <c r="A6" s="19">
        <v>1996</v>
      </c>
      <c r="B6" s="57">
        <v>1564.1</v>
      </c>
      <c r="C6" s="84">
        <v>60654</v>
      </c>
      <c r="D6" s="85"/>
      <c r="F6" s="20">
        <v>1996</v>
      </c>
    </row>
    <row r="7" spans="1:14">
      <c r="A7" s="19">
        <v>1997</v>
      </c>
      <c r="B7" s="57">
        <v>1527.4</v>
      </c>
      <c r="C7" s="84">
        <v>59494</v>
      </c>
      <c r="D7" s="85"/>
      <c r="F7" s="20"/>
    </row>
    <row r="8" spans="1:14">
      <c r="A8" s="19">
        <v>1998</v>
      </c>
      <c r="B8" s="57">
        <v>1507.3</v>
      </c>
      <c r="C8" s="84">
        <v>59164</v>
      </c>
      <c r="D8" s="85"/>
      <c r="F8" s="20">
        <v>1998</v>
      </c>
    </row>
    <row r="9" spans="1:14">
      <c r="A9" s="19">
        <v>1999</v>
      </c>
      <c r="B9" s="57">
        <v>1528.8</v>
      </c>
      <c r="C9" s="84">
        <v>60281</v>
      </c>
      <c r="D9" s="85"/>
      <c r="F9" s="20"/>
    </row>
    <row r="10" spans="1:14">
      <c r="A10" s="19">
        <v>2000</v>
      </c>
      <c r="B10" s="57">
        <v>1443.5</v>
      </c>
      <c r="C10" s="84">
        <v>57799</v>
      </c>
      <c r="D10" s="85"/>
      <c r="F10" s="20">
        <v>2000</v>
      </c>
    </row>
    <row r="11" spans="1:14">
      <c r="A11" s="19">
        <v>2001</v>
      </c>
      <c r="B11" s="57">
        <v>1414.6</v>
      </c>
      <c r="C11" s="84">
        <v>57382</v>
      </c>
      <c r="D11" s="85"/>
      <c r="F11" s="20"/>
    </row>
    <row r="12" spans="1:14">
      <c r="A12" s="19">
        <v>2002</v>
      </c>
      <c r="B12" s="57">
        <v>1442.2</v>
      </c>
      <c r="C12" s="84">
        <v>58103</v>
      </c>
      <c r="D12" s="85"/>
      <c r="F12" s="20">
        <v>2002</v>
      </c>
    </row>
    <row r="13" spans="1:14">
      <c r="A13" s="19">
        <v>2003</v>
      </c>
      <c r="B13" s="57">
        <v>1448.3</v>
      </c>
      <c r="C13" s="84">
        <v>58472</v>
      </c>
      <c r="D13" s="85"/>
      <c r="F13" s="20"/>
    </row>
    <row r="14" spans="1:14">
      <c r="A14" s="19">
        <v>2004</v>
      </c>
      <c r="B14" s="57">
        <v>1374.1</v>
      </c>
      <c r="C14" s="84">
        <v>56187</v>
      </c>
      <c r="D14" s="85"/>
      <c r="F14" s="20">
        <v>2004</v>
      </c>
    </row>
    <row r="15" spans="1:14">
      <c r="A15" s="19">
        <v>2005</v>
      </c>
      <c r="B15" s="57">
        <v>1341.5</v>
      </c>
      <c r="C15" s="84">
        <v>55747</v>
      </c>
      <c r="D15" s="85"/>
      <c r="F15" s="20"/>
    </row>
    <row r="16" spans="1:14">
      <c r="A16" s="19">
        <v>2006</v>
      </c>
      <c r="B16" s="57">
        <v>1302.0999999999999</v>
      </c>
      <c r="C16" s="84">
        <v>55093</v>
      </c>
      <c r="D16" s="85"/>
      <c r="F16" s="20">
        <v>2006</v>
      </c>
    </row>
    <row r="17" spans="1:6">
      <c r="A17" s="19">
        <v>2007</v>
      </c>
      <c r="B17" s="57">
        <v>1309</v>
      </c>
      <c r="C17" s="84">
        <v>55986</v>
      </c>
      <c r="D17" s="85"/>
      <c r="F17" s="20"/>
    </row>
    <row r="18" spans="1:6">
      <c r="A18" s="19">
        <v>2008</v>
      </c>
      <c r="B18" s="57">
        <v>1286.8</v>
      </c>
      <c r="C18" s="84">
        <v>55700</v>
      </c>
      <c r="D18" s="85"/>
      <c r="F18" s="20">
        <v>2008</v>
      </c>
    </row>
    <row r="19" spans="1:6">
      <c r="A19" s="19">
        <v>2009</v>
      </c>
      <c r="B19" s="57">
        <v>1224.9000000000001</v>
      </c>
      <c r="C19" s="84">
        <v>53856</v>
      </c>
      <c r="D19" s="85"/>
      <c r="F19" s="20"/>
    </row>
    <row r="20" spans="1:6">
      <c r="A20" s="19">
        <v>2010</v>
      </c>
      <c r="B20" s="57">
        <v>1198.8</v>
      </c>
      <c r="C20" s="84">
        <v>53967</v>
      </c>
      <c r="D20" s="85"/>
      <c r="F20" s="20">
        <v>2010</v>
      </c>
    </row>
    <row r="21" spans="1:6">
      <c r="A21" s="19">
        <v>2011</v>
      </c>
      <c r="B21" s="57">
        <v>1164.2</v>
      </c>
      <c r="C21" s="84">
        <v>53661</v>
      </c>
      <c r="D21" s="85"/>
      <c r="F21" s="20"/>
    </row>
    <row r="22" spans="1:6">
      <c r="A22" s="19">
        <v>2012</v>
      </c>
      <c r="B22" s="57">
        <v>1173.4000000000001</v>
      </c>
      <c r="C22" s="84">
        <v>54937</v>
      </c>
      <c r="D22" s="85"/>
      <c r="F22" s="20">
        <v>2012</v>
      </c>
    </row>
    <row r="23" spans="1:6">
      <c r="A23" s="19">
        <v>2013</v>
      </c>
      <c r="B23" s="57">
        <v>1152.3</v>
      </c>
      <c r="C23" s="84">
        <v>54700</v>
      </c>
      <c r="D23" s="85"/>
      <c r="F23" s="20"/>
    </row>
    <row r="24" spans="1:6">
      <c r="A24" s="19">
        <v>2014</v>
      </c>
      <c r="B24" s="57">
        <v>1116.9000000000001</v>
      </c>
      <c r="C24" s="84">
        <v>54239</v>
      </c>
      <c r="D24" s="85"/>
      <c r="F24" s="20">
        <v>2014</v>
      </c>
    </row>
    <row r="25" spans="1:6">
      <c r="A25" s="19">
        <v>2015</v>
      </c>
      <c r="B25" s="57">
        <v>1177.3</v>
      </c>
      <c r="C25" s="84">
        <v>57579</v>
      </c>
      <c r="D25" s="85"/>
      <c r="F25" s="20"/>
    </row>
    <row r="26" spans="1:6">
      <c r="A26" s="19">
        <v>2016</v>
      </c>
      <c r="B26" s="57">
        <v>1136.4000000000001</v>
      </c>
      <c r="C26" s="84">
        <v>56728</v>
      </c>
      <c r="D26" s="85"/>
      <c r="F26" s="20">
        <v>2016</v>
      </c>
    </row>
    <row r="27" spans="1:6">
      <c r="A27" s="19">
        <v>2017</v>
      </c>
      <c r="B27" s="57">
        <v>1142.9000000000001</v>
      </c>
      <c r="C27" s="84">
        <v>57883</v>
      </c>
      <c r="F27" s="20"/>
    </row>
    <row r="28" spans="1:6">
      <c r="A28" s="19">
        <v>2018</v>
      </c>
      <c r="B28" s="57">
        <v>1139.5</v>
      </c>
      <c r="C28" s="84">
        <v>58503</v>
      </c>
      <c r="F28" s="20">
        <v>2018</v>
      </c>
    </row>
    <row r="29" spans="1:6">
      <c r="A29" s="24">
        <v>2019</v>
      </c>
      <c r="B29" s="58">
        <v>1107.5999999999999</v>
      </c>
      <c r="C29" s="86">
        <v>58108</v>
      </c>
      <c r="F29" s="20"/>
    </row>
    <row r="30" spans="1:6">
      <c r="B30" s="87"/>
      <c r="C30" s="87"/>
    </row>
    <row r="31" spans="1:6" ht="10.5" customHeight="1">
      <c r="A31" s="95" t="s">
        <v>14</v>
      </c>
      <c r="B31" s="95"/>
      <c r="C31" s="45"/>
    </row>
    <row r="33" spans="2:3">
      <c r="B33" s="87"/>
      <c r="C33" s="87"/>
    </row>
  </sheetData>
  <mergeCells count="3">
    <mergeCell ref="M1:N1"/>
    <mergeCell ref="A31:B31"/>
    <mergeCell ref="A1:K1"/>
  </mergeCells>
  <hyperlinks>
    <hyperlink ref="M1:N1" location="Contents!A1" display="back to contents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9"/>
  <sheetViews>
    <sheetView showGridLines="0" workbookViewId="0">
      <selection sqref="A1:H1"/>
    </sheetView>
  </sheetViews>
  <sheetFormatPr defaultColWidth="8.85546875" defaultRowHeight="12.75"/>
  <cols>
    <col min="1" max="2" width="8.85546875" style="46"/>
    <col min="3" max="3" width="2" style="47" customWidth="1"/>
    <col min="4" max="9" width="12.7109375" style="46" customWidth="1"/>
    <col min="10" max="10" width="8.85546875" style="47"/>
    <col min="11" max="12" width="8.85546875" style="46"/>
    <col min="13" max="13" width="12.140625" style="47" customWidth="1"/>
    <col min="14" max="16384" width="8.85546875" style="46"/>
  </cols>
  <sheetData>
    <row r="1" spans="1:13" ht="18" customHeight="1">
      <c r="A1" s="100" t="s">
        <v>157</v>
      </c>
      <c r="B1" s="100"/>
      <c r="C1" s="100"/>
      <c r="D1" s="100"/>
      <c r="E1" s="100"/>
      <c r="F1" s="100"/>
      <c r="G1" s="100"/>
      <c r="H1" s="100"/>
      <c r="I1" s="59"/>
      <c r="J1" s="101" t="s">
        <v>162</v>
      </c>
      <c r="K1" s="101"/>
    </row>
    <row r="2" spans="1:13" ht="15" customHeight="1"/>
    <row r="3" spans="1:13" ht="15" customHeight="1">
      <c r="A3" s="102" t="s">
        <v>2</v>
      </c>
      <c r="B3" s="102" t="s">
        <v>151</v>
      </c>
      <c r="C3" s="104"/>
      <c r="D3" s="106" t="s">
        <v>20</v>
      </c>
      <c r="E3" s="106" t="s">
        <v>21</v>
      </c>
      <c r="F3" s="106" t="s">
        <v>22</v>
      </c>
      <c r="G3" s="106" t="s">
        <v>23</v>
      </c>
      <c r="H3" s="106" t="s">
        <v>24</v>
      </c>
      <c r="I3" s="106" t="s">
        <v>25</v>
      </c>
    </row>
    <row r="4" spans="1:13" ht="15" customHeight="1">
      <c r="A4" s="102"/>
      <c r="B4" s="102"/>
      <c r="C4" s="104"/>
      <c r="D4" s="106"/>
      <c r="E4" s="106"/>
      <c r="F4" s="106"/>
      <c r="G4" s="106"/>
      <c r="H4" s="106"/>
      <c r="I4" s="106"/>
    </row>
    <row r="5" spans="1:13" ht="15" customHeight="1">
      <c r="A5" s="102"/>
      <c r="B5" s="102"/>
      <c r="C5" s="104"/>
      <c r="D5" s="106"/>
      <c r="E5" s="106"/>
      <c r="F5" s="106"/>
      <c r="G5" s="106"/>
      <c r="H5" s="106"/>
      <c r="I5" s="106"/>
    </row>
    <row r="6" spans="1:13">
      <c r="A6" s="103"/>
      <c r="B6" s="103"/>
      <c r="C6" s="105"/>
      <c r="D6" s="107"/>
      <c r="E6" s="107"/>
      <c r="F6" s="107"/>
      <c r="G6" s="107"/>
      <c r="H6" s="107"/>
      <c r="I6" s="107"/>
      <c r="J6" s="47" t="s">
        <v>26</v>
      </c>
    </row>
    <row r="7" spans="1:13">
      <c r="A7" s="56">
        <v>1990</v>
      </c>
      <c r="B7" s="78" t="s">
        <v>41</v>
      </c>
      <c r="C7" s="52">
        <v>1990.4</v>
      </c>
      <c r="D7" s="53">
        <v>1386.2</v>
      </c>
      <c r="E7" s="53">
        <v>1403.6322</v>
      </c>
      <c r="F7" s="53">
        <v>1362.8842999999999</v>
      </c>
      <c r="G7" s="53">
        <v>2114.4</v>
      </c>
      <c r="H7" s="53">
        <v>2164.2901999999999</v>
      </c>
      <c r="I7" s="53">
        <v>2087.5641000000001</v>
      </c>
    </row>
    <row r="8" spans="1:13">
      <c r="A8" s="97" t="str">
        <f t="shared" ref="A8:A68" si="0">LEFT(C8,4)</f>
        <v>1991</v>
      </c>
      <c r="B8" s="79" t="s">
        <v>48</v>
      </c>
      <c r="C8" s="54">
        <v>1991.1</v>
      </c>
      <c r="D8" s="55">
        <v>1371</v>
      </c>
      <c r="E8" s="55">
        <v>1399.2592</v>
      </c>
      <c r="F8" s="55">
        <v>1362.8430000000001</v>
      </c>
      <c r="G8" s="55">
        <v>2090.5</v>
      </c>
      <c r="H8" s="55">
        <v>2155.1653000000001</v>
      </c>
      <c r="I8" s="55">
        <v>2086.9992000000002</v>
      </c>
      <c r="M8" s="47" t="s">
        <v>27</v>
      </c>
    </row>
    <row r="9" spans="1:13">
      <c r="A9" s="98"/>
      <c r="B9" s="80" t="s">
        <v>49</v>
      </c>
      <c r="C9" s="49">
        <v>1991.2</v>
      </c>
      <c r="D9" s="50">
        <v>1362</v>
      </c>
      <c r="E9" s="50">
        <v>1394.8861999999999</v>
      </c>
      <c r="F9" s="50">
        <v>1362.8016</v>
      </c>
      <c r="G9" s="50">
        <v>2081.6</v>
      </c>
      <c r="H9" s="50">
        <v>2146.0403999999999</v>
      </c>
      <c r="I9" s="50">
        <v>2086.4344000000001</v>
      </c>
    </row>
    <row r="10" spans="1:13">
      <c r="A10" s="98"/>
      <c r="B10" s="80" t="s">
        <v>50</v>
      </c>
      <c r="C10" s="49">
        <v>1991.3</v>
      </c>
      <c r="D10" s="50">
        <v>1356.4</v>
      </c>
      <c r="E10" s="50">
        <v>1390.5130999999999</v>
      </c>
      <c r="F10" s="50">
        <v>1362.7601999999999</v>
      </c>
      <c r="G10" s="50">
        <v>2074.8000000000002</v>
      </c>
      <c r="H10" s="50">
        <v>2136.9153999999999</v>
      </c>
      <c r="I10" s="50">
        <v>2085.8694999999998</v>
      </c>
    </row>
    <row r="11" spans="1:13">
      <c r="A11" s="99"/>
      <c r="B11" s="81" t="s">
        <v>42</v>
      </c>
      <c r="C11" s="48">
        <v>1991.4</v>
      </c>
      <c r="D11" s="51">
        <v>1359.8</v>
      </c>
      <c r="E11" s="51">
        <v>1386.1401000000001</v>
      </c>
      <c r="F11" s="51">
        <v>1362.7189000000001</v>
      </c>
      <c r="G11" s="51">
        <v>2077</v>
      </c>
      <c r="H11" s="51">
        <v>2127.7905000000001</v>
      </c>
      <c r="I11" s="51">
        <v>2085.3045999999999</v>
      </c>
    </row>
    <row r="12" spans="1:13">
      <c r="A12" s="97" t="str">
        <f t="shared" si="0"/>
        <v>1992</v>
      </c>
      <c r="B12" s="79" t="s">
        <v>51</v>
      </c>
      <c r="C12" s="54">
        <v>1992.1</v>
      </c>
      <c r="D12" s="55">
        <v>1358.6</v>
      </c>
      <c r="E12" s="55">
        <v>1381.7671</v>
      </c>
      <c r="F12" s="55">
        <v>1362.6775</v>
      </c>
      <c r="G12" s="55">
        <v>2084.4</v>
      </c>
      <c r="H12" s="55">
        <v>2118.6655999999998</v>
      </c>
      <c r="I12" s="55">
        <v>2084.7397999999998</v>
      </c>
    </row>
    <row r="13" spans="1:13">
      <c r="A13" s="98"/>
      <c r="B13" s="80" t="s">
        <v>52</v>
      </c>
      <c r="C13" s="49">
        <v>1992.2</v>
      </c>
      <c r="D13" s="50">
        <v>1349.8</v>
      </c>
      <c r="E13" s="50">
        <v>1377.3941</v>
      </c>
      <c r="F13" s="50">
        <v>1362.6360999999999</v>
      </c>
      <c r="G13" s="50">
        <v>2067.3000000000002</v>
      </c>
      <c r="H13" s="50">
        <v>2109.5407</v>
      </c>
      <c r="I13" s="50">
        <v>2084.1749</v>
      </c>
    </row>
    <row r="14" spans="1:13">
      <c r="A14" s="98"/>
      <c r="B14" s="80" t="s">
        <v>53</v>
      </c>
      <c r="C14" s="49">
        <v>1992.3</v>
      </c>
      <c r="D14" s="50">
        <v>1354.1</v>
      </c>
      <c r="E14" s="50">
        <v>1373.021</v>
      </c>
      <c r="F14" s="50">
        <v>1362.5947000000001</v>
      </c>
      <c r="G14" s="50">
        <v>2076.6999999999998</v>
      </c>
      <c r="H14" s="50">
        <v>2100.4158000000002</v>
      </c>
      <c r="I14" s="50">
        <v>2083.6100999999999</v>
      </c>
    </row>
    <row r="15" spans="1:13">
      <c r="A15" s="99"/>
      <c r="B15" s="81" t="s">
        <v>43</v>
      </c>
      <c r="C15" s="48">
        <v>1992.4</v>
      </c>
      <c r="D15" s="51">
        <v>1341.6</v>
      </c>
      <c r="E15" s="51">
        <v>1368.6479999999999</v>
      </c>
      <c r="F15" s="51">
        <v>1362.5534</v>
      </c>
      <c r="G15" s="51">
        <v>2077.8000000000002</v>
      </c>
      <c r="H15" s="51">
        <v>2091.2909</v>
      </c>
      <c r="I15" s="51">
        <v>2083.0452</v>
      </c>
    </row>
    <row r="16" spans="1:13">
      <c r="A16" s="97" t="str">
        <f t="shared" si="0"/>
        <v>1993</v>
      </c>
      <c r="B16" s="79" t="s">
        <v>54</v>
      </c>
      <c r="C16" s="54">
        <v>1993.1</v>
      </c>
      <c r="D16" s="55">
        <v>1345.7</v>
      </c>
      <c r="E16" s="55">
        <v>1364.2750000000001</v>
      </c>
      <c r="F16" s="55">
        <v>1362.5119999999999</v>
      </c>
      <c r="G16" s="55">
        <v>2071.5</v>
      </c>
      <c r="H16" s="55">
        <v>2082.1659</v>
      </c>
      <c r="I16" s="55">
        <v>2082.4803000000002</v>
      </c>
      <c r="J16" s="47">
        <f t="shared" ref="J16:J18" si="1">I16</f>
        <v>2082.4803000000002</v>
      </c>
      <c r="M16" s="47" t="s">
        <v>28</v>
      </c>
    </row>
    <row r="17" spans="1:13">
      <c r="A17" s="98"/>
      <c r="B17" s="80" t="s">
        <v>55</v>
      </c>
      <c r="C17" s="49">
        <v>1993.2</v>
      </c>
      <c r="D17" s="50">
        <v>1360</v>
      </c>
      <c r="E17" s="50">
        <v>1359.902</v>
      </c>
      <c r="F17" s="50">
        <v>1362.4706000000001</v>
      </c>
      <c r="G17" s="50">
        <v>2096.5</v>
      </c>
      <c r="H17" s="50">
        <v>2073.0410000000002</v>
      </c>
      <c r="I17" s="50">
        <v>2081.9155000000001</v>
      </c>
      <c r="J17" s="47">
        <f t="shared" si="1"/>
        <v>2081.9155000000001</v>
      </c>
    </row>
    <row r="18" spans="1:13">
      <c r="A18" s="98"/>
      <c r="B18" s="80" t="s">
        <v>56</v>
      </c>
      <c r="C18" s="49">
        <v>1993.3</v>
      </c>
      <c r="D18" s="50">
        <v>1364.8</v>
      </c>
      <c r="E18" s="50">
        <v>1355.529</v>
      </c>
      <c r="F18" s="50">
        <v>1362.4293</v>
      </c>
      <c r="G18" s="50">
        <v>2097.3000000000002</v>
      </c>
      <c r="H18" s="50">
        <v>2063.9160999999999</v>
      </c>
      <c r="I18" s="50">
        <v>2081.3506000000002</v>
      </c>
      <c r="J18" s="47">
        <f t="shared" si="1"/>
        <v>2081.3506000000002</v>
      </c>
    </row>
    <row r="19" spans="1:13">
      <c r="A19" s="99"/>
      <c r="B19" s="81" t="s">
        <v>44</v>
      </c>
      <c r="C19" s="48">
        <v>1993.4</v>
      </c>
      <c r="D19" s="51">
        <v>1418.1</v>
      </c>
      <c r="E19" s="51">
        <v>1351.1559</v>
      </c>
      <c r="F19" s="51">
        <v>1361.9612</v>
      </c>
      <c r="G19" s="51">
        <v>2155.1999999999998</v>
      </c>
      <c r="H19" s="51">
        <v>2054.7912000000001</v>
      </c>
      <c r="I19" s="51">
        <v>2078.6941999999999</v>
      </c>
      <c r="J19" s="47">
        <f>I19</f>
        <v>2078.6941999999999</v>
      </c>
    </row>
    <row r="20" spans="1:13">
      <c r="A20" s="97" t="str">
        <f t="shared" si="0"/>
        <v>1994</v>
      </c>
      <c r="B20" s="79" t="s">
        <v>152</v>
      </c>
      <c r="C20" s="54">
        <v>19941</v>
      </c>
      <c r="D20" s="55">
        <v>1405.9</v>
      </c>
      <c r="E20" s="55">
        <v>1346.7828999999999</v>
      </c>
      <c r="F20" s="55">
        <v>1357.3903</v>
      </c>
      <c r="G20" s="55">
        <v>2139.6</v>
      </c>
      <c r="H20" s="55">
        <v>2045.6663000000001</v>
      </c>
      <c r="I20" s="55">
        <v>2069.0329999999999</v>
      </c>
    </row>
    <row r="21" spans="1:13">
      <c r="A21" s="98"/>
      <c r="B21" s="80" t="s">
        <v>57</v>
      </c>
      <c r="C21" s="49">
        <v>1994.2</v>
      </c>
      <c r="D21" s="50">
        <v>1379.6</v>
      </c>
      <c r="E21" s="50">
        <v>1342.4099000000001</v>
      </c>
      <c r="F21" s="50">
        <v>1352.8194000000001</v>
      </c>
      <c r="G21" s="50">
        <v>2106.9</v>
      </c>
      <c r="H21" s="50">
        <v>2036.5414000000001</v>
      </c>
      <c r="I21" s="50">
        <v>2059.3717000000001</v>
      </c>
    </row>
    <row r="22" spans="1:13">
      <c r="A22" s="98"/>
      <c r="B22" s="80" t="s">
        <v>58</v>
      </c>
      <c r="C22" s="49">
        <v>1994.3</v>
      </c>
      <c r="D22" s="50">
        <v>1375.9</v>
      </c>
      <c r="E22" s="50">
        <v>1338.0369000000001</v>
      </c>
      <c r="F22" s="50">
        <v>1348.2485999999999</v>
      </c>
      <c r="G22" s="50">
        <v>2077.1999999999998</v>
      </c>
      <c r="H22" s="50">
        <v>2027.4164000000001</v>
      </c>
      <c r="I22" s="50">
        <v>2049.7105000000001</v>
      </c>
    </row>
    <row r="23" spans="1:13">
      <c r="A23" s="99"/>
      <c r="B23" s="81" t="s">
        <v>45</v>
      </c>
      <c r="C23" s="48">
        <v>1994.4</v>
      </c>
      <c r="D23" s="51">
        <v>1300.4000000000001</v>
      </c>
      <c r="E23" s="51">
        <v>1333.6638</v>
      </c>
      <c r="F23" s="51">
        <v>1343.6777</v>
      </c>
      <c r="G23" s="51">
        <v>1974</v>
      </c>
      <c r="H23" s="51">
        <v>2018.2915</v>
      </c>
      <c r="I23" s="51">
        <v>2040.0492999999999</v>
      </c>
    </row>
    <row r="24" spans="1:13">
      <c r="A24" s="97" t="str">
        <f t="shared" si="0"/>
        <v>1995</v>
      </c>
      <c r="B24" s="79" t="s">
        <v>59</v>
      </c>
      <c r="C24" s="54">
        <v>1995.1</v>
      </c>
      <c r="D24" s="55">
        <v>1297.0999999999999</v>
      </c>
      <c r="E24" s="55">
        <v>1329.2908</v>
      </c>
      <c r="F24" s="55">
        <v>1339.1068</v>
      </c>
      <c r="G24" s="55">
        <v>1966.1</v>
      </c>
      <c r="H24" s="55">
        <v>2009.1666</v>
      </c>
      <c r="I24" s="55">
        <v>2030.3880999999999</v>
      </c>
      <c r="M24" s="47" t="s">
        <v>29</v>
      </c>
    </row>
    <row r="25" spans="1:13">
      <c r="A25" s="98"/>
      <c r="B25" s="80" t="s">
        <v>60</v>
      </c>
      <c r="C25" s="49">
        <v>1995.2</v>
      </c>
      <c r="D25" s="50">
        <v>1306.9000000000001</v>
      </c>
      <c r="E25" s="50">
        <v>1324.9177999999999</v>
      </c>
      <c r="F25" s="50">
        <v>1334.5359000000001</v>
      </c>
      <c r="G25" s="50">
        <v>1955</v>
      </c>
      <c r="H25" s="50">
        <v>2000.0417</v>
      </c>
      <c r="I25" s="50">
        <v>2020.7268999999999</v>
      </c>
    </row>
    <row r="26" spans="1:13">
      <c r="A26" s="98"/>
      <c r="B26" s="80" t="s">
        <v>61</v>
      </c>
      <c r="C26" s="49">
        <v>1995.3</v>
      </c>
      <c r="D26" s="50">
        <v>1290.5999999999999</v>
      </c>
      <c r="E26" s="50">
        <v>1320.5447999999999</v>
      </c>
      <c r="F26" s="50">
        <v>1329.9650999999999</v>
      </c>
      <c r="G26" s="50">
        <v>1952.1</v>
      </c>
      <c r="H26" s="50">
        <v>1990.9168</v>
      </c>
      <c r="I26" s="50">
        <v>2011.0655999999999</v>
      </c>
    </row>
    <row r="27" spans="1:13">
      <c r="A27" s="99"/>
      <c r="B27" s="81" t="s">
        <v>46</v>
      </c>
      <c r="C27" s="48">
        <v>1995.4</v>
      </c>
      <c r="D27" s="51">
        <v>1318.1</v>
      </c>
      <c r="E27" s="51">
        <v>1316.1717000000001</v>
      </c>
      <c r="F27" s="51">
        <v>1325.3942</v>
      </c>
      <c r="G27" s="51">
        <v>1978.8</v>
      </c>
      <c r="H27" s="51">
        <v>1981.7918999999999</v>
      </c>
      <c r="I27" s="51">
        <v>2001.4043999999999</v>
      </c>
    </row>
    <row r="28" spans="1:13">
      <c r="A28" s="97" t="str">
        <f t="shared" si="0"/>
        <v>1996</v>
      </c>
      <c r="B28" s="79" t="s">
        <v>62</v>
      </c>
      <c r="C28" s="54">
        <v>1996.1</v>
      </c>
      <c r="D28" s="55">
        <v>1331.4</v>
      </c>
      <c r="E28" s="55">
        <v>1311.7987000000001</v>
      </c>
      <c r="F28" s="55">
        <v>1320.8233</v>
      </c>
      <c r="G28" s="55">
        <v>1999.1</v>
      </c>
      <c r="H28" s="55">
        <v>1972.6669999999999</v>
      </c>
      <c r="I28" s="55">
        <v>1991.7431999999999</v>
      </c>
    </row>
    <row r="29" spans="1:13">
      <c r="A29" s="98"/>
      <c r="B29" s="80" t="s">
        <v>63</v>
      </c>
      <c r="C29" s="49">
        <v>1996.2</v>
      </c>
      <c r="D29" s="50">
        <v>1315.4</v>
      </c>
      <c r="E29" s="50">
        <v>1307.4257</v>
      </c>
      <c r="F29" s="50">
        <v>1316.2525000000001</v>
      </c>
      <c r="G29" s="50">
        <v>1999.1</v>
      </c>
      <c r="H29" s="50">
        <v>1963.5419999999999</v>
      </c>
      <c r="I29" s="50">
        <v>1982.0820000000001</v>
      </c>
    </row>
    <row r="30" spans="1:13">
      <c r="A30" s="98"/>
      <c r="B30" s="80" t="s">
        <v>64</v>
      </c>
      <c r="C30" s="49">
        <v>1996.3</v>
      </c>
      <c r="D30" s="50">
        <v>1313.5</v>
      </c>
      <c r="E30" s="50">
        <v>1303.0527</v>
      </c>
      <c r="F30" s="50">
        <v>1311.6815999999999</v>
      </c>
      <c r="G30" s="50">
        <v>2008.3</v>
      </c>
      <c r="H30" s="50">
        <v>1954.4170999999999</v>
      </c>
      <c r="I30" s="50">
        <v>1972.4208000000001</v>
      </c>
    </row>
    <row r="31" spans="1:13">
      <c r="A31" s="99"/>
      <c r="B31" s="81" t="s">
        <v>47</v>
      </c>
      <c r="C31" s="48">
        <v>1996.4</v>
      </c>
      <c r="D31" s="51">
        <v>1298.3</v>
      </c>
      <c r="E31" s="51">
        <v>1298.6796999999999</v>
      </c>
      <c r="F31" s="51">
        <v>1307.1107</v>
      </c>
      <c r="G31" s="51">
        <v>1987.5</v>
      </c>
      <c r="H31" s="51">
        <v>1945.2922000000001</v>
      </c>
      <c r="I31" s="51">
        <v>1962.7594999999999</v>
      </c>
    </row>
    <row r="32" spans="1:13">
      <c r="A32" s="97" t="str">
        <f t="shared" si="0"/>
        <v>1997</v>
      </c>
      <c r="B32" s="79" t="s">
        <v>65</v>
      </c>
      <c r="C32" s="54">
        <v>1997.1</v>
      </c>
      <c r="D32" s="55">
        <v>1298.3</v>
      </c>
      <c r="E32" s="55">
        <v>1294.3065999999999</v>
      </c>
      <c r="F32" s="55">
        <v>1302.5398</v>
      </c>
      <c r="G32" s="55">
        <v>1955.8</v>
      </c>
      <c r="H32" s="55">
        <v>1936.1673000000001</v>
      </c>
      <c r="I32" s="55">
        <v>1953.0983000000001</v>
      </c>
      <c r="M32" s="47" t="s">
        <v>30</v>
      </c>
    </row>
    <row r="33" spans="1:13">
      <c r="A33" s="98"/>
      <c r="B33" s="80" t="s">
        <v>66</v>
      </c>
      <c r="C33" s="49">
        <v>1997.2</v>
      </c>
      <c r="D33" s="50">
        <v>1300.7</v>
      </c>
      <c r="E33" s="50">
        <v>1289.9336000000001</v>
      </c>
      <c r="F33" s="50">
        <v>1297.9690000000001</v>
      </c>
      <c r="G33" s="50">
        <v>1947</v>
      </c>
      <c r="H33" s="50">
        <v>1927.0424</v>
      </c>
      <c r="I33" s="50">
        <v>1943.4371000000001</v>
      </c>
    </row>
    <row r="34" spans="1:13">
      <c r="A34" s="98"/>
      <c r="B34" s="80" t="s">
        <v>67</v>
      </c>
      <c r="C34" s="49">
        <v>1997.3</v>
      </c>
      <c r="D34" s="50">
        <v>1295.2</v>
      </c>
      <c r="E34" s="50">
        <v>1285.5606</v>
      </c>
      <c r="F34" s="50">
        <v>1293.3981000000001</v>
      </c>
      <c r="G34" s="50">
        <v>1917.5</v>
      </c>
      <c r="H34" s="50">
        <v>1917.9175</v>
      </c>
      <c r="I34" s="50">
        <v>1933.7759000000001</v>
      </c>
    </row>
    <row r="35" spans="1:13">
      <c r="A35" s="99"/>
      <c r="B35" s="81" t="s">
        <v>68</v>
      </c>
      <c r="C35" s="48">
        <v>1997.4</v>
      </c>
      <c r="D35" s="51">
        <v>1281.8</v>
      </c>
      <c r="E35" s="51">
        <v>1281.1876</v>
      </c>
      <c r="F35" s="51">
        <v>1288.8271999999999</v>
      </c>
      <c r="G35" s="51">
        <v>1903.7</v>
      </c>
      <c r="H35" s="51">
        <v>1908.7925</v>
      </c>
      <c r="I35" s="51">
        <v>1924.1147000000001</v>
      </c>
    </row>
    <row r="36" spans="1:13">
      <c r="A36" s="97" t="str">
        <f t="shared" si="0"/>
        <v>1998</v>
      </c>
      <c r="B36" s="79" t="s">
        <v>69</v>
      </c>
      <c r="C36" s="54">
        <v>1998.1</v>
      </c>
      <c r="D36" s="55">
        <v>1257.5</v>
      </c>
      <c r="E36" s="55">
        <v>1276.8145</v>
      </c>
      <c r="F36" s="55">
        <v>1284.2564</v>
      </c>
      <c r="G36" s="55">
        <v>1879.2</v>
      </c>
      <c r="H36" s="55">
        <v>1899.6676</v>
      </c>
      <c r="I36" s="55">
        <v>1914.4534000000001</v>
      </c>
    </row>
    <row r="37" spans="1:13">
      <c r="A37" s="98"/>
      <c r="B37" s="80" t="s">
        <v>70</v>
      </c>
      <c r="C37" s="49">
        <v>1998.2</v>
      </c>
      <c r="D37" s="50">
        <v>1258.5999999999999</v>
      </c>
      <c r="E37" s="50">
        <v>1272.4414999999999</v>
      </c>
      <c r="F37" s="50">
        <v>1279.6855</v>
      </c>
      <c r="G37" s="50">
        <v>1873.7</v>
      </c>
      <c r="H37" s="50">
        <v>1890.5427</v>
      </c>
      <c r="I37" s="50">
        <v>1904.7922000000001</v>
      </c>
    </row>
    <row r="38" spans="1:13">
      <c r="A38" s="98"/>
      <c r="B38" s="80" t="s">
        <v>71</v>
      </c>
      <c r="C38" s="49">
        <v>1998.3</v>
      </c>
      <c r="D38" s="50">
        <v>1263.7</v>
      </c>
      <c r="E38" s="50">
        <v>1268.0685000000001</v>
      </c>
      <c r="F38" s="50">
        <v>1275.1146000000001</v>
      </c>
      <c r="G38" s="50">
        <v>1880.7</v>
      </c>
      <c r="H38" s="50">
        <v>1881.4177999999999</v>
      </c>
      <c r="I38" s="50">
        <v>1895.1310000000001</v>
      </c>
    </row>
    <row r="39" spans="1:13">
      <c r="A39" s="99"/>
      <c r="B39" s="81" t="s">
        <v>72</v>
      </c>
      <c r="C39" s="48">
        <v>1998.4</v>
      </c>
      <c r="D39" s="51">
        <v>1269.2</v>
      </c>
      <c r="E39" s="51">
        <v>1263.6955</v>
      </c>
      <c r="F39" s="51">
        <v>1270.5436999999999</v>
      </c>
      <c r="G39" s="51">
        <v>1866.6</v>
      </c>
      <c r="H39" s="51">
        <v>1872.2928999999999</v>
      </c>
      <c r="I39" s="51">
        <v>1885.4698000000001</v>
      </c>
    </row>
    <row r="40" spans="1:13">
      <c r="A40" s="97" t="str">
        <f t="shared" si="0"/>
        <v>1999</v>
      </c>
      <c r="B40" s="79" t="s">
        <v>73</v>
      </c>
      <c r="C40" s="54">
        <v>1999.1</v>
      </c>
      <c r="D40" s="55">
        <v>1311.4</v>
      </c>
      <c r="E40" s="55">
        <v>1259.3225</v>
      </c>
      <c r="F40" s="55">
        <v>1265.9729</v>
      </c>
      <c r="G40" s="55">
        <v>1933.5</v>
      </c>
      <c r="H40" s="55">
        <v>1863.1679999999999</v>
      </c>
      <c r="I40" s="55">
        <v>1875.8086000000001</v>
      </c>
      <c r="M40" s="47" t="s">
        <v>31</v>
      </c>
    </row>
    <row r="41" spans="1:13">
      <c r="A41" s="98"/>
      <c r="B41" s="80" t="s">
        <v>74</v>
      </c>
      <c r="C41" s="49">
        <v>1999.2</v>
      </c>
      <c r="D41" s="50">
        <v>1293.5999999999999</v>
      </c>
      <c r="E41" s="50">
        <v>1254.9494</v>
      </c>
      <c r="F41" s="50">
        <v>1261.402</v>
      </c>
      <c r="G41" s="50">
        <v>1898.9</v>
      </c>
      <c r="H41" s="50">
        <v>1854.0431000000001</v>
      </c>
      <c r="I41" s="50">
        <v>1866.1473000000001</v>
      </c>
    </row>
    <row r="42" spans="1:13">
      <c r="A42" s="98"/>
      <c r="B42" s="80" t="s">
        <v>75</v>
      </c>
      <c r="C42" s="49">
        <v>1999.3</v>
      </c>
      <c r="D42" s="50">
        <v>1284.3</v>
      </c>
      <c r="E42" s="50">
        <v>1250.5763999999999</v>
      </c>
      <c r="F42" s="50">
        <v>1256.8311000000001</v>
      </c>
      <c r="G42" s="50">
        <v>1875.1</v>
      </c>
      <c r="H42" s="50">
        <v>1844.9181000000001</v>
      </c>
      <c r="I42" s="50">
        <v>1856.4861000000001</v>
      </c>
    </row>
    <row r="43" spans="1:13">
      <c r="A43" s="99"/>
      <c r="B43" s="81" t="s">
        <v>76</v>
      </c>
      <c r="C43" s="48">
        <v>1999.4</v>
      </c>
      <c r="D43" s="51">
        <v>1287.9000000000001</v>
      </c>
      <c r="E43" s="51">
        <v>1246.2034000000001</v>
      </c>
      <c r="F43" s="51">
        <v>1252.2602999999999</v>
      </c>
      <c r="G43" s="51">
        <v>1889.9</v>
      </c>
      <c r="H43" s="51">
        <v>1835.7932000000001</v>
      </c>
      <c r="I43" s="51">
        <v>1846.8249000000001</v>
      </c>
    </row>
    <row r="44" spans="1:13">
      <c r="A44" s="97" t="str">
        <f t="shared" si="0"/>
        <v>2000</v>
      </c>
      <c r="B44" s="79" t="s">
        <v>77</v>
      </c>
      <c r="C44" s="54">
        <v>2000.1</v>
      </c>
      <c r="D44" s="55">
        <v>1271.4000000000001</v>
      </c>
      <c r="E44" s="55">
        <v>1241.8304000000001</v>
      </c>
      <c r="F44" s="55">
        <v>1247.6894</v>
      </c>
      <c r="G44" s="55">
        <v>1858.2</v>
      </c>
      <c r="H44" s="55">
        <v>1826.6683</v>
      </c>
      <c r="I44" s="55">
        <v>1837.1637000000001</v>
      </c>
    </row>
    <row r="45" spans="1:13">
      <c r="A45" s="98"/>
      <c r="B45" s="80" t="s">
        <v>78</v>
      </c>
      <c r="C45" s="49">
        <v>2000.2</v>
      </c>
      <c r="D45" s="50">
        <v>1266.3</v>
      </c>
      <c r="E45" s="50">
        <v>1237.4573</v>
      </c>
      <c r="F45" s="50">
        <v>1243.1185</v>
      </c>
      <c r="G45" s="50">
        <v>1853</v>
      </c>
      <c r="H45" s="50">
        <v>1817.5434</v>
      </c>
      <c r="I45" s="50">
        <v>1827.5025000000001</v>
      </c>
    </row>
    <row r="46" spans="1:13">
      <c r="A46" s="98"/>
      <c r="B46" s="80" t="s">
        <v>79</v>
      </c>
      <c r="C46" s="49">
        <v>2000.3</v>
      </c>
      <c r="D46" s="50">
        <v>1255.7</v>
      </c>
      <c r="E46" s="50">
        <v>1233.0843</v>
      </c>
      <c r="F46" s="50">
        <v>1238.5476000000001</v>
      </c>
      <c r="G46" s="50">
        <v>1824.3</v>
      </c>
      <c r="H46" s="50">
        <v>1808.4185</v>
      </c>
      <c r="I46" s="50">
        <v>1817.8412000000001</v>
      </c>
    </row>
    <row r="47" spans="1:13">
      <c r="A47" s="99"/>
      <c r="B47" s="81" t="s">
        <v>80</v>
      </c>
      <c r="C47" s="48">
        <v>2000.4</v>
      </c>
      <c r="D47" s="51">
        <v>1218.3</v>
      </c>
      <c r="E47" s="51">
        <v>1228.7112999999999</v>
      </c>
      <c r="F47" s="51">
        <v>1233.9767999999999</v>
      </c>
      <c r="G47" s="51">
        <v>1776.5</v>
      </c>
      <c r="H47" s="51">
        <v>1799.2936</v>
      </c>
      <c r="I47" s="51">
        <v>1808.18</v>
      </c>
    </row>
    <row r="48" spans="1:13">
      <c r="A48" s="97" t="str">
        <f t="shared" si="0"/>
        <v>2001</v>
      </c>
      <c r="B48" s="79" t="s">
        <v>81</v>
      </c>
      <c r="C48" s="54">
        <v>2001.1</v>
      </c>
      <c r="D48" s="55">
        <v>1184.0999999999999</v>
      </c>
      <c r="E48" s="55">
        <v>1224.3382999999999</v>
      </c>
      <c r="F48" s="55">
        <v>1229.4059</v>
      </c>
      <c r="G48" s="55">
        <v>1733.1</v>
      </c>
      <c r="H48" s="55">
        <v>1790.1686</v>
      </c>
      <c r="I48" s="55">
        <v>1798.5188000000001</v>
      </c>
      <c r="M48" s="47" t="s">
        <v>32</v>
      </c>
    </row>
    <row r="49" spans="1:13">
      <c r="A49" s="98"/>
      <c r="B49" s="80" t="s">
        <v>82</v>
      </c>
      <c r="C49" s="49">
        <v>2001.2</v>
      </c>
      <c r="D49" s="50">
        <v>1183.0999999999999</v>
      </c>
      <c r="E49" s="50">
        <v>1219.9652000000001</v>
      </c>
      <c r="F49" s="50">
        <v>1224.835</v>
      </c>
      <c r="G49" s="50">
        <v>1725.4</v>
      </c>
      <c r="H49" s="50">
        <v>1781.0436999999999</v>
      </c>
      <c r="I49" s="50">
        <v>1788.8576</v>
      </c>
    </row>
    <row r="50" spans="1:13">
      <c r="A50" s="98"/>
      <c r="B50" s="80" t="s">
        <v>83</v>
      </c>
      <c r="C50" s="49">
        <v>2001.3</v>
      </c>
      <c r="D50" s="50">
        <v>1184.5</v>
      </c>
      <c r="E50" s="50">
        <v>1215.5922</v>
      </c>
      <c r="F50" s="50">
        <v>1220.2642000000001</v>
      </c>
      <c r="G50" s="50">
        <v>1740.1</v>
      </c>
      <c r="H50" s="50">
        <v>1771.9187999999999</v>
      </c>
      <c r="I50" s="50">
        <v>1779.1964</v>
      </c>
    </row>
    <row r="51" spans="1:13">
      <c r="A51" s="99"/>
      <c r="B51" s="81" t="s">
        <v>84</v>
      </c>
      <c r="C51" s="48">
        <v>2001.4</v>
      </c>
      <c r="D51" s="51">
        <v>1196.2</v>
      </c>
      <c r="E51" s="51">
        <v>1211.2192</v>
      </c>
      <c r="F51" s="51">
        <v>1215.6932999999999</v>
      </c>
      <c r="G51" s="51">
        <v>1736</v>
      </c>
      <c r="H51" s="51">
        <v>1762.7938999999999</v>
      </c>
      <c r="I51" s="51">
        <v>1769.5351000000001</v>
      </c>
    </row>
    <row r="52" spans="1:13">
      <c r="A52" s="97" t="str">
        <f t="shared" si="0"/>
        <v>2002</v>
      </c>
      <c r="B52" s="79" t="s">
        <v>85</v>
      </c>
      <c r="C52" s="54">
        <v>2002.1</v>
      </c>
      <c r="D52" s="55">
        <v>1184.5999999999999</v>
      </c>
      <c r="E52" s="55">
        <v>1206.8462</v>
      </c>
      <c r="F52" s="55">
        <v>1211.1224</v>
      </c>
      <c r="G52" s="55">
        <v>1711.9</v>
      </c>
      <c r="H52" s="55">
        <v>1753.6690000000001</v>
      </c>
      <c r="I52" s="55">
        <v>1759.8739</v>
      </c>
    </row>
    <row r="53" spans="1:13">
      <c r="A53" s="98"/>
      <c r="B53" s="80" t="s">
        <v>86</v>
      </c>
      <c r="C53" s="49">
        <v>2002.2</v>
      </c>
      <c r="D53" s="50">
        <v>1187.9000000000001</v>
      </c>
      <c r="E53" s="50">
        <v>1202.4731999999999</v>
      </c>
      <c r="F53" s="50">
        <v>1206.5515</v>
      </c>
      <c r="G53" s="50">
        <v>1720</v>
      </c>
      <c r="H53" s="50">
        <v>1744.5441000000001</v>
      </c>
      <c r="I53" s="50">
        <v>1750.2127</v>
      </c>
    </row>
    <row r="54" spans="1:13">
      <c r="A54" s="98"/>
      <c r="B54" s="80" t="s">
        <v>87</v>
      </c>
      <c r="C54" s="49">
        <v>2002.3</v>
      </c>
      <c r="D54" s="50">
        <v>1193.4000000000001</v>
      </c>
      <c r="E54" s="50">
        <v>1198.1001000000001</v>
      </c>
      <c r="F54" s="50">
        <v>1201.9807000000001</v>
      </c>
      <c r="G54" s="50">
        <v>1719.2</v>
      </c>
      <c r="H54" s="50">
        <v>1735.4191000000001</v>
      </c>
      <c r="I54" s="50">
        <v>1740.5515</v>
      </c>
    </row>
    <row r="55" spans="1:13">
      <c r="A55" s="99"/>
      <c r="B55" s="81" t="s">
        <v>88</v>
      </c>
      <c r="C55" s="48">
        <v>2002.4</v>
      </c>
      <c r="D55" s="51">
        <v>1201.8</v>
      </c>
      <c r="E55" s="51">
        <v>1193.7271000000001</v>
      </c>
      <c r="F55" s="51">
        <v>1197.4097999999999</v>
      </c>
      <c r="G55" s="51">
        <v>1741.1</v>
      </c>
      <c r="H55" s="51">
        <v>1726.2942</v>
      </c>
      <c r="I55" s="51">
        <v>1730.8903</v>
      </c>
    </row>
    <row r="56" spans="1:13">
      <c r="A56" s="97" t="str">
        <f t="shared" si="0"/>
        <v>2003</v>
      </c>
      <c r="B56" s="79" t="s">
        <v>89</v>
      </c>
      <c r="C56" s="54">
        <v>2003.1</v>
      </c>
      <c r="D56" s="55">
        <v>1208.9000000000001</v>
      </c>
      <c r="E56" s="55">
        <v>1189.3541</v>
      </c>
      <c r="F56" s="55">
        <v>1192.8389</v>
      </c>
      <c r="G56" s="55">
        <v>1750</v>
      </c>
      <c r="H56" s="55">
        <v>1717.1693</v>
      </c>
      <c r="I56" s="55">
        <v>1721.229</v>
      </c>
      <c r="M56" s="47" t="s">
        <v>33</v>
      </c>
    </row>
    <row r="57" spans="1:13">
      <c r="A57" s="98"/>
      <c r="B57" s="80" t="s">
        <v>90</v>
      </c>
      <c r="C57" s="49">
        <v>2003.2</v>
      </c>
      <c r="D57" s="50">
        <v>1206.4000000000001</v>
      </c>
      <c r="E57" s="50">
        <v>1184.9811</v>
      </c>
      <c r="F57" s="50">
        <v>1188.268</v>
      </c>
      <c r="G57" s="50">
        <v>1755.8</v>
      </c>
      <c r="H57" s="50">
        <v>1708.0444</v>
      </c>
      <c r="I57" s="50">
        <v>1711.5678</v>
      </c>
    </row>
    <row r="58" spans="1:13">
      <c r="A58" s="98"/>
      <c r="B58" s="80" t="s">
        <v>91</v>
      </c>
      <c r="C58" s="49">
        <v>2003.3</v>
      </c>
      <c r="D58" s="50">
        <v>1200.5999999999999</v>
      </c>
      <c r="E58" s="50">
        <v>1180.6079999999999</v>
      </c>
      <c r="F58" s="50">
        <v>1183.6972000000001</v>
      </c>
      <c r="G58" s="50">
        <v>1751.5</v>
      </c>
      <c r="H58" s="50">
        <v>1698.9195</v>
      </c>
      <c r="I58" s="50">
        <v>1701.9066</v>
      </c>
    </row>
    <row r="59" spans="1:13">
      <c r="A59" s="99"/>
      <c r="B59" s="81" t="s">
        <v>92</v>
      </c>
      <c r="C59" s="48">
        <v>2003.4</v>
      </c>
      <c r="D59" s="51">
        <v>1213</v>
      </c>
      <c r="E59" s="51">
        <v>1176.2349999999999</v>
      </c>
      <c r="F59" s="51">
        <v>1179.1262999999999</v>
      </c>
      <c r="G59" s="51">
        <v>1751.9</v>
      </c>
      <c r="H59" s="51">
        <v>1689.7945999999999</v>
      </c>
      <c r="I59" s="51">
        <v>1692.2454</v>
      </c>
    </row>
    <row r="60" spans="1:13">
      <c r="A60" s="97" t="str">
        <f t="shared" si="0"/>
        <v>2004</v>
      </c>
      <c r="B60" s="79" t="s">
        <v>93</v>
      </c>
      <c r="C60" s="54">
        <v>2004.1</v>
      </c>
      <c r="D60" s="55">
        <v>1208.5999999999999</v>
      </c>
      <c r="E60" s="55">
        <v>1171.8620000000001</v>
      </c>
      <c r="F60" s="55">
        <v>1174.5554</v>
      </c>
      <c r="G60" s="55">
        <v>1734.9</v>
      </c>
      <c r="H60" s="55">
        <v>1680.6696999999999</v>
      </c>
      <c r="I60" s="55">
        <v>1682.5842</v>
      </c>
    </row>
    <row r="61" spans="1:13">
      <c r="A61" s="98"/>
      <c r="B61" s="80" t="s">
        <v>94</v>
      </c>
      <c r="C61" s="49">
        <v>2004.2</v>
      </c>
      <c r="D61" s="50">
        <v>1198.9000000000001</v>
      </c>
      <c r="E61" s="50">
        <v>1167.489</v>
      </c>
      <c r="F61" s="50">
        <v>1169.9846</v>
      </c>
      <c r="G61" s="50">
        <v>1704.1</v>
      </c>
      <c r="H61" s="50">
        <v>1671.5446999999999</v>
      </c>
      <c r="I61" s="50">
        <v>1672.9229</v>
      </c>
    </row>
    <row r="62" spans="1:13">
      <c r="A62" s="98"/>
      <c r="B62" s="80" t="s">
        <v>95</v>
      </c>
      <c r="C62" s="49">
        <v>2004.3</v>
      </c>
      <c r="D62" s="50">
        <v>1193.3</v>
      </c>
      <c r="E62" s="50">
        <v>1163.1159</v>
      </c>
      <c r="F62" s="50">
        <v>1165.4137000000001</v>
      </c>
      <c r="G62" s="50">
        <v>1684.9</v>
      </c>
      <c r="H62" s="50">
        <v>1662.4197999999999</v>
      </c>
      <c r="I62" s="50">
        <v>1663.2617</v>
      </c>
    </row>
    <row r="63" spans="1:13">
      <c r="A63" s="99"/>
      <c r="B63" s="81" t="s">
        <v>96</v>
      </c>
      <c r="C63" s="48">
        <v>2004.4</v>
      </c>
      <c r="D63" s="51">
        <v>1157.2</v>
      </c>
      <c r="E63" s="51">
        <v>1158.7429</v>
      </c>
      <c r="F63" s="51">
        <v>1160.8427999999999</v>
      </c>
      <c r="G63" s="51">
        <v>1646</v>
      </c>
      <c r="H63" s="51">
        <v>1653.2949000000001</v>
      </c>
      <c r="I63" s="51">
        <v>1653.6005</v>
      </c>
    </row>
    <row r="64" spans="1:13">
      <c r="A64" s="97" t="str">
        <f t="shared" si="0"/>
        <v>2005</v>
      </c>
      <c r="B64" s="79" t="s">
        <v>97</v>
      </c>
      <c r="C64" s="54">
        <v>2005.1</v>
      </c>
      <c r="D64" s="55">
        <v>1158.8</v>
      </c>
      <c r="E64" s="55">
        <v>1154.3698999999999</v>
      </c>
      <c r="F64" s="55">
        <v>1156.2719</v>
      </c>
      <c r="G64" s="55">
        <v>1648.7</v>
      </c>
      <c r="H64" s="55">
        <v>1644.17</v>
      </c>
      <c r="I64" s="55">
        <v>1643.9393</v>
      </c>
      <c r="M64" s="47" t="s">
        <v>34</v>
      </c>
    </row>
    <row r="65" spans="1:13">
      <c r="A65" s="98"/>
      <c r="B65" s="80" t="s">
        <v>98</v>
      </c>
      <c r="C65" s="49">
        <v>2005.2</v>
      </c>
      <c r="D65" s="50">
        <v>1161.2</v>
      </c>
      <c r="E65" s="50">
        <v>1149.9969000000001</v>
      </c>
      <c r="F65" s="50">
        <v>1151.7011</v>
      </c>
      <c r="G65" s="50">
        <v>1643.6</v>
      </c>
      <c r="H65" s="50">
        <v>1635.0451</v>
      </c>
      <c r="I65" s="50">
        <v>1634.2781</v>
      </c>
    </row>
    <row r="66" spans="1:13">
      <c r="A66" s="98"/>
      <c r="B66" s="80" t="s">
        <v>99</v>
      </c>
      <c r="C66" s="49">
        <v>2005.3</v>
      </c>
      <c r="D66" s="50">
        <v>1153.5</v>
      </c>
      <c r="E66" s="50">
        <v>1145.6239</v>
      </c>
      <c r="F66" s="50">
        <v>1147.1302000000001</v>
      </c>
      <c r="G66" s="50">
        <v>1623.2</v>
      </c>
      <c r="H66" s="50">
        <v>1625.9202</v>
      </c>
      <c r="I66" s="50">
        <v>1624.6168</v>
      </c>
    </row>
    <row r="67" spans="1:13">
      <c r="A67" s="99"/>
      <c r="B67" s="81" t="s">
        <v>100</v>
      </c>
      <c r="C67" s="48">
        <v>2005.4</v>
      </c>
      <c r="D67" s="51">
        <v>1139.0999999999999</v>
      </c>
      <c r="E67" s="51">
        <v>1141.2508</v>
      </c>
      <c r="F67" s="51">
        <v>1142.5592999999999</v>
      </c>
      <c r="G67" s="51">
        <v>1600.9</v>
      </c>
      <c r="H67" s="51">
        <v>1616.7952</v>
      </c>
      <c r="I67" s="51">
        <v>1614.9556</v>
      </c>
    </row>
    <row r="68" spans="1:13">
      <c r="A68" s="97" t="str">
        <f t="shared" si="0"/>
        <v>2006</v>
      </c>
      <c r="B68" s="79" t="s">
        <v>101</v>
      </c>
      <c r="C68" s="54">
        <v>2006.1</v>
      </c>
      <c r="D68" s="55">
        <v>1115.8</v>
      </c>
      <c r="E68" s="55">
        <v>1136.8778</v>
      </c>
      <c r="F68" s="55">
        <v>1137.9884999999999</v>
      </c>
      <c r="G68" s="55">
        <v>1578.2</v>
      </c>
      <c r="H68" s="55">
        <v>1607.6703</v>
      </c>
      <c r="I68" s="55">
        <v>1605.2944</v>
      </c>
    </row>
    <row r="69" spans="1:13">
      <c r="A69" s="98"/>
      <c r="B69" s="80" t="s">
        <v>102</v>
      </c>
      <c r="C69" s="49">
        <v>2006.2</v>
      </c>
      <c r="D69" s="50">
        <v>1119.0999999999999</v>
      </c>
      <c r="E69" s="50">
        <v>1132.5047999999999</v>
      </c>
      <c r="F69" s="50">
        <v>1133.4176</v>
      </c>
      <c r="G69" s="50">
        <v>1574.9</v>
      </c>
      <c r="H69" s="50">
        <v>1598.5454</v>
      </c>
      <c r="I69" s="50">
        <v>1595.6332</v>
      </c>
    </row>
    <row r="70" spans="1:13">
      <c r="A70" s="98"/>
      <c r="B70" s="80" t="s">
        <v>103</v>
      </c>
      <c r="C70" s="49">
        <v>2006.3</v>
      </c>
      <c r="D70" s="50">
        <v>1116.5999999999999</v>
      </c>
      <c r="E70" s="50">
        <v>1128.1318000000001</v>
      </c>
      <c r="F70" s="50">
        <v>1128.8467000000001</v>
      </c>
      <c r="G70" s="50">
        <v>1561</v>
      </c>
      <c r="H70" s="50">
        <v>1589.4204999999999</v>
      </c>
      <c r="I70" s="50">
        <v>1585.972</v>
      </c>
    </row>
    <row r="71" spans="1:13">
      <c r="A71" s="99"/>
      <c r="B71" s="81" t="s">
        <v>104</v>
      </c>
      <c r="C71" s="48">
        <v>2006.4</v>
      </c>
      <c r="D71" s="51">
        <v>1112.5999999999999</v>
      </c>
      <c r="E71" s="51">
        <v>1123.7587000000001</v>
      </c>
      <c r="F71" s="51">
        <v>1124.2757999999999</v>
      </c>
      <c r="G71" s="51">
        <v>1549.7</v>
      </c>
      <c r="H71" s="51">
        <v>1580.2955999999999</v>
      </c>
      <c r="I71" s="51">
        <v>1576.3107</v>
      </c>
    </row>
    <row r="72" spans="1:13">
      <c r="A72" s="97" t="str">
        <f t="shared" ref="A72:A116" si="2">LEFT(C72,4)</f>
        <v>2007</v>
      </c>
      <c r="B72" s="79" t="s">
        <v>105</v>
      </c>
      <c r="C72" s="54">
        <v>2007.1</v>
      </c>
      <c r="D72" s="55">
        <v>1137.7</v>
      </c>
      <c r="E72" s="55">
        <v>1119.3857</v>
      </c>
      <c r="F72" s="55">
        <v>1119.7049999999999</v>
      </c>
      <c r="G72" s="55">
        <v>1560.9</v>
      </c>
      <c r="H72" s="55">
        <v>1571.1706999999999</v>
      </c>
      <c r="I72" s="55">
        <v>1566.6495</v>
      </c>
      <c r="M72" s="47" t="s">
        <v>35</v>
      </c>
    </row>
    <row r="73" spans="1:13">
      <c r="A73" s="98"/>
      <c r="B73" s="80" t="s">
        <v>106</v>
      </c>
      <c r="C73" s="49">
        <v>2007.2</v>
      </c>
      <c r="D73" s="50">
        <v>1114.5</v>
      </c>
      <c r="E73" s="50">
        <v>1115.0127</v>
      </c>
      <c r="F73" s="50">
        <v>1115.1341</v>
      </c>
      <c r="G73" s="50">
        <v>1556.8</v>
      </c>
      <c r="H73" s="50">
        <v>1562.0458000000001</v>
      </c>
      <c r="I73" s="50">
        <v>1556.9883</v>
      </c>
    </row>
    <row r="74" spans="1:13">
      <c r="A74" s="98"/>
      <c r="B74" s="80" t="s">
        <v>107</v>
      </c>
      <c r="C74" s="49">
        <v>2007.3</v>
      </c>
      <c r="D74" s="50">
        <v>1105.7</v>
      </c>
      <c r="E74" s="50">
        <v>1110.6396999999999</v>
      </c>
      <c r="F74" s="50">
        <v>1110.5632000000001</v>
      </c>
      <c r="G74" s="50">
        <v>1556.4</v>
      </c>
      <c r="H74" s="50">
        <v>1552.9208000000001</v>
      </c>
      <c r="I74" s="50">
        <v>1547.3271</v>
      </c>
    </row>
    <row r="75" spans="1:13">
      <c r="A75" s="99"/>
      <c r="B75" s="81" t="s">
        <v>108</v>
      </c>
      <c r="C75" s="48">
        <v>2007.4</v>
      </c>
      <c r="D75" s="51">
        <v>1114.5999999999999</v>
      </c>
      <c r="E75" s="51">
        <v>1106.2665999999999</v>
      </c>
      <c r="F75" s="51">
        <v>1105.9924000000001</v>
      </c>
      <c r="G75" s="51">
        <v>1568.3</v>
      </c>
      <c r="H75" s="51">
        <v>1543.7959000000001</v>
      </c>
      <c r="I75" s="51">
        <v>1537.6659</v>
      </c>
    </row>
    <row r="76" spans="1:13">
      <c r="A76" s="97" t="str">
        <f t="shared" si="2"/>
        <v>2008</v>
      </c>
      <c r="B76" s="79" t="s">
        <v>109</v>
      </c>
      <c r="C76" s="54">
        <v>2008.1</v>
      </c>
      <c r="D76" s="55">
        <v>1092.5</v>
      </c>
      <c r="E76" s="55">
        <v>1101.8936000000001</v>
      </c>
      <c r="F76" s="55">
        <v>1101.4214999999999</v>
      </c>
      <c r="G76" s="55">
        <v>1544.7</v>
      </c>
      <c r="H76" s="55">
        <v>1534.671</v>
      </c>
      <c r="I76" s="55">
        <v>1528.0046</v>
      </c>
    </row>
    <row r="77" spans="1:13">
      <c r="A77" s="98"/>
      <c r="B77" s="80" t="s">
        <v>110</v>
      </c>
      <c r="C77" s="49">
        <v>2008.2</v>
      </c>
      <c r="D77" s="50">
        <v>1100.3</v>
      </c>
      <c r="E77" s="50">
        <v>1097.5206000000001</v>
      </c>
      <c r="F77" s="50">
        <v>1096.8506</v>
      </c>
      <c r="G77" s="50">
        <v>1529.2</v>
      </c>
      <c r="H77" s="50">
        <v>1525.5461</v>
      </c>
      <c r="I77" s="50">
        <v>1518.3434</v>
      </c>
    </row>
    <row r="78" spans="1:13">
      <c r="A78" s="98"/>
      <c r="B78" s="80" t="s">
        <v>111</v>
      </c>
      <c r="C78" s="49">
        <v>2008.3</v>
      </c>
      <c r="D78" s="50">
        <v>1103.2</v>
      </c>
      <c r="E78" s="50">
        <v>1093.1476</v>
      </c>
      <c r="F78" s="50">
        <v>1092.2797</v>
      </c>
      <c r="G78" s="50">
        <v>1515.2</v>
      </c>
      <c r="H78" s="50">
        <v>1516.4212</v>
      </c>
      <c r="I78" s="50">
        <v>1508.6822</v>
      </c>
    </row>
    <row r="79" spans="1:13">
      <c r="A79" s="99"/>
      <c r="B79" s="81" t="s">
        <v>112</v>
      </c>
      <c r="C79" s="48">
        <v>2008.4</v>
      </c>
      <c r="D79" s="51">
        <v>1111.3</v>
      </c>
      <c r="E79" s="51">
        <v>1088.7746</v>
      </c>
      <c r="F79" s="51">
        <v>1087.7089000000001</v>
      </c>
      <c r="G79" s="51">
        <v>1517.7</v>
      </c>
      <c r="H79" s="51">
        <v>1507.2963</v>
      </c>
      <c r="I79" s="51">
        <v>1499.021</v>
      </c>
    </row>
    <row r="80" spans="1:13">
      <c r="A80" s="97" t="str">
        <f t="shared" si="2"/>
        <v>2009</v>
      </c>
      <c r="B80" s="79" t="s">
        <v>113</v>
      </c>
      <c r="C80" s="54">
        <v>2009.1</v>
      </c>
      <c r="D80" s="55">
        <v>1102.7</v>
      </c>
      <c r="E80" s="55">
        <v>1084.4014999999999</v>
      </c>
      <c r="F80" s="55">
        <v>1083.1379999999999</v>
      </c>
      <c r="G80" s="55">
        <v>1508.1</v>
      </c>
      <c r="H80" s="55">
        <v>1498.1713</v>
      </c>
      <c r="I80" s="55">
        <v>1489.3598</v>
      </c>
      <c r="M80" s="47" t="s">
        <v>36</v>
      </c>
    </row>
    <row r="81" spans="1:13">
      <c r="A81" s="98"/>
      <c r="B81" s="80" t="s">
        <v>114</v>
      </c>
      <c r="C81" s="49">
        <v>2009.2</v>
      </c>
      <c r="D81" s="50">
        <v>1083.5999999999999</v>
      </c>
      <c r="E81" s="50">
        <v>1080.0284999999999</v>
      </c>
      <c r="F81" s="50">
        <v>1078.5671</v>
      </c>
      <c r="G81" s="50">
        <v>1483.5</v>
      </c>
      <c r="H81" s="50">
        <v>1489.0463999999999</v>
      </c>
      <c r="I81" s="50">
        <v>1479.6985</v>
      </c>
    </row>
    <row r="82" spans="1:13">
      <c r="A82" s="98"/>
      <c r="B82" s="80" t="s">
        <v>115</v>
      </c>
      <c r="C82" s="49">
        <v>2009.3</v>
      </c>
      <c r="D82" s="50">
        <v>1072.0999999999999</v>
      </c>
      <c r="E82" s="50">
        <v>1075.6555000000001</v>
      </c>
      <c r="F82" s="50">
        <v>1073.9963</v>
      </c>
      <c r="G82" s="50">
        <v>1478.2</v>
      </c>
      <c r="H82" s="50">
        <v>1479.9214999999999</v>
      </c>
      <c r="I82" s="50">
        <v>1470.0373</v>
      </c>
    </row>
    <row r="83" spans="1:13">
      <c r="A83" s="99"/>
      <c r="B83" s="81" t="s">
        <v>116</v>
      </c>
      <c r="C83" s="48">
        <v>2009.4</v>
      </c>
      <c r="D83" s="51">
        <v>1056.2</v>
      </c>
      <c r="E83" s="51">
        <v>1071.2825</v>
      </c>
      <c r="F83" s="51">
        <v>1069.4254000000001</v>
      </c>
      <c r="G83" s="51">
        <v>1444</v>
      </c>
      <c r="H83" s="51">
        <v>1470.7965999999999</v>
      </c>
      <c r="I83" s="51">
        <v>1460.3761</v>
      </c>
    </row>
    <row r="84" spans="1:13">
      <c r="A84" s="97" t="str">
        <f t="shared" si="2"/>
        <v>2010</v>
      </c>
      <c r="B84" s="79" t="s">
        <v>117</v>
      </c>
      <c r="C84" s="54">
        <v>2010.1</v>
      </c>
      <c r="D84" s="55">
        <v>1047.5</v>
      </c>
      <c r="E84" s="55">
        <v>1066.9094</v>
      </c>
      <c r="F84" s="55">
        <v>1064.8544999999999</v>
      </c>
      <c r="G84" s="55">
        <v>1435</v>
      </c>
      <c r="H84" s="55">
        <v>1461.6717000000001</v>
      </c>
      <c r="I84" s="55">
        <v>1450.7148999999999</v>
      </c>
    </row>
    <row r="85" spans="1:13">
      <c r="A85" s="98"/>
      <c r="B85" s="80" t="s">
        <v>118</v>
      </c>
      <c r="C85" s="49">
        <v>2010.2</v>
      </c>
      <c r="D85" s="50">
        <v>1045</v>
      </c>
      <c r="E85" s="50">
        <v>1062.5364</v>
      </c>
      <c r="F85" s="50">
        <v>1060.2836</v>
      </c>
      <c r="G85" s="50">
        <v>1426.9</v>
      </c>
      <c r="H85" s="50">
        <v>1452.5468000000001</v>
      </c>
      <c r="I85" s="50">
        <v>1441.0536999999999</v>
      </c>
    </row>
    <row r="86" spans="1:13">
      <c r="A86" s="98"/>
      <c r="B86" s="80" t="s">
        <v>119</v>
      </c>
      <c r="C86" s="49">
        <v>2010.3</v>
      </c>
      <c r="D86" s="50">
        <v>1045.5999999999999</v>
      </c>
      <c r="E86" s="50">
        <v>1058.1633999999999</v>
      </c>
      <c r="F86" s="50">
        <v>1055.7128</v>
      </c>
      <c r="G86" s="50">
        <v>1413.6</v>
      </c>
      <c r="H86" s="50">
        <v>1443.4218000000001</v>
      </c>
      <c r="I86" s="50">
        <v>1431.3924</v>
      </c>
    </row>
    <row r="87" spans="1:13">
      <c r="A87" s="99"/>
      <c r="B87" s="81" t="s">
        <v>120</v>
      </c>
      <c r="C87" s="48">
        <v>2010.4</v>
      </c>
      <c r="D87" s="51">
        <v>1036.2</v>
      </c>
      <c r="E87" s="51">
        <v>1053.7904000000001</v>
      </c>
      <c r="F87" s="51">
        <v>1051.1419000000001</v>
      </c>
      <c r="G87" s="51">
        <v>1422.5</v>
      </c>
      <c r="H87" s="51">
        <v>1434.2969000000001</v>
      </c>
      <c r="I87" s="51">
        <v>1421.7311999999999</v>
      </c>
    </row>
    <row r="88" spans="1:13">
      <c r="A88" s="97" t="str">
        <f t="shared" si="2"/>
        <v>2011</v>
      </c>
      <c r="B88" s="79" t="s">
        <v>121</v>
      </c>
      <c r="C88" s="54">
        <v>2011.1</v>
      </c>
      <c r="D88" s="55">
        <v>1025.3</v>
      </c>
      <c r="E88" s="55">
        <v>1049.4173000000001</v>
      </c>
      <c r="F88" s="55">
        <v>1046.5709999999999</v>
      </c>
      <c r="G88" s="55">
        <v>1408.5</v>
      </c>
      <c r="H88" s="55">
        <v>1425.172</v>
      </c>
      <c r="I88" s="55">
        <v>1412.07</v>
      </c>
      <c r="M88" s="47" t="s">
        <v>37</v>
      </c>
    </row>
    <row r="89" spans="1:13">
      <c r="A89" s="98"/>
      <c r="B89" s="80" t="s">
        <v>122</v>
      </c>
      <c r="C89" s="49">
        <v>2011.2</v>
      </c>
      <c r="D89" s="50">
        <v>1022.6</v>
      </c>
      <c r="E89" s="50">
        <v>1045.0443</v>
      </c>
      <c r="F89" s="50">
        <v>1042.0001999999999</v>
      </c>
      <c r="G89" s="50">
        <v>1402.1</v>
      </c>
      <c r="H89" s="50">
        <v>1416.0471</v>
      </c>
      <c r="I89" s="50">
        <v>1402.4087999999999</v>
      </c>
    </row>
    <row r="90" spans="1:13">
      <c r="A90" s="98"/>
      <c r="B90" s="80" t="s">
        <v>123</v>
      </c>
      <c r="C90" s="49">
        <v>2011.3</v>
      </c>
      <c r="D90" s="50">
        <v>1013.4</v>
      </c>
      <c r="E90" s="50">
        <v>1040.6713</v>
      </c>
      <c r="F90" s="50">
        <v>1037.4293</v>
      </c>
      <c r="G90" s="50">
        <v>1407</v>
      </c>
      <c r="H90" s="50">
        <v>1406.9222</v>
      </c>
      <c r="I90" s="50">
        <v>1392.7475999999999</v>
      </c>
    </row>
    <row r="91" spans="1:13">
      <c r="A91" s="99"/>
      <c r="B91" s="81" t="s">
        <v>124</v>
      </c>
      <c r="C91" s="48">
        <v>2011.4</v>
      </c>
      <c r="D91" s="51">
        <v>1006.9</v>
      </c>
      <c r="E91" s="51">
        <v>1036.2982999999999</v>
      </c>
      <c r="F91" s="51">
        <v>1032.8584000000001</v>
      </c>
      <c r="G91" s="51">
        <v>1378</v>
      </c>
      <c r="H91" s="51">
        <v>1397.7973</v>
      </c>
      <c r="I91" s="51">
        <v>1383.0862999999999</v>
      </c>
    </row>
    <row r="92" spans="1:13">
      <c r="A92" s="97" t="str">
        <f t="shared" si="2"/>
        <v>2012</v>
      </c>
      <c r="B92" s="79" t="s">
        <v>125</v>
      </c>
      <c r="C92" s="54">
        <v>2012.1</v>
      </c>
      <c r="D92" s="55">
        <v>1001.2</v>
      </c>
      <c r="E92" s="55">
        <v>1031.9253000000001</v>
      </c>
      <c r="F92" s="55">
        <v>1028.2874999999999</v>
      </c>
      <c r="G92" s="55">
        <v>1357.1</v>
      </c>
      <c r="H92" s="55">
        <v>1388.6723999999999</v>
      </c>
      <c r="I92" s="55">
        <v>1373.4250999999999</v>
      </c>
      <c r="J92" s="47">
        <f t="shared" ref="J92:J94" si="3">I92</f>
        <v>1373.4250999999999</v>
      </c>
    </row>
    <row r="93" spans="1:13">
      <c r="A93" s="98"/>
      <c r="B93" s="80" t="s">
        <v>126</v>
      </c>
      <c r="C93" s="49">
        <v>2012.2</v>
      </c>
      <c r="D93" s="50">
        <v>1013.4</v>
      </c>
      <c r="E93" s="50">
        <v>1027.5522000000001</v>
      </c>
      <c r="F93" s="50">
        <v>1023.7166999999999</v>
      </c>
      <c r="G93" s="50">
        <v>1366.8</v>
      </c>
      <c r="H93" s="50">
        <v>1379.5473999999999</v>
      </c>
      <c r="I93" s="50">
        <v>1363.7638999999999</v>
      </c>
      <c r="J93" s="47">
        <f t="shared" si="3"/>
        <v>1363.7638999999999</v>
      </c>
    </row>
    <row r="94" spans="1:13">
      <c r="A94" s="98"/>
      <c r="B94" s="80" t="s">
        <v>127</v>
      </c>
      <c r="C94" s="49">
        <v>2012.3</v>
      </c>
      <c r="D94" s="50">
        <v>1019.4</v>
      </c>
      <c r="E94" s="50">
        <v>1023.1792</v>
      </c>
      <c r="F94" s="50">
        <v>1019.1458</v>
      </c>
      <c r="G94" s="50">
        <v>1353</v>
      </c>
      <c r="H94" s="50">
        <v>1370.4224999999999</v>
      </c>
      <c r="I94" s="50">
        <v>1354.1026999999999</v>
      </c>
      <c r="J94" s="47">
        <f t="shared" si="3"/>
        <v>1354.1026999999999</v>
      </c>
    </row>
    <row r="95" spans="1:13">
      <c r="A95" s="99"/>
      <c r="B95" s="81" t="s">
        <v>128</v>
      </c>
      <c r="C95" s="48">
        <v>2012.4</v>
      </c>
      <c r="D95" s="51">
        <v>1034</v>
      </c>
      <c r="E95" s="51">
        <v>1018.8062</v>
      </c>
      <c r="F95" s="51">
        <v>1014.5749</v>
      </c>
      <c r="G95" s="51">
        <v>1356.8</v>
      </c>
      <c r="H95" s="51">
        <v>1361.2976000000001</v>
      </c>
      <c r="I95" s="51">
        <v>1347.8692000000001</v>
      </c>
      <c r="J95" s="47">
        <f>I95</f>
        <v>1347.8692000000001</v>
      </c>
    </row>
    <row r="96" spans="1:13">
      <c r="A96" s="97" t="str">
        <f t="shared" si="2"/>
        <v>2013</v>
      </c>
      <c r="B96" s="79" t="s">
        <v>129</v>
      </c>
      <c r="C96" s="54">
        <v>2013.1</v>
      </c>
      <c r="D96" s="55">
        <v>1047.2</v>
      </c>
      <c r="E96" s="55">
        <v>1014.4332000000001</v>
      </c>
      <c r="F96" s="55">
        <v>1010.0041</v>
      </c>
      <c r="G96" s="55">
        <v>1375.6</v>
      </c>
      <c r="H96" s="55">
        <v>1352.1727000000001</v>
      </c>
      <c r="I96" s="55">
        <v>1347.2599</v>
      </c>
      <c r="M96" s="47" t="s">
        <v>38</v>
      </c>
    </row>
    <row r="97" spans="1:13">
      <c r="A97" s="98"/>
      <c r="B97" s="80" t="s">
        <v>130</v>
      </c>
      <c r="C97" s="49">
        <v>2013.2</v>
      </c>
      <c r="D97" s="50">
        <v>1042.9000000000001</v>
      </c>
      <c r="E97" s="50">
        <v>1010.0601</v>
      </c>
      <c r="F97" s="50">
        <v>1005.4332000000001</v>
      </c>
      <c r="G97" s="50">
        <v>1369.2</v>
      </c>
      <c r="H97" s="50">
        <v>1343.0478000000001</v>
      </c>
      <c r="I97" s="50">
        <v>1346.6505999999999</v>
      </c>
    </row>
    <row r="98" spans="1:13">
      <c r="A98" s="98"/>
      <c r="B98" s="80" t="s">
        <v>131</v>
      </c>
      <c r="C98" s="49">
        <v>2013.3</v>
      </c>
      <c r="D98" s="50">
        <v>1026.9000000000001</v>
      </c>
      <c r="E98" s="50">
        <v>1005.6871</v>
      </c>
      <c r="F98" s="50">
        <v>1000.8623</v>
      </c>
      <c r="G98" s="50">
        <v>1354.3</v>
      </c>
      <c r="H98" s="50">
        <v>1333.9229</v>
      </c>
      <c r="I98" s="50">
        <v>1346.0411999999999</v>
      </c>
      <c r="J98" s="47">
        <f t="shared" ref="J98:J100" si="4">F98</f>
        <v>1000.8623</v>
      </c>
    </row>
    <row r="99" spans="1:13">
      <c r="A99" s="99"/>
      <c r="B99" s="81" t="s">
        <v>132</v>
      </c>
      <c r="C99" s="48">
        <v>2013.4</v>
      </c>
      <c r="D99" s="51">
        <v>1004.3</v>
      </c>
      <c r="E99" s="51">
        <v>1001.3141000000001</v>
      </c>
      <c r="F99" s="51">
        <v>996.29139999999995</v>
      </c>
      <c r="G99" s="51">
        <v>1344.9</v>
      </c>
      <c r="H99" s="51">
        <v>1328.8632</v>
      </c>
      <c r="I99" s="51">
        <v>1345.4319</v>
      </c>
      <c r="J99" s="47">
        <f t="shared" si="4"/>
        <v>996.29139999999995</v>
      </c>
    </row>
    <row r="100" spans="1:13">
      <c r="A100" s="97" t="str">
        <f t="shared" si="2"/>
        <v>2014</v>
      </c>
      <c r="B100" s="79" t="s">
        <v>133</v>
      </c>
      <c r="C100" s="54">
        <v>2014.1</v>
      </c>
      <c r="D100" s="55">
        <v>976.5</v>
      </c>
      <c r="E100" s="55">
        <v>996.94110000000001</v>
      </c>
      <c r="F100" s="55">
        <v>991.72059999999999</v>
      </c>
      <c r="G100" s="55">
        <v>1313</v>
      </c>
      <c r="H100" s="55">
        <v>1329.6841999999999</v>
      </c>
      <c r="I100" s="55">
        <v>1344.8226</v>
      </c>
      <c r="J100" s="47">
        <f t="shared" si="4"/>
        <v>991.72059999999999</v>
      </c>
    </row>
    <row r="101" spans="1:13">
      <c r="A101" s="98"/>
      <c r="B101" s="80" t="s">
        <v>134</v>
      </c>
      <c r="C101" s="49">
        <v>2014.2</v>
      </c>
      <c r="D101" s="50">
        <v>952.9</v>
      </c>
      <c r="E101" s="50">
        <v>992.58</v>
      </c>
      <c r="F101" s="50">
        <v>987.14970000000005</v>
      </c>
      <c r="G101" s="50">
        <v>1290.4000000000001</v>
      </c>
      <c r="H101" s="50">
        <v>1330.5053</v>
      </c>
      <c r="I101" s="50">
        <v>1344.2131999999999</v>
      </c>
      <c r="J101" s="47">
        <f>F101</f>
        <v>987.14970000000005</v>
      </c>
    </row>
    <row r="102" spans="1:13">
      <c r="A102" s="98"/>
      <c r="B102" s="80" t="s">
        <v>135</v>
      </c>
      <c r="C102" s="49">
        <v>2014.3</v>
      </c>
      <c r="D102" s="50">
        <v>960.4</v>
      </c>
      <c r="E102" s="50">
        <v>993.70719999999994</v>
      </c>
      <c r="F102" s="50">
        <v>988.60990000000004</v>
      </c>
      <c r="G102" s="50">
        <v>1300.2</v>
      </c>
      <c r="H102" s="50">
        <v>1331.3262999999999</v>
      </c>
      <c r="I102" s="50">
        <v>1343.6039000000001</v>
      </c>
    </row>
    <row r="103" spans="1:13">
      <c r="A103" s="99"/>
      <c r="B103" s="81" t="s">
        <v>136</v>
      </c>
      <c r="C103" s="48">
        <v>2014.4</v>
      </c>
      <c r="D103" s="51">
        <v>972.4</v>
      </c>
      <c r="E103" s="51">
        <v>994.83429999999998</v>
      </c>
      <c r="F103" s="51">
        <v>990.24620000000004</v>
      </c>
      <c r="G103" s="51">
        <v>1311</v>
      </c>
      <c r="H103" s="51">
        <v>1332.1474000000001</v>
      </c>
      <c r="I103" s="51">
        <v>1342.9946</v>
      </c>
    </row>
    <row r="104" spans="1:13">
      <c r="A104" s="97" t="str">
        <f t="shared" si="2"/>
        <v>2015</v>
      </c>
      <c r="B104" s="79" t="s">
        <v>137</v>
      </c>
      <c r="C104" s="54">
        <v>2015.1</v>
      </c>
      <c r="D104" s="55">
        <v>1021.2</v>
      </c>
      <c r="E104" s="55">
        <v>995.9615</v>
      </c>
      <c r="F104" s="55">
        <v>991.88260000000002</v>
      </c>
      <c r="G104" s="55">
        <v>1362.2</v>
      </c>
      <c r="H104" s="55">
        <v>1332.9684</v>
      </c>
      <c r="I104" s="55">
        <v>1342.3851999999999</v>
      </c>
      <c r="M104" s="47" t="s">
        <v>39</v>
      </c>
    </row>
    <row r="105" spans="1:13">
      <c r="A105" s="98"/>
      <c r="B105" s="80" t="s">
        <v>138</v>
      </c>
      <c r="C105" s="49">
        <v>2015.2</v>
      </c>
      <c r="D105" s="50">
        <v>1039</v>
      </c>
      <c r="E105" s="50">
        <v>997.08870000000002</v>
      </c>
      <c r="F105" s="50">
        <v>993.51890000000003</v>
      </c>
      <c r="G105" s="50">
        <v>1381.3</v>
      </c>
      <c r="H105" s="50">
        <v>1333.7895000000001</v>
      </c>
      <c r="I105" s="50">
        <v>1341.7759000000001</v>
      </c>
    </row>
    <row r="106" spans="1:13">
      <c r="A106" s="98"/>
      <c r="B106" s="80" t="s">
        <v>139</v>
      </c>
      <c r="C106" s="49">
        <v>2015.3</v>
      </c>
      <c r="D106" s="50">
        <v>1038.4000000000001</v>
      </c>
      <c r="E106" s="50">
        <v>998.21590000000003</v>
      </c>
      <c r="F106" s="50">
        <v>995.15520000000004</v>
      </c>
      <c r="G106" s="50">
        <v>1382.2</v>
      </c>
      <c r="H106" s="50">
        <v>1334.6105</v>
      </c>
      <c r="I106" s="50">
        <v>1341.1666</v>
      </c>
    </row>
    <row r="107" spans="1:13">
      <c r="A107" s="99"/>
      <c r="B107" s="81" t="s">
        <v>140</v>
      </c>
      <c r="C107" s="48">
        <v>2015.4</v>
      </c>
      <c r="D107" s="51">
        <v>1024.4000000000001</v>
      </c>
      <c r="E107" s="51">
        <v>999.34299999999996</v>
      </c>
      <c r="F107" s="51">
        <v>996.79150000000004</v>
      </c>
      <c r="G107" s="51">
        <v>1371.2</v>
      </c>
      <c r="H107" s="51">
        <v>1335.4315999999999</v>
      </c>
      <c r="I107" s="51">
        <v>1340.5572</v>
      </c>
    </row>
    <row r="108" spans="1:13">
      <c r="A108" s="97" t="str">
        <f t="shared" si="2"/>
        <v>2016</v>
      </c>
      <c r="B108" s="79" t="s">
        <v>141</v>
      </c>
      <c r="C108" s="54">
        <v>2016.1</v>
      </c>
      <c r="D108" s="55">
        <v>996.9</v>
      </c>
      <c r="E108" s="55">
        <v>1000.4702</v>
      </c>
      <c r="F108" s="55">
        <v>998.42780000000005</v>
      </c>
      <c r="G108" s="55">
        <v>1341.8</v>
      </c>
      <c r="H108" s="55">
        <v>1336.2526</v>
      </c>
      <c r="I108" s="55">
        <v>1339.9478999999999</v>
      </c>
    </row>
    <row r="109" spans="1:13">
      <c r="A109" s="98"/>
      <c r="B109" s="80" t="s">
        <v>142</v>
      </c>
      <c r="C109" s="49">
        <v>2016.2</v>
      </c>
      <c r="D109" s="50">
        <v>984</v>
      </c>
      <c r="E109" s="50">
        <v>1001.5974</v>
      </c>
      <c r="F109" s="50">
        <v>1000.0642</v>
      </c>
      <c r="G109" s="50">
        <v>1325.5</v>
      </c>
      <c r="H109" s="50">
        <v>1337.0736999999999</v>
      </c>
      <c r="I109" s="50">
        <v>1339.3386</v>
      </c>
    </row>
    <row r="110" spans="1:13">
      <c r="A110" s="98"/>
      <c r="B110" s="80" t="s">
        <v>143</v>
      </c>
      <c r="C110" s="49">
        <v>2016.3</v>
      </c>
      <c r="D110" s="50">
        <v>981.1</v>
      </c>
      <c r="E110" s="50">
        <v>1002.7246</v>
      </c>
      <c r="F110" s="50">
        <v>1001.7005</v>
      </c>
      <c r="G110" s="50">
        <v>1322.6</v>
      </c>
      <c r="H110" s="50">
        <v>1337.8947000000001</v>
      </c>
      <c r="I110" s="50">
        <v>1338.7292</v>
      </c>
    </row>
    <row r="111" spans="1:13">
      <c r="A111" s="99"/>
      <c r="B111" s="81" t="s">
        <v>144</v>
      </c>
      <c r="C111" s="48">
        <v>2016.4</v>
      </c>
      <c r="D111" s="51">
        <v>988.4</v>
      </c>
      <c r="E111" s="51">
        <v>1003.8518</v>
      </c>
      <c r="F111" s="51">
        <v>1003.3368</v>
      </c>
      <c r="G111" s="51">
        <v>1326.4</v>
      </c>
      <c r="H111" s="51">
        <v>1338.7157999999999</v>
      </c>
      <c r="I111" s="51">
        <v>1338.1198999999999</v>
      </c>
    </row>
    <row r="112" spans="1:13">
      <c r="A112" s="97" t="str">
        <f t="shared" si="2"/>
        <v>2017</v>
      </c>
      <c r="B112" s="79" t="s">
        <v>145</v>
      </c>
      <c r="C112" s="54">
        <v>2017.1</v>
      </c>
      <c r="D112" s="55">
        <v>993.4</v>
      </c>
      <c r="E112" s="55">
        <v>1004.9789</v>
      </c>
      <c r="F112" s="55">
        <v>1004.9731</v>
      </c>
      <c r="G112" s="55">
        <v>1324.8</v>
      </c>
      <c r="H112" s="55">
        <v>1339.5368000000001</v>
      </c>
      <c r="I112" s="55">
        <v>1337.5106000000001</v>
      </c>
      <c r="M112" s="47">
        <v>2017</v>
      </c>
    </row>
    <row r="113" spans="1:9">
      <c r="A113" s="98"/>
      <c r="B113" s="80" t="s">
        <v>146</v>
      </c>
      <c r="C113" s="49">
        <v>2017.2</v>
      </c>
      <c r="D113" s="50">
        <v>996.2</v>
      </c>
      <c r="E113" s="50">
        <v>1006.1061</v>
      </c>
      <c r="F113" s="50">
        <v>1006.6095</v>
      </c>
      <c r="G113" s="50">
        <v>1324.9</v>
      </c>
      <c r="H113" s="50">
        <v>1340.3579</v>
      </c>
      <c r="I113" s="50">
        <v>1336.9012</v>
      </c>
    </row>
    <row r="114" spans="1:9">
      <c r="A114" s="98"/>
      <c r="B114" s="80" t="s">
        <v>147</v>
      </c>
      <c r="C114" s="49">
        <v>2017.3</v>
      </c>
      <c r="D114" s="50">
        <v>992.5</v>
      </c>
      <c r="E114" s="50">
        <v>1007.2333</v>
      </c>
      <c r="F114" s="50">
        <v>1008.2458</v>
      </c>
      <c r="G114" s="50">
        <v>1318.6</v>
      </c>
      <c r="H114" s="50">
        <v>1341.1789000000001</v>
      </c>
      <c r="I114" s="50">
        <v>1336.2918999999999</v>
      </c>
    </row>
    <row r="115" spans="1:9">
      <c r="A115" s="99"/>
      <c r="B115" s="81" t="s">
        <v>148</v>
      </c>
      <c r="C115" s="48">
        <v>2017.4</v>
      </c>
      <c r="D115" s="51">
        <v>997.6</v>
      </c>
      <c r="E115" s="51">
        <v>1008.3605</v>
      </c>
      <c r="F115" s="51">
        <v>1009.8821</v>
      </c>
      <c r="G115" s="51">
        <v>1329</v>
      </c>
      <c r="H115" s="51">
        <v>1342</v>
      </c>
      <c r="I115" s="51">
        <v>1335.6826000000001</v>
      </c>
    </row>
    <row r="116" spans="1:9">
      <c r="A116" s="98" t="str">
        <f t="shared" si="2"/>
        <v>2018</v>
      </c>
      <c r="B116" s="80" t="s">
        <v>149</v>
      </c>
      <c r="C116" s="49">
        <v>2018.1</v>
      </c>
      <c r="D116" s="50">
        <v>1033.7</v>
      </c>
      <c r="E116" s="50">
        <v>1009.4876</v>
      </c>
      <c r="F116" s="50">
        <v>1011.5184</v>
      </c>
      <c r="G116" s="50">
        <v>1364</v>
      </c>
      <c r="H116" s="50">
        <v>1342.8210999999999</v>
      </c>
      <c r="I116" s="50">
        <v>1335.0732</v>
      </c>
    </row>
    <row r="117" spans="1:9">
      <c r="A117" s="99"/>
      <c r="B117" s="81" t="s">
        <v>150</v>
      </c>
      <c r="C117" s="48">
        <v>2018.2</v>
      </c>
      <c r="D117" s="51">
        <v>1024.5999999999999</v>
      </c>
      <c r="E117" s="51">
        <v>1010.6147999999999</v>
      </c>
      <c r="F117" s="51">
        <v>1013.1547</v>
      </c>
      <c r="G117" s="51">
        <v>1354.8</v>
      </c>
      <c r="H117" s="51">
        <v>1343.6421</v>
      </c>
      <c r="I117" s="51">
        <v>1334.4639</v>
      </c>
    </row>
    <row r="118" spans="1:9">
      <c r="C118" s="47" t="s">
        <v>40</v>
      </c>
    </row>
    <row r="119" spans="1:9">
      <c r="A119" s="95" t="s">
        <v>14</v>
      </c>
      <c r="B119" s="95"/>
    </row>
  </sheetData>
  <mergeCells count="40">
    <mergeCell ref="A1:H1"/>
    <mergeCell ref="J1:K1"/>
    <mergeCell ref="A3:A6"/>
    <mergeCell ref="B3:B6"/>
    <mergeCell ref="C3:C6"/>
    <mergeCell ref="D3:D6"/>
    <mergeCell ref="E3:E6"/>
    <mergeCell ref="F3:F6"/>
    <mergeCell ref="G3:G6"/>
    <mergeCell ref="H3:H6"/>
    <mergeCell ref="I3:I6"/>
    <mergeCell ref="A104:A107"/>
    <mergeCell ref="A108:A111"/>
    <mergeCell ref="A112:A115"/>
    <mergeCell ref="A116:A117"/>
    <mergeCell ref="A119:B119"/>
    <mergeCell ref="A100:A103"/>
    <mergeCell ref="A56:A59"/>
    <mergeCell ref="A60:A63"/>
    <mergeCell ref="A64:A67"/>
    <mergeCell ref="A68:A71"/>
    <mergeCell ref="A72:A75"/>
    <mergeCell ref="A76:A79"/>
    <mergeCell ref="A80:A83"/>
    <mergeCell ref="A84:A87"/>
    <mergeCell ref="A88:A91"/>
    <mergeCell ref="A92:A95"/>
    <mergeCell ref="A96:A99"/>
    <mergeCell ref="A52:A55"/>
    <mergeCell ref="A8:A11"/>
    <mergeCell ref="A12:A15"/>
    <mergeCell ref="A16:A19"/>
    <mergeCell ref="A20:A23"/>
    <mergeCell ref="A24:A27"/>
    <mergeCell ref="A28:A31"/>
    <mergeCell ref="A32:A35"/>
    <mergeCell ref="A36:A39"/>
    <mergeCell ref="A40:A43"/>
    <mergeCell ref="A44:A47"/>
    <mergeCell ref="A48:A51"/>
  </mergeCells>
  <hyperlinks>
    <hyperlink ref="J1:K1" location="Contents!A1" display="back to contents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9"/>
  <sheetViews>
    <sheetView zoomScaleNormal="100" workbookViewId="0">
      <selection sqref="A1:J1"/>
    </sheetView>
  </sheetViews>
  <sheetFormatPr defaultColWidth="9.140625" defaultRowHeight="12.75"/>
  <cols>
    <col min="1" max="1" width="8.140625" style="70" customWidth="1"/>
    <col min="2" max="3" width="10.42578125" style="70" customWidth="1"/>
    <col min="4" max="8" width="8.85546875" style="70" customWidth="1"/>
    <col min="9" max="9" width="6.140625" style="70" customWidth="1"/>
    <col min="10" max="10" width="8.85546875" style="70" customWidth="1"/>
    <col min="11" max="12" width="10.28515625" style="70" customWidth="1"/>
    <col min="13" max="13" width="12.140625" style="70" customWidth="1"/>
    <col min="14" max="15" width="9.42578125" style="70" customWidth="1"/>
    <col min="16" max="18" width="9.140625" style="70"/>
    <col min="19" max="19" width="9.140625" style="15"/>
    <col min="20" max="16384" width="9.140625" style="70"/>
  </cols>
  <sheetData>
    <row r="1" spans="1:19" s="1" customFormat="1" ht="18" customHeight="1">
      <c r="A1" s="111" t="s">
        <v>15</v>
      </c>
      <c r="B1" s="111"/>
      <c r="C1" s="111"/>
      <c r="D1" s="111"/>
      <c r="E1" s="111"/>
      <c r="F1" s="111"/>
      <c r="G1" s="111"/>
      <c r="H1" s="111"/>
      <c r="I1" s="111"/>
      <c r="J1" s="111"/>
      <c r="K1" s="60"/>
      <c r="L1" s="112" t="s">
        <v>162</v>
      </c>
      <c r="M1" s="112"/>
      <c r="N1" s="28"/>
      <c r="O1" s="60"/>
      <c r="S1" s="32"/>
    </row>
    <row r="2" spans="1:19" s="1" customFormat="1" ht="1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28"/>
      <c r="N2" s="28"/>
      <c r="O2" s="60"/>
      <c r="S2" s="32"/>
    </row>
    <row r="3" spans="1:19" s="2" customFormat="1" ht="13.5" customHeight="1">
      <c r="A3" s="108" t="s">
        <v>16</v>
      </c>
      <c r="B3" s="109"/>
      <c r="C3" s="109"/>
      <c r="D3" s="3"/>
      <c r="E3" s="3"/>
      <c r="F3" s="3"/>
      <c r="G3" s="3"/>
      <c r="H3" s="3"/>
      <c r="I3" s="3"/>
      <c r="J3" s="108" t="s">
        <v>17</v>
      </c>
      <c r="K3" s="109"/>
      <c r="L3" s="109"/>
      <c r="M3" s="109"/>
      <c r="N3" s="3"/>
      <c r="O3" s="4"/>
      <c r="S3" s="33"/>
    </row>
    <row r="4" spans="1:19" ht="24" customHeight="1">
      <c r="A4" s="69"/>
      <c r="B4" s="110" t="s">
        <v>3</v>
      </c>
      <c r="C4" s="110"/>
      <c r="D4" s="110"/>
      <c r="E4" s="110"/>
      <c r="F4" s="110"/>
      <c r="G4" s="110"/>
      <c r="H4" s="5"/>
      <c r="I4" s="3"/>
      <c r="J4" s="69"/>
      <c r="K4" s="110" t="s">
        <v>3</v>
      </c>
      <c r="L4" s="110"/>
      <c r="M4" s="110"/>
      <c r="N4" s="110"/>
      <c r="O4" s="110"/>
      <c r="P4" s="110"/>
    </row>
    <row r="5" spans="1:19" ht="19.5" customHeight="1">
      <c r="A5" s="6" t="s">
        <v>2</v>
      </c>
      <c r="B5" s="6" t="s">
        <v>7</v>
      </c>
      <c r="C5" s="6" t="s">
        <v>12</v>
      </c>
      <c r="D5" s="6" t="s">
        <v>8</v>
      </c>
      <c r="E5" s="6" t="s">
        <v>9</v>
      </c>
      <c r="F5" s="6" t="s">
        <v>10</v>
      </c>
      <c r="G5" s="6" t="s">
        <v>11</v>
      </c>
      <c r="H5" s="7"/>
      <c r="I5" s="8"/>
      <c r="J5" s="6" t="s">
        <v>2</v>
      </c>
      <c r="K5" s="6" t="s">
        <v>7</v>
      </c>
      <c r="L5" s="6" t="s">
        <v>12</v>
      </c>
      <c r="M5" s="6" t="s">
        <v>8</v>
      </c>
      <c r="N5" s="6" t="s">
        <v>9</v>
      </c>
      <c r="O5" s="6" t="s">
        <v>10</v>
      </c>
      <c r="P5" s="6" t="s">
        <v>11</v>
      </c>
    </row>
    <row r="6" spans="1:19">
      <c r="A6" s="70">
        <v>1981</v>
      </c>
      <c r="B6" s="21">
        <v>100</v>
      </c>
      <c r="C6" s="21">
        <v>100</v>
      </c>
      <c r="D6" s="21">
        <v>100</v>
      </c>
      <c r="E6" s="21">
        <v>100</v>
      </c>
      <c r="F6" s="21">
        <v>100</v>
      </c>
      <c r="G6" s="21">
        <v>100</v>
      </c>
      <c r="H6" s="71"/>
      <c r="J6" s="70">
        <v>1981</v>
      </c>
      <c r="K6" s="21">
        <v>100</v>
      </c>
      <c r="L6" s="21">
        <v>100</v>
      </c>
      <c r="M6" s="21">
        <v>100</v>
      </c>
      <c r="N6" s="21">
        <v>100</v>
      </c>
      <c r="O6" s="21">
        <v>100</v>
      </c>
      <c r="P6" s="21">
        <v>100</v>
      </c>
      <c r="Q6" s="21"/>
      <c r="R6" s="21"/>
      <c r="S6" s="15">
        <v>1981</v>
      </c>
    </row>
    <row r="7" spans="1:19">
      <c r="A7" s="70">
        <v>1982</v>
      </c>
      <c r="B7" s="21">
        <v>104.89</v>
      </c>
      <c r="C7" s="21">
        <v>91.92</v>
      </c>
      <c r="D7" s="21">
        <v>97.62</v>
      </c>
      <c r="E7" s="21">
        <v>99.81</v>
      </c>
      <c r="F7" s="21">
        <v>100.56</v>
      </c>
      <c r="G7" s="21">
        <v>106.88</v>
      </c>
      <c r="H7" s="71"/>
      <c r="J7" s="70">
        <v>1982</v>
      </c>
      <c r="K7" s="21">
        <v>97.62</v>
      </c>
      <c r="L7" s="21">
        <v>101.45</v>
      </c>
      <c r="M7" s="21">
        <v>101.63</v>
      </c>
      <c r="N7" s="21">
        <v>98.25</v>
      </c>
      <c r="O7" s="21">
        <v>105.51</v>
      </c>
      <c r="P7" s="21">
        <v>106.83</v>
      </c>
      <c r="Q7" s="22"/>
      <c r="R7" s="22"/>
    </row>
    <row r="8" spans="1:19">
      <c r="A8" s="70">
        <v>1983</v>
      </c>
      <c r="B8" s="21">
        <v>95.79</v>
      </c>
      <c r="C8" s="21">
        <v>88.23</v>
      </c>
      <c r="D8" s="21">
        <v>95.2</v>
      </c>
      <c r="E8" s="21">
        <v>96.94</v>
      </c>
      <c r="F8" s="21">
        <v>98.86</v>
      </c>
      <c r="G8" s="21">
        <v>98.98</v>
      </c>
      <c r="H8" s="71"/>
      <c r="J8" s="70">
        <v>1983</v>
      </c>
      <c r="K8" s="21">
        <v>85.74</v>
      </c>
      <c r="L8" s="21">
        <v>104.28</v>
      </c>
      <c r="M8" s="21">
        <v>97.27</v>
      </c>
      <c r="N8" s="21">
        <v>97.53</v>
      </c>
      <c r="O8" s="21">
        <v>99.26</v>
      </c>
      <c r="P8" s="21">
        <v>103.78</v>
      </c>
      <c r="Q8" s="22"/>
      <c r="R8" s="22"/>
    </row>
    <row r="9" spans="1:19">
      <c r="A9" s="70">
        <v>1984</v>
      </c>
      <c r="B9" s="21">
        <v>103.22</v>
      </c>
      <c r="C9" s="21">
        <v>85.66</v>
      </c>
      <c r="D9" s="21">
        <v>89.83</v>
      </c>
      <c r="E9" s="21">
        <v>95.5</v>
      </c>
      <c r="F9" s="21">
        <v>96.53</v>
      </c>
      <c r="G9" s="21">
        <v>92.76</v>
      </c>
      <c r="H9" s="71"/>
      <c r="J9" s="70">
        <v>1984</v>
      </c>
      <c r="K9" s="21">
        <v>94.89</v>
      </c>
      <c r="L9" s="21">
        <v>101.35</v>
      </c>
      <c r="M9" s="21">
        <v>97.8</v>
      </c>
      <c r="N9" s="21">
        <v>93.68</v>
      </c>
      <c r="O9" s="21">
        <v>94.97</v>
      </c>
      <c r="P9" s="21">
        <v>106.19</v>
      </c>
      <c r="Q9" s="22"/>
      <c r="R9" s="22"/>
    </row>
    <row r="10" spans="1:19">
      <c r="A10" s="70">
        <v>1985</v>
      </c>
      <c r="B10" s="21">
        <v>89.77</v>
      </c>
      <c r="C10" s="21">
        <v>87.1</v>
      </c>
      <c r="D10" s="21">
        <v>87.82</v>
      </c>
      <c r="E10" s="21">
        <v>95.99</v>
      </c>
      <c r="F10" s="21">
        <v>97.84</v>
      </c>
      <c r="G10" s="21">
        <v>98.57</v>
      </c>
      <c r="H10" s="71"/>
      <c r="J10" s="70">
        <v>1985</v>
      </c>
      <c r="K10" s="21">
        <v>95.45</v>
      </c>
      <c r="L10" s="21">
        <v>100.51</v>
      </c>
      <c r="M10" s="21">
        <v>92.04</v>
      </c>
      <c r="N10" s="21">
        <v>98.07</v>
      </c>
      <c r="O10" s="21">
        <v>98.26</v>
      </c>
      <c r="P10" s="21">
        <v>109.5</v>
      </c>
      <c r="Q10" s="22"/>
      <c r="R10" s="22"/>
    </row>
    <row r="11" spans="1:19">
      <c r="A11" s="70">
        <v>1986</v>
      </c>
      <c r="B11" s="21">
        <v>89.09</v>
      </c>
      <c r="C11" s="21">
        <v>91.11</v>
      </c>
      <c r="D11" s="21">
        <v>89.25</v>
      </c>
      <c r="E11" s="21">
        <v>93.55</v>
      </c>
      <c r="F11" s="21">
        <v>98.13</v>
      </c>
      <c r="G11" s="21">
        <v>98.51</v>
      </c>
      <c r="H11" s="71"/>
      <c r="J11" s="70">
        <v>1986</v>
      </c>
      <c r="K11" s="21">
        <v>80.37</v>
      </c>
      <c r="L11" s="21">
        <v>91.49</v>
      </c>
      <c r="M11" s="21">
        <v>89.78</v>
      </c>
      <c r="N11" s="21">
        <v>95.54</v>
      </c>
      <c r="O11" s="21">
        <v>97.13</v>
      </c>
      <c r="P11" s="21">
        <v>110.64</v>
      </c>
      <c r="Q11" s="22"/>
      <c r="R11" s="22"/>
      <c r="S11" s="15">
        <v>1986</v>
      </c>
    </row>
    <row r="12" spans="1:19">
      <c r="A12" s="70">
        <v>1987</v>
      </c>
      <c r="B12" s="21">
        <v>87.68</v>
      </c>
      <c r="C12" s="21">
        <v>88.95</v>
      </c>
      <c r="D12" s="21">
        <v>83.71</v>
      </c>
      <c r="E12" s="21">
        <v>92.28</v>
      </c>
      <c r="F12" s="21">
        <v>94.01</v>
      </c>
      <c r="G12" s="21">
        <v>96.91</v>
      </c>
      <c r="H12" s="71"/>
      <c r="J12" s="70">
        <v>1987</v>
      </c>
      <c r="K12" s="21">
        <v>80.17</v>
      </c>
      <c r="L12" s="21">
        <v>91.12</v>
      </c>
      <c r="M12" s="21">
        <v>88.36</v>
      </c>
      <c r="N12" s="21">
        <v>93.3</v>
      </c>
      <c r="O12" s="21">
        <v>94.22</v>
      </c>
      <c r="P12" s="21">
        <v>99.11</v>
      </c>
      <c r="Q12" s="22"/>
      <c r="R12" s="22"/>
    </row>
    <row r="13" spans="1:19">
      <c r="A13" s="70">
        <v>1988</v>
      </c>
      <c r="B13" s="21">
        <v>86.9</v>
      </c>
      <c r="C13" s="21">
        <v>97.73</v>
      </c>
      <c r="D13" s="21">
        <v>84.21</v>
      </c>
      <c r="E13" s="21">
        <v>89.22</v>
      </c>
      <c r="F13" s="21">
        <v>92.22</v>
      </c>
      <c r="G13" s="21">
        <v>96.8</v>
      </c>
      <c r="H13" s="71"/>
      <c r="J13" s="72">
        <v>1988</v>
      </c>
      <c r="K13" s="21">
        <v>72.180000000000007</v>
      </c>
      <c r="L13" s="21">
        <v>95.29</v>
      </c>
      <c r="M13" s="21">
        <v>85.27</v>
      </c>
      <c r="N13" s="21">
        <v>92.16</v>
      </c>
      <c r="O13" s="21">
        <v>93.95</v>
      </c>
      <c r="P13" s="21">
        <v>101.89</v>
      </c>
      <c r="Q13" s="22"/>
      <c r="R13" s="22"/>
    </row>
    <row r="14" spans="1:19">
      <c r="A14" s="70">
        <v>1989</v>
      </c>
      <c r="B14" s="21">
        <v>85.63</v>
      </c>
      <c r="C14" s="21">
        <v>89.73</v>
      </c>
      <c r="D14" s="21">
        <v>78.58</v>
      </c>
      <c r="E14" s="21">
        <v>90.34</v>
      </c>
      <c r="F14" s="21">
        <v>97.3</v>
      </c>
      <c r="G14" s="21">
        <v>106.1</v>
      </c>
      <c r="H14" s="71"/>
      <c r="J14" s="70">
        <v>1989</v>
      </c>
      <c r="K14" s="21">
        <v>80.5</v>
      </c>
      <c r="L14" s="21">
        <v>103.71</v>
      </c>
      <c r="M14" s="21">
        <v>86.9</v>
      </c>
      <c r="N14" s="21">
        <v>94.4</v>
      </c>
      <c r="O14" s="21">
        <v>99.79</v>
      </c>
      <c r="P14" s="21">
        <v>116.44</v>
      </c>
      <c r="Q14" s="22"/>
      <c r="R14" s="22"/>
    </row>
    <row r="15" spans="1:19">
      <c r="A15" s="70">
        <v>1990</v>
      </c>
      <c r="B15" s="21">
        <v>81.459999999999994</v>
      </c>
      <c r="C15" s="21">
        <v>93.68</v>
      </c>
      <c r="D15" s="21">
        <v>73.75</v>
      </c>
      <c r="E15" s="21">
        <v>86.07</v>
      </c>
      <c r="F15" s="21">
        <v>91.82</v>
      </c>
      <c r="G15" s="21">
        <v>93.13</v>
      </c>
      <c r="H15" s="71"/>
      <c r="J15" s="70">
        <v>1990</v>
      </c>
      <c r="K15" s="21">
        <v>72.099999999999994</v>
      </c>
      <c r="L15" s="21">
        <v>95.41</v>
      </c>
      <c r="M15" s="21">
        <v>82.17</v>
      </c>
      <c r="N15" s="21">
        <v>89.9</v>
      </c>
      <c r="O15" s="21">
        <v>93.28</v>
      </c>
      <c r="P15" s="21">
        <v>103.8</v>
      </c>
      <c r="Q15" s="22"/>
      <c r="R15" s="22"/>
    </row>
    <row r="16" spans="1:19">
      <c r="A16" s="70">
        <v>1991</v>
      </c>
      <c r="B16" s="21">
        <v>80.22</v>
      </c>
      <c r="C16" s="21">
        <v>90.28</v>
      </c>
      <c r="D16" s="21">
        <v>74.47</v>
      </c>
      <c r="E16" s="21">
        <v>84.33</v>
      </c>
      <c r="F16" s="21">
        <v>90</v>
      </c>
      <c r="G16" s="21">
        <v>93.66</v>
      </c>
      <c r="H16" s="71"/>
      <c r="J16" s="70">
        <v>1991</v>
      </c>
      <c r="K16" s="21">
        <v>68.53</v>
      </c>
      <c r="L16" s="21">
        <v>99.49</v>
      </c>
      <c r="M16" s="21">
        <v>79.63</v>
      </c>
      <c r="N16" s="21">
        <v>87.38</v>
      </c>
      <c r="O16" s="21">
        <v>93.24</v>
      </c>
      <c r="P16" s="21">
        <v>99.53</v>
      </c>
      <c r="Q16" s="22"/>
      <c r="R16" s="22"/>
      <c r="S16" s="15">
        <v>1991</v>
      </c>
    </row>
    <row r="17" spans="1:19">
      <c r="A17" s="70">
        <v>1992</v>
      </c>
      <c r="B17" s="21">
        <v>69.89</v>
      </c>
      <c r="C17" s="21">
        <v>94.12</v>
      </c>
      <c r="D17" s="21">
        <v>69.599999999999994</v>
      </c>
      <c r="E17" s="21">
        <v>83.16</v>
      </c>
      <c r="F17" s="21">
        <v>90.98</v>
      </c>
      <c r="G17" s="21">
        <v>99.93</v>
      </c>
      <c r="H17" s="71"/>
      <c r="J17" s="70">
        <v>1992</v>
      </c>
      <c r="K17" s="21">
        <v>67.25</v>
      </c>
      <c r="L17" s="21">
        <v>96.48</v>
      </c>
      <c r="M17" s="21">
        <v>77.19</v>
      </c>
      <c r="N17" s="21">
        <v>87.23</v>
      </c>
      <c r="O17" s="21">
        <v>92.95</v>
      </c>
      <c r="P17" s="21">
        <v>96.94</v>
      </c>
      <c r="Q17" s="22"/>
      <c r="R17" s="22"/>
    </row>
    <row r="18" spans="1:19">
      <c r="A18" s="70">
        <v>1993</v>
      </c>
      <c r="B18" s="21">
        <v>66.989999999999995</v>
      </c>
      <c r="C18" s="21">
        <v>91.62</v>
      </c>
      <c r="D18" s="21">
        <v>71.63</v>
      </c>
      <c r="E18" s="21">
        <v>86.07</v>
      </c>
      <c r="F18" s="21">
        <v>96.32</v>
      </c>
      <c r="G18" s="21">
        <v>103.74</v>
      </c>
      <c r="H18" s="71"/>
      <c r="J18" s="70">
        <v>1993</v>
      </c>
      <c r="K18" s="21">
        <v>66.88</v>
      </c>
      <c r="L18" s="21">
        <v>102.94</v>
      </c>
      <c r="M18" s="21">
        <v>73.95</v>
      </c>
      <c r="N18" s="21">
        <v>89.57</v>
      </c>
      <c r="O18" s="21">
        <v>100.8</v>
      </c>
      <c r="P18" s="21">
        <v>107.35</v>
      </c>
      <c r="Q18" s="22"/>
      <c r="R18" s="22"/>
    </row>
    <row r="19" spans="1:19">
      <c r="A19" s="70">
        <v>1994</v>
      </c>
      <c r="B19" s="21">
        <v>60.2</v>
      </c>
      <c r="C19" s="21">
        <v>94.99</v>
      </c>
      <c r="D19" s="21">
        <v>65.930000000000007</v>
      </c>
      <c r="E19" s="21">
        <v>80.86</v>
      </c>
      <c r="F19" s="21">
        <v>88.32</v>
      </c>
      <c r="G19" s="21">
        <v>92.69</v>
      </c>
      <c r="H19" s="71"/>
      <c r="J19" s="70">
        <v>1994</v>
      </c>
      <c r="K19" s="21">
        <v>55.04</v>
      </c>
      <c r="L19" s="21">
        <v>102.81</v>
      </c>
      <c r="M19" s="21">
        <v>73.48</v>
      </c>
      <c r="N19" s="21">
        <v>85.39</v>
      </c>
      <c r="O19" s="21">
        <v>90.68</v>
      </c>
      <c r="P19" s="21">
        <v>97.78</v>
      </c>
      <c r="Q19" s="22"/>
      <c r="R19" s="22"/>
    </row>
    <row r="20" spans="1:19">
      <c r="A20" s="70">
        <v>1995</v>
      </c>
      <c r="B20" s="21">
        <v>54.13</v>
      </c>
      <c r="C20" s="21">
        <v>96.1</v>
      </c>
      <c r="D20" s="21">
        <v>66.58</v>
      </c>
      <c r="E20" s="21">
        <v>80.53</v>
      </c>
      <c r="F20" s="21">
        <v>87.1</v>
      </c>
      <c r="G20" s="21">
        <v>94.46</v>
      </c>
      <c r="H20" s="71"/>
      <c r="J20" s="70">
        <v>1995</v>
      </c>
      <c r="K20" s="21">
        <v>59.52</v>
      </c>
      <c r="L20" s="21">
        <v>97.29</v>
      </c>
      <c r="M20" s="21">
        <v>70.13</v>
      </c>
      <c r="N20" s="21">
        <v>84.28</v>
      </c>
      <c r="O20" s="21">
        <v>93.21</v>
      </c>
      <c r="P20" s="21">
        <v>100.38</v>
      </c>
      <c r="Q20" s="22"/>
      <c r="R20" s="22"/>
    </row>
    <row r="21" spans="1:19">
      <c r="A21" s="70">
        <v>1996</v>
      </c>
      <c r="B21" s="21">
        <v>58.82</v>
      </c>
      <c r="C21" s="21">
        <v>100.1</v>
      </c>
      <c r="D21" s="21">
        <v>68.14</v>
      </c>
      <c r="E21" s="21">
        <v>78.819999999999993</v>
      </c>
      <c r="F21" s="21">
        <v>87.83</v>
      </c>
      <c r="G21" s="21">
        <v>95.44</v>
      </c>
      <c r="H21" s="71"/>
      <c r="J21" s="70">
        <v>1996</v>
      </c>
      <c r="K21" s="21">
        <v>57.5</v>
      </c>
      <c r="L21" s="21">
        <v>97.74</v>
      </c>
      <c r="M21" s="21">
        <v>73.66</v>
      </c>
      <c r="N21" s="21">
        <v>81.61</v>
      </c>
      <c r="O21" s="21">
        <v>90.97</v>
      </c>
      <c r="P21" s="21">
        <v>100.04</v>
      </c>
      <c r="Q21" s="22"/>
      <c r="R21" s="22"/>
      <c r="S21" s="15">
        <v>1996</v>
      </c>
    </row>
    <row r="22" spans="1:19">
      <c r="A22" s="70">
        <v>1997</v>
      </c>
      <c r="B22" s="21">
        <v>49.96</v>
      </c>
      <c r="C22" s="21">
        <v>98.98</v>
      </c>
      <c r="D22" s="21">
        <v>65.47</v>
      </c>
      <c r="E22" s="21">
        <v>75.260000000000005</v>
      </c>
      <c r="F22" s="21">
        <v>83.88</v>
      </c>
      <c r="G22" s="21">
        <v>91.61</v>
      </c>
      <c r="H22" s="71"/>
      <c r="J22" s="70">
        <v>1997</v>
      </c>
      <c r="K22" s="21">
        <v>49.8</v>
      </c>
      <c r="L22" s="21">
        <v>100.86</v>
      </c>
      <c r="M22" s="21">
        <v>70.31</v>
      </c>
      <c r="N22" s="21">
        <v>79.2</v>
      </c>
      <c r="O22" s="21">
        <v>89.56</v>
      </c>
      <c r="P22" s="21">
        <v>101.77</v>
      </c>
      <c r="Q22" s="22"/>
      <c r="R22" s="22"/>
    </row>
    <row r="23" spans="1:19">
      <c r="A23" s="70">
        <v>1998</v>
      </c>
      <c r="B23" s="21">
        <v>55.15</v>
      </c>
      <c r="C23" s="21">
        <v>104.19</v>
      </c>
      <c r="D23" s="21">
        <v>63.29</v>
      </c>
      <c r="E23" s="21">
        <v>73.8</v>
      </c>
      <c r="F23" s="21">
        <v>81.47</v>
      </c>
      <c r="G23" s="21">
        <v>89.86</v>
      </c>
      <c r="H23" s="71"/>
      <c r="J23" s="70">
        <v>1998</v>
      </c>
      <c r="K23" s="21">
        <v>52.15</v>
      </c>
      <c r="L23" s="21">
        <v>100.98</v>
      </c>
      <c r="M23" s="21">
        <v>68.180000000000007</v>
      </c>
      <c r="N23" s="21">
        <v>78.47</v>
      </c>
      <c r="O23" s="21">
        <v>87.7</v>
      </c>
      <c r="P23" s="21">
        <v>102.46</v>
      </c>
      <c r="Q23" s="22"/>
      <c r="R23" s="22"/>
    </row>
    <row r="24" spans="1:19">
      <c r="A24" s="70">
        <v>1999</v>
      </c>
      <c r="B24" s="21">
        <v>47.01</v>
      </c>
      <c r="C24" s="21">
        <v>105.95</v>
      </c>
      <c r="D24" s="21">
        <v>64.709999999999994</v>
      </c>
      <c r="E24" s="21">
        <v>71.16</v>
      </c>
      <c r="F24" s="21">
        <v>84.1</v>
      </c>
      <c r="G24" s="21">
        <v>92.45</v>
      </c>
      <c r="H24" s="71"/>
      <c r="J24" s="70">
        <v>1999</v>
      </c>
      <c r="K24" s="21">
        <v>44.57</v>
      </c>
      <c r="L24" s="21">
        <v>99.53</v>
      </c>
      <c r="M24" s="21">
        <v>68.819999999999993</v>
      </c>
      <c r="N24" s="21">
        <v>77.28</v>
      </c>
      <c r="O24" s="21">
        <v>90.4</v>
      </c>
      <c r="P24" s="21">
        <v>104.3</v>
      </c>
      <c r="Q24" s="22"/>
      <c r="R24" s="22"/>
    </row>
    <row r="25" spans="1:19">
      <c r="A25" s="70">
        <v>2000</v>
      </c>
      <c r="B25" s="21">
        <v>49.59</v>
      </c>
      <c r="C25" s="21">
        <v>103.69</v>
      </c>
      <c r="D25" s="21">
        <v>61.01</v>
      </c>
      <c r="E25" s="21">
        <v>68.8</v>
      </c>
      <c r="F25" s="21">
        <v>78.510000000000005</v>
      </c>
      <c r="G25" s="21">
        <v>84.31</v>
      </c>
      <c r="H25" s="71"/>
      <c r="J25" s="70">
        <v>2000</v>
      </c>
      <c r="K25" s="21">
        <v>46.57</v>
      </c>
      <c r="L25" s="21">
        <v>105.28</v>
      </c>
      <c r="M25" s="21">
        <v>65.41</v>
      </c>
      <c r="N25" s="21">
        <v>73.13</v>
      </c>
      <c r="O25" s="21">
        <v>86.1</v>
      </c>
      <c r="P25" s="21">
        <v>96.34</v>
      </c>
      <c r="Q25" s="22"/>
      <c r="R25" s="22"/>
    </row>
    <row r="26" spans="1:19">
      <c r="A26" s="70">
        <v>2001</v>
      </c>
      <c r="B26" s="21">
        <v>46.67</v>
      </c>
      <c r="C26" s="21">
        <v>107.51</v>
      </c>
      <c r="D26" s="21">
        <v>62.42</v>
      </c>
      <c r="E26" s="21">
        <v>66.150000000000006</v>
      </c>
      <c r="F26" s="21">
        <v>75.459999999999994</v>
      </c>
      <c r="G26" s="21">
        <v>86.42</v>
      </c>
      <c r="H26" s="71"/>
      <c r="J26" s="70">
        <v>2001</v>
      </c>
      <c r="K26" s="21">
        <v>49.64</v>
      </c>
      <c r="L26" s="21">
        <v>99.67</v>
      </c>
      <c r="M26" s="21">
        <v>67</v>
      </c>
      <c r="N26" s="21">
        <v>70.150000000000006</v>
      </c>
      <c r="O26" s="21">
        <v>83.9</v>
      </c>
      <c r="P26" s="21">
        <v>98.3</v>
      </c>
      <c r="Q26" s="22"/>
      <c r="R26" s="22"/>
      <c r="S26" s="15">
        <v>2001</v>
      </c>
    </row>
    <row r="27" spans="1:19">
      <c r="A27" s="70">
        <v>2002</v>
      </c>
      <c r="B27" s="21">
        <v>48.53</v>
      </c>
      <c r="C27" s="21">
        <v>110.87</v>
      </c>
      <c r="D27" s="21">
        <v>60.58</v>
      </c>
      <c r="E27" s="21">
        <v>66.13</v>
      </c>
      <c r="F27" s="21">
        <v>75.11</v>
      </c>
      <c r="G27" s="21">
        <v>104.39</v>
      </c>
      <c r="H27" s="71"/>
      <c r="J27" s="70">
        <v>2002</v>
      </c>
      <c r="K27" s="21">
        <v>44.48</v>
      </c>
      <c r="L27" s="21">
        <v>101.36</v>
      </c>
      <c r="M27" s="21">
        <v>65.41</v>
      </c>
      <c r="N27" s="21">
        <v>70.19</v>
      </c>
      <c r="O27" s="21">
        <v>83.74</v>
      </c>
      <c r="P27" s="21">
        <v>109.87</v>
      </c>
      <c r="Q27" s="22"/>
      <c r="R27" s="22"/>
    </row>
    <row r="28" spans="1:19">
      <c r="A28" s="70">
        <v>2003</v>
      </c>
      <c r="B28" s="21">
        <v>45.66</v>
      </c>
      <c r="C28" s="21">
        <v>104.99</v>
      </c>
      <c r="D28" s="21">
        <v>57</v>
      </c>
      <c r="E28" s="21">
        <v>64.180000000000007</v>
      </c>
      <c r="F28" s="21">
        <v>75.97</v>
      </c>
      <c r="G28" s="21">
        <v>112.43</v>
      </c>
      <c r="H28" s="71"/>
      <c r="J28" s="70">
        <v>2003</v>
      </c>
      <c r="K28" s="21">
        <v>47.95</v>
      </c>
      <c r="L28" s="21">
        <v>101.08</v>
      </c>
      <c r="M28" s="21">
        <v>64.19</v>
      </c>
      <c r="N28" s="21">
        <v>69.72</v>
      </c>
      <c r="O28" s="21">
        <v>84.1</v>
      </c>
      <c r="P28" s="21">
        <v>113.46</v>
      </c>
      <c r="Q28" s="22"/>
      <c r="R28" s="22"/>
    </row>
    <row r="29" spans="1:19">
      <c r="A29" s="70">
        <v>2004</v>
      </c>
      <c r="B29" s="21">
        <v>47.21</v>
      </c>
      <c r="C29" s="21">
        <v>102.43</v>
      </c>
      <c r="D29" s="21">
        <v>56.35</v>
      </c>
      <c r="E29" s="21">
        <v>60.3</v>
      </c>
      <c r="F29" s="21">
        <v>71.510000000000005</v>
      </c>
      <c r="G29" s="21">
        <v>100.36</v>
      </c>
      <c r="H29" s="71"/>
      <c r="I29" s="9"/>
      <c r="J29" s="70">
        <v>2004</v>
      </c>
      <c r="K29" s="21">
        <v>43.21</v>
      </c>
      <c r="L29" s="21">
        <v>100.55</v>
      </c>
      <c r="M29" s="21">
        <v>62.72</v>
      </c>
      <c r="N29" s="21">
        <v>64.97</v>
      </c>
      <c r="O29" s="21">
        <v>80.59</v>
      </c>
      <c r="P29" s="21">
        <v>107.32</v>
      </c>
      <c r="Q29" s="22"/>
      <c r="R29" s="22"/>
    </row>
    <row r="30" spans="1:19">
      <c r="A30" s="70">
        <v>2005</v>
      </c>
      <c r="B30" s="21">
        <v>49.11</v>
      </c>
      <c r="C30" s="21">
        <v>95.92</v>
      </c>
      <c r="D30" s="21">
        <v>54.98</v>
      </c>
      <c r="E30" s="21">
        <v>57.52</v>
      </c>
      <c r="F30" s="21">
        <v>70.95</v>
      </c>
      <c r="G30" s="21">
        <v>95.82</v>
      </c>
      <c r="H30" s="71"/>
      <c r="I30" s="9"/>
      <c r="J30" s="70">
        <v>2005</v>
      </c>
      <c r="K30" s="21">
        <v>48.63</v>
      </c>
      <c r="L30" s="21">
        <v>100.04</v>
      </c>
      <c r="M30" s="21">
        <v>62.18</v>
      </c>
      <c r="N30" s="21">
        <v>64.02</v>
      </c>
      <c r="O30" s="21">
        <v>78.900000000000006</v>
      </c>
      <c r="P30" s="21">
        <v>106.68</v>
      </c>
      <c r="Q30" s="22"/>
      <c r="R30" s="22"/>
    </row>
    <row r="31" spans="1:19">
      <c r="A31" s="70">
        <v>2006</v>
      </c>
      <c r="B31" s="21">
        <v>42.14</v>
      </c>
      <c r="C31" s="21">
        <v>107.99</v>
      </c>
      <c r="D31" s="21">
        <v>54.77</v>
      </c>
      <c r="E31" s="21">
        <v>54.72</v>
      </c>
      <c r="F31" s="21">
        <v>68.05</v>
      </c>
      <c r="G31" s="21">
        <v>93.43</v>
      </c>
      <c r="H31" s="71"/>
      <c r="J31" s="70">
        <v>2006</v>
      </c>
      <c r="K31" s="21">
        <v>42.55</v>
      </c>
      <c r="L31" s="21">
        <v>97.98</v>
      </c>
      <c r="M31" s="21">
        <v>61.09</v>
      </c>
      <c r="N31" s="21">
        <v>62.99</v>
      </c>
      <c r="O31" s="21">
        <v>77.52</v>
      </c>
      <c r="P31" s="21">
        <v>102.56</v>
      </c>
      <c r="Q31" s="22"/>
      <c r="R31" s="22"/>
      <c r="S31" s="15">
        <v>2006</v>
      </c>
    </row>
    <row r="32" spans="1:19" s="10" customFormat="1">
      <c r="A32" s="70">
        <v>2007</v>
      </c>
      <c r="B32" s="21">
        <v>45.95</v>
      </c>
      <c r="C32" s="21">
        <v>106.71</v>
      </c>
      <c r="D32" s="21">
        <v>53.81</v>
      </c>
      <c r="E32" s="21">
        <v>53.7</v>
      </c>
      <c r="F32" s="21">
        <v>68.650000000000006</v>
      </c>
      <c r="G32" s="21">
        <v>98.35</v>
      </c>
      <c r="H32" s="71"/>
      <c r="I32" s="70"/>
      <c r="J32" s="73">
        <v>2007</v>
      </c>
      <c r="K32" s="21">
        <v>46.04</v>
      </c>
      <c r="L32" s="21">
        <v>96.85</v>
      </c>
      <c r="M32" s="21">
        <v>59.91</v>
      </c>
      <c r="N32" s="21">
        <v>61.63</v>
      </c>
      <c r="O32" s="21">
        <v>77.459999999999994</v>
      </c>
      <c r="P32" s="21">
        <v>105.76</v>
      </c>
      <c r="Q32" s="22"/>
      <c r="R32" s="22"/>
      <c r="S32" s="15"/>
    </row>
    <row r="33" spans="1:19">
      <c r="A33" s="10">
        <v>2008</v>
      </c>
      <c r="B33" s="21">
        <v>40.58</v>
      </c>
      <c r="C33" s="21">
        <v>103.42</v>
      </c>
      <c r="D33" s="21">
        <v>52.97</v>
      </c>
      <c r="E33" s="21">
        <v>51.75</v>
      </c>
      <c r="F33" s="21">
        <v>65.959999999999994</v>
      </c>
      <c r="G33" s="21">
        <v>95.86</v>
      </c>
      <c r="H33" s="11"/>
      <c r="I33" s="12"/>
      <c r="J33" s="13">
        <v>2008</v>
      </c>
      <c r="K33" s="21">
        <v>43.35</v>
      </c>
      <c r="L33" s="21">
        <v>101.37</v>
      </c>
      <c r="M33" s="21">
        <v>58.4</v>
      </c>
      <c r="N33" s="21">
        <v>58.56</v>
      </c>
      <c r="O33" s="21">
        <v>79.11</v>
      </c>
      <c r="P33" s="21">
        <v>104.66</v>
      </c>
      <c r="Q33" s="22"/>
      <c r="R33" s="22"/>
    </row>
    <row r="34" spans="1:19">
      <c r="A34" s="70">
        <v>2009</v>
      </c>
      <c r="B34" s="21">
        <v>39.18</v>
      </c>
      <c r="C34" s="21">
        <v>99.44</v>
      </c>
      <c r="D34" s="21">
        <v>48.68</v>
      </c>
      <c r="E34" s="21">
        <v>48.85</v>
      </c>
      <c r="F34" s="21">
        <v>64.25</v>
      </c>
      <c r="G34" s="21">
        <v>88.53</v>
      </c>
      <c r="H34" s="71"/>
      <c r="J34" s="70">
        <v>2009</v>
      </c>
      <c r="K34" s="21">
        <v>39.020000000000003</v>
      </c>
      <c r="L34" s="21">
        <v>103.11</v>
      </c>
      <c r="M34" s="21">
        <v>56.5</v>
      </c>
      <c r="N34" s="21">
        <v>56.01</v>
      </c>
      <c r="O34" s="21">
        <v>74.680000000000007</v>
      </c>
      <c r="P34" s="21">
        <v>100.14</v>
      </c>
      <c r="Q34" s="22"/>
      <c r="R34" s="22"/>
    </row>
    <row r="35" spans="1:19">
      <c r="A35" s="70">
        <v>2010</v>
      </c>
      <c r="B35" s="21">
        <v>35.35</v>
      </c>
      <c r="C35" s="21">
        <v>92.63</v>
      </c>
      <c r="D35" s="21">
        <v>49.24</v>
      </c>
      <c r="E35" s="21">
        <v>47.02</v>
      </c>
      <c r="F35" s="21">
        <v>63.02</v>
      </c>
      <c r="G35" s="21">
        <v>89.22</v>
      </c>
      <c r="H35" s="71"/>
      <c r="I35" s="9"/>
      <c r="J35" s="70">
        <v>2010</v>
      </c>
      <c r="K35" s="21">
        <v>37.380000000000003</v>
      </c>
      <c r="L35" s="21">
        <v>97.07</v>
      </c>
      <c r="M35" s="21">
        <v>53.91</v>
      </c>
      <c r="N35" s="21">
        <v>56.18</v>
      </c>
      <c r="O35" s="21">
        <v>72.959999999999994</v>
      </c>
      <c r="P35" s="21">
        <v>95.03</v>
      </c>
      <c r="Q35" s="22"/>
      <c r="R35" s="22"/>
    </row>
    <row r="36" spans="1:19">
      <c r="A36" s="70">
        <v>2011</v>
      </c>
      <c r="B36" s="21">
        <v>39.17</v>
      </c>
      <c r="C36" s="21">
        <v>94.85</v>
      </c>
      <c r="D36" s="21">
        <v>44.61</v>
      </c>
      <c r="E36" s="21">
        <v>46.3</v>
      </c>
      <c r="F36" s="21">
        <v>62.06</v>
      </c>
      <c r="G36" s="21">
        <v>80.27</v>
      </c>
      <c r="J36" s="70">
        <v>2011</v>
      </c>
      <c r="K36" s="21">
        <v>37.96</v>
      </c>
      <c r="L36" s="21">
        <v>95.9</v>
      </c>
      <c r="M36" s="21">
        <v>56.18</v>
      </c>
      <c r="N36" s="21">
        <v>53.2</v>
      </c>
      <c r="O36" s="21">
        <v>71.430000000000007</v>
      </c>
      <c r="P36" s="21">
        <v>90.06</v>
      </c>
      <c r="Q36" s="22"/>
      <c r="R36" s="22"/>
      <c r="S36" s="15">
        <v>2011</v>
      </c>
    </row>
    <row r="37" spans="1:19">
      <c r="A37" s="70">
        <v>2012</v>
      </c>
      <c r="B37" s="21">
        <v>39.25</v>
      </c>
      <c r="C37" s="21">
        <v>86.1</v>
      </c>
      <c r="D37" s="21">
        <v>45.34</v>
      </c>
      <c r="E37" s="21">
        <v>44.87</v>
      </c>
      <c r="F37" s="21">
        <v>61.28</v>
      </c>
      <c r="G37" s="21">
        <v>81.37</v>
      </c>
      <c r="H37" s="71"/>
      <c r="J37" s="70">
        <v>2012</v>
      </c>
      <c r="K37" s="21">
        <v>33.11</v>
      </c>
      <c r="L37" s="21">
        <v>91.21</v>
      </c>
      <c r="M37" s="21">
        <v>52.92</v>
      </c>
      <c r="N37" s="21">
        <v>53.94</v>
      </c>
      <c r="O37" s="21">
        <v>74.22</v>
      </c>
      <c r="P37" s="21">
        <v>95.41</v>
      </c>
      <c r="Q37" s="22"/>
      <c r="R37" s="22"/>
    </row>
    <row r="38" spans="1:19">
      <c r="A38" s="70">
        <v>2013</v>
      </c>
      <c r="B38" s="21">
        <v>30.37</v>
      </c>
      <c r="C38" s="21">
        <v>84.59</v>
      </c>
      <c r="D38" s="21">
        <v>46.11</v>
      </c>
      <c r="E38" s="21">
        <v>44.08</v>
      </c>
      <c r="F38" s="21">
        <v>60.69</v>
      </c>
      <c r="G38" s="21">
        <v>83.2</v>
      </c>
      <c r="J38" s="70">
        <v>2013</v>
      </c>
      <c r="K38" s="21">
        <v>33.69</v>
      </c>
      <c r="L38" s="21">
        <v>85.28</v>
      </c>
      <c r="M38" s="21">
        <v>53.2</v>
      </c>
      <c r="N38" s="21">
        <v>52.87</v>
      </c>
      <c r="O38" s="21">
        <v>71.650000000000006</v>
      </c>
      <c r="P38" s="21">
        <v>93.14</v>
      </c>
      <c r="Q38" s="22"/>
      <c r="R38" s="22"/>
    </row>
    <row r="39" spans="1:19">
      <c r="A39" s="70">
        <v>2014</v>
      </c>
      <c r="B39" s="21">
        <v>34.1</v>
      </c>
      <c r="C39" s="21">
        <v>79.5</v>
      </c>
      <c r="D39" s="21">
        <v>44.28</v>
      </c>
      <c r="E39" s="21">
        <v>43.48</v>
      </c>
      <c r="F39" s="21">
        <v>59.46</v>
      </c>
      <c r="G39" s="21">
        <v>79.73</v>
      </c>
      <c r="J39" s="70">
        <v>2014</v>
      </c>
      <c r="K39" s="21">
        <v>33.93</v>
      </c>
      <c r="L39" s="21">
        <v>85.89</v>
      </c>
      <c r="M39" s="21">
        <v>52.85</v>
      </c>
      <c r="N39" s="21">
        <v>50.06</v>
      </c>
      <c r="O39" s="21">
        <v>70.39</v>
      </c>
      <c r="P39" s="21">
        <v>87.65</v>
      </c>
      <c r="Q39" s="22"/>
      <c r="R39" s="22"/>
    </row>
    <row r="40" spans="1:19" s="74" customFormat="1">
      <c r="A40" s="74">
        <v>2015</v>
      </c>
      <c r="B40" s="21">
        <v>30.03</v>
      </c>
      <c r="C40" s="21">
        <v>81.84</v>
      </c>
      <c r="D40" s="21">
        <v>46.6</v>
      </c>
      <c r="E40" s="21">
        <v>45.54</v>
      </c>
      <c r="F40" s="21">
        <v>61.36</v>
      </c>
      <c r="G40" s="21">
        <v>88.07</v>
      </c>
      <c r="J40" s="74">
        <v>2015</v>
      </c>
      <c r="K40" s="21">
        <v>27.26</v>
      </c>
      <c r="L40" s="21">
        <v>90.48</v>
      </c>
      <c r="M40" s="21">
        <v>54.35</v>
      </c>
      <c r="N40" s="21">
        <v>52.15</v>
      </c>
      <c r="O40" s="21">
        <v>72.41</v>
      </c>
      <c r="P40" s="21">
        <v>100.89</v>
      </c>
      <c r="Q40" s="22"/>
      <c r="R40" s="22"/>
      <c r="S40" s="16"/>
    </row>
    <row r="41" spans="1:19">
      <c r="A41" s="74">
        <v>2016</v>
      </c>
      <c r="B41" s="21">
        <v>30.66</v>
      </c>
      <c r="C41" s="21">
        <v>91.41</v>
      </c>
      <c r="D41" s="21">
        <v>48.98</v>
      </c>
      <c r="E41" s="21">
        <v>44.06</v>
      </c>
      <c r="F41" s="21">
        <v>58.94</v>
      </c>
      <c r="G41" s="21">
        <v>83.26</v>
      </c>
      <c r="J41" s="74">
        <v>2016</v>
      </c>
      <c r="K41" s="21">
        <v>35.01</v>
      </c>
      <c r="L41" s="21">
        <v>99.12</v>
      </c>
      <c r="M41" s="21">
        <v>54.3</v>
      </c>
      <c r="N41" s="21">
        <v>51.35</v>
      </c>
      <c r="O41" s="21">
        <v>70.37</v>
      </c>
      <c r="P41" s="21">
        <v>91.46</v>
      </c>
      <c r="Q41" s="22"/>
      <c r="R41" s="22"/>
      <c r="S41" s="16">
        <v>2016</v>
      </c>
    </row>
    <row r="42" spans="1:19" s="74" customFormat="1">
      <c r="A42" s="74">
        <v>2017</v>
      </c>
      <c r="B42" s="29">
        <v>29.87</v>
      </c>
      <c r="C42" s="29">
        <v>86.49</v>
      </c>
      <c r="D42" s="29">
        <v>47.46</v>
      </c>
      <c r="E42" s="29">
        <v>42.75</v>
      </c>
      <c r="F42" s="29">
        <v>60.66</v>
      </c>
      <c r="G42" s="29">
        <v>85.48</v>
      </c>
      <c r="J42" s="74">
        <v>2017</v>
      </c>
      <c r="K42" s="29">
        <v>30.04</v>
      </c>
      <c r="L42" s="29">
        <v>93.38</v>
      </c>
      <c r="M42" s="29">
        <v>53.83</v>
      </c>
      <c r="N42" s="29">
        <v>50.77</v>
      </c>
      <c r="O42" s="29">
        <v>71.97</v>
      </c>
      <c r="P42" s="29">
        <v>94.58</v>
      </c>
      <c r="Q42" s="30"/>
      <c r="R42" s="30"/>
      <c r="S42" s="16"/>
    </row>
    <row r="43" spans="1:19" s="74" customFormat="1" ht="13.9" customHeight="1">
      <c r="A43" s="74">
        <v>2018</v>
      </c>
      <c r="B43" s="29">
        <v>25.32</v>
      </c>
      <c r="C43" s="29">
        <v>93.45</v>
      </c>
      <c r="D43" s="30">
        <v>49</v>
      </c>
      <c r="E43" s="29">
        <v>42.45</v>
      </c>
      <c r="F43" s="29">
        <v>60.13</v>
      </c>
      <c r="G43" s="29">
        <v>83.44</v>
      </c>
      <c r="J43" s="74">
        <v>2018</v>
      </c>
      <c r="K43" s="29">
        <v>32.97</v>
      </c>
      <c r="L43" s="29">
        <v>99.39</v>
      </c>
      <c r="M43" s="29">
        <v>55.79</v>
      </c>
      <c r="N43" s="29">
        <v>52.14</v>
      </c>
      <c r="O43" s="29">
        <v>70.290000000000006</v>
      </c>
      <c r="P43" s="29">
        <v>95.08</v>
      </c>
      <c r="Q43" s="30"/>
      <c r="R43" s="30"/>
      <c r="S43" s="16"/>
    </row>
    <row r="44" spans="1:19" ht="13.9" customHeight="1">
      <c r="A44" s="75">
        <v>2019</v>
      </c>
      <c r="B44" s="23">
        <v>28.58</v>
      </c>
      <c r="C44" s="23">
        <v>96.89</v>
      </c>
      <c r="D44" s="31">
        <v>47.79</v>
      </c>
      <c r="E44" s="23">
        <v>41.72</v>
      </c>
      <c r="F44" s="23">
        <v>57.9</v>
      </c>
      <c r="G44" s="23">
        <v>77.959999999999994</v>
      </c>
      <c r="J44" s="75">
        <v>2019</v>
      </c>
      <c r="K44" s="23">
        <v>27.3</v>
      </c>
      <c r="L44" s="23">
        <v>105.46</v>
      </c>
      <c r="M44" s="23">
        <v>55.75</v>
      </c>
      <c r="N44" s="23">
        <v>50.62</v>
      </c>
      <c r="O44" s="23">
        <v>68.16</v>
      </c>
      <c r="P44" s="23">
        <v>92.43</v>
      </c>
      <c r="Q44" s="22"/>
      <c r="R44" s="22"/>
      <c r="S44" s="15">
        <v>2019</v>
      </c>
    </row>
    <row r="45" spans="1:19" s="17" customFormat="1" ht="11.25">
      <c r="A45" s="14"/>
      <c r="S45" s="34"/>
    </row>
    <row r="46" spans="1:19" ht="10.5" customHeight="1">
      <c r="A46" s="95" t="s">
        <v>14</v>
      </c>
      <c r="B46" s="95"/>
      <c r="C46" s="61"/>
    </row>
    <row r="47" spans="1:19">
      <c r="K47" s="76"/>
      <c r="L47" s="76"/>
      <c r="M47" s="76"/>
    </row>
    <row r="48" spans="1:19">
      <c r="K48" s="71"/>
      <c r="L48" s="71"/>
      <c r="M48" s="71"/>
    </row>
    <row r="49" spans="2:13">
      <c r="B49" s="77"/>
      <c r="C49" s="77"/>
      <c r="D49" s="71"/>
      <c r="E49" s="71"/>
      <c r="F49" s="71"/>
      <c r="G49" s="71"/>
      <c r="H49" s="71"/>
      <c r="I49" s="71"/>
      <c r="J49" s="71"/>
      <c r="K49" s="77"/>
      <c r="L49" s="77"/>
      <c r="M49" s="77"/>
    </row>
    <row r="58" spans="2:13">
      <c r="I58" s="9"/>
      <c r="J58" s="9"/>
    </row>
    <row r="59" spans="2:13">
      <c r="I59" s="9"/>
    </row>
  </sheetData>
  <mergeCells count="7">
    <mergeCell ref="A1:J1"/>
    <mergeCell ref="L1:M1"/>
    <mergeCell ref="A46:B46"/>
    <mergeCell ref="A3:C3"/>
    <mergeCell ref="J3:M3"/>
    <mergeCell ref="K4:P4"/>
    <mergeCell ref="B4:G4"/>
  </mergeCells>
  <hyperlinks>
    <hyperlink ref="L1:M1" location="Contents!A1" display="back to contents"/>
  </hyperlinks>
  <pageMargins left="0.15748031496062992" right="0.15748031496062992" top="0.98425196850393704" bottom="0.98425196850393704" header="0.51181102362204722" footer="0.51181102362204722"/>
  <pageSetup paperSize="9" scale="58" orientation="landscape" r:id="rId1"/>
  <headerFooter alignWithMargins="0">
    <oddFooter>&amp;L© Crown Copyright 2015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showGridLines="0" workbookViewId="0">
      <selection sqref="A1:I1"/>
    </sheetView>
  </sheetViews>
  <sheetFormatPr defaultRowHeight="12.75"/>
  <cols>
    <col min="1" max="4" width="9.140625" style="65"/>
    <col min="5" max="5" width="10" style="65" customWidth="1"/>
    <col min="6" max="16384" width="9.140625" style="65"/>
  </cols>
  <sheetData>
    <row r="1" spans="1:12" ht="18" customHeight="1">
      <c r="A1" s="118" t="s">
        <v>19</v>
      </c>
      <c r="B1" s="118"/>
      <c r="C1" s="118"/>
      <c r="D1" s="118"/>
      <c r="E1" s="118"/>
      <c r="F1" s="118"/>
      <c r="G1" s="118"/>
      <c r="H1" s="118"/>
      <c r="I1" s="118"/>
      <c r="J1" s="66"/>
      <c r="K1" s="119" t="s">
        <v>162</v>
      </c>
      <c r="L1" s="119"/>
    </row>
    <row r="2" spans="1:12" ht="15" customHeight="1">
      <c r="A2" s="35"/>
      <c r="J2" s="66"/>
      <c r="K2" s="66"/>
    </row>
    <row r="3" spans="1:12">
      <c r="A3" s="114" t="s">
        <v>2</v>
      </c>
      <c r="B3" s="114" t="s">
        <v>6</v>
      </c>
      <c r="C3" s="114" t="s">
        <v>5</v>
      </c>
      <c r="D3" s="114" t="s">
        <v>4</v>
      </c>
      <c r="E3" s="116" t="s">
        <v>18</v>
      </c>
    </row>
    <row r="4" spans="1:12">
      <c r="A4" s="115"/>
      <c r="B4" s="115"/>
      <c r="C4" s="115"/>
      <c r="D4" s="115"/>
      <c r="E4" s="117"/>
    </row>
    <row r="5" spans="1:12">
      <c r="A5" s="36">
        <v>1994</v>
      </c>
      <c r="B5" s="37">
        <v>1368.9</v>
      </c>
      <c r="C5" s="37">
        <v>1406.3</v>
      </c>
      <c r="D5" s="37">
        <v>1559.6</v>
      </c>
      <c r="E5" s="38">
        <v>1429.9</v>
      </c>
      <c r="F5" s="67"/>
    </row>
    <row r="6" spans="1:12">
      <c r="A6" s="36">
        <v>1995</v>
      </c>
      <c r="B6" s="37">
        <v>1384.5</v>
      </c>
      <c r="C6" s="37">
        <v>1452.2</v>
      </c>
      <c r="D6" s="37">
        <v>1572.3</v>
      </c>
      <c r="E6" s="39">
        <v>1430.6</v>
      </c>
      <c r="F6" s="67"/>
    </row>
    <row r="7" spans="1:12">
      <c r="A7" s="36">
        <v>1996</v>
      </c>
      <c r="B7" s="37">
        <v>1365.9</v>
      </c>
      <c r="C7" s="37">
        <v>1417.2</v>
      </c>
      <c r="D7" s="37">
        <v>1564.1</v>
      </c>
      <c r="E7" s="39">
        <v>1407.4</v>
      </c>
      <c r="F7" s="67"/>
    </row>
    <row r="8" spans="1:12">
      <c r="A8" s="36">
        <v>1997</v>
      </c>
      <c r="B8" s="37">
        <v>1343.3</v>
      </c>
      <c r="C8" s="37">
        <v>1409.4</v>
      </c>
      <c r="D8" s="37">
        <v>1527.4</v>
      </c>
      <c r="E8" s="39">
        <v>1370.9</v>
      </c>
      <c r="F8" s="67"/>
    </row>
    <row r="9" spans="1:12">
      <c r="A9" s="36">
        <v>1998</v>
      </c>
      <c r="B9" s="37">
        <v>1321.9</v>
      </c>
      <c r="C9" s="37">
        <v>1356.5</v>
      </c>
      <c r="D9" s="37">
        <v>1507.3</v>
      </c>
      <c r="E9" s="39">
        <v>1361.4</v>
      </c>
      <c r="F9" s="67"/>
    </row>
    <row r="10" spans="1:12">
      <c r="A10" s="36">
        <v>1999</v>
      </c>
      <c r="B10" s="37">
        <v>1312.1</v>
      </c>
      <c r="C10" s="37">
        <v>1393.9</v>
      </c>
      <c r="D10" s="37">
        <v>1528.8</v>
      </c>
      <c r="E10" s="39">
        <v>1419.8</v>
      </c>
      <c r="F10" s="67"/>
    </row>
    <row r="11" spans="1:12">
      <c r="A11" s="36">
        <v>2000</v>
      </c>
      <c r="B11" s="37">
        <v>1259.8</v>
      </c>
      <c r="C11" s="37">
        <v>1321</v>
      </c>
      <c r="D11" s="37">
        <v>1443.5</v>
      </c>
      <c r="E11" s="39">
        <v>1343.5</v>
      </c>
      <c r="F11" s="67"/>
    </row>
    <row r="12" spans="1:12">
      <c r="A12" s="36">
        <v>2001</v>
      </c>
      <c r="B12" s="37">
        <v>1229.3</v>
      </c>
      <c r="C12" s="37">
        <v>1294.4000000000001</v>
      </c>
      <c r="D12" s="37">
        <v>1414.6</v>
      </c>
      <c r="E12" s="39">
        <v>1294.0999999999999</v>
      </c>
      <c r="F12" s="67"/>
    </row>
    <row r="13" spans="1:12">
      <c r="A13" s="36">
        <v>2002</v>
      </c>
      <c r="B13" s="37">
        <v>1225</v>
      </c>
      <c r="C13" s="37">
        <v>1284.8</v>
      </c>
      <c r="D13" s="37">
        <v>1421.6</v>
      </c>
      <c r="E13" s="39">
        <v>1276.5</v>
      </c>
      <c r="F13" s="67"/>
    </row>
    <row r="14" spans="1:12">
      <c r="A14" s="36">
        <v>2003</v>
      </c>
      <c r="B14" s="37">
        <v>1225.3</v>
      </c>
      <c r="C14" s="37">
        <v>1295.4000000000001</v>
      </c>
      <c r="D14" s="37">
        <v>1429.4</v>
      </c>
      <c r="E14" s="39">
        <v>1252</v>
      </c>
      <c r="F14" s="67"/>
    </row>
    <row r="15" spans="1:12">
      <c r="A15" s="36">
        <v>2004</v>
      </c>
      <c r="B15" s="37">
        <v>1156.5999999999999</v>
      </c>
      <c r="C15" s="37">
        <v>1222.5999999999999</v>
      </c>
      <c r="D15" s="37">
        <v>1359.3</v>
      </c>
      <c r="E15" s="39">
        <v>1217</v>
      </c>
      <c r="F15" s="67"/>
    </row>
    <row r="16" spans="1:12">
      <c r="A16" s="36">
        <v>2005</v>
      </c>
      <c r="B16" s="37">
        <v>1137.5999999999999</v>
      </c>
      <c r="C16" s="37">
        <v>1201.5</v>
      </c>
      <c r="D16" s="37">
        <v>1329.3</v>
      </c>
      <c r="E16" s="39">
        <v>1175.9000000000001</v>
      </c>
      <c r="F16" s="67"/>
    </row>
    <row r="17" spans="1:6">
      <c r="A17" s="36">
        <v>2006</v>
      </c>
      <c r="B17" s="37">
        <v>1099.3</v>
      </c>
      <c r="C17" s="37">
        <v>1143.7</v>
      </c>
      <c r="D17" s="37">
        <v>1293.4000000000001</v>
      </c>
      <c r="E17" s="39">
        <v>1179.3</v>
      </c>
      <c r="F17" s="67"/>
    </row>
    <row r="18" spans="1:6">
      <c r="A18" s="36">
        <v>2007</v>
      </c>
      <c r="B18" s="37">
        <v>1084.5</v>
      </c>
      <c r="C18" s="37">
        <v>1165.9000000000001</v>
      </c>
      <c r="D18" s="37">
        <v>1302.5</v>
      </c>
      <c r="E18" s="39">
        <v>1166.5</v>
      </c>
      <c r="F18" s="67"/>
    </row>
    <row r="19" spans="1:6">
      <c r="A19" s="36">
        <v>2008</v>
      </c>
      <c r="B19" s="37">
        <v>1085.5</v>
      </c>
      <c r="C19" s="37">
        <v>1150</v>
      </c>
      <c r="D19" s="37">
        <v>1282.7</v>
      </c>
      <c r="E19" s="39">
        <v>1166.7</v>
      </c>
      <c r="F19" s="67"/>
    </row>
    <row r="20" spans="1:6">
      <c r="A20" s="36">
        <v>2009</v>
      </c>
      <c r="B20" s="37">
        <v>1027.8</v>
      </c>
      <c r="C20" s="37">
        <v>1091.9000000000001</v>
      </c>
      <c r="D20" s="37">
        <v>1222.5</v>
      </c>
      <c r="E20" s="39">
        <v>1106.4000000000001</v>
      </c>
      <c r="F20" s="67"/>
    </row>
    <row r="21" spans="1:6">
      <c r="A21" s="36">
        <v>2010</v>
      </c>
      <c r="B21" s="37">
        <v>1011</v>
      </c>
      <c r="C21" s="37">
        <v>1080</v>
      </c>
      <c r="D21" s="37">
        <v>1198.2</v>
      </c>
      <c r="E21" s="39">
        <v>1080</v>
      </c>
      <c r="F21" s="67"/>
    </row>
    <row r="22" spans="1:6">
      <c r="A22" s="36">
        <v>2011</v>
      </c>
      <c r="B22" s="37">
        <v>972.9</v>
      </c>
      <c r="C22" s="37">
        <v>1034.9000000000001</v>
      </c>
      <c r="D22" s="37">
        <v>1164.2</v>
      </c>
      <c r="E22" s="39">
        <v>1042</v>
      </c>
      <c r="F22" s="67"/>
    </row>
    <row r="23" spans="1:6">
      <c r="A23" s="40">
        <v>2012</v>
      </c>
      <c r="B23" s="37">
        <v>981.3</v>
      </c>
      <c r="C23" s="37">
        <v>1050.8</v>
      </c>
      <c r="D23" s="37">
        <v>1173.4000000000001</v>
      </c>
      <c r="E23" s="39">
        <v>1059.2</v>
      </c>
      <c r="F23" s="67"/>
    </row>
    <row r="24" spans="1:6">
      <c r="A24" s="36">
        <v>2013</v>
      </c>
      <c r="B24" s="37">
        <v>979.1</v>
      </c>
      <c r="C24" s="37">
        <v>1059.8</v>
      </c>
      <c r="D24" s="37">
        <v>1152.3</v>
      </c>
      <c r="E24" s="39">
        <v>1054.8</v>
      </c>
      <c r="F24" s="67"/>
    </row>
    <row r="25" spans="1:6">
      <c r="A25" s="36">
        <v>2014</v>
      </c>
      <c r="B25" s="37">
        <v>946.7</v>
      </c>
      <c r="C25" s="37">
        <v>1016.9</v>
      </c>
      <c r="D25" s="37">
        <v>1116.9000000000001</v>
      </c>
      <c r="E25" s="39">
        <v>1005.8</v>
      </c>
      <c r="F25" s="67"/>
    </row>
    <row r="26" spans="1:6">
      <c r="A26" s="41">
        <v>2015</v>
      </c>
      <c r="B26" s="37">
        <v>986.6</v>
      </c>
      <c r="C26" s="37">
        <v>1064.4000000000001</v>
      </c>
      <c r="D26" s="37">
        <v>1177.3</v>
      </c>
      <c r="E26" s="39">
        <v>1045.2</v>
      </c>
      <c r="F26" s="67"/>
    </row>
    <row r="27" spans="1:6">
      <c r="A27" s="41">
        <v>2016</v>
      </c>
      <c r="B27" s="37">
        <v>959.8</v>
      </c>
      <c r="C27" s="37">
        <v>1045.7</v>
      </c>
      <c r="D27" s="37">
        <v>1136.4000000000001</v>
      </c>
      <c r="E27" s="39">
        <v>1015.9</v>
      </c>
      <c r="F27" s="67"/>
    </row>
    <row r="28" spans="1:6">
      <c r="A28" s="41">
        <v>2017</v>
      </c>
      <c r="B28" s="37">
        <v>958.8</v>
      </c>
      <c r="C28" s="37">
        <v>1035.5999999999999</v>
      </c>
      <c r="D28" s="37">
        <v>1142.9000000000001</v>
      </c>
      <c r="E28" s="39">
        <v>1036.9000000000001</v>
      </c>
      <c r="F28" s="67"/>
    </row>
    <row r="29" spans="1:6">
      <c r="A29" s="41">
        <v>2018</v>
      </c>
      <c r="B29" s="37">
        <v>957.2</v>
      </c>
      <c r="C29" s="37">
        <v>1058.7</v>
      </c>
      <c r="D29" s="37">
        <v>1139.5</v>
      </c>
      <c r="E29" s="39">
        <v>1012.2</v>
      </c>
      <c r="F29" s="67"/>
    </row>
    <row r="30" spans="1:6">
      <c r="A30" s="42">
        <v>2019</v>
      </c>
      <c r="B30" s="43">
        <v>918</v>
      </c>
      <c r="C30" s="43">
        <v>1000.1</v>
      </c>
      <c r="D30" s="43">
        <v>1107.5999999999999</v>
      </c>
      <c r="E30" s="44"/>
      <c r="F30" s="67"/>
    </row>
    <row r="31" spans="1:6">
      <c r="A31" s="68"/>
      <c r="B31" s="68"/>
      <c r="C31" s="68"/>
    </row>
    <row r="32" spans="1:6">
      <c r="A32" s="113" t="s">
        <v>14</v>
      </c>
      <c r="B32" s="113"/>
      <c r="C32" s="68"/>
      <c r="D32" s="67"/>
    </row>
  </sheetData>
  <mergeCells count="8">
    <mergeCell ref="K1:L1"/>
    <mergeCell ref="A32:B32"/>
    <mergeCell ref="A3:A4"/>
    <mergeCell ref="B3:B4"/>
    <mergeCell ref="C3:C4"/>
    <mergeCell ref="D3:D4"/>
    <mergeCell ref="E3:E4"/>
    <mergeCell ref="A1:I1"/>
  </mergeCells>
  <hyperlinks>
    <hyperlink ref="K1:L1" location="Contents!A1" display="back to contents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A29665202</value>
    </field>
    <field name="Objective-Title">
      <value order="0">NRS - RGAR 2019 - Publication - Chapter 04 - Deaths - All figures and tables</value>
    </field>
    <field name="Objective-Description">
      <value order="0"/>
    </field>
    <field name="Objective-CreationStamp">
      <value order="0">2020-08-27T13:21:40Z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2020-09-18T10:15:39Z</value>
    </field>
    <field name="Objective-Owner">
      <value order="0">Ramsay, Julie JM (u113377)</value>
    </field>
    <field name="Objective-Path">
      <value order="0">Objective Global Folder:SG File Plan:People, communities and living:Population and migration:Demography:Research and analysis: Demography:National Records of Scotland (NRS): Demographic Statistics: The Registrar Generals Annual Review of Demographic Trends (RGAR) 2019: 2019-2024</value>
    </field>
    <field name="Objective-Parent">
      <value order="0">National Records of Scotland (NRS): Demographic Statistics: The Registrar Generals Annual Review of Demographic Trends (RGAR) 2019: 2019-2024</value>
    </field>
    <field name="Objective-State">
      <value order="0">Being Drafted</value>
    </field>
    <field name="Objective-VersionId">
      <value order="0">vA43753561</value>
    </field>
    <field name="Objective-Version">
      <value order="0">0.9</value>
    </field>
    <field name="Objective-VersionNumber">
      <value order="0">9</value>
    </field>
    <field name="Objective-VersionComment">
      <value order="0"/>
    </field>
    <field name="Objective-FileNumber">
      <value order="0">STAT/165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5</vt:i4>
      </vt:variant>
    </vt:vector>
  </HeadingPairs>
  <TitlesOfParts>
    <vt:vector size="10" baseType="lpstr">
      <vt:lpstr>Contents</vt:lpstr>
      <vt:lpstr>Data 4.1</vt:lpstr>
      <vt:lpstr>Data 4.2</vt:lpstr>
      <vt:lpstr>Data 4.3</vt:lpstr>
      <vt:lpstr>Data 4.4</vt:lpstr>
      <vt:lpstr>Figure 4.1</vt:lpstr>
      <vt:lpstr>Figure 4.2</vt:lpstr>
      <vt:lpstr>Figure 4.3a</vt:lpstr>
      <vt:lpstr>Figure 4.3b</vt:lpstr>
      <vt:lpstr>Figure 4.4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u446998</cp:lastModifiedBy>
  <cp:lastPrinted>2018-05-31T11:22:15Z</cp:lastPrinted>
  <dcterms:created xsi:type="dcterms:W3CDTF">2017-06-08T12:21:42Z</dcterms:created>
  <dcterms:modified xsi:type="dcterms:W3CDTF">2020-10-05T08:49:15Z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A29665202</vt:lpwstr>
  </property>
  <property fmtid="{D5CDD505-2E9C-101B-9397-08002B2CF9AE}" pid="4" name="Objective-Title">
    <vt:lpwstr>NRS - RGAR 2019 - Publication - Chapter 04 - Deaths - All figures and tables</vt:lpwstr>
  </property>
  <property fmtid="{D5CDD505-2E9C-101B-9397-08002B2CF9AE}" pid="5" name="Objective-Comment">
    <vt:lpwstr/>
  </property>
  <property fmtid="{D5CDD505-2E9C-101B-9397-08002B2CF9AE}" pid="6" name="Objective-CreationStamp">
    <vt:filetime>2020-08-27T13:21:40Z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2020-09-18T10:15:39Z</vt:filetime>
  </property>
  <property fmtid="{D5CDD505-2E9C-101B-9397-08002B2CF9AE}" pid="11" name="Objective-Owner">
    <vt:lpwstr>Ramsay, Julie JM (u113377)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Demographic Statistics: The Registrar Generals Annual Review of Demographic Trend</vt:lpwstr>
  </property>
  <property fmtid="{D5CDD505-2E9C-101B-9397-08002B2CF9AE}" pid="13" name="Objective-Parent">
    <vt:lpwstr>National Records of Scotland (NRS): Demographic Statistics: The Registrar Generals Annual Review of Demographic Trends (RGAR) 2019: 2019-2024</vt:lpwstr>
  </property>
  <property fmtid="{D5CDD505-2E9C-101B-9397-08002B2CF9AE}" pid="14" name="Objective-State">
    <vt:lpwstr>Being Drafted</vt:lpwstr>
  </property>
  <property fmtid="{D5CDD505-2E9C-101B-9397-08002B2CF9AE}" pid="15" name="Objective-Version">
    <vt:lpwstr>0.9</vt:lpwstr>
  </property>
  <property fmtid="{D5CDD505-2E9C-101B-9397-08002B2CF9AE}" pid="16" name="Objective-VersionNumber">
    <vt:r8>9</vt:r8>
  </property>
  <property fmtid="{D5CDD505-2E9C-101B-9397-08002B2CF9AE}" pid="17" name="Objective-VersionComment">
    <vt:lpwstr/>
  </property>
  <property fmtid="{D5CDD505-2E9C-101B-9397-08002B2CF9AE}" pid="18" name="Objective-FileNumber">
    <vt:lpwstr/>
  </property>
  <property fmtid="{D5CDD505-2E9C-101B-9397-08002B2CF9AE}" pid="19" name="Objective-Classification">
    <vt:lpwstr>[Inherited - OFFICIAL-SENSITIVE]</vt:lpwstr>
  </property>
  <property fmtid="{D5CDD505-2E9C-101B-9397-08002B2CF9AE}" pid="20" name="Objective-Caveats">
    <vt:lpwstr/>
  </property>
  <property fmtid="{D5CDD505-2E9C-101B-9397-08002B2CF9AE}" pid="21" name="Objective-Date of Original [system]">
    <vt:lpwstr/>
  </property>
  <property fmtid="{D5CDD505-2E9C-101B-9397-08002B2CF9AE}" pid="22" name="Objective-Date Received [system]">
    <vt:lpwstr/>
  </property>
  <property fmtid="{D5CDD505-2E9C-101B-9397-08002B2CF9AE}" pid="23" name="Objective-SG Web Publication - Category [system]">
    <vt:lpwstr/>
  </property>
  <property fmtid="{D5CDD505-2E9C-101B-9397-08002B2CF9AE}" pid="24" name="Objective-SG Web Publication - Category 2 Classification [system]">
    <vt:lpwstr/>
  </property>
  <property fmtid="{D5CDD505-2E9C-101B-9397-08002B2CF9AE}" pid="25" name="Objective-Description">
    <vt:lpwstr/>
  </property>
  <property fmtid="{D5CDD505-2E9C-101B-9397-08002B2CF9AE}" pid="26" name="Objective-VersionId">
    <vt:lpwstr>vA43753561</vt:lpwstr>
  </property>
  <property fmtid="{D5CDD505-2E9C-101B-9397-08002B2CF9AE}" pid="27" name="Objective-Connect Creator">
    <vt:lpwstr/>
  </property>
  <property fmtid="{D5CDD505-2E9C-101B-9397-08002B2CF9AE}" pid="28" name="Objective-Date Received">
    <vt:lpwstr/>
  </property>
  <property fmtid="{D5CDD505-2E9C-101B-9397-08002B2CF9AE}" pid="29" name="Objective-Date of Original">
    <vt:lpwstr/>
  </property>
  <property fmtid="{D5CDD505-2E9C-101B-9397-08002B2CF9AE}" pid="30" name="Objective-SG Web Publication - Category">
    <vt:lpwstr/>
  </property>
  <property fmtid="{D5CDD505-2E9C-101B-9397-08002B2CF9AE}" pid="31" name="Objective-SG Web Publication - Category 2 Classification">
    <vt:lpwstr/>
  </property>
  <property fmtid="{D5CDD505-2E9C-101B-9397-08002B2CF9AE}" pid="32" name="Objective-Connect Creator [system]">
    <vt:lpwstr/>
  </property>
</Properties>
</file>