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135" windowWidth="14700" windowHeight="4200" tabRatio="880"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1 Household estimates (2)" sheetId="10" state="hidden" r:id="rId10"/>
    <sheet name="Chart1 household type (2)" sheetId="11" state="hidden" r:id="rId11"/>
  </sheets>
  <externalReferences>
    <externalReference r:id="rId14"/>
  </externalReferences>
  <definedNames>
    <definedName name="_xlnm.Print_Area" localSheetId="4">'Table 4'!$A$1:$AL$153</definedName>
    <definedName name="_xlnm.Print_Area" localSheetId="5">'Table 5'!$A$1:$AL$108</definedName>
    <definedName name="ProjBirths">'[1]Scratchpad'!#REF!</definedName>
  </definedNames>
  <calcPr fullCalcOnLoad="1"/>
</workbook>
</file>

<file path=xl/sharedStrings.xml><?xml version="1.0" encoding="utf-8"?>
<sst xmlns="http://schemas.openxmlformats.org/spreadsheetml/2006/main" count="1175" uniqueCount="147">
  <si>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</si>
  <si>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</si>
  <si>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</si>
  <si>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</si>
  <si>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</si>
  <si>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</si>
  <si>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</si>
  <si>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</si>
  <si>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</si>
  <si>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</si>
  <si>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</si>
  <si>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</si>
  <si>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</si>
  <si>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</si>
  <si>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</si>
  <si>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</si>
  <si>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</si>
  <si>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</si>
  <si>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</si>
  <si>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</si>
  <si>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</si>
  <si>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</si>
  <si>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</si>
  <si>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</si>
  <si>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</si>
  <si>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</si>
  <si>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</si>
  <si>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</si>
  <si>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</si>
  <si>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</si>
  <si>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</si>
  <si>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</si>
  <si>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</si>
  <si>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</si>
  <si>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</si>
  <si>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Contents</t>
  </si>
  <si>
    <t>Table 1</t>
  </si>
  <si>
    <t>Table 2</t>
  </si>
  <si>
    <t>Table 3</t>
  </si>
  <si>
    <t>Table 4</t>
  </si>
  <si>
    <t>Table 5</t>
  </si>
  <si>
    <t>This publication is available on the GROS website:</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</si>
  <si>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</si>
  <si>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</si>
  <si>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</si>
  <si>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</si>
  <si>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</si>
  <si>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</si>
  <si>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</si>
  <si>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</si>
  <si>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</si>
  <si>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</si>
  <si>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</si>
  <si>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Table 6</t>
  </si>
  <si>
    <t>Table 7</t>
  </si>
  <si>
    <t>Table 8</t>
  </si>
  <si>
    <t>Age</t>
  </si>
  <si>
    <t>Males</t>
  </si>
  <si>
    <t>Females</t>
  </si>
  <si>
    <t>Council areas</t>
  </si>
  <si>
    <t>Orkney Islands</t>
  </si>
  <si>
    <t>Shetland Islands</t>
  </si>
  <si>
    <t>Ayrshire &amp; Arran</t>
  </si>
  <si>
    <t>Borders</t>
  </si>
  <si>
    <t>Forth Valley</t>
  </si>
  <si>
    <t>Grampian</t>
  </si>
  <si>
    <r>
      <t xml:space="preserve">Greater Glasgow &amp; Clyde </t>
    </r>
    <r>
      <rPr>
        <vertAlign val="superscript"/>
        <sz val="12"/>
        <rFont val="Arial"/>
        <family val="2"/>
      </rPr>
      <t>1</t>
    </r>
  </si>
  <si>
    <r>
      <t xml:space="preserve">Highland </t>
    </r>
    <r>
      <rPr>
        <vertAlign val="superscript"/>
        <sz val="12"/>
        <rFont val="Arial"/>
        <family val="2"/>
      </rPr>
      <t>1</t>
    </r>
  </si>
  <si>
    <t>Lanarkshire</t>
  </si>
  <si>
    <t>Lothian</t>
  </si>
  <si>
    <t>Orkney</t>
  </si>
  <si>
    <t>Tayside</t>
  </si>
  <si>
    <t>Western Isles</t>
  </si>
  <si>
    <r>
      <t xml:space="preserve">Argyll &amp; Clyde </t>
    </r>
    <r>
      <rPr>
        <vertAlign val="superscript"/>
        <sz val="12"/>
        <rFont val="Arial"/>
        <family val="2"/>
      </rPr>
      <t>2</t>
    </r>
  </si>
  <si>
    <t xml:space="preserve"> Greater Glasgow &amp; Clyde pt.</t>
  </si>
  <si>
    <t xml:space="preserve"> Highland pt.</t>
  </si>
  <si>
    <r>
      <t xml:space="preserve">Greater Glasgow </t>
    </r>
    <r>
      <rPr>
        <vertAlign val="superscript"/>
        <sz val="12"/>
        <rFont val="Arial"/>
        <family val="2"/>
      </rPr>
      <t>2</t>
    </r>
  </si>
  <si>
    <r>
      <t xml:space="preserve">Highland </t>
    </r>
    <r>
      <rPr>
        <vertAlign val="superscript"/>
        <sz val="12"/>
        <rFont val="Arial"/>
        <family val="2"/>
      </rPr>
      <t>2</t>
    </r>
  </si>
  <si>
    <t>difference</t>
  </si>
  <si>
    <t xml:space="preserve">Back to contents page </t>
  </si>
  <si>
    <t>2004-06</t>
  </si>
  <si>
    <t>1994-96</t>
  </si>
  <si>
    <t>Difference</t>
  </si>
  <si>
    <t>Rank</t>
  </si>
  <si>
    <t>in years</t>
  </si>
  <si>
    <t>-</t>
  </si>
  <si>
    <t xml:space="preserve">with 1994-96 (Males) </t>
  </si>
  <si>
    <t xml:space="preserve">with 1994-96 (Females) </t>
  </si>
  <si>
    <t>Table 4: Abridged life table, by sex, age and council area, Scotland 2004-06 (continued)</t>
  </si>
  <si>
    <t>Argyll and Bute</t>
  </si>
  <si>
    <t>x</t>
  </si>
  <si>
    <t>Dumfries and Galloway</t>
  </si>
  <si>
    <t>East Refrewshire</t>
  </si>
  <si>
    <t xml:space="preserve">Note : </t>
  </si>
  <si>
    <t>This abridged life table is constructed from the estimated population in 2004, 2005 and 2006 and the total</t>
  </si>
  <si>
    <t>x onwards.</t>
  </si>
  <si>
    <t>Greater Glasgow &amp; Clyde pt.</t>
  </si>
  <si>
    <t>Highland pt.</t>
  </si>
  <si>
    <t>Years</t>
  </si>
  <si>
    <t>Expectation of life at birth</t>
  </si>
  <si>
    <t>Lower 95% CI</t>
  </si>
  <si>
    <t>Upper 95% CI</t>
  </si>
  <si>
    <t>Expectation of life at age 65</t>
  </si>
  <si>
    <r>
      <t xml:space="preserve">Table 1: Life expectancy at birth </t>
    </r>
    <r>
      <rPr>
        <b/>
        <sz val="12"/>
        <rFont val="Arial"/>
        <family val="2"/>
      </rPr>
      <t xml:space="preserve">in Scotland 2004-06 by administrative area, and comparisons </t>
    </r>
  </si>
  <si>
    <r>
      <t xml:space="preserve">Years </t>
    </r>
    <r>
      <rPr>
        <b/>
        <vertAlign val="superscript"/>
        <sz val="12"/>
        <rFont val="Arial"/>
        <family val="2"/>
      </rPr>
      <t>1</t>
    </r>
  </si>
  <si>
    <r>
      <t>Greater Glasgow &amp; Clyde</t>
    </r>
    <r>
      <rPr>
        <vertAlign val="superscript"/>
        <sz val="12"/>
        <rFont val="Arial"/>
        <family val="0"/>
      </rPr>
      <t xml:space="preserve"> 2</t>
    </r>
  </si>
  <si>
    <r>
      <t xml:space="preserve">Highland </t>
    </r>
    <r>
      <rPr>
        <vertAlign val="superscript"/>
        <sz val="12"/>
        <rFont val="Arial"/>
        <family val="0"/>
      </rPr>
      <t>2</t>
    </r>
  </si>
  <si>
    <r>
      <t xml:space="preserve">Argyll &amp; Clyde </t>
    </r>
    <r>
      <rPr>
        <vertAlign val="superscript"/>
        <sz val="12"/>
        <rFont val="Arial"/>
        <family val="0"/>
      </rPr>
      <t>3</t>
    </r>
  </si>
  <si>
    <r>
      <t xml:space="preserve">Greater Glasgow </t>
    </r>
    <r>
      <rPr>
        <vertAlign val="superscript"/>
        <sz val="12"/>
        <rFont val="Arial"/>
        <family val="0"/>
      </rPr>
      <t>3</t>
    </r>
  </si>
  <si>
    <r>
      <t xml:space="preserve">Highland </t>
    </r>
    <r>
      <rPr>
        <vertAlign val="superscript"/>
        <sz val="12"/>
        <rFont val="Arial"/>
        <family val="0"/>
      </rPr>
      <t>3</t>
    </r>
  </si>
  <si>
    <r>
      <t>1</t>
    </r>
    <r>
      <rPr>
        <sz val="12"/>
        <rFont val="Arial"/>
        <family val="2"/>
      </rPr>
      <t xml:space="preserve"> The results may vary from year to year, particularly those based on small populations.</t>
    </r>
  </si>
  <si>
    <r>
      <t>2</t>
    </r>
    <r>
      <rPr>
        <sz val="12"/>
        <rFont val="Arial"/>
        <family val="2"/>
      </rPr>
      <t xml:space="preserve"> New NHS Board areas including parts of former Argyll &amp; Clyde.</t>
    </r>
  </si>
  <si>
    <r>
      <t>3</t>
    </r>
    <r>
      <rPr>
        <sz val="12"/>
        <rFont val="Arial"/>
        <family val="2"/>
      </rPr>
      <t xml:space="preserve"> Former NHS Board areas (before dissolution of Argyll &amp; Clyde on 1 April 2006).</t>
    </r>
  </si>
  <si>
    <r>
      <t xml:space="preserve">Table 2: Life expectancy at birth </t>
    </r>
    <r>
      <rPr>
        <b/>
        <sz val="12"/>
        <rFont val="Arial"/>
        <family val="2"/>
      </rPr>
      <t xml:space="preserve">in Scotland 2004-06 by administrative area, and comparisons </t>
    </r>
  </si>
  <si>
    <r>
      <t>Table 3: Life expectancy at birth</t>
    </r>
    <r>
      <rPr>
        <b/>
        <sz val="12"/>
        <rFont val="Arial"/>
        <family val="2"/>
      </rPr>
      <t xml:space="preserve"> in Scotland 2004-06 by administrative area, and comparisons </t>
    </r>
  </si>
  <si>
    <r>
      <t>l</t>
    </r>
    <r>
      <rPr>
        <vertAlign val="subscript"/>
        <sz val="12"/>
        <rFont val="Arial"/>
        <family val="2"/>
      </rPr>
      <t>x</t>
    </r>
  </si>
  <si>
    <r>
      <t>e</t>
    </r>
    <r>
      <rPr>
        <vertAlign val="subscript"/>
        <sz val="12"/>
        <rFont val="Arial"/>
        <family val="2"/>
      </rPr>
      <t>x</t>
    </r>
    <r>
      <rPr>
        <vertAlign val="superscript"/>
        <sz val="12"/>
        <rFont val="Arial"/>
        <family val="2"/>
      </rPr>
      <t>o</t>
    </r>
  </si>
  <si>
    <r>
      <t>number of deaths registered in these years. The column headed l</t>
    </r>
    <r>
      <rPr>
        <vertAlign val="subscript"/>
        <sz val="12"/>
        <rFont val="Arial"/>
        <family val="2"/>
      </rPr>
      <t>x</t>
    </r>
    <r>
      <rPr>
        <sz val="12"/>
        <rFont val="Arial"/>
        <family val="2"/>
      </rPr>
      <t xml:space="preserve"> shows the numbers who would survive to the</t>
    </r>
  </si>
  <si>
    <r>
      <t>the death records for 2004-2006. Column e</t>
    </r>
    <r>
      <rPr>
        <vertAlign val="subscript"/>
        <sz val="12"/>
        <rFont val="Arial"/>
        <family val="2"/>
      </rPr>
      <t>x</t>
    </r>
    <r>
      <rPr>
        <vertAlign val="superscript"/>
        <sz val="12"/>
        <rFont val="Arial"/>
        <family val="2"/>
      </rPr>
      <t>o</t>
    </r>
    <r>
      <rPr>
        <sz val="12"/>
        <rFont val="Arial"/>
        <family val="2"/>
      </rPr>
      <t xml:space="preserve"> shows the expectation of life, that is, the average number of </t>
    </r>
  </si>
  <si>
    <r>
      <t>1</t>
    </r>
    <r>
      <rPr>
        <sz val="12"/>
        <rFont val="Arial"/>
        <family val="2"/>
      </rPr>
      <t xml:space="preserve"> New NHS Board areas including parts of former Argyll &amp; Clyde.</t>
    </r>
  </si>
  <si>
    <r>
      <t>2</t>
    </r>
    <r>
      <rPr>
        <sz val="12"/>
        <rFont val="Arial"/>
        <family val="2"/>
      </rPr>
      <t xml:space="preserve"> Former NHS Board areas (before dissolution of Argyll &amp; Clyde on 1 April 2006).</t>
    </r>
  </si>
  <si>
    <r>
      <t>Greater Glasgow &amp; Clyde</t>
    </r>
    <r>
      <rPr>
        <vertAlign val="superscript"/>
        <sz val="12"/>
        <rFont val="Arial"/>
        <family val="0"/>
      </rPr>
      <t xml:space="preserve"> 1</t>
    </r>
  </si>
  <si>
    <r>
      <t xml:space="preserve">Highland </t>
    </r>
    <r>
      <rPr>
        <vertAlign val="superscript"/>
        <sz val="12"/>
        <rFont val="Arial"/>
        <family val="0"/>
      </rPr>
      <t>1</t>
    </r>
  </si>
  <si>
    <r>
      <t xml:space="preserve">Argyll &amp; Clyde </t>
    </r>
    <r>
      <rPr>
        <vertAlign val="superscript"/>
        <sz val="12"/>
        <rFont val="Arial"/>
        <family val="0"/>
      </rPr>
      <t>2</t>
    </r>
  </si>
  <si>
    <r>
      <t xml:space="preserve">Greater Glasgow </t>
    </r>
    <r>
      <rPr>
        <vertAlign val="superscript"/>
        <sz val="12"/>
        <rFont val="Arial"/>
        <family val="0"/>
      </rPr>
      <t>2</t>
    </r>
  </si>
  <si>
    <t>Life Expectancy for Administrative Areas within Scotland, 2004-2006</t>
  </si>
  <si>
    <t>Life expectancy at birth in Scotland 2004-06 by administrative area, and comparisons with 1994-96 (Males)</t>
  </si>
  <si>
    <t>Life expectancy at birth in Scotland 2004-06 by administrative area, and comparisons with 1994-96 (Females)</t>
  </si>
  <si>
    <t>© Crown copyright 2007</t>
  </si>
  <si>
    <t>Tables</t>
  </si>
  <si>
    <t xml:space="preserve">with 1994-96 (All People) </t>
  </si>
  <si>
    <t>Life expectancy at birth in Scotland 2004-06 by administrative area, and comparisons with 1994-96 (All People)</t>
  </si>
  <si>
    <t>Life expectancy at age 65 in Scotland 2004-06 by administrative area (All People, Males and Females)</t>
  </si>
  <si>
    <t>Life expectancy at birth in Scotland 2004-06 by administrative area, with 95% upper and lower confidence intervals (All People, Males and Females)</t>
  </si>
  <si>
    <t>Life expectancy at age 65 in Scotland 2004-06 by administrative area, with 95% upper and lower confidence intervals (All People, Males and Females)</t>
  </si>
  <si>
    <t>All People</t>
  </si>
  <si>
    <t>exact age of x, out of 100,000 All People who, from birth, were subject to the mortality probabilities indicated by</t>
  </si>
  <si>
    <t xml:space="preserve">years of life left to All People aged exactly x who are subject to the 2004-2006 mortality probabilities from age </t>
  </si>
  <si>
    <t xml:space="preserve">Table 6: Life expectancy at age 65 in Scotland 2004-06 by administrative area (All People, Males and Females) </t>
  </si>
  <si>
    <t xml:space="preserve">Table 7: Life expectancy at birth in Scotland 2004-06 by administrative area, with 95% upper and lower confidence intervals (All People, Males and Females) </t>
  </si>
  <si>
    <t xml:space="preserve">Table 8: Life expectancy at age 65 in Scotland 2004-06 by administrative area, with 95% upper and lower confidence intervals (All People, Males and Females) </t>
  </si>
  <si>
    <t>Abridged life table, by sex, age and council area, Scotland 2004-06</t>
  </si>
  <si>
    <t>Abridged life table, by sex, age and NHS board area, Scotland 2004-06</t>
  </si>
  <si>
    <t>NHS board areas</t>
  </si>
  <si>
    <t>Table 4: Abridged life table, by sex, age and council area, Scotland 2004-06</t>
  </si>
  <si>
    <t>Table 5: Abridged life table, by sex, age and NHS board area, Scotland 2004-06</t>
  </si>
  <si>
    <t>Table 5: Abridged life table, by sex, age and NHS board area, Scotland 2004-06 (continued)</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</si>
</sst>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yyyy"/>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0.0"/>
    <numFmt numFmtId="172" formatCode="mmm\-yyyy"/>
    <numFmt numFmtId="173" formatCode="0_)"/>
    <numFmt numFmtId="174" formatCode="#,##0_);\-#,##0_)"/>
    <numFmt numFmtId="175" formatCode="00.0"/>
    <numFmt numFmtId="176" formatCode="d/m/yy"/>
    <numFmt numFmtId="177" formatCode="d\-mmm\-yy"/>
    <numFmt numFmtId="178" formatCode="d\-mmm"/>
    <numFmt numFmtId="179" formatCode="d/m/yy\ h:mm"/>
    <numFmt numFmtId="180" formatCode="0.000"/>
    <numFmt numFmtId="181" formatCode="0.0\ "/>
    <numFmt numFmtId="182" formatCode="0.00000"/>
    <numFmt numFmtId="183" formatCode="0.0000"/>
    <numFmt numFmtId="184" formatCode="#,##0_);\(#,##0\)"/>
    <numFmt numFmtId="185" formatCode="0.0000000"/>
    <numFmt numFmtId="186" formatCode="0.000000"/>
    <numFmt numFmtId="187" formatCode="0.00000000"/>
    <numFmt numFmtId="188" formatCode="_-* #,##0.0_-;\-* #,##0.0_-;_-* &quot;-&quot;??_-;_-@_-"/>
    <numFmt numFmtId="189" formatCode="_-* #,##0_-;\-* #,##0_-;_-* &quot;-&quot;??_-;_-@_-"/>
    <numFmt numFmtId="190" formatCode="0.000000000"/>
    <numFmt numFmtId="191" formatCode="#,##0.0"/>
    <numFmt numFmtId="192" formatCode="#,##0.000"/>
    <numFmt numFmtId="193" formatCode=";;;"/>
    <numFmt numFmtId="194" formatCode="#,##0.0_);\-#,##0.0_)"/>
    <numFmt numFmtId="195" formatCode="#,##0.00_);\-#,##0.00_)"/>
    <numFmt numFmtId="196" formatCode="#,##0.000_);\-#,##0.000_)"/>
    <numFmt numFmtId="197" formatCode="0.00_)"/>
    <numFmt numFmtId="198" formatCode="#,##0.00_);\(#,##0.00\)"/>
    <numFmt numFmtId="199" formatCode="0.000_)"/>
    <numFmt numFmtId="200" formatCode="0;[Red]0"/>
    <numFmt numFmtId="201" formatCode="#,##0\ "/>
    <numFmt numFmtId="202" formatCode="#,##0.0_);\(#,##0.0\)"/>
    <numFmt numFmtId="203" formatCode="#,##0.000_);\(#,##0.000\)"/>
    <numFmt numFmtId="204" formatCode="0.0_)"/>
    <numFmt numFmtId="205" formatCode="#,###\ \ \ \ \ ;@\ \ \ \ \ "/>
    <numFmt numFmtId="206" formatCode="#,##0\ \ \ \ \ "/>
    <numFmt numFmtId="207" formatCode="#,##0\ \ \ \ \ \ \ \ "/>
    <numFmt numFmtId="208" formatCode="#,##0\ \ \ \ \ \ \ "/>
    <numFmt numFmtId="209" formatCode="h:mm"/>
    <numFmt numFmtId="210" formatCode="h:mm:ss"/>
    <numFmt numFmtId="211" formatCode="General_)"/>
    <numFmt numFmtId="212" formatCode="#,##0\ \ \ \ \ \ "/>
    <numFmt numFmtId="213" formatCode="#%"/>
    <numFmt numFmtId="214" formatCode="0_ ;[Red]\-0\ "/>
    <numFmt numFmtId="215" formatCode="#,##0_ ;[Red]\-#,##0\ "/>
    <numFmt numFmtId="216" formatCode="\-###0.#;###0.#"/>
    <numFmt numFmtId="217" formatCode="\-###0.0;###0.0"/>
    <numFmt numFmtId="218" formatCode="\+###0.0;\-###0.0"/>
    <numFmt numFmtId="219" formatCode="\+0.0;\-0.0"/>
    <numFmt numFmtId="220" formatCode="0.0;[Red]0.0"/>
    <numFmt numFmtId="221" formatCode="\+\ 0.0;\-\ 0.0"/>
    <numFmt numFmtId="222" formatCode="#00"/>
    <numFmt numFmtId="223" formatCode="0.00;[Red]0.00"/>
    <numFmt numFmtId="224" formatCode="0.000;[Red]0.000"/>
    <numFmt numFmtId="225" formatCode="#,##0\ \ \ "/>
    <numFmt numFmtId="226" formatCode="0.00\ \ \ \ "/>
  </numFmts>
  <fonts count="20">
    <font>
      <sz val="10"/>
      <name val="Arial"/>
      <family val="0"/>
    </font>
    <font>
      <u val="single"/>
      <sz val="10"/>
      <color indexed="12"/>
      <name val="Arial"/>
      <family val="0"/>
    </font>
    <font>
      <b/>
      <sz val="10"/>
      <name val="Arial"/>
      <family val="0"/>
    </font>
    <font>
      <i/>
      <sz val="10"/>
      <name val="Arial"/>
      <family val="2"/>
    </font>
    <font>
      <b/>
      <i/>
      <sz val="10"/>
      <name val="Arial"/>
      <family val="2"/>
    </font>
    <font>
      <sz val="8"/>
      <name val="Arial"/>
      <family val="0"/>
    </font>
    <font>
      <u val="single"/>
      <sz val="10"/>
      <color indexed="36"/>
      <name val="Arial"/>
      <family val="0"/>
    </font>
    <font>
      <b/>
      <vertAlign val="superscript"/>
      <sz val="10"/>
      <name val="Arial"/>
      <family val="2"/>
    </font>
    <font>
      <b/>
      <sz val="15.75"/>
      <name val="Arial"/>
      <family val="2"/>
    </font>
    <font>
      <sz val="9.75"/>
      <name val="Arial"/>
      <family val="0"/>
    </font>
    <font>
      <sz val="16"/>
      <name val="Arial"/>
      <family val="2"/>
    </font>
    <font>
      <sz val="15.75"/>
      <name val="Arial"/>
      <family val="2"/>
    </font>
    <font>
      <sz val="14"/>
      <name val="Arial"/>
      <family val="2"/>
    </font>
    <font>
      <b/>
      <sz val="12"/>
      <name val="Arial"/>
      <family val="2"/>
    </font>
    <font>
      <sz val="12"/>
      <name val="Arial"/>
      <family val="2"/>
    </font>
    <font>
      <b/>
      <i/>
      <sz val="12"/>
      <name val="Arial"/>
      <family val="2"/>
    </font>
    <font>
      <vertAlign val="superscript"/>
      <sz val="12"/>
      <name val="Arial"/>
      <family val="2"/>
    </font>
    <font>
      <b/>
      <vertAlign val="superscript"/>
      <sz val="12"/>
      <name val="Arial"/>
      <family val="2"/>
    </font>
    <font>
      <u val="single"/>
      <sz val="12"/>
      <color indexed="12"/>
      <name val="Arial"/>
      <family val="2"/>
    </font>
    <font>
      <vertAlign val="subscript"/>
      <sz val="12"/>
      <name val="Arial"/>
      <family val="2"/>
    </font>
  </fonts>
  <fills count="2">
    <fill>
      <patternFill/>
    </fill>
    <fill>
      <patternFill patternType="gray125"/>
    </fill>
  </fills>
  <borders count="29">
    <border>
      <left/>
      <right/>
      <top/>
      <bottom/>
      <diagonal/>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hair"/>
    </border>
    <border>
      <left style="hair"/>
      <right>
        <color indexed="63"/>
      </right>
      <top>
        <color indexed="63"/>
      </top>
      <bottom style="hair"/>
    </border>
    <border>
      <left style="hair"/>
      <right style="hair"/>
      <top>
        <color indexed="63"/>
      </top>
      <bottom>
        <color indexed="63"/>
      </bottom>
    </border>
    <border>
      <left style="hair"/>
      <right style="hair"/>
      <top>
        <color indexed="63"/>
      </top>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style="hair"/>
      <right>
        <color indexed="63"/>
      </right>
      <top>
        <color indexed="63"/>
      </top>
      <bottom style="thin"/>
    </border>
    <border>
      <left style="hair"/>
      <right>
        <color indexed="63"/>
      </right>
      <top style="thin"/>
      <bottom>
        <color indexed="63"/>
      </bottom>
    </border>
    <border>
      <left style="hair"/>
      <right style="hair"/>
      <top style="hair"/>
      <bottom>
        <color indexed="63"/>
      </bottom>
    </border>
    <border>
      <left style="hair"/>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30">
    <xf numFmtId="0" fontId="0" fillId="0" borderId="0" xfId="0" applyAlignment="1">
      <alignment/>
    </xf>
    <xf numFmtId="3" fontId="0" fillId="0" borderId="1" xfId="0" applyNumberFormat="1" applyFont="1" applyBorder="1" applyAlignment="1">
      <alignment/>
    </xf>
    <xf numFmtId="3" fontId="0" fillId="0" borderId="0" xfId="0" applyNumberFormat="1" applyBorder="1" applyAlignment="1">
      <alignment/>
    </xf>
    <xf numFmtId="3" fontId="0" fillId="0" borderId="0" xfId="0" applyNumberFormat="1" applyFont="1" applyBorder="1" applyAlignment="1">
      <alignment/>
    </xf>
    <xf numFmtId="0" fontId="2" fillId="0" borderId="0" xfId="0" applyFont="1" applyAlignment="1">
      <alignment/>
    </xf>
    <xf numFmtId="0" fontId="2" fillId="0" borderId="2" xfId="0" applyFont="1" applyBorder="1" applyAlignment="1">
      <alignment horizontal="center" wrapText="1"/>
    </xf>
    <xf numFmtId="164" fontId="3" fillId="0" borderId="0" xfId="21" applyNumberFormat="1" applyFont="1" applyBorder="1" applyAlignment="1">
      <alignment/>
    </xf>
    <xf numFmtId="0" fontId="4" fillId="0" borderId="3" xfId="0" applyFont="1" applyBorder="1" applyAlignment="1">
      <alignment horizontal="center" wrapText="1"/>
    </xf>
    <xf numFmtId="0" fontId="4" fillId="0" borderId="4" xfId="0" applyFont="1" applyBorder="1" applyAlignment="1">
      <alignment horizontal="center" wrapText="1"/>
    </xf>
    <xf numFmtId="164" fontId="3" fillId="0" borderId="5" xfId="21" applyNumberFormat="1" applyFont="1" applyBorder="1" applyAlignment="1">
      <alignment/>
    </xf>
    <xf numFmtId="0" fontId="0" fillId="0" borderId="0" xfId="0" applyBorder="1" applyAlignment="1">
      <alignment/>
    </xf>
    <xf numFmtId="3" fontId="0" fillId="0" borderId="0" xfId="0" applyNumberFormat="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2" fillId="0" borderId="0" xfId="0" applyNumberFormat="1" applyFont="1" applyAlignment="1">
      <alignment/>
    </xf>
    <xf numFmtId="164" fontId="0" fillId="0" borderId="0" xfId="21" applyNumberFormat="1" applyFont="1" applyAlignment="1">
      <alignment/>
    </xf>
    <xf numFmtId="3" fontId="2" fillId="0" borderId="9" xfId="0" applyNumberFormat="1" applyFont="1" applyBorder="1" applyAlignment="1">
      <alignment/>
    </xf>
    <xf numFmtId="3" fontId="2" fillId="0" borderId="10" xfId="0" applyNumberFormat="1" applyFont="1" applyBorder="1" applyAlignment="1">
      <alignment/>
    </xf>
    <xf numFmtId="164" fontId="4" fillId="0" borderId="11" xfId="21" applyNumberFormat="1" applyFont="1" applyBorder="1" applyAlignment="1">
      <alignment/>
    </xf>
    <xf numFmtId="3" fontId="0" fillId="0" borderId="12" xfId="0" applyNumberFormat="1" applyFont="1" applyBorder="1" applyAlignment="1">
      <alignment/>
    </xf>
    <xf numFmtId="164" fontId="3" fillId="0" borderId="13" xfId="21" applyNumberFormat="1" applyFont="1" applyBorder="1" applyAlignment="1">
      <alignment/>
    </xf>
    <xf numFmtId="0" fontId="2" fillId="0" borderId="11" xfId="0" applyFont="1" applyBorder="1" applyAlignment="1">
      <alignment/>
    </xf>
    <xf numFmtId="164" fontId="4" fillId="0" borderId="9" xfId="21" applyNumberFormat="1" applyFont="1" applyBorder="1" applyAlignment="1">
      <alignment/>
    </xf>
    <xf numFmtId="0" fontId="0" fillId="0" borderId="5" xfId="0" applyBorder="1" applyAlignment="1">
      <alignment/>
    </xf>
    <xf numFmtId="0" fontId="0" fillId="0" borderId="5" xfId="0" applyFont="1" applyBorder="1" applyAlignment="1">
      <alignment/>
    </xf>
    <xf numFmtId="0" fontId="0" fillId="0" borderId="13" xfId="0" applyBorder="1" applyAlignment="1">
      <alignment/>
    </xf>
    <xf numFmtId="164" fontId="3" fillId="0" borderId="7" xfId="21" applyNumberFormat="1" applyFont="1" applyBorder="1" applyAlignment="1">
      <alignment/>
    </xf>
    <xf numFmtId="0" fontId="0" fillId="0" borderId="0" xfId="0" applyFont="1" applyAlignment="1">
      <alignment/>
    </xf>
    <xf numFmtId="3" fontId="2" fillId="0" borderId="14" xfId="0" applyNumberFormat="1" applyFont="1" applyBorder="1" applyAlignment="1">
      <alignment/>
    </xf>
    <xf numFmtId="3" fontId="0" fillId="0" borderId="6" xfId="0" applyNumberFormat="1" applyFont="1" applyBorder="1" applyAlignment="1">
      <alignment/>
    </xf>
    <xf numFmtId="0" fontId="14" fillId="0" borderId="0" xfId="0" applyFont="1" applyAlignment="1">
      <alignment/>
    </xf>
    <xf numFmtId="0" fontId="14" fillId="0" borderId="0" xfId="0" applyFont="1" applyBorder="1" applyAlignment="1">
      <alignment/>
    </xf>
    <xf numFmtId="0" fontId="14" fillId="0" borderId="9" xfId="0" applyFont="1" applyBorder="1" applyAlignment="1">
      <alignment/>
    </xf>
    <xf numFmtId="1" fontId="14" fillId="0" borderId="0" xfId="0" applyNumberFormat="1" applyFont="1" applyAlignment="1">
      <alignment/>
    </xf>
    <xf numFmtId="0" fontId="14" fillId="0" borderId="0" xfId="0" applyFont="1" applyAlignment="1">
      <alignment/>
    </xf>
    <xf numFmtId="0" fontId="13" fillId="0" borderId="0" xfId="0" applyFont="1" applyBorder="1" applyAlignment="1">
      <alignment/>
    </xf>
    <xf numFmtId="0" fontId="14" fillId="0" borderId="7" xfId="0" applyFont="1" applyBorder="1" applyAlignment="1">
      <alignment/>
    </xf>
    <xf numFmtId="0" fontId="16" fillId="0" borderId="0" xfId="0" applyFont="1" applyAlignment="1">
      <alignment/>
    </xf>
    <xf numFmtId="0" fontId="13" fillId="0" borderId="0" xfId="0" applyFont="1" applyAlignment="1">
      <alignment horizontal="left"/>
    </xf>
    <xf numFmtId="0" fontId="13" fillId="0" borderId="0" xfId="0" applyFont="1" applyAlignment="1">
      <alignment/>
    </xf>
    <xf numFmtId="171" fontId="14" fillId="0" borderId="0" xfId="0" applyNumberFormat="1" applyFont="1" applyAlignment="1">
      <alignment/>
    </xf>
    <xf numFmtId="0" fontId="14" fillId="0" borderId="0" xfId="0" applyFont="1" applyAlignment="1">
      <alignment horizontal="right"/>
    </xf>
    <xf numFmtId="0" fontId="18" fillId="0" borderId="0" xfId="20" applyFont="1" applyAlignment="1">
      <alignment/>
    </xf>
    <xf numFmtId="0" fontId="18" fillId="0" borderId="0" xfId="20" applyFont="1" applyAlignment="1">
      <alignment horizontal="left"/>
    </xf>
    <xf numFmtId="171" fontId="13" fillId="0" borderId="0" xfId="0" applyNumberFormat="1" applyFont="1" applyAlignment="1">
      <alignment/>
    </xf>
    <xf numFmtId="0" fontId="18" fillId="0" borderId="0" xfId="20" applyFont="1" applyAlignment="1">
      <alignment/>
    </xf>
    <xf numFmtId="0" fontId="13" fillId="0" borderId="0" xfId="0" applyFont="1" applyAlignment="1">
      <alignment horizontal="right"/>
    </xf>
    <xf numFmtId="171" fontId="14" fillId="0" borderId="0" xfId="0" applyNumberFormat="1" applyFont="1" applyAlignment="1">
      <alignment horizontal="right"/>
    </xf>
    <xf numFmtId="3" fontId="14" fillId="0" borderId="0" xfId="0" applyNumberFormat="1" applyFont="1" applyAlignment="1">
      <alignment horizontal="left"/>
    </xf>
    <xf numFmtId="0" fontId="14" fillId="0" borderId="0" xfId="0" applyNumberFormat="1" applyFont="1" applyBorder="1" applyAlignment="1">
      <alignment horizontal="right"/>
    </xf>
    <xf numFmtId="3" fontId="14" fillId="0" borderId="7" xfId="0" applyNumberFormat="1" applyFont="1" applyBorder="1" applyAlignment="1">
      <alignment horizontal="left"/>
    </xf>
    <xf numFmtId="0" fontId="15" fillId="0" borderId="0" xfId="0" applyFont="1" applyAlignment="1">
      <alignment horizontal="right"/>
    </xf>
    <xf numFmtId="0" fontId="14" fillId="0" borderId="15" xfId="0" applyFont="1" applyBorder="1" applyAlignment="1">
      <alignment/>
    </xf>
    <xf numFmtId="0" fontId="13" fillId="0" borderId="9" xfId="0" applyFont="1" applyBorder="1" applyAlignment="1">
      <alignment horizontal="right"/>
    </xf>
    <xf numFmtId="171" fontId="13" fillId="0" borderId="9" xfId="0" applyNumberFormat="1" applyFont="1" applyBorder="1" applyAlignment="1">
      <alignment horizontal="right"/>
    </xf>
    <xf numFmtId="0" fontId="13" fillId="0" borderId="7" xfId="0" applyFont="1" applyBorder="1" applyAlignment="1">
      <alignment horizontal="right"/>
    </xf>
    <xf numFmtId="171" fontId="13" fillId="0" borderId="0" xfId="0" applyNumberFormat="1" applyFont="1" applyAlignment="1">
      <alignment horizontal="right"/>
    </xf>
    <xf numFmtId="0" fontId="14" fillId="0" borderId="9" xfId="0" applyFont="1" applyBorder="1" applyAlignment="1">
      <alignment horizontal="centerContinuous"/>
    </xf>
    <xf numFmtId="0" fontId="14" fillId="0" borderId="15" xfId="0" applyFont="1" applyBorder="1" applyAlignment="1">
      <alignment horizontal="centerContinuous"/>
    </xf>
    <xf numFmtId="0" fontId="14" fillId="0" borderId="16" xfId="0" applyFont="1" applyBorder="1" applyAlignment="1">
      <alignment horizontal="center"/>
    </xf>
    <xf numFmtId="0" fontId="14" fillId="0" borderId="17" xfId="0" applyFont="1" applyBorder="1" applyAlignment="1">
      <alignment horizontal="center"/>
    </xf>
    <xf numFmtId="0" fontId="14" fillId="0" borderId="18" xfId="0" applyFont="1" applyBorder="1" applyAlignment="1">
      <alignment horizontal="centerContinuous"/>
    </xf>
    <xf numFmtId="0" fontId="14" fillId="0" borderId="17" xfId="0" applyFont="1" applyBorder="1" applyAlignment="1">
      <alignment horizontal="centerContinuous"/>
    </xf>
    <xf numFmtId="0" fontId="14" fillId="0" borderId="18" xfId="0" applyFont="1" applyBorder="1" applyAlignment="1">
      <alignment horizontal="center"/>
    </xf>
    <xf numFmtId="0" fontId="14" fillId="0" borderId="19" xfId="0" applyFont="1" applyBorder="1" applyAlignment="1">
      <alignment horizontal="centerContinuous"/>
    </xf>
    <xf numFmtId="0" fontId="14" fillId="0" borderId="16" xfId="0" applyFont="1" applyBorder="1" applyAlignment="1">
      <alignment/>
    </xf>
    <xf numFmtId="0" fontId="14" fillId="0" borderId="20" xfId="0" applyFont="1" applyBorder="1" applyAlignment="1">
      <alignment/>
    </xf>
    <xf numFmtId="0" fontId="14" fillId="0" borderId="21" xfId="0" applyFont="1" applyBorder="1" applyAlignment="1">
      <alignment horizontal="center"/>
    </xf>
    <xf numFmtId="3" fontId="14" fillId="0" borderId="0" xfId="0" applyNumberFormat="1" applyFont="1" applyBorder="1" applyAlignment="1">
      <alignment horizontal="center"/>
    </xf>
    <xf numFmtId="2" fontId="14" fillId="0" borderId="0" xfId="0" applyNumberFormat="1" applyFont="1" applyBorder="1" applyAlignment="1">
      <alignment horizontal="center"/>
    </xf>
    <xf numFmtId="3" fontId="14" fillId="0" borderId="0" xfId="0" applyNumberFormat="1" applyFont="1" applyAlignment="1">
      <alignment horizontal="center"/>
    </xf>
    <xf numFmtId="2" fontId="14" fillId="0" borderId="0" xfId="0" applyNumberFormat="1" applyFont="1" applyAlignment="1">
      <alignment horizontal="center"/>
    </xf>
    <xf numFmtId="2" fontId="14" fillId="0" borderId="16" xfId="0" applyNumberFormat="1" applyFont="1" applyBorder="1" applyAlignment="1">
      <alignment horizontal="center"/>
    </xf>
    <xf numFmtId="3" fontId="14" fillId="0" borderId="0" xfId="15" applyNumberFormat="1" applyFont="1" applyAlignment="1">
      <alignment horizontal="center"/>
    </xf>
    <xf numFmtId="1" fontId="14" fillId="0" borderId="16" xfId="0" applyNumberFormat="1" applyFont="1" applyBorder="1" applyAlignment="1">
      <alignment horizontal="center"/>
    </xf>
    <xf numFmtId="2" fontId="14" fillId="0" borderId="22" xfId="0" applyNumberFormat="1" applyFont="1" applyBorder="1" applyAlignment="1">
      <alignment horizontal="center"/>
    </xf>
    <xf numFmtId="2" fontId="14" fillId="0" borderId="23" xfId="0" applyNumberFormat="1" applyFont="1" applyBorder="1" applyAlignment="1">
      <alignment horizontal="center"/>
    </xf>
    <xf numFmtId="0" fontId="14" fillId="0" borderId="24" xfId="0" applyFont="1" applyBorder="1" applyAlignment="1">
      <alignment horizontal="center"/>
    </xf>
    <xf numFmtId="3" fontId="14" fillId="0" borderId="7" xfId="0" applyNumberFormat="1" applyFont="1" applyBorder="1" applyAlignment="1">
      <alignment horizontal="center"/>
    </xf>
    <xf numFmtId="2" fontId="14" fillId="0" borderId="7" xfId="0" applyNumberFormat="1" applyFont="1" applyBorder="1" applyAlignment="1">
      <alignment horizontal="center"/>
    </xf>
    <xf numFmtId="2" fontId="14" fillId="0" borderId="24" xfId="0" applyNumberFormat="1" applyFont="1" applyBorder="1" applyAlignment="1">
      <alignment horizontal="center"/>
    </xf>
    <xf numFmtId="3" fontId="14" fillId="0" borderId="25" xfId="15" applyNumberFormat="1" applyFont="1" applyBorder="1" applyAlignment="1">
      <alignment horizontal="center"/>
    </xf>
    <xf numFmtId="1" fontId="14" fillId="0" borderId="24" xfId="0" applyNumberFormat="1" applyFont="1" applyBorder="1" applyAlignment="1">
      <alignment horizontal="center"/>
    </xf>
    <xf numFmtId="225" fontId="14" fillId="0" borderId="0" xfId="0" applyNumberFormat="1" applyFont="1" applyBorder="1" applyAlignment="1">
      <alignment/>
    </xf>
    <xf numFmtId="226" fontId="14" fillId="0" borderId="0" xfId="0" applyNumberFormat="1" applyFont="1" applyBorder="1" applyAlignment="1">
      <alignment/>
    </xf>
    <xf numFmtId="189" fontId="14" fillId="0" borderId="7" xfId="15" applyNumberFormat="1" applyFont="1" applyBorder="1" applyAlignment="1">
      <alignment/>
    </xf>
    <xf numFmtId="226" fontId="14" fillId="0" borderId="7" xfId="0" applyNumberFormat="1" applyFont="1" applyBorder="1" applyAlignment="1">
      <alignment/>
    </xf>
    <xf numFmtId="0" fontId="13" fillId="0" borderId="7" xfId="0" applyFont="1" applyBorder="1" applyAlignment="1">
      <alignment/>
    </xf>
    <xf numFmtId="226" fontId="14" fillId="0" borderId="16" xfId="0" applyNumberFormat="1" applyFont="1" applyBorder="1" applyAlignment="1">
      <alignment/>
    </xf>
    <xf numFmtId="0" fontId="14" fillId="0" borderId="26" xfId="0" applyFont="1" applyBorder="1" applyAlignment="1">
      <alignment horizontal="centerContinuous"/>
    </xf>
    <xf numFmtId="0" fontId="14" fillId="0" borderId="27" xfId="0" applyFont="1" applyBorder="1" applyAlignment="1">
      <alignment/>
    </xf>
    <xf numFmtId="0" fontId="15" fillId="0" borderId="7" xfId="0" applyFont="1" applyBorder="1" applyAlignment="1">
      <alignment horizontal="right"/>
    </xf>
    <xf numFmtId="0" fontId="14" fillId="0" borderId="0" xfId="0" applyFont="1" applyBorder="1" applyAlignment="1">
      <alignment horizontal="centerContinuous"/>
    </xf>
    <xf numFmtId="0" fontId="14" fillId="0" borderId="16" xfId="0" applyFont="1" applyBorder="1" applyAlignment="1">
      <alignment horizontal="centerContinuous"/>
    </xf>
    <xf numFmtId="0" fontId="14" fillId="0" borderId="17" xfId="0" applyFont="1" applyBorder="1" applyAlignment="1">
      <alignment/>
    </xf>
    <xf numFmtId="225" fontId="14" fillId="0" borderId="7" xfId="0" applyNumberFormat="1" applyFont="1" applyBorder="1" applyAlignment="1">
      <alignment/>
    </xf>
    <xf numFmtId="0" fontId="14" fillId="0" borderId="28" xfId="0" applyFont="1" applyBorder="1" applyAlignment="1">
      <alignment horizontal="centerContinuous"/>
    </xf>
    <xf numFmtId="0" fontId="14" fillId="0" borderId="0" xfId="0" applyFont="1" applyBorder="1" applyAlignment="1">
      <alignment horizontal="center"/>
    </xf>
    <xf numFmtId="1" fontId="14" fillId="0" borderId="0" xfId="0" applyNumberFormat="1" applyFont="1" applyBorder="1" applyAlignment="1">
      <alignment horizontal="center"/>
    </xf>
    <xf numFmtId="225" fontId="14" fillId="0" borderId="0" xfId="0" applyNumberFormat="1" applyFont="1" applyAlignment="1">
      <alignment horizontal="right"/>
    </xf>
    <xf numFmtId="0" fontId="14" fillId="0" borderId="0" xfId="0" applyNumberFormat="1" applyFont="1" applyAlignment="1">
      <alignment/>
    </xf>
    <xf numFmtId="225" fontId="14" fillId="0" borderId="0" xfId="0" applyNumberFormat="1" applyFont="1" applyBorder="1" applyAlignment="1">
      <alignment horizontal="right"/>
    </xf>
    <xf numFmtId="3" fontId="14" fillId="0" borderId="0" xfId="15" applyNumberFormat="1" applyFont="1" applyBorder="1" applyAlignment="1">
      <alignment horizontal="center"/>
    </xf>
    <xf numFmtId="0" fontId="13" fillId="0" borderId="9" xfId="0" applyFont="1" applyBorder="1" applyAlignment="1">
      <alignment horizontal="center"/>
    </xf>
    <xf numFmtId="0" fontId="13" fillId="0" borderId="9" xfId="0" applyFont="1" applyBorder="1" applyAlignment="1">
      <alignment/>
    </xf>
    <xf numFmtId="171" fontId="13" fillId="0" borderId="9" xfId="0" applyNumberFormat="1" applyFont="1" applyBorder="1" applyAlignment="1">
      <alignment/>
    </xf>
    <xf numFmtId="1" fontId="14" fillId="0" borderId="0" xfId="0" applyNumberFormat="1" applyFont="1" applyAlignment="1">
      <alignment horizontal="right"/>
    </xf>
    <xf numFmtId="191" fontId="14" fillId="0" borderId="0" xfId="0" applyNumberFormat="1" applyFont="1" applyAlignment="1">
      <alignment horizontal="right"/>
    </xf>
    <xf numFmtId="3" fontId="14" fillId="0" borderId="0" xfId="0" applyNumberFormat="1" applyFont="1" applyAlignment="1">
      <alignment horizontal="right"/>
    </xf>
    <xf numFmtId="0" fontId="13" fillId="0" borderId="0" xfId="0" applyFont="1" applyAlignment="1">
      <alignment horizontal="right" wrapText="1"/>
    </xf>
    <xf numFmtId="0" fontId="18" fillId="0" borderId="0" xfId="20" applyFont="1" applyAlignment="1">
      <alignment/>
    </xf>
    <xf numFmtId="0" fontId="14" fillId="0" borderId="19" xfId="0" applyFont="1" applyBorder="1" applyAlignment="1">
      <alignment horizontal="center"/>
    </xf>
    <xf numFmtId="0" fontId="14" fillId="0" borderId="18" xfId="0" applyFont="1" applyBorder="1" applyAlignment="1">
      <alignment horizontal="center"/>
    </xf>
    <xf numFmtId="0" fontId="14" fillId="0" borderId="17" xfId="0" applyFont="1" applyBorder="1" applyAlignment="1">
      <alignment horizontal="center"/>
    </xf>
    <xf numFmtId="0" fontId="14" fillId="0" borderId="26" xfId="0" applyFont="1" applyBorder="1" applyAlignment="1">
      <alignment horizontal="center"/>
    </xf>
    <xf numFmtId="0" fontId="14" fillId="0" borderId="9" xfId="0" applyFont="1" applyBorder="1" applyAlignment="1">
      <alignment horizontal="center"/>
    </xf>
    <xf numFmtId="0" fontId="14" fillId="0" borderId="15" xfId="0" applyFont="1" applyBorder="1" applyAlignment="1">
      <alignment horizontal="center"/>
    </xf>
    <xf numFmtId="0" fontId="13" fillId="0" borderId="9" xfId="0" applyFont="1" applyBorder="1" applyAlignment="1">
      <alignment horizontal="center"/>
    </xf>
    <xf numFmtId="0" fontId="2" fillId="0" borderId="9" xfId="0" applyNumberFormat="1" applyFont="1" applyBorder="1" applyAlignment="1">
      <alignment horizontal="right" vertical="center"/>
    </xf>
    <xf numFmtId="0" fontId="2" fillId="0" borderId="7" xfId="0" applyNumberFormat="1" applyFont="1" applyBorder="1" applyAlignment="1">
      <alignment horizontal="right" vertic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2" fillId="0" borderId="14" xfId="0" applyNumberFormat="1" applyFont="1" applyBorder="1" applyAlignment="1">
      <alignment horizontal="right" vertical="center"/>
    </xf>
    <xf numFmtId="0" fontId="2" fillId="0" borderId="8" xfId="0" applyNumberFormat="1" applyFont="1" applyBorder="1" applyAlignment="1">
      <alignment horizontal="right" vertical="center"/>
    </xf>
    <xf numFmtId="0" fontId="2" fillId="0" borderId="9"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10" xfId="0" applyNumberFormat="1" applyFont="1" applyBorder="1" applyAlignment="1">
      <alignment horizontal="right" vertical="center"/>
    </xf>
    <xf numFmtId="0" fontId="2" fillId="0" borderId="12" xfId="0" applyNumberFormat="1" applyFont="1" applyBorder="1" applyAlignment="1">
      <alignment horizontal="righ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chartsheet" Target="chartsheets/sheet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445"/>
          <c:w val="0.72375"/>
          <c:h val="0.834"/>
        </c:manualLayout>
      </c:layout>
      <c:areaChart>
        <c:grouping val="stacked"/>
        <c:varyColors val="0"/>
        <c:ser>
          <c:idx val="0"/>
          <c:order val="0"/>
          <c:tx>
            <c:strRef>
              <c:f>#REF!</c:f>
              <c:strCache>
                <c:ptCount val="1"/>
                <c:pt idx="0">
                  <c:v>#REF!</c:v>
                </c:pt>
              </c:strCache>
            </c:strRef>
          </c:tx>
          <c:spPr>
            <a:solidFill>
              <a:srgbClr val="CC99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99CC"/>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2"/>
          <c:order val="2"/>
          <c:tx>
            <c:strRef>
              <c:f>#REF!</c:f>
              <c:strCache>
                <c:ptCount val="1"/>
                <c:pt idx="0">
                  <c:v>#REF!</c:v>
                </c:pt>
              </c:strCache>
            </c:strRef>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3"/>
          <c:order val="3"/>
          <c:tx>
            <c:strRef>
              <c:f>#REF!</c:f>
              <c:strCache>
                <c:ptCount val="1"/>
                <c:pt idx="0">
                  <c:v>#REF!</c:v>
                </c:pt>
              </c:strCache>
            </c:strRef>
          </c:tx>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4"/>
          <c:order val="4"/>
          <c:tx>
            <c:strRef>
              <c:f>#REF!</c:f>
              <c:strCache>
                <c:ptCount val="1"/>
                <c:pt idx="0">
                  <c:v>#REF!</c:v>
                </c:pt>
              </c:strCache>
            </c:strRef>
          </c:tx>
          <c:spPr>
            <a:solidFill>
              <a:srgbClr val="333399"/>
            </a:solidFill>
          </c:spPr>
          <c:extLst>
            <c:ext xmlns:c14="http://schemas.microsoft.com/office/drawing/2007/8/2/chart" uri="{6F2FDCE9-48DA-4B69-8628-5D25D57E5C99}">
              <c14:invertSolidFillFmt>
                <c14:spPr>
                  <a:solidFill>
                    <a:srgbClr val="FF0000"/>
                  </a:solidFill>
                </c14:spPr>
              </c14:invertSolidFillFmt>
            </c:ext>
          </c:extLst>
          <c:cat>
            <c:strRef>
              <c:f>#REF!</c:f>
              <c:strCache>
                <c:ptCount val="1"/>
                <c:pt idx="0">
                  <c:v>1</c:v>
                </c:pt>
              </c:strCache>
            </c:strRef>
          </c:cat>
          <c:val>
            <c:numRef>
              <c:f>#REF!</c:f>
              <c:numCache>
                <c:ptCount val="1"/>
                <c:pt idx="0">
                  <c:v>1</c:v>
                </c:pt>
              </c:numCache>
            </c:numRef>
          </c:val>
        </c:ser>
        <c:axId val="36037783"/>
        <c:axId val="55904592"/>
      </c:areaChart>
      <c:catAx>
        <c:axId val="36037783"/>
        <c:scaling>
          <c:orientation val="minMax"/>
        </c:scaling>
        <c:axPos val="b"/>
        <c:title>
          <c:tx>
            <c:rich>
              <a:bodyPr vert="horz" rot="0" anchor="ctr"/>
              <a:lstStyle/>
              <a:p>
                <a:pPr algn="ctr">
                  <a:defRPr/>
                </a:pPr>
                <a:r>
                  <a:rPr lang="en-US" cap="none" sz="15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55904592"/>
        <c:crosses val="autoZero"/>
        <c:auto val="1"/>
        <c:lblOffset val="100"/>
        <c:noMultiLvlLbl val="0"/>
      </c:catAx>
      <c:valAx>
        <c:axId val="55904592"/>
        <c:scaling>
          <c:orientation val="minMax"/>
        </c:scaling>
        <c:axPos val="l"/>
        <c:title>
          <c:tx>
            <c:rich>
              <a:bodyPr vert="horz" rot="-5400000" anchor="ctr"/>
              <a:lstStyle/>
              <a:p>
                <a:pPr algn="ctr">
                  <a:defRPr/>
                </a:pPr>
                <a:r>
                  <a:rPr lang="en-US" cap="none" sz="1575" b="1" i="0" u="none" baseline="0">
                    <a:latin typeface="Arial"/>
                    <a:ea typeface="Arial"/>
                    <a:cs typeface="Arial"/>
                  </a:rPr>
                  <a:t>Number of households</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36037783"/>
        <c:crossesAt val="1"/>
        <c:crossBetween val="midCat"/>
        <c:dispUnits/>
      </c:valAx>
      <c:spPr>
        <a:solidFill>
          <a:srgbClr val="FFFFFF"/>
        </a:solidFill>
        <a:ln w="12700">
          <a:solidFill/>
        </a:ln>
      </c:spPr>
    </c:plotArea>
    <c:legend>
      <c:legendPos val="r"/>
      <c:layout>
        <c:manualLayout>
          <c:xMode val="edge"/>
          <c:yMode val="edge"/>
          <c:x val="0.8365"/>
          <c:y val="0.3332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0.91575</cdr:y>
    </cdr:from>
    <cdr:to>
      <cdr:x>0.6605</cdr:x>
      <cdr:y>0.9955</cdr:y>
    </cdr:to>
    <cdr:sp>
      <cdr:nvSpPr>
        <cdr:cNvPr id="1" name="TextBox 1"/>
        <cdr:cNvSpPr txBox="1">
          <a:spLocks noChangeArrowheads="1"/>
        </cdr:cNvSpPr>
      </cdr:nvSpPr>
      <cdr:spPr>
        <a:xfrm>
          <a:off x="0" y="5219700"/>
          <a:ext cx="6134100" cy="45720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Sources: 1981: Census. 1991: Census and mid-year population estimates
               1999-2005: Scottish Household Survey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05475"/>
    <xdr:graphicFrame>
      <xdr:nvGraphicFramePr>
        <xdr:cNvPr id="1" name="Shape 1025"/>
        <xdr:cNvGraphicFramePr/>
      </xdr:nvGraphicFramePr>
      <xdr:xfrm>
        <a:off x="0" y="0"/>
        <a:ext cx="9286875" cy="57054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gro-scotland.gov.uk/DATAPROD\PROJECTN\2004_based\Sub-national%20projections\Publish\Booklet\BIRTHS%20chart%20%%20chan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17"/>
  <sheetViews>
    <sheetView tabSelected="1" workbookViewId="0" topLeftCell="A1">
      <selection activeCell="A1" sqref="A1"/>
    </sheetView>
  </sheetViews>
  <sheetFormatPr defaultColWidth="9.140625" defaultRowHeight="12.75"/>
  <cols>
    <col min="1" max="16384" width="12.00390625" style="31" customWidth="1"/>
  </cols>
  <sheetData>
    <row r="1" ht="15.75">
      <c r="A1" s="39" t="s">
        <v>125</v>
      </c>
    </row>
    <row r="2" ht="15.75">
      <c r="A2" s="40" t="s">
        <v>129</v>
      </c>
    </row>
    <row r="4" ht="15.75">
      <c r="A4" s="40" t="s">
        <v>35</v>
      </c>
    </row>
    <row r="5" spans="1:8" ht="15">
      <c r="A5" s="31" t="s">
        <v>36</v>
      </c>
      <c r="B5" s="111" t="s">
        <v>131</v>
      </c>
      <c r="C5" s="43"/>
      <c r="D5" s="43"/>
      <c r="E5" s="43"/>
      <c r="F5" s="43"/>
      <c r="G5" s="43"/>
      <c r="H5" s="43"/>
    </row>
    <row r="6" spans="1:9" ht="15">
      <c r="A6" s="31" t="s">
        <v>37</v>
      </c>
      <c r="B6" s="111" t="s">
        <v>126</v>
      </c>
      <c r="C6" s="43"/>
      <c r="D6" s="43"/>
      <c r="E6" s="43"/>
      <c r="F6" s="43"/>
      <c r="G6" s="43"/>
      <c r="H6" s="43"/>
      <c r="I6" s="43"/>
    </row>
    <row r="7" spans="1:10" ht="15">
      <c r="A7" s="31" t="s">
        <v>38</v>
      </c>
      <c r="B7" s="111" t="s">
        <v>127</v>
      </c>
      <c r="C7" s="43"/>
      <c r="D7" s="43"/>
      <c r="E7" s="43"/>
      <c r="F7" s="43"/>
      <c r="G7" s="43"/>
      <c r="H7" s="43"/>
      <c r="I7" s="43"/>
      <c r="J7" s="44"/>
    </row>
    <row r="8" spans="1:8" ht="15">
      <c r="A8" s="31" t="s">
        <v>39</v>
      </c>
      <c r="B8" s="111" t="s">
        <v>141</v>
      </c>
      <c r="C8" s="43"/>
      <c r="D8" s="43"/>
      <c r="E8" s="43"/>
      <c r="F8" s="43"/>
      <c r="G8" s="43"/>
      <c r="H8" s="43"/>
    </row>
    <row r="9" spans="1:8" ht="15">
      <c r="A9" s="31" t="s">
        <v>40</v>
      </c>
      <c r="B9" s="111" t="s">
        <v>142</v>
      </c>
      <c r="C9" s="43"/>
      <c r="D9" s="43"/>
      <c r="E9" s="43"/>
      <c r="F9" s="43"/>
      <c r="G9" s="43"/>
      <c r="H9" s="43"/>
    </row>
    <row r="10" spans="1:8" ht="15">
      <c r="A10" s="31" t="s">
        <v>53</v>
      </c>
      <c r="B10" s="111" t="s">
        <v>132</v>
      </c>
      <c r="C10" s="43"/>
      <c r="D10" s="43"/>
      <c r="E10" s="43"/>
      <c r="F10" s="43"/>
      <c r="G10" s="43"/>
      <c r="H10" s="43"/>
    </row>
    <row r="11" spans="1:7" ht="15">
      <c r="A11" s="31" t="s">
        <v>54</v>
      </c>
      <c r="B11" s="111" t="s">
        <v>133</v>
      </c>
      <c r="C11" s="43"/>
      <c r="D11" s="43"/>
      <c r="E11" s="43"/>
      <c r="F11" s="43"/>
      <c r="G11" s="44"/>
    </row>
    <row r="12" spans="1:7" ht="15">
      <c r="A12" s="31" t="s">
        <v>55</v>
      </c>
      <c r="B12" s="111" t="s">
        <v>134</v>
      </c>
      <c r="C12" s="43"/>
      <c r="D12" s="43"/>
      <c r="E12" s="43"/>
      <c r="F12" s="43"/>
      <c r="G12" s="44"/>
    </row>
    <row r="13" spans="2:8" ht="15">
      <c r="B13" s="44"/>
      <c r="C13" s="35"/>
      <c r="D13" s="35"/>
      <c r="E13" s="35"/>
      <c r="F13" s="35"/>
      <c r="G13" s="35"/>
      <c r="H13" s="35"/>
    </row>
    <row r="14" ht="15">
      <c r="A14" s="31" t="s">
        <v>41</v>
      </c>
    </row>
    <row r="17" ht="15">
      <c r="A17" s="31" t="s">
        <v>128</v>
      </c>
    </row>
  </sheetData>
  <hyperlinks>
    <hyperlink ref="B5" location="'Table 1'!A1" display="Life expectancy at birth in Scotland 2004-06 by administrative area, and comparisons with 1994-96 (All People)"/>
    <hyperlink ref="B6" location="'Table 2'!A1" display="Life expectancy at birth in Scotland 2004-06 by administrative area, and comparisons with 1994-96 (Males)"/>
    <hyperlink ref="B7" location="'Table 3'!A1" display="Life expectancy at birth in Scotland 2004-06 by administrative area, and comparisons with 1994-96 (Females)"/>
    <hyperlink ref="B8" location="'Table 4'!A1" display="Abridged life table, by sex, age and council area, Scotland 2004-06"/>
    <hyperlink ref="B9" location="'Table 5'!A1" display="Abridged life table, by sex, age and NHS board area, Scotland 2004-06"/>
    <hyperlink ref="B10" location="'Table 6'!A1" display="Life expectancy at age 65 in Scotland 2004-06 by administrative area (All People, Males and Females)"/>
    <hyperlink ref="B11" location="'Table 7'!A1" display="Life expectancy at birth in Scotland 2004-06 by administrative area, with 95% upper and lower confidence intervals (All People, Males and Females)"/>
    <hyperlink ref="B12" location="'Table 8'!A1" display="Life expectancy at age 65 in Scotland 2004-06 by administrative area, with 95% upper and lower confidence intervals (All People, Males and Females)"/>
  </hyperlinks>
  <printOptions/>
  <pageMargins left="0.75" right="0.75" top="1" bottom="1" header="0.5" footer="0.5"/>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M45"/>
  <sheetViews>
    <sheetView zoomScale="75" zoomScaleNormal="75" zoomScaleSheetLayoutView="75" workbookViewId="0" topLeftCell="A1">
      <pane xSplit="1" ySplit="4" topLeftCell="B6"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2.75"/>
  <cols>
    <col min="1" max="1" width="18.7109375" style="0" bestFit="1" customWidth="1"/>
    <col min="2" max="9" width="9.00390625" style="0" customWidth="1"/>
    <col min="10" max="13" width="8.421875" style="0" customWidth="1"/>
  </cols>
  <sheetData>
    <row r="1" ht="14.25">
      <c r="A1" s="4" t="s">
        <v>48</v>
      </c>
    </row>
    <row r="3" spans="1:13" ht="12.75">
      <c r="A3" s="126" t="s">
        <v>52</v>
      </c>
      <c r="B3" s="128">
        <v>1991</v>
      </c>
      <c r="C3" s="119">
        <v>1996</v>
      </c>
      <c r="D3" s="124">
        <v>2001</v>
      </c>
      <c r="E3" s="119">
        <v>2002</v>
      </c>
      <c r="F3" s="119">
        <v>2003</v>
      </c>
      <c r="G3" s="119">
        <v>2004</v>
      </c>
      <c r="H3" s="119">
        <v>2005</v>
      </c>
      <c r="I3" s="119">
        <v>2006</v>
      </c>
      <c r="J3" s="121" t="s">
        <v>49</v>
      </c>
      <c r="K3" s="122"/>
      <c r="L3" s="121" t="s">
        <v>50</v>
      </c>
      <c r="M3" s="123"/>
    </row>
    <row r="4" spans="1:13" ht="12.75" customHeight="1">
      <c r="A4" s="127"/>
      <c r="B4" s="129"/>
      <c r="C4" s="120"/>
      <c r="D4" s="125"/>
      <c r="E4" s="120"/>
      <c r="F4" s="120"/>
      <c r="G4" s="120"/>
      <c r="H4" s="120"/>
      <c r="I4" s="120">
        <v>2006</v>
      </c>
      <c r="J4" s="5" t="s">
        <v>34</v>
      </c>
      <c r="K4" s="8" t="s">
        <v>33</v>
      </c>
      <c r="L4" s="5" t="s">
        <v>34</v>
      </c>
      <c r="M4" s="7" t="s">
        <v>33</v>
      </c>
    </row>
    <row r="5" spans="1:13" s="10" customFormat="1" ht="20.25" customHeight="1">
      <c r="A5" s="22" t="s">
        <v>32</v>
      </c>
      <c r="B5" s="17">
        <f aca="true" t="shared" si="0" ref="B5:I5">SUM(B6:B37)</f>
        <v>2042809.384552929</v>
      </c>
      <c r="C5" s="17">
        <f t="shared" si="0"/>
        <v>2125577.4750614706</v>
      </c>
      <c r="D5" s="29">
        <f t="shared" si="0"/>
        <v>2195033.485470964</v>
      </c>
      <c r="E5" s="17">
        <f t="shared" si="0"/>
        <v>2210211.6854709643</v>
      </c>
      <c r="F5" s="17">
        <f t="shared" si="0"/>
        <v>2227676.0854709633</v>
      </c>
      <c r="G5" s="17">
        <f t="shared" si="0"/>
        <v>2248745.6854709643</v>
      </c>
      <c r="H5" s="17">
        <f t="shared" si="0"/>
        <v>2271352.885470964</v>
      </c>
      <c r="I5" s="17">
        <f t="shared" si="0"/>
        <v>2291575.485470964</v>
      </c>
      <c r="J5" s="18">
        <f aca="true" t="shared" si="1" ref="J5:J37">I5-H5</f>
        <v>20222.600000000093</v>
      </c>
      <c r="K5" s="19">
        <f aca="true" t="shared" si="2" ref="K5:K37">J5/H5</f>
        <v>0.008903328113106892</v>
      </c>
      <c r="L5" s="18">
        <f aca="true" t="shared" si="3" ref="L5:L37">I5-D5</f>
        <v>96542</v>
      </c>
      <c r="M5" s="23">
        <f aca="true" t="shared" si="4" ref="M5:M37">L5/D5</f>
        <v>0.04398201696649108</v>
      </c>
    </row>
    <row r="6" spans="1:13" ht="19.5" customHeight="1">
      <c r="A6" s="24" t="s">
        <v>0</v>
      </c>
      <c r="B6" s="2">
        <v>89949.142274841</v>
      </c>
      <c r="C6" s="2">
        <v>95265.26610603859</v>
      </c>
      <c r="D6" s="12">
        <v>96943.72521909283</v>
      </c>
      <c r="E6" s="2">
        <v>97424.12521909284</v>
      </c>
      <c r="F6" s="2">
        <v>97923.72521909281</v>
      </c>
      <c r="G6" s="2">
        <v>98635.32521909282</v>
      </c>
      <c r="H6" s="2">
        <v>99269.12521909284</v>
      </c>
      <c r="I6" s="2">
        <v>100734.92521909282</v>
      </c>
      <c r="J6" s="1">
        <f t="shared" si="1"/>
        <v>1465.7999999999884</v>
      </c>
      <c r="K6" s="9">
        <f t="shared" si="2"/>
        <v>0.0147659203882867</v>
      </c>
      <c r="L6" s="1">
        <f t="shared" si="3"/>
        <v>3791.199999999997</v>
      </c>
      <c r="M6" s="6">
        <f t="shared" si="4"/>
        <v>0.039107224231706435</v>
      </c>
    </row>
    <row r="7" spans="1:13" ht="12.75">
      <c r="A7" s="24" t="s">
        <v>1</v>
      </c>
      <c r="B7" s="2">
        <v>80473.29655762599</v>
      </c>
      <c r="C7" s="2">
        <v>87076.5437662847</v>
      </c>
      <c r="D7" s="12">
        <v>90901.95735466618</v>
      </c>
      <c r="E7" s="2">
        <v>92317.35735466616</v>
      </c>
      <c r="F7" s="2">
        <v>93726.9573546662</v>
      </c>
      <c r="G7" s="2">
        <v>95596.9573546662</v>
      </c>
      <c r="H7" s="2">
        <v>97401.35735466616</v>
      </c>
      <c r="I7" s="2">
        <v>98774.35735466616</v>
      </c>
      <c r="J7" s="1">
        <f t="shared" si="1"/>
        <v>1373</v>
      </c>
      <c r="K7" s="9">
        <f t="shared" si="2"/>
        <v>0.014096312795729477</v>
      </c>
      <c r="L7" s="1">
        <f t="shared" si="3"/>
        <v>7872.39999999998</v>
      </c>
      <c r="M7" s="6">
        <f t="shared" si="4"/>
        <v>0.08660319567470648</v>
      </c>
    </row>
    <row r="8" spans="1:13" ht="12.75">
      <c r="A8" s="24" t="s">
        <v>2</v>
      </c>
      <c r="B8" s="2">
        <v>43805.54128591403</v>
      </c>
      <c r="C8" s="2">
        <v>46066.480200749575</v>
      </c>
      <c r="D8" s="12">
        <v>46948.19698113068</v>
      </c>
      <c r="E8" s="2">
        <v>47174.79698113068</v>
      </c>
      <c r="F8" s="2">
        <v>47591.39698113069</v>
      </c>
      <c r="G8" s="2">
        <v>48122.39698113069</v>
      </c>
      <c r="H8" s="2">
        <v>48624.79698113068</v>
      </c>
      <c r="I8" s="2">
        <v>49090.99698113068</v>
      </c>
      <c r="J8" s="1">
        <f t="shared" si="1"/>
        <v>466.1999999999971</v>
      </c>
      <c r="K8" s="9">
        <f t="shared" si="2"/>
        <v>0.009587700698902876</v>
      </c>
      <c r="L8" s="1">
        <f t="shared" si="3"/>
        <v>2142.800000000003</v>
      </c>
      <c r="M8" s="6">
        <f t="shared" si="4"/>
        <v>0.04564179537845155</v>
      </c>
    </row>
    <row r="9" spans="1:13" ht="12.75">
      <c r="A9" s="24" t="s">
        <v>3</v>
      </c>
      <c r="B9" s="2">
        <v>37657.17846865714</v>
      </c>
      <c r="C9" s="2">
        <v>38108.02604400859</v>
      </c>
      <c r="D9" s="12">
        <v>39036.6292780941</v>
      </c>
      <c r="E9" s="2">
        <v>39270.0292780941</v>
      </c>
      <c r="F9" s="2">
        <v>39988.42927809411</v>
      </c>
      <c r="G9" s="2">
        <v>40219.62927809409</v>
      </c>
      <c r="H9" s="2">
        <v>40769.0292780941</v>
      </c>
      <c r="I9" s="2">
        <v>41093.429278094096</v>
      </c>
      <c r="J9" s="1">
        <f t="shared" si="1"/>
        <v>324.3999999999942</v>
      </c>
      <c r="K9" s="9">
        <f t="shared" si="2"/>
        <v>0.007957020457543732</v>
      </c>
      <c r="L9" s="1">
        <f t="shared" si="3"/>
        <v>2056.7999999999956</v>
      </c>
      <c r="M9" s="6">
        <f t="shared" si="4"/>
        <v>0.05268897540685448</v>
      </c>
    </row>
    <row r="10" spans="1:13" ht="12.75">
      <c r="A10" s="24" t="s">
        <v>4</v>
      </c>
      <c r="B10" s="2">
        <v>18856.799049642304</v>
      </c>
      <c r="C10" s="2">
        <v>19915.53281588328</v>
      </c>
      <c r="D10" s="12">
        <v>20572.17323910739</v>
      </c>
      <c r="E10" s="2">
        <v>20746.773239107388</v>
      </c>
      <c r="F10" s="2">
        <v>20978.57323910739</v>
      </c>
      <c r="G10" s="2">
        <v>21296.373239107394</v>
      </c>
      <c r="H10" s="2">
        <v>21609.973239107392</v>
      </c>
      <c r="I10" s="2">
        <v>21937.17323910739</v>
      </c>
      <c r="J10" s="1">
        <f t="shared" si="1"/>
        <v>327.1999999999971</v>
      </c>
      <c r="K10" s="9">
        <f t="shared" si="2"/>
        <v>0.015141157112025754</v>
      </c>
      <c r="L10" s="1">
        <f t="shared" si="3"/>
        <v>1365</v>
      </c>
      <c r="M10" s="6">
        <f t="shared" si="4"/>
        <v>0.06635176479095342</v>
      </c>
    </row>
    <row r="11" spans="1:13" ht="21" customHeight="1">
      <c r="A11" s="24" t="s">
        <v>5</v>
      </c>
      <c r="B11" s="2">
        <v>59299.94262562733</v>
      </c>
      <c r="C11" s="2">
        <v>61807.03430133151</v>
      </c>
      <c r="D11" s="12">
        <v>63899.28700346534</v>
      </c>
      <c r="E11" s="2">
        <v>64263.88700346534</v>
      </c>
      <c r="F11" s="2">
        <v>65019.087003465334</v>
      </c>
      <c r="G11" s="2">
        <v>65702.88700346534</v>
      </c>
      <c r="H11" s="2">
        <v>66464.68700346533</v>
      </c>
      <c r="I11" s="2">
        <v>66778.88700346534</v>
      </c>
      <c r="J11" s="1">
        <f t="shared" si="1"/>
        <v>314.20000000001164</v>
      </c>
      <c r="K11" s="9">
        <f t="shared" si="2"/>
        <v>0.004727322344625349</v>
      </c>
      <c r="L11" s="1">
        <f t="shared" si="3"/>
        <v>2879.5999999999985</v>
      </c>
      <c r="M11" s="6">
        <f t="shared" si="4"/>
        <v>0.045064665586078204</v>
      </c>
    </row>
    <row r="12" spans="1:13" ht="12.75">
      <c r="A12" s="24" t="s">
        <v>6</v>
      </c>
      <c r="B12" s="2">
        <v>67027.99056683433</v>
      </c>
      <c r="C12" s="2">
        <v>67410.28528300289</v>
      </c>
      <c r="D12" s="12">
        <v>66851.10306958362</v>
      </c>
      <c r="E12" s="2">
        <v>67266.90306958361</v>
      </c>
      <c r="F12" s="2">
        <v>67384.70306958363</v>
      </c>
      <c r="G12" s="2">
        <v>67726.30306958364</v>
      </c>
      <c r="H12" s="2">
        <v>67747.30306958364</v>
      </c>
      <c r="I12" s="2">
        <v>67761.90306958361</v>
      </c>
      <c r="J12" s="1">
        <f t="shared" si="1"/>
        <v>14.599999999976717</v>
      </c>
      <c r="K12" s="9">
        <f t="shared" si="2"/>
        <v>0.0002155067336773683</v>
      </c>
      <c r="L12" s="1">
        <f t="shared" si="3"/>
        <v>910.7999999999884</v>
      </c>
      <c r="M12" s="6">
        <f t="shared" si="4"/>
        <v>0.013624307725363329</v>
      </c>
    </row>
    <row r="13" spans="1:13" ht="12.75">
      <c r="A13" s="24" t="s">
        <v>7</v>
      </c>
      <c r="B13" s="2">
        <v>48778.9290652284</v>
      </c>
      <c r="C13" s="2">
        <v>49594.820630090566</v>
      </c>
      <c r="D13" s="12">
        <v>50404.33388932447</v>
      </c>
      <c r="E13" s="2">
        <v>50633.93388932448</v>
      </c>
      <c r="F13" s="2">
        <v>50967.33388932447</v>
      </c>
      <c r="G13" s="2">
        <v>51281.73388932447</v>
      </c>
      <c r="H13" s="2">
        <v>51458.73388932447</v>
      </c>
      <c r="I13" s="2">
        <v>51899.13388932446</v>
      </c>
      <c r="J13" s="1">
        <f t="shared" si="1"/>
        <v>440.3999999999942</v>
      </c>
      <c r="K13" s="9">
        <f t="shared" si="2"/>
        <v>0.008558313948166509</v>
      </c>
      <c r="L13" s="1">
        <f t="shared" si="3"/>
        <v>1494.7999999999884</v>
      </c>
      <c r="M13" s="6">
        <f t="shared" si="4"/>
        <v>0.02965618002773733</v>
      </c>
    </row>
    <row r="14" spans="1:13" ht="12.75">
      <c r="A14" s="24" t="s">
        <v>8</v>
      </c>
      <c r="B14" s="2">
        <v>39479.279438428224</v>
      </c>
      <c r="C14" s="2">
        <v>41214.398438101656</v>
      </c>
      <c r="D14" s="12">
        <v>42253.83528682461</v>
      </c>
      <c r="E14" s="2">
        <v>42242.435286824606</v>
      </c>
      <c r="F14" s="2">
        <v>42260.23528682462</v>
      </c>
      <c r="G14" s="2">
        <v>42398.63528682462</v>
      </c>
      <c r="H14" s="2">
        <v>42591.63528682462</v>
      </c>
      <c r="I14" s="2">
        <v>42812.435286824606</v>
      </c>
      <c r="J14" s="1">
        <f t="shared" si="1"/>
        <v>220.79999999998836</v>
      </c>
      <c r="K14" s="9">
        <f t="shared" si="2"/>
        <v>0.0051841165175522405</v>
      </c>
      <c r="L14" s="1">
        <f t="shared" si="3"/>
        <v>558.5999999999985</v>
      </c>
      <c r="M14" s="6">
        <f t="shared" si="4"/>
        <v>0.013220101706937324</v>
      </c>
    </row>
    <row r="15" spans="1:13" ht="12.75">
      <c r="A15" s="24" t="s">
        <v>9</v>
      </c>
      <c r="B15" s="2">
        <v>34244.50907339661</v>
      </c>
      <c r="C15" s="2">
        <v>36159.46855260029</v>
      </c>
      <c r="D15" s="12">
        <v>38231.81178409953</v>
      </c>
      <c r="E15" s="2">
        <v>38647.41178409953</v>
      </c>
      <c r="F15" s="2">
        <v>38966.211784099534</v>
      </c>
      <c r="G15" s="2">
        <v>39356.01178409952</v>
      </c>
      <c r="H15" s="2">
        <v>39749.41178409953</v>
      </c>
      <c r="I15" s="2">
        <v>40416.61178409953</v>
      </c>
      <c r="J15" s="1">
        <f t="shared" si="1"/>
        <v>667.1999999999971</v>
      </c>
      <c r="K15" s="9">
        <f t="shared" si="2"/>
        <v>0.01678515404514461</v>
      </c>
      <c r="L15" s="1">
        <f t="shared" si="3"/>
        <v>2184.7999999999956</v>
      </c>
      <c r="M15" s="6">
        <f t="shared" si="4"/>
        <v>0.057146127741417835</v>
      </c>
    </row>
    <row r="16" spans="1:13" ht="19.5" customHeight="1">
      <c r="A16" s="24" t="s">
        <v>10</v>
      </c>
      <c r="B16" s="2">
        <v>32212.4124071501</v>
      </c>
      <c r="C16" s="2">
        <v>33749.36123892491</v>
      </c>
      <c r="D16" s="12">
        <v>35023.83283229165</v>
      </c>
      <c r="E16" s="2">
        <v>35163.832832291635</v>
      </c>
      <c r="F16" s="2">
        <v>35328.83283229165</v>
      </c>
      <c r="G16" s="2">
        <v>35430.832832291635</v>
      </c>
      <c r="H16" s="2">
        <v>35512.03283229165</v>
      </c>
      <c r="I16" s="2">
        <v>35532.232832291644</v>
      </c>
      <c r="J16" s="1">
        <f t="shared" si="1"/>
        <v>20.19999999999709</v>
      </c>
      <c r="K16" s="9">
        <f t="shared" si="2"/>
        <v>0.0005688212808146796</v>
      </c>
      <c r="L16" s="1">
        <f t="shared" si="3"/>
        <v>508.3999999999942</v>
      </c>
      <c r="M16" s="6">
        <f t="shared" si="4"/>
        <v>0.01451582990458012</v>
      </c>
    </row>
    <row r="17" spans="1:13" ht="12.75">
      <c r="A17" s="24" t="s">
        <v>11</v>
      </c>
      <c r="B17" s="2">
        <v>188714.06368903833</v>
      </c>
      <c r="C17" s="2">
        <v>197067.48538793394</v>
      </c>
      <c r="D17" s="12">
        <v>204955.9196550696</v>
      </c>
      <c r="E17" s="2">
        <v>206361.31965506956</v>
      </c>
      <c r="F17" s="2">
        <v>207551.51965506963</v>
      </c>
      <c r="G17" s="2">
        <v>209093.71965506958</v>
      </c>
      <c r="H17" s="2">
        <v>211731.1196550696</v>
      </c>
      <c r="I17" s="2">
        <v>213632.71965506958</v>
      </c>
      <c r="J17" s="1">
        <f t="shared" si="1"/>
        <v>1901.5999999999767</v>
      </c>
      <c r="K17" s="9">
        <f t="shared" si="2"/>
        <v>0.008981202211077267</v>
      </c>
      <c r="L17" s="1">
        <f t="shared" si="3"/>
        <v>8676.799999999988</v>
      </c>
      <c r="M17" s="6">
        <f t="shared" si="4"/>
        <v>0.04233495677803599</v>
      </c>
    </row>
    <row r="18" spans="1:13" ht="12.75">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0.009699156551390144</v>
      </c>
      <c r="L18" s="1">
        <f t="shared" si="3"/>
        <v>313.7999999999993</v>
      </c>
      <c r="M18" s="6">
        <f t="shared" si="4"/>
        <v>0.027811419951433772</v>
      </c>
    </row>
    <row r="19" spans="1:13" ht="12.75">
      <c r="A19" s="24" t="s">
        <v>13</v>
      </c>
      <c r="B19" s="2">
        <v>56780.35380952831</v>
      </c>
      <c r="C19" s="2">
        <v>59480.22668390234</v>
      </c>
      <c r="D19" s="12">
        <v>62689.44958980735</v>
      </c>
      <c r="E19" s="2">
        <v>63534.04958980736</v>
      </c>
      <c r="F19" s="2">
        <v>64394.04958980736</v>
      </c>
      <c r="G19" s="2">
        <v>65391.04958980736</v>
      </c>
      <c r="H19" s="2">
        <v>65879.24958980735</v>
      </c>
      <c r="I19" s="2">
        <v>66651.24958980735</v>
      </c>
      <c r="J19" s="1">
        <f t="shared" si="1"/>
        <v>772</v>
      </c>
      <c r="K19" s="9">
        <f t="shared" si="2"/>
        <v>0.011718409131961965</v>
      </c>
      <c r="L19" s="1">
        <f t="shared" si="3"/>
        <v>3961.800000000003</v>
      </c>
      <c r="M19" s="6">
        <f t="shared" si="4"/>
        <v>0.0631972369501255</v>
      </c>
    </row>
    <row r="20" spans="1:13" ht="12.75">
      <c r="A20" s="24" t="s">
        <v>14</v>
      </c>
      <c r="B20" s="2">
        <v>138658.575877188</v>
      </c>
      <c r="C20" s="2">
        <v>144037.3012519928</v>
      </c>
      <c r="D20" s="12">
        <v>150529.60621802474</v>
      </c>
      <c r="E20" s="2">
        <v>151759.6062180247</v>
      </c>
      <c r="F20" s="2">
        <v>152887.6062180247</v>
      </c>
      <c r="G20" s="2">
        <v>154072.00621802473</v>
      </c>
      <c r="H20" s="2">
        <v>155889.6062180247</v>
      </c>
      <c r="I20" s="2">
        <v>156919.00621802473</v>
      </c>
      <c r="J20" s="1">
        <f t="shared" si="1"/>
        <v>1029.4000000000233</v>
      </c>
      <c r="K20" s="9">
        <f t="shared" si="2"/>
        <v>0.006603390854425028</v>
      </c>
      <c r="L20" s="1">
        <f t="shared" si="3"/>
        <v>6389.399999999994</v>
      </c>
      <c r="M20" s="6">
        <f t="shared" si="4"/>
        <v>0.042446135086181565</v>
      </c>
    </row>
    <row r="21" spans="1:13" ht="18.75" customHeight="1">
      <c r="A21" s="24" t="s">
        <v>15</v>
      </c>
      <c r="B21" s="2">
        <v>272092.1904898234</v>
      </c>
      <c r="C21" s="2">
        <v>270692.9903157557</v>
      </c>
      <c r="D21" s="12">
        <v>271952.9165095764</v>
      </c>
      <c r="E21" s="2">
        <v>272709.9165095764</v>
      </c>
      <c r="F21" s="2">
        <v>274115.3165095763</v>
      </c>
      <c r="G21" s="2">
        <v>276299.9165095764</v>
      </c>
      <c r="H21" s="2">
        <v>278162.1165095763</v>
      </c>
      <c r="I21" s="2">
        <v>278891.7165095763</v>
      </c>
      <c r="J21" s="1">
        <f t="shared" si="1"/>
        <v>729.5999999999767</v>
      </c>
      <c r="K21" s="9">
        <f t="shared" si="2"/>
        <v>0.0026229308618841295</v>
      </c>
      <c r="L21" s="1">
        <f t="shared" si="3"/>
        <v>6938.79999999993</v>
      </c>
      <c r="M21" s="6">
        <f t="shared" si="4"/>
        <v>0.025514710741319047</v>
      </c>
    </row>
    <row r="22" spans="1:13" ht="12.75">
      <c r="A22" s="24" t="s">
        <v>16</v>
      </c>
      <c r="B22" s="2">
        <v>79706.99524803604</v>
      </c>
      <c r="C22" s="2">
        <v>85386.454757976</v>
      </c>
      <c r="D22" s="12">
        <v>89636.62650441698</v>
      </c>
      <c r="E22" s="2">
        <v>90672.82650441698</v>
      </c>
      <c r="F22" s="2">
        <v>91903.626504417</v>
      </c>
      <c r="G22" s="2">
        <v>93210.62650441697</v>
      </c>
      <c r="H22" s="2">
        <v>94941.42650441699</v>
      </c>
      <c r="I22" s="2">
        <v>96327.42650441699</v>
      </c>
      <c r="J22" s="1">
        <f t="shared" si="1"/>
        <v>1386</v>
      </c>
      <c r="K22" s="9">
        <f t="shared" si="2"/>
        <v>0.014598474565110086</v>
      </c>
      <c r="L22" s="1">
        <f t="shared" si="3"/>
        <v>6690.800000000003</v>
      </c>
      <c r="M22" s="6">
        <f t="shared" si="4"/>
        <v>0.07464359448724125</v>
      </c>
    </row>
    <row r="23" spans="1:13" ht="12.75">
      <c r="A23" s="24" t="s">
        <v>17</v>
      </c>
      <c r="B23" s="2">
        <v>36406.64203335636</v>
      </c>
      <c r="C23" s="2">
        <v>36340.8477991912</v>
      </c>
      <c r="D23" s="12">
        <v>36698.13020228752</v>
      </c>
      <c r="E23" s="2">
        <v>36569.13020228752</v>
      </c>
      <c r="F23" s="2">
        <v>36558.33020228753</v>
      </c>
      <c r="G23" s="2">
        <v>36692.13020228752</v>
      </c>
      <c r="H23" s="2">
        <v>36691.93020228752</v>
      </c>
      <c r="I23" s="2">
        <v>36690.53020228751</v>
      </c>
      <c r="J23" s="1">
        <f t="shared" si="1"/>
        <v>-1.4000000000087311</v>
      </c>
      <c r="K23" s="9">
        <f t="shared" si="2"/>
        <v>-3.8155528812203224E-05</v>
      </c>
      <c r="L23" s="1">
        <f t="shared" si="3"/>
        <v>-7.600000000005821</v>
      </c>
      <c r="M23" s="6">
        <f t="shared" si="4"/>
        <v>-0.00020709501977656853</v>
      </c>
    </row>
    <row r="24" spans="1:13" ht="12.75">
      <c r="A24" s="24" t="s">
        <v>18</v>
      </c>
      <c r="B24" s="2">
        <v>29987.966819888672</v>
      </c>
      <c r="C24" s="2">
        <v>31267.114755879986</v>
      </c>
      <c r="D24" s="12">
        <v>32938.65310931124</v>
      </c>
      <c r="E24" s="2">
        <v>33031.85310931125</v>
      </c>
      <c r="F24" s="2">
        <v>33142.25310931124</v>
      </c>
      <c r="G24" s="2">
        <v>33282.25310931124</v>
      </c>
      <c r="H24" s="2">
        <v>33421.653109311235</v>
      </c>
      <c r="I24" s="2">
        <v>33698.053109311244</v>
      </c>
      <c r="J24" s="1">
        <f t="shared" si="1"/>
        <v>276.40000000000873</v>
      </c>
      <c r="K24" s="9">
        <f t="shared" si="2"/>
        <v>0.008270087631392595</v>
      </c>
      <c r="L24" s="1">
        <f t="shared" si="3"/>
        <v>759.4000000000015</v>
      </c>
      <c r="M24" s="6">
        <f t="shared" si="4"/>
        <v>0.023054980344212404</v>
      </c>
    </row>
    <row r="25" spans="1:13" ht="12.75">
      <c r="A25" s="24" t="s">
        <v>19</v>
      </c>
      <c r="B25" s="2">
        <v>32661.854052509818</v>
      </c>
      <c r="C25" s="2">
        <v>34631.045525185975</v>
      </c>
      <c r="D25" s="12">
        <v>35870.30533497161</v>
      </c>
      <c r="E25" s="2">
        <v>36230.1053349716</v>
      </c>
      <c r="F25" s="2">
        <v>36512.50533497161</v>
      </c>
      <c r="G25" s="2">
        <v>36979.70533497161</v>
      </c>
      <c r="H25" s="2">
        <v>37483.70533497161</v>
      </c>
      <c r="I25" s="2">
        <v>37996.50533497161</v>
      </c>
      <c r="J25" s="1">
        <f t="shared" si="1"/>
        <v>512.8000000000029</v>
      </c>
      <c r="K25" s="9">
        <f t="shared" si="2"/>
        <v>0.01368061122606174</v>
      </c>
      <c r="L25" s="1">
        <f t="shared" si="3"/>
        <v>2126.2000000000044</v>
      </c>
      <c r="M25" s="6">
        <f t="shared" si="4"/>
        <v>0.059274655739466886</v>
      </c>
    </row>
    <row r="26" spans="1:13" ht="19.5" customHeight="1">
      <c r="A26" s="24" t="s">
        <v>20</v>
      </c>
      <c r="B26" s="2">
        <v>54443.28965794323</v>
      </c>
      <c r="C26" s="2">
        <v>56885.26022286772</v>
      </c>
      <c r="D26" s="12">
        <v>58780.84527628433</v>
      </c>
      <c r="E26" s="2">
        <v>58442.645276284326</v>
      </c>
      <c r="F26" s="2">
        <v>57832.84527628434</v>
      </c>
      <c r="G26" s="2">
        <v>59418.84527628434</v>
      </c>
      <c r="H26" s="2">
        <v>60320.645276284326</v>
      </c>
      <c r="I26" s="2">
        <v>60839.84527628434</v>
      </c>
      <c r="J26" s="1">
        <f t="shared" si="1"/>
        <v>519.2000000000116</v>
      </c>
      <c r="K26" s="9">
        <f t="shared" si="2"/>
        <v>0.008607334978297064</v>
      </c>
      <c r="L26" s="1">
        <f t="shared" si="3"/>
        <v>2059.0000000000073</v>
      </c>
      <c r="M26" s="6">
        <f t="shared" si="4"/>
        <v>0.03502841768134168</v>
      </c>
    </row>
    <row r="27" spans="1:13" ht="12.75">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0.011719287114296616</v>
      </c>
      <c r="L27" s="1">
        <f t="shared" si="3"/>
        <v>8211</v>
      </c>
      <c r="M27" s="6">
        <f t="shared" si="4"/>
        <v>0.06184614390066352</v>
      </c>
    </row>
    <row r="28" spans="1:13" ht="12.75">
      <c r="A28" s="24" t="s">
        <v>22</v>
      </c>
      <c r="B28" s="2">
        <v>7734.783137248224</v>
      </c>
      <c r="C28" s="2">
        <v>8136.262098914333</v>
      </c>
      <c r="D28" s="12">
        <v>8344.060044213102</v>
      </c>
      <c r="E28" s="2">
        <v>8426.6600442131</v>
      </c>
      <c r="F28" s="2">
        <v>8515.260044213102</v>
      </c>
      <c r="G28" s="2">
        <v>8639.6600442131</v>
      </c>
      <c r="H28" s="2">
        <v>8790.460044213103</v>
      </c>
      <c r="I28" s="2">
        <v>8868.6600442131</v>
      </c>
      <c r="J28" s="1">
        <f t="shared" si="1"/>
        <v>78.19999999999709</v>
      </c>
      <c r="K28" s="9">
        <f t="shared" si="2"/>
        <v>0.00889600767271303</v>
      </c>
      <c r="L28" s="1">
        <f t="shared" si="3"/>
        <v>524.5999999999985</v>
      </c>
      <c r="M28" s="6">
        <f t="shared" si="4"/>
        <v>0.06287107202252541</v>
      </c>
    </row>
    <row r="29" spans="1:13" ht="12.75">
      <c r="A29" s="24" t="s">
        <v>23</v>
      </c>
      <c r="B29" s="2">
        <v>51691.953212963555</v>
      </c>
      <c r="C29" s="2">
        <v>55576.88166692344</v>
      </c>
      <c r="D29" s="12">
        <v>58370.45155622981</v>
      </c>
      <c r="E29" s="2">
        <v>58943.05155622981</v>
      </c>
      <c r="F29" s="2">
        <v>59885.45155622982</v>
      </c>
      <c r="G29" s="2">
        <v>60804.05155622981</v>
      </c>
      <c r="H29" s="2">
        <v>61613.25155622981</v>
      </c>
      <c r="I29" s="2">
        <v>62625.25155622981</v>
      </c>
      <c r="J29" s="1">
        <f t="shared" si="1"/>
        <v>1012</v>
      </c>
      <c r="K29" s="9">
        <f t="shared" si="2"/>
        <v>0.01642503803060001</v>
      </c>
      <c r="L29" s="1">
        <f t="shared" si="3"/>
        <v>4254.799999999996</v>
      </c>
      <c r="M29" s="6">
        <f t="shared" si="4"/>
        <v>0.07289304582304341</v>
      </c>
    </row>
    <row r="30" spans="1:13" s="28" customFormat="1" ht="12.75">
      <c r="A30" s="25" t="s">
        <v>24</v>
      </c>
      <c r="B30" s="3">
        <v>70537.41126486308</v>
      </c>
      <c r="C30" s="3">
        <v>74055.27797815355</v>
      </c>
      <c r="D30" s="30">
        <v>75773</v>
      </c>
      <c r="E30" s="3">
        <v>76329</v>
      </c>
      <c r="F30" s="3">
        <v>76947.4</v>
      </c>
      <c r="G30" s="3">
        <v>76750.6</v>
      </c>
      <c r="H30" s="3">
        <v>77012.4</v>
      </c>
      <c r="I30" s="3">
        <v>77548.6</v>
      </c>
      <c r="J30" s="1">
        <f t="shared" si="1"/>
        <v>536.2000000000116</v>
      </c>
      <c r="K30" s="9">
        <f t="shared" si="2"/>
        <v>0.006962515127434175</v>
      </c>
      <c r="L30" s="1">
        <f t="shared" si="3"/>
        <v>1775.6000000000058</v>
      </c>
      <c r="M30" s="6">
        <f t="shared" si="4"/>
        <v>0.023433149010861465</v>
      </c>
    </row>
    <row r="31" spans="1:13" ht="18" customHeight="1">
      <c r="A31" s="24" t="s">
        <v>25</v>
      </c>
      <c r="B31" s="2">
        <v>43473.171133597265</v>
      </c>
      <c r="C31" s="2">
        <v>45549.59501688105</v>
      </c>
      <c r="D31" s="12">
        <v>47463.07031625916</v>
      </c>
      <c r="E31" s="2">
        <v>47975.67031625917</v>
      </c>
      <c r="F31" s="2">
        <v>48506.47031625916</v>
      </c>
      <c r="G31" s="2">
        <v>49066.870316259156</v>
      </c>
      <c r="H31" s="2">
        <v>49533.870316259156</v>
      </c>
      <c r="I31" s="2">
        <v>50034.07031625917</v>
      </c>
      <c r="J31" s="1">
        <f t="shared" si="1"/>
        <v>500.20000000001164</v>
      </c>
      <c r="K31" s="9">
        <f t="shared" si="2"/>
        <v>0.010098140864147747</v>
      </c>
      <c r="L31" s="1">
        <f t="shared" si="3"/>
        <v>2571.0000000000073</v>
      </c>
      <c r="M31" s="6">
        <f t="shared" si="4"/>
        <v>0.05416842995762274</v>
      </c>
    </row>
    <row r="32" spans="1:13" ht="12.75">
      <c r="A32" s="24" t="s">
        <v>26</v>
      </c>
      <c r="B32" s="2">
        <v>8467.124698427544</v>
      </c>
      <c r="C32" s="2">
        <v>8960.836226741221</v>
      </c>
      <c r="D32" s="12">
        <v>9111.010556901938</v>
      </c>
      <c r="E32" s="2">
        <v>9136.410556901936</v>
      </c>
      <c r="F32" s="2">
        <v>9200.810556901937</v>
      </c>
      <c r="G32" s="2">
        <v>9276.410556901936</v>
      </c>
      <c r="H32" s="2">
        <v>9376.210556901939</v>
      </c>
      <c r="I32" s="2">
        <v>9443.010556901938</v>
      </c>
      <c r="J32" s="1">
        <f t="shared" si="1"/>
        <v>66.79999999999927</v>
      </c>
      <c r="K32" s="9">
        <f t="shared" si="2"/>
        <v>0.007124413385834964</v>
      </c>
      <c r="L32" s="1">
        <f t="shared" si="3"/>
        <v>332</v>
      </c>
      <c r="M32" s="6">
        <f t="shared" si="4"/>
        <v>0.03643942655170093</v>
      </c>
    </row>
    <row r="33" spans="1:13" ht="12.75">
      <c r="A33" s="24" t="s">
        <v>27</v>
      </c>
      <c r="B33" s="2">
        <v>45410.33821059969</v>
      </c>
      <c r="C33" s="2">
        <v>47408.11380359043</v>
      </c>
      <c r="D33" s="12">
        <v>48803.85607726222</v>
      </c>
      <c r="E33" s="2">
        <v>49082.65607726222</v>
      </c>
      <c r="F33" s="2">
        <v>49521.65607726222</v>
      </c>
      <c r="G33" s="2">
        <v>49880.85607726223</v>
      </c>
      <c r="H33" s="2">
        <v>50310.85607726223</v>
      </c>
      <c r="I33" s="2">
        <v>50505.05607726223</v>
      </c>
      <c r="J33" s="1">
        <f t="shared" si="1"/>
        <v>194.1999999999971</v>
      </c>
      <c r="K33" s="9">
        <f t="shared" si="2"/>
        <v>0.0038600018990288046</v>
      </c>
      <c r="L33" s="1">
        <f t="shared" si="3"/>
        <v>1701.2000000000044</v>
      </c>
      <c r="M33" s="6">
        <f t="shared" si="4"/>
        <v>0.03485790133686989</v>
      </c>
    </row>
    <row r="34" spans="1:13" ht="12.75">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v>
      </c>
      <c r="K34" s="9">
        <f t="shared" si="2"/>
        <v>0.014574427317402173</v>
      </c>
      <c r="L34" s="1">
        <f t="shared" si="3"/>
        <v>6348.999999999985</v>
      </c>
      <c r="M34" s="6">
        <f t="shared" si="4"/>
        <v>0.05013962961535184</v>
      </c>
    </row>
    <row r="35" spans="1:13" ht="12.75">
      <c r="A35" s="24" t="s">
        <v>29</v>
      </c>
      <c r="B35" s="2">
        <v>31139.137642680325</v>
      </c>
      <c r="C35" s="2">
        <v>33253.44622065127</v>
      </c>
      <c r="D35" s="12">
        <v>35544.19999625115</v>
      </c>
      <c r="E35" s="2">
        <v>35960.59999625115</v>
      </c>
      <c r="F35" s="2">
        <v>36453.99999625114</v>
      </c>
      <c r="G35" s="2">
        <v>36658.39999625115</v>
      </c>
      <c r="H35" s="2">
        <v>36958.19999625114</v>
      </c>
      <c r="I35" s="2">
        <v>37164.39999625115</v>
      </c>
      <c r="J35" s="1">
        <f t="shared" si="1"/>
        <v>206.20000000001164</v>
      </c>
      <c r="K35" s="9">
        <f t="shared" si="2"/>
        <v>0.00557927604755988</v>
      </c>
      <c r="L35" s="1">
        <f t="shared" si="3"/>
        <v>1620.2000000000044</v>
      </c>
      <c r="M35" s="6">
        <f t="shared" si="4"/>
        <v>0.04558268297418108</v>
      </c>
    </row>
    <row r="36" spans="1:13" ht="18.75" customHeight="1">
      <c r="A36" s="24" t="s">
        <v>30</v>
      </c>
      <c r="B36" s="2">
        <v>38932.54428029145</v>
      </c>
      <c r="C36" s="2">
        <v>39903.70042916974</v>
      </c>
      <c r="D36" s="12">
        <v>40768.0195642946</v>
      </c>
      <c r="E36" s="2">
        <v>40593.019564294606</v>
      </c>
      <c r="F36" s="2">
        <v>40599.2195642946</v>
      </c>
      <c r="G36" s="2">
        <v>40529.019564294606</v>
      </c>
      <c r="H36" s="2">
        <v>40835.019564294606</v>
      </c>
      <c r="I36" s="2">
        <v>41122.61956429461</v>
      </c>
      <c r="J36" s="1">
        <f t="shared" si="1"/>
        <v>287.6000000000058</v>
      </c>
      <c r="K36" s="9">
        <f t="shared" si="2"/>
        <v>0.007042974463307911</v>
      </c>
      <c r="L36" s="1">
        <f t="shared" si="3"/>
        <v>354.6000000000131</v>
      </c>
      <c r="M36" s="6">
        <f t="shared" si="4"/>
        <v>0.008697994256031473</v>
      </c>
    </row>
    <row r="37" spans="1:13" ht="12.75">
      <c r="A37" s="26" t="s">
        <v>31</v>
      </c>
      <c r="B37" s="13">
        <v>55211.989813257846</v>
      </c>
      <c r="C37" s="13">
        <v>59768.75586409497</v>
      </c>
      <c r="D37" s="14">
        <v>65062.0133757135</v>
      </c>
      <c r="E37" s="13">
        <v>65938.6133757135</v>
      </c>
      <c r="F37" s="13">
        <v>67084.81337571351</v>
      </c>
      <c r="G37" s="13">
        <v>68259.01337571349</v>
      </c>
      <c r="H37" s="13">
        <v>69309.41337571351</v>
      </c>
      <c r="I37" s="13">
        <v>70236.41337571351</v>
      </c>
      <c r="J37" s="20">
        <f t="shared" si="1"/>
        <v>927</v>
      </c>
      <c r="K37" s="21">
        <f t="shared" si="2"/>
        <v>0.013374806607796613</v>
      </c>
      <c r="L37" s="20">
        <f t="shared" si="3"/>
        <v>5174.400000000016</v>
      </c>
      <c r="M37" s="27">
        <f t="shared" si="4"/>
        <v>0.07953027783077381</v>
      </c>
    </row>
    <row r="38" spans="2:13" ht="12.75">
      <c r="B38" s="11"/>
      <c r="C38" s="11"/>
      <c r="D38" s="11"/>
      <c r="E38" s="11"/>
      <c r="F38" s="11"/>
      <c r="G38" s="11"/>
      <c r="H38" s="11"/>
      <c r="I38" s="11"/>
      <c r="J38" s="11"/>
      <c r="K38" s="11"/>
      <c r="L38" s="11"/>
      <c r="M38" s="11"/>
    </row>
    <row r="39" spans="1:9" ht="12.75">
      <c r="A39" t="s">
        <v>42</v>
      </c>
      <c r="B39" s="15"/>
      <c r="C39" s="16"/>
      <c r="D39" s="16"/>
      <c r="E39" s="16"/>
      <c r="F39" s="16"/>
      <c r="G39" s="16"/>
      <c r="H39" s="16"/>
      <c r="I39" s="16"/>
    </row>
    <row r="40" spans="1:4" ht="20.25" customHeight="1">
      <c r="A40" t="s">
        <v>51</v>
      </c>
      <c r="B40" s="11"/>
      <c r="C40" s="11"/>
      <c r="D40" s="11"/>
    </row>
    <row r="41" spans="1:4" ht="21" customHeight="1">
      <c r="A41" t="s">
        <v>43</v>
      </c>
      <c r="C41" s="11"/>
      <c r="D41" s="11"/>
    </row>
    <row r="42" ht="12.75">
      <c r="A42" t="s">
        <v>44</v>
      </c>
    </row>
    <row r="43" ht="12.75">
      <c r="A43" t="s">
        <v>45</v>
      </c>
    </row>
    <row r="44" ht="20.25" customHeight="1">
      <c r="A44" t="s">
        <v>46</v>
      </c>
    </row>
    <row r="45" ht="12.75">
      <c r="A45" t="s">
        <v>47</v>
      </c>
    </row>
  </sheetData>
  <mergeCells count="11">
    <mergeCell ref="D3:D4"/>
    <mergeCell ref="E3:E4"/>
    <mergeCell ref="A3:A4"/>
    <mergeCell ref="C3:C4"/>
    <mergeCell ref="B3:B4"/>
    <mergeCell ref="F3:F4"/>
    <mergeCell ref="G3:G4"/>
    <mergeCell ref="J3:K3"/>
    <mergeCell ref="L3:M3"/>
    <mergeCell ref="H3:H4"/>
    <mergeCell ref="I3:I4"/>
  </mergeCells>
  <printOptions/>
  <pageMargins left="0.75" right="0.75" top="1" bottom="1" header="0.5" footer="0.5"/>
  <pageSetup fitToHeight="1" fitToWidth="1" horizontalDpi="600" verticalDpi="600" orientation="landscape" paperSize="9" scale="71" r:id="rId1"/>
  <headerFooter alignWithMargins="0">
    <oddHeader>&amp;CRESTRICTED - PRE-RELEASE STATISTICS</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K96"/>
  <sheetViews>
    <sheetView workbookViewId="0" topLeftCell="A1">
      <selection activeCell="A1" sqref="A1"/>
    </sheetView>
  </sheetViews>
  <sheetFormatPr defaultColWidth="9.140625" defaultRowHeight="12.75"/>
  <cols>
    <col min="1" max="1" width="29.28125" style="31" customWidth="1"/>
    <col min="2" max="5" width="12.00390625" style="31" customWidth="1"/>
    <col min="6" max="6" width="5.140625" style="31" customWidth="1"/>
    <col min="7" max="8" width="12.00390625" style="31" customWidth="1"/>
    <col min="9" max="16384" width="9.140625" style="31" customWidth="1"/>
  </cols>
  <sheetData>
    <row r="1" ht="15.75">
      <c r="A1" s="40" t="s">
        <v>103</v>
      </c>
    </row>
    <row r="2" spans="1:7" ht="15.75">
      <c r="A2" s="40" t="s">
        <v>130</v>
      </c>
      <c r="G2" s="46" t="s">
        <v>79</v>
      </c>
    </row>
    <row r="4" spans="1:8" ht="15.75">
      <c r="A4" s="33"/>
      <c r="B4" s="54" t="s">
        <v>80</v>
      </c>
      <c r="C4" s="54" t="s">
        <v>81</v>
      </c>
      <c r="D4" s="54" t="s">
        <v>80</v>
      </c>
      <c r="E4" s="54" t="s">
        <v>81</v>
      </c>
      <c r="F4" s="54"/>
      <c r="G4" s="55" t="s">
        <v>82</v>
      </c>
      <c r="H4" s="55" t="s">
        <v>33</v>
      </c>
    </row>
    <row r="5" spans="1:8" ht="18.75">
      <c r="A5" s="37"/>
      <c r="B5" s="56" t="s">
        <v>104</v>
      </c>
      <c r="C5" s="56" t="s">
        <v>104</v>
      </c>
      <c r="D5" s="56" t="s">
        <v>83</v>
      </c>
      <c r="E5" s="56" t="s">
        <v>83</v>
      </c>
      <c r="F5" s="56"/>
      <c r="G5" s="56" t="s">
        <v>84</v>
      </c>
      <c r="H5" s="56" t="s">
        <v>78</v>
      </c>
    </row>
    <row r="6" spans="1:8" ht="15.75">
      <c r="A6" s="40" t="s">
        <v>32</v>
      </c>
      <c r="B6" s="57">
        <v>77.17385407105132</v>
      </c>
      <c r="C6" s="57">
        <v>75.0144762073071</v>
      </c>
      <c r="D6" s="47" t="s">
        <v>85</v>
      </c>
      <c r="E6" s="47" t="s">
        <v>85</v>
      </c>
      <c r="F6" s="47"/>
      <c r="G6" s="41">
        <f>B6-C6</f>
        <v>2.1593778637442256</v>
      </c>
      <c r="H6" s="41">
        <f>G6/C6*100</f>
        <v>2.8786148659848703</v>
      </c>
    </row>
    <row r="7" spans="1:8" ht="15.75">
      <c r="A7" s="40" t="s">
        <v>59</v>
      </c>
      <c r="G7" s="41"/>
      <c r="H7" s="41"/>
    </row>
    <row r="8" spans="1:11" ht="21" customHeight="1">
      <c r="A8" s="31" t="s">
        <v>0</v>
      </c>
      <c r="B8" s="48">
        <v>77.53565791834225</v>
      </c>
      <c r="C8" s="48">
        <v>75.8973592539434</v>
      </c>
      <c r="D8" s="31">
        <v>18</v>
      </c>
      <c r="E8" s="31">
        <v>13</v>
      </c>
      <c r="F8" s="42"/>
      <c r="G8" s="41">
        <f aca="true" t="shared" si="0" ref="G8:G39">B8-C8</f>
        <v>1.638298664398846</v>
      </c>
      <c r="H8" s="41">
        <f aca="true" t="shared" si="1" ref="H8:H39">G8/C8*100</f>
        <v>2.1585713659908725</v>
      </c>
      <c r="K8" s="41"/>
    </row>
    <row r="9" spans="1:11" ht="15">
      <c r="A9" s="31" t="s">
        <v>1</v>
      </c>
      <c r="B9" s="48">
        <v>79.06663177994828</v>
      </c>
      <c r="C9" s="48">
        <v>77.3931742504754</v>
      </c>
      <c r="D9" s="31">
        <v>3</v>
      </c>
      <c r="E9" s="31">
        <v>2</v>
      </c>
      <c r="F9" s="42"/>
      <c r="G9" s="41">
        <f t="shared" si="0"/>
        <v>1.6734575294728842</v>
      </c>
      <c r="H9" s="41">
        <f t="shared" si="1"/>
        <v>2.162280518507877</v>
      </c>
      <c r="K9" s="41"/>
    </row>
    <row r="10" spans="1:11" ht="15">
      <c r="A10" s="31" t="s">
        <v>2</v>
      </c>
      <c r="B10" s="48">
        <v>78.01008670182955</v>
      </c>
      <c r="C10" s="48">
        <v>76.059558091125</v>
      </c>
      <c r="D10" s="31">
        <v>14</v>
      </c>
      <c r="E10" s="31">
        <v>10</v>
      </c>
      <c r="F10" s="42"/>
      <c r="G10" s="41">
        <f t="shared" si="0"/>
        <v>1.950528610704552</v>
      </c>
      <c r="H10" s="41">
        <f t="shared" si="1"/>
        <v>2.564475339664311</v>
      </c>
      <c r="K10" s="41"/>
    </row>
    <row r="11" spans="1:11" ht="15">
      <c r="A11" s="31" t="s">
        <v>3</v>
      </c>
      <c r="B11" s="48">
        <v>78.18438061005857</v>
      </c>
      <c r="C11" s="48">
        <v>75.3027655546047</v>
      </c>
      <c r="D11" s="31">
        <v>13</v>
      </c>
      <c r="E11" s="31">
        <v>18</v>
      </c>
      <c r="F11" s="42"/>
      <c r="G11" s="41">
        <f t="shared" si="0"/>
        <v>2.8816150554538638</v>
      </c>
      <c r="H11" s="41">
        <f t="shared" si="1"/>
        <v>3.8267054791823054</v>
      </c>
      <c r="K11" s="41"/>
    </row>
    <row r="12" spans="1:11" ht="15">
      <c r="A12" s="31" t="s">
        <v>4</v>
      </c>
      <c r="B12" s="48">
        <v>75.99714841793492</v>
      </c>
      <c r="C12" s="48">
        <v>75.3027547734003</v>
      </c>
      <c r="D12" s="31">
        <v>27</v>
      </c>
      <c r="E12" s="31">
        <v>19</v>
      </c>
      <c r="F12" s="42"/>
      <c r="G12" s="41">
        <f t="shared" si="0"/>
        <v>0.6943936445346282</v>
      </c>
      <c r="H12" s="41">
        <f t="shared" si="1"/>
        <v>0.9221357792609117</v>
      </c>
      <c r="K12" s="41"/>
    </row>
    <row r="13" spans="1:11" ht="21" customHeight="1">
      <c r="A13" s="31" t="s">
        <v>5</v>
      </c>
      <c r="B13" s="48">
        <v>78.25413562969287</v>
      </c>
      <c r="C13" s="48">
        <v>76.25969422556196</v>
      </c>
      <c r="D13" s="31">
        <v>11</v>
      </c>
      <c r="E13" s="31">
        <v>7</v>
      </c>
      <c r="F13" s="42"/>
      <c r="G13" s="41">
        <f t="shared" si="0"/>
        <v>1.9944414041309102</v>
      </c>
      <c r="H13" s="41">
        <f t="shared" si="1"/>
        <v>2.6153283518705495</v>
      </c>
      <c r="K13" s="41"/>
    </row>
    <row r="14" spans="1:11" ht="15">
      <c r="A14" s="31" t="s">
        <v>6</v>
      </c>
      <c r="B14" s="48">
        <v>76.4679068479121</v>
      </c>
      <c r="C14" s="48">
        <v>74.63814605199354</v>
      </c>
      <c r="D14" s="31">
        <v>24</v>
      </c>
      <c r="E14" s="31">
        <v>27</v>
      </c>
      <c r="F14" s="42"/>
      <c r="G14" s="41">
        <f t="shared" si="0"/>
        <v>1.8297607959185598</v>
      </c>
      <c r="H14" s="41">
        <f t="shared" si="1"/>
        <v>2.4515089035624404</v>
      </c>
      <c r="K14" s="41"/>
    </row>
    <row r="15" spans="1:11" ht="15">
      <c r="A15" s="31" t="s">
        <v>7</v>
      </c>
      <c r="B15" s="48">
        <v>76.3816169456246</v>
      </c>
      <c r="C15" s="48">
        <v>74.85731248506809</v>
      </c>
      <c r="D15" s="31">
        <v>25</v>
      </c>
      <c r="E15" s="31">
        <v>24</v>
      </c>
      <c r="F15" s="42"/>
      <c r="G15" s="41">
        <f t="shared" si="0"/>
        <v>1.5243044605565075</v>
      </c>
      <c r="H15" s="41">
        <f t="shared" si="1"/>
        <v>2.03627997045788</v>
      </c>
      <c r="K15" s="41"/>
    </row>
    <row r="16" spans="1:11" ht="15">
      <c r="A16" s="31" t="s">
        <v>8</v>
      </c>
      <c r="B16" s="48">
        <v>79.9264081558482</v>
      </c>
      <c r="C16" s="48">
        <v>76.99745822834589</v>
      </c>
      <c r="D16" s="31">
        <v>1</v>
      </c>
      <c r="E16" s="31">
        <v>4</v>
      </c>
      <c r="F16" s="42"/>
      <c r="G16" s="41">
        <f t="shared" si="0"/>
        <v>2.928949927502302</v>
      </c>
      <c r="H16" s="41">
        <f t="shared" si="1"/>
        <v>3.8039566433688283</v>
      </c>
      <c r="K16" s="41"/>
    </row>
    <row r="17" spans="1:11" ht="15">
      <c r="A17" s="31" t="s">
        <v>9</v>
      </c>
      <c r="B17" s="48">
        <v>78.60465697716751</v>
      </c>
      <c r="C17" s="48">
        <v>76.28422868379877</v>
      </c>
      <c r="D17" s="31">
        <v>7</v>
      </c>
      <c r="E17" s="31">
        <v>6</v>
      </c>
      <c r="F17" s="42"/>
      <c r="G17" s="41">
        <f t="shared" si="0"/>
        <v>2.3204282933687352</v>
      </c>
      <c r="H17" s="41">
        <f t="shared" si="1"/>
        <v>3.0418191720689802</v>
      </c>
      <c r="K17" s="41"/>
    </row>
    <row r="18" spans="1:11" ht="21" customHeight="1">
      <c r="A18" s="31" t="s">
        <v>10</v>
      </c>
      <c r="B18" s="48">
        <v>79.7258367529824</v>
      </c>
      <c r="C18" s="48">
        <v>77.69157610245603</v>
      </c>
      <c r="D18" s="31">
        <v>2</v>
      </c>
      <c r="E18" s="31">
        <v>1</v>
      </c>
      <c r="F18" s="42"/>
      <c r="G18" s="41">
        <f t="shared" si="0"/>
        <v>2.0342606505263774</v>
      </c>
      <c r="H18" s="41">
        <f t="shared" si="1"/>
        <v>2.618379948739474</v>
      </c>
      <c r="K18" s="41"/>
    </row>
    <row r="19" spans="1:11" ht="15">
      <c r="A19" s="31" t="s">
        <v>11</v>
      </c>
      <c r="B19" s="48">
        <v>78.46960850569792</v>
      </c>
      <c r="C19" s="48">
        <v>75.67686274335135</v>
      </c>
      <c r="D19" s="31">
        <v>10</v>
      </c>
      <c r="E19" s="31">
        <v>15</v>
      </c>
      <c r="F19" s="42"/>
      <c r="G19" s="41">
        <f t="shared" si="0"/>
        <v>2.79274576234657</v>
      </c>
      <c r="H19" s="41">
        <f t="shared" si="1"/>
        <v>3.6903561552463127</v>
      </c>
      <c r="K19" s="41"/>
    </row>
    <row r="20" spans="1:11" ht="15">
      <c r="A20" s="31" t="s">
        <v>12</v>
      </c>
      <c r="B20" s="48">
        <v>76.3320302533474</v>
      </c>
      <c r="C20" s="48">
        <v>74.6649475143921</v>
      </c>
      <c r="D20" s="31">
        <v>26</v>
      </c>
      <c r="E20" s="31">
        <v>26</v>
      </c>
      <c r="F20" s="42"/>
      <c r="G20" s="41">
        <f t="shared" si="0"/>
        <v>1.6670827389553011</v>
      </c>
      <c r="H20" s="41">
        <f t="shared" si="1"/>
        <v>2.2327515044913966</v>
      </c>
      <c r="K20" s="41"/>
    </row>
    <row r="21" spans="1:11" ht="15">
      <c r="A21" s="31" t="s">
        <v>13</v>
      </c>
      <c r="B21" s="48">
        <v>77.03984084553646</v>
      </c>
      <c r="C21" s="48">
        <v>75.13028299211197</v>
      </c>
      <c r="D21" s="31">
        <v>21</v>
      </c>
      <c r="E21" s="31">
        <v>21</v>
      </c>
      <c r="F21" s="42"/>
      <c r="G21" s="41">
        <f t="shared" si="0"/>
        <v>1.909557853424488</v>
      </c>
      <c r="H21" s="41">
        <f t="shared" si="1"/>
        <v>2.5416620001617387</v>
      </c>
      <c r="K21" s="41"/>
    </row>
    <row r="22" spans="1:11" ht="15">
      <c r="A22" s="31" t="s">
        <v>14</v>
      </c>
      <c r="B22" s="48">
        <v>77.8997630956625</v>
      </c>
      <c r="C22" s="48">
        <v>75.96641365959267</v>
      </c>
      <c r="D22" s="31">
        <v>15</v>
      </c>
      <c r="E22" s="31">
        <v>11</v>
      </c>
      <c r="F22" s="42"/>
      <c r="G22" s="41">
        <f t="shared" si="0"/>
        <v>1.9333494360698182</v>
      </c>
      <c r="H22" s="41">
        <f t="shared" si="1"/>
        <v>2.545005539860291</v>
      </c>
      <c r="K22" s="41"/>
    </row>
    <row r="23" spans="1:11" ht="21" customHeight="1">
      <c r="A23" s="31" t="s">
        <v>15</v>
      </c>
      <c r="B23" s="48">
        <v>73.74503143330642</v>
      </c>
      <c r="C23" s="48">
        <v>71.70952841036136</v>
      </c>
      <c r="D23" s="31">
        <v>32</v>
      </c>
      <c r="E23" s="31">
        <v>32</v>
      </c>
      <c r="F23" s="42"/>
      <c r="G23" s="41">
        <f t="shared" si="0"/>
        <v>2.035503022945065</v>
      </c>
      <c r="H23" s="41">
        <f t="shared" si="1"/>
        <v>2.8385391287149413</v>
      </c>
      <c r="K23" s="41"/>
    </row>
    <row r="24" spans="1:11" ht="15">
      <c r="A24" s="31" t="s">
        <v>16</v>
      </c>
      <c r="B24" s="48">
        <v>77.8901188360768</v>
      </c>
      <c r="C24" s="48">
        <v>75.61510242351794</v>
      </c>
      <c r="D24" s="31">
        <v>16</v>
      </c>
      <c r="E24" s="31">
        <v>16</v>
      </c>
      <c r="F24" s="42"/>
      <c r="G24" s="41">
        <f t="shared" si="0"/>
        <v>2.2750164125588554</v>
      </c>
      <c r="H24" s="41">
        <f t="shared" si="1"/>
        <v>3.0086799325041658</v>
      </c>
      <c r="K24" s="41"/>
    </row>
    <row r="25" spans="1:11" ht="15">
      <c r="A25" s="31" t="s">
        <v>17</v>
      </c>
      <c r="B25" s="48">
        <v>75.09101224934184</v>
      </c>
      <c r="C25" s="48">
        <v>72.54611680904685</v>
      </c>
      <c r="D25" s="31">
        <v>30</v>
      </c>
      <c r="E25" s="31">
        <v>31</v>
      </c>
      <c r="F25" s="42"/>
      <c r="G25" s="41">
        <f t="shared" si="0"/>
        <v>2.5448954402949937</v>
      </c>
      <c r="H25" s="41">
        <f t="shared" si="1"/>
        <v>3.507969209425187</v>
      </c>
      <c r="K25" s="41"/>
    </row>
    <row r="26" spans="1:11" ht="15">
      <c r="A26" s="31" t="s">
        <v>18</v>
      </c>
      <c r="B26" s="48">
        <v>77.4637487533955</v>
      </c>
      <c r="C26" s="48">
        <v>75.51071343196367</v>
      </c>
      <c r="D26" s="31">
        <v>19</v>
      </c>
      <c r="E26" s="31">
        <v>17</v>
      </c>
      <c r="F26" s="42"/>
      <c r="G26" s="41">
        <f t="shared" si="0"/>
        <v>1.953035321431841</v>
      </c>
      <c r="H26" s="41">
        <f t="shared" si="1"/>
        <v>2.5864347357697213</v>
      </c>
      <c r="K26" s="41"/>
    </row>
    <row r="27" spans="1:11" ht="15">
      <c r="A27" s="31" t="s">
        <v>19</v>
      </c>
      <c r="B27" s="48">
        <v>77.8543076077449</v>
      </c>
      <c r="C27" s="48">
        <v>75.94009553653372</v>
      </c>
      <c r="D27" s="31">
        <v>17</v>
      </c>
      <c r="E27" s="31">
        <v>12</v>
      </c>
      <c r="F27" s="42"/>
      <c r="G27" s="41">
        <f t="shared" si="0"/>
        <v>1.9142120712111819</v>
      </c>
      <c r="H27" s="41">
        <f t="shared" si="1"/>
        <v>2.5206869410511623</v>
      </c>
      <c r="K27" s="41"/>
    </row>
    <row r="28" spans="1:11" ht="21" customHeight="1">
      <c r="A28" s="31" t="s">
        <v>20</v>
      </c>
      <c r="B28" s="48">
        <v>76.53926999010046</v>
      </c>
      <c r="C28" s="48">
        <v>74.90038539016777</v>
      </c>
      <c r="D28" s="31">
        <v>23</v>
      </c>
      <c r="E28" s="31">
        <v>23</v>
      </c>
      <c r="F28" s="42"/>
      <c r="G28" s="41">
        <f t="shared" si="0"/>
        <v>1.6388845999326946</v>
      </c>
      <c r="H28" s="41">
        <f t="shared" si="1"/>
        <v>2.188085670581653</v>
      </c>
      <c r="K28" s="41"/>
    </row>
    <row r="29" spans="1:11" ht="15">
      <c r="A29" s="31" t="s">
        <v>21</v>
      </c>
      <c r="B29" s="48">
        <v>75.6643056694506</v>
      </c>
      <c r="C29" s="48">
        <v>73.79580575585486</v>
      </c>
      <c r="D29" s="31">
        <v>29</v>
      </c>
      <c r="E29" s="31">
        <v>29</v>
      </c>
      <c r="F29" s="42"/>
      <c r="G29" s="41">
        <f t="shared" si="0"/>
        <v>1.8684999135957412</v>
      </c>
      <c r="H29" s="41">
        <f t="shared" si="1"/>
        <v>2.531986600671403</v>
      </c>
      <c r="K29" s="41"/>
    </row>
    <row r="30" spans="1:11" ht="15">
      <c r="A30" s="31" t="s">
        <v>60</v>
      </c>
      <c r="B30" s="48">
        <v>78.54419568437245</v>
      </c>
      <c r="C30" s="48">
        <v>76.45614355800315</v>
      </c>
      <c r="D30" s="31">
        <v>8</v>
      </c>
      <c r="E30" s="31">
        <v>5</v>
      </c>
      <c r="F30" s="42"/>
      <c r="G30" s="41">
        <f t="shared" si="0"/>
        <v>2.0880521263693055</v>
      </c>
      <c r="H30" s="41">
        <f t="shared" si="1"/>
        <v>2.731045576193904</v>
      </c>
      <c r="K30" s="41"/>
    </row>
    <row r="31" spans="1:11" ht="15">
      <c r="A31" s="31" t="s">
        <v>23</v>
      </c>
      <c r="B31" s="48">
        <v>78.89392983569162</v>
      </c>
      <c r="C31" s="48">
        <v>76.19175836984704</v>
      </c>
      <c r="D31" s="31">
        <v>5</v>
      </c>
      <c r="E31" s="31">
        <v>8</v>
      </c>
      <c r="F31" s="42"/>
      <c r="G31" s="41">
        <f t="shared" si="0"/>
        <v>2.702171465844586</v>
      </c>
      <c r="H31" s="41">
        <f t="shared" si="1"/>
        <v>3.5465403655967767</v>
      </c>
      <c r="K31" s="41"/>
    </row>
    <row r="32" spans="1:11" ht="15">
      <c r="A32" s="31" t="s">
        <v>24</v>
      </c>
      <c r="B32" s="48">
        <v>75.96873178528205</v>
      </c>
      <c r="C32" s="48">
        <v>74.47113246568026</v>
      </c>
      <c r="D32" s="31">
        <v>28</v>
      </c>
      <c r="E32" s="31">
        <v>28</v>
      </c>
      <c r="F32" s="42"/>
      <c r="G32" s="41">
        <f t="shared" si="0"/>
        <v>1.4975993196017896</v>
      </c>
      <c r="H32" s="41">
        <f t="shared" si="1"/>
        <v>2.010979650795498</v>
      </c>
      <c r="K32" s="41"/>
    </row>
    <row r="33" spans="1:11" ht="21" customHeight="1">
      <c r="A33" s="31" t="s">
        <v>25</v>
      </c>
      <c r="B33" s="48">
        <v>78.51145691414746</v>
      </c>
      <c r="C33" s="48">
        <v>77.09487073734374</v>
      </c>
      <c r="D33" s="31">
        <v>9</v>
      </c>
      <c r="E33" s="31">
        <v>3</v>
      </c>
      <c r="F33" s="42"/>
      <c r="G33" s="41">
        <f t="shared" si="0"/>
        <v>1.416586176803719</v>
      </c>
      <c r="H33" s="41">
        <f t="shared" si="1"/>
        <v>1.8374583980170593</v>
      </c>
      <c r="K33" s="41"/>
    </row>
    <row r="34" spans="1:11" ht="15">
      <c r="A34" s="31" t="s">
        <v>61</v>
      </c>
      <c r="B34" s="48">
        <v>79.02565458006707</v>
      </c>
      <c r="C34" s="48">
        <v>75.25621686757762</v>
      </c>
      <c r="D34" s="31">
        <v>4</v>
      </c>
      <c r="E34" s="31">
        <v>20</v>
      </c>
      <c r="F34" s="42"/>
      <c r="G34" s="41">
        <f t="shared" si="0"/>
        <v>3.7694377124894487</v>
      </c>
      <c r="H34" s="41">
        <f t="shared" si="1"/>
        <v>5.008805743081968</v>
      </c>
      <c r="K34" s="41"/>
    </row>
    <row r="35" spans="1:11" ht="15">
      <c r="A35" s="31" t="s">
        <v>27</v>
      </c>
      <c r="B35" s="48">
        <v>78.23162469889401</v>
      </c>
      <c r="C35" s="48">
        <v>76.1475718286307</v>
      </c>
      <c r="D35" s="31">
        <v>12</v>
      </c>
      <c r="E35" s="31">
        <v>9</v>
      </c>
      <c r="F35" s="42"/>
      <c r="G35" s="41">
        <f t="shared" si="0"/>
        <v>2.0840528702633065</v>
      </c>
      <c r="H35" s="41">
        <f t="shared" si="1"/>
        <v>2.736860572459809</v>
      </c>
      <c r="K35" s="41"/>
    </row>
    <row r="36" spans="1:11" ht="15">
      <c r="A36" s="31" t="s">
        <v>28</v>
      </c>
      <c r="B36" s="48">
        <v>76.97170736460606</v>
      </c>
      <c r="C36" s="48">
        <v>74.84494552533398</v>
      </c>
      <c r="D36" s="31">
        <v>22</v>
      </c>
      <c r="E36" s="31">
        <v>25</v>
      </c>
      <c r="F36" s="42"/>
      <c r="G36" s="41">
        <f t="shared" si="0"/>
        <v>2.1267618392720777</v>
      </c>
      <c r="H36" s="41">
        <f t="shared" si="1"/>
        <v>2.8415570675406507</v>
      </c>
      <c r="K36" s="41"/>
    </row>
    <row r="37" spans="1:11" ht="15">
      <c r="A37" s="31" t="s">
        <v>29</v>
      </c>
      <c r="B37" s="48">
        <v>78.7638539739201</v>
      </c>
      <c r="C37" s="48">
        <v>75.81523244802291</v>
      </c>
      <c r="D37" s="31">
        <v>6</v>
      </c>
      <c r="E37" s="31">
        <v>14</v>
      </c>
      <c r="F37" s="42"/>
      <c r="G37" s="41">
        <f t="shared" si="0"/>
        <v>2.9486215258971953</v>
      </c>
      <c r="H37" s="41">
        <f t="shared" si="1"/>
        <v>3.8892204517327027</v>
      </c>
      <c r="K37" s="41"/>
    </row>
    <row r="38" spans="1:11" ht="21" customHeight="1">
      <c r="A38" s="31" t="s">
        <v>30</v>
      </c>
      <c r="B38" s="48">
        <v>74.82378961720994</v>
      </c>
      <c r="C38" s="48">
        <v>73.55659030174569</v>
      </c>
      <c r="D38" s="31">
        <v>31</v>
      </c>
      <c r="E38" s="31">
        <v>30</v>
      </c>
      <c r="F38" s="42"/>
      <c r="G38" s="41">
        <f t="shared" si="0"/>
        <v>1.2671993154642536</v>
      </c>
      <c r="H38" s="41">
        <f t="shared" si="1"/>
        <v>1.722754290629727</v>
      </c>
      <c r="K38" s="41"/>
    </row>
    <row r="39" spans="1:11" ht="15">
      <c r="A39" s="31" t="s">
        <v>31</v>
      </c>
      <c r="B39" s="48">
        <v>77.15577139647648</v>
      </c>
      <c r="C39" s="48">
        <v>75.03287534806698</v>
      </c>
      <c r="D39" s="31">
        <v>20</v>
      </c>
      <c r="E39" s="31">
        <v>22</v>
      </c>
      <c r="F39" s="42"/>
      <c r="G39" s="41">
        <f t="shared" si="0"/>
        <v>2.122896048409501</v>
      </c>
      <c r="H39" s="41">
        <f t="shared" si="1"/>
        <v>2.829287880228079</v>
      </c>
      <c r="K39" s="41"/>
    </row>
    <row r="40" spans="2:8" ht="15">
      <c r="B40" s="42"/>
      <c r="C40" s="42"/>
      <c r="D40" s="42"/>
      <c r="E40" s="42"/>
      <c r="F40" s="42"/>
      <c r="G40" s="41"/>
      <c r="H40" s="41"/>
    </row>
    <row r="41" spans="1:8" ht="15.75">
      <c r="A41" s="40" t="s">
        <v>143</v>
      </c>
      <c r="B41" s="47"/>
      <c r="C41" s="47"/>
      <c r="D41" s="47"/>
      <c r="E41" s="47"/>
      <c r="F41" s="47"/>
      <c r="G41" s="41"/>
      <c r="H41" s="41"/>
    </row>
    <row r="42" spans="1:8" ht="21" customHeight="1">
      <c r="A42" s="49" t="s">
        <v>62</v>
      </c>
      <c r="B42" s="48">
        <v>77.01859271250152</v>
      </c>
      <c r="C42" s="48">
        <v>75.27741114407733</v>
      </c>
      <c r="D42" s="50">
        <v>11</v>
      </c>
      <c r="E42" s="31">
        <v>10</v>
      </c>
      <c r="F42" s="42"/>
      <c r="G42" s="41">
        <f aca="true" t="shared" si="2" ref="G42:G60">B42-C42</f>
        <v>1.7411815684241816</v>
      </c>
      <c r="H42" s="41">
        <f aca="true" t="shared" si="3" ref="H42:H60">G42/C42*100</f>
        <v>2.3130199909394387</v>
      </c>
    </row>
    <row r="43" spans="1:8" ht="15">
      <c r="A43" s="49" t="s">
        <v>63</v>
      </c>
      <c r="B43" s="48">
        <v>78.51529618893541</v>
      </c>
      <c r="C43" s="48">
        <v>77.09487073734374</v>
      </c>
      <c r="D43" s="50">
        <v>3</v>
      </c>
      <c r="E43" s="31">
        <v>1</v>
      </c>
      <c r="F43" s="42"/>
      <c r="G43" s="41">
        <f t="shared" si="2"/>
        <v>1.4204254515916688</v>
      </c>
      <c r="H43" s="41">
        <f t="shared" si="3"/>
        <v>1.8424383334540484</v>
      </c>
    </row>
    <row r="44" spans="1:8" ht="15">
      <c r="A44" s="49" t="s">
        <v>5</v>
      </c>
      <c r="B44" s="48">
        <v>78.25413562969287</v>
      </c>
      <c r="C44" s="48">
        <v>76.25969422556196</v>
      </c>
      <c r="D44" s="50">
        <v>5</v>
      </c>
      <c r="E44" s="31">
        <v>4</v>
      </c>
      <c r="F44" s="42"/>
      <c r="G44" s="41">
        <f t="shared" si="2"/>
        <v>1.9944414041309102</v>
      </c>
      <c r="H44" s="41">
        <f t="shared" si="3"/>
        <v>2.6153283518705495</v>
      </c>
    </row>
    <row r="45" spans="1:8" ht="15">
      <c r="A45" s="49" t="s">
        <v>14</v>
      </c>
      <c r="B45" s="48">
        <v>77.89759861672839</v>
      </c>
      <c r="C45" s="48">
        <v>75.96641365959267</v>
      </c>
      <c r="D45" s="50">
        <v>8</v>
      </c>
      <c r="E45" s="31">
        <v>5</v>
      </c>
      <c r="F45" s="42"/>
      <c r="G45" s="41">
        <f t="shared" si="2"/>
        <v>1.931184957135713</v>
      </c>
      <c r="H45" s="41">
        <f t="shared" si="3"/>
        <v>2.5421562821030346</v>
      </c>
    </row>
    <row r="46" spans="1:8" ht="21" customHeight="1">
      <c r="A46" s="49" t="s">
        <v>64</v>
      </c>
      <c r="B46" s="48">
        <v>77.33100365481828</v>
      </c>
      <c r="C46" s="48">
        <v>75.35805464593545</v>
      </c>
      <c r="D46" s="50">
        <v>10</v>
      </c>
      <c r="E46" s="31">
        <v>9</v>
      </c>
      <c r="F46" s="42"/>
      <c r="G46" s="41">
        <f t="shared" si="2"/>
        <v>1.9729490088828214</v>
      </c>
      <c r="H46" s="41">
        <f t="shared" si="3"/>
        <v>2.6180997083225996</v>
      </c>
    </row>
    <row r="47" spans="1:8" ht="15">
      <c r="A47" s="49" t="s">
        <v>65</v>
      </c>
      <c r="B47" s="48">
        <v>78.3235068040717</v>
      </c>
      <c r="C47" s="48">
        <v>76.53784941910824</v>
      </c>
      <c r="D47" s="50">
        <v>4</v>
      </c>
      <c r="E47" s="31">
        <v>2</v>
      </c>
      <c r="F47" s="42"/>
      <c r="G47" s="41">
        <f t="shared" si="2"/>
        <v>1.7856573849634572</v>
      </c>
      <c r="H47" s="41">
        <f t="shared" si="3"/>
        <v>2.333038357513158</v>
      </c>
    </row>
    <row r="48" spans="1:8" ht="15" customHeight="1">
      <c r="A48" s="49" t="s">
        <v>105</v>
      </c>
      <c r="B48" s="48">
        <v>75.4279316227534</v>
      </c>
      <c r="C48" s="48">
        <v>73.24183302716085</v>
      </c>
      <c r="D48" s="50">
        <v>14</v>
      </c>
      <c r="E48" s="31">
        <v>14</v>
      </c>
      <c r="F48" s="42"/>
      <c r="G48" s="41">
        <f t="shared" si="2"/>
        <v>2.1860985955925543</v>
      </c>
      <c r="H48" s="41">
        <f t="shared" si="3"/>
        <v>2.98476772800302</v>
      </c>
    </row>
    <row r="49" spans="1:8" ht="15" customHeight="1">
      <c r="A49" s="49" t="s">
        <v>106</v>
      </c>
      <c r="B49" s="48">
        <v>77.97989041108939</v>
      </c>
      <c r="C49" s="48">
        <v>75.5246057665045</v>
      </c>
      <c r="D49" s="50">
        <v>7</v>
      </c>
      <c r="E49" s="31">
        <v>8</v>
      </c>
      <c r="F49" s="42"/>
      <c r="G49" s="41">
        <f t="shared" si="2"/>
        <v>2.455284644584893</v>
      </c>
      <c r="H49" s="41">
        <f t="shared" si="3"/>
        <v>3.2509731360608076</v>
      </c>
    </row>
    <row r="50" spans="1:8" ht="21" customHeight="1">
      <c r="A50" s="49" t="s">
        <v>68</v>
      </c>
      <c r="B50" s="48">
        <v>76.2843111041297</v>
      </c>
      <c r="C50" s="48">
        <v>74.41224875719014</v>
      </c>
      <c r="D50" s="50">
        <v>13</v>
      </c>
      <c r="E50" s="31">
        <v>13</v>
      </c>
      <c r="F50" s="42"/>
      <c r="G50" s="41">
        <f t="shared" si="2"/>
        <v>1.8720623469395576</v>
      </c>
      <c r="H50" s="41">
        <f t="shared" si="3"/>
        <v>2.5157986463333004</v>
      </c>
    </row>
    <row r="51" spans="1:8" ht="15">
      <c r="A51" s="49" t="s">
        <v>69</v>
      </c>
      <c r="B51" s="48">
        <v>78.18243963319209</v>
      </c>
      <c r="C51" s="48">
        <v>75.6501103454033</v>
      </c>
      <c r="D51" s="50">
        <v>6</v>
      </c>
      <c r="E51" s="31">
        <v>6</v>
      </c>
      <c r="F51" s="42"/>
      <c r="G51" s="41">
        <f t="shared" si="2"/>
        <v>2.5323292877887837</v>
      </c>
      <c r="H51" s="41">
        <f t="shared" si="3"/>
        <v>3.347423124998329</v>
      </c>
    </row>
    <row r="52" spans="1:8" ht="15">
      <c r="A52" s="49" t="s">
        <v>70</v>
      </c>
      <c r="B52" s="48">
        <v>78.54419568437245</v>
      </c>
      <c r="C52" s="48">
        <v>76.45614355800315</v>
      </c>
      <c r="D52" s="50">
        <v>2</v>
      </c>
      <c r="E52" s="31">
        <v>3</v>
      </c>
      <c r="F52" s="42"/>
      <c r="G52" s="41">
        <f t="shared" si="2"/>
        <v>2.0880521263693055</v>
      </c>
      <c r="H52" s="41">
        <f t="shared" si="3"/>
        <v>2.731045576193904</v>
      </c>
    </row>
    <row r="53" spans="1:8" ht="15">
      <c r="A53" s="49" t="s">
        <v>26</v>
      </c>
      <c r="B53" s="48">
        <v>79.02565458006707</v>
      </c>
      <c r="C53" s="48">
        <v>75.25621686757762</v>
      </c>
      <c r="D53" s="50">
        <v>1</v>
      </c>
      <c r="E53" s="31">
        <v>11</v>
      </c>
      <c r="F53" s="42"/>
      <c r="G53" s="41">
        <f t="shared" si="2"/>
        <v>3.7694377124894487</v>
      </c>
      <c r="H53" s="41">
        <f t="shared" si="3"/>
        <v>5.008805743081968</v>
      </c>
    </row>
    <row r="54" spans="1:8" ht="21" customHeight="1">
      <c r="A54" s="49" t="s">
        <v>71</v>
      </c>
      <c r="B54" s="48">
        <v>77.83459958761404</v>
      </c>
      <c r="C54" s="48">
        <v>75.5656661735982</v>
      </c>
      <c r="D54" s="50">
        <v>9</v>
      </c>
      <c r="E54" s="31">
        <v>7</v>
      </c>
      <c r="F54" s="42"/>
      <c r="G54" s="41">
        <f t="shared" si="2"/>
        <v>2.2689334140158337</v>
      </c>
      <c r="H54" s="41">
        <f t="shared" si="3"/>
        <v>3.0025983080773444</v>
      </c>
    </row>
    <row r="55" spans="1:8" ht="15">
      <c r="A55" s="49" t="s">
        <v>72</v>
      </c>
      <c r="B55" s="48">
        <v>76.3320302533474</v>
      </c>
      <c r="C55" s="48">
        <v>74.6649475143921</v>
      </c>
      <c r="D55" s="50">
        <v>12</v>
      </c>
      <c r="E55" s="31">
        <v>12</v>
      </c>
      <c r="F55" s="42"/>
      <c r="G55" s="41">
        <f t="shared" si="2"/>
        <v>1.6670827389553011</v>
      </c>
      <c r="H55" s="41">
        <f t="shared" si="3"/>
        <v>2.2327515044913966</v>
      </c>
    </row>
    <row r="56" spans="1:8" ht="21" customHeight="1">
      <c r="A56" s="49" t="s">
        <v>107</v>
      </c>
      <c r="B56" s="48">
        <v>76.195632417179</v>
      </c>
      <c r="C56" s="48">
        <v>74.18238961899404</v>
      </c>
      <c r="D56" s="42" t="s">
        <v>85</v>
      </c>
      <c r="E56" s="42" t="s">
        <v>85</v>
      </c>
      <c r="F56" s="42"/>
      <c r="G56" s="41">
        <f t="shared" si="2"/>
        <v>2.0132427981849617</v>
      </c>
      <c r="H56" s="41">
        <f t="shared" si="3"/>
        <v>2.713909336872428</v>
      </c>
    </row>
    <row r="57" spans="1:8" ht="15">
      <c r="A57" s="49" t="s">
        <v>74</v>
      </c>
      <c r="B57" s="48">
        <v>75.61589026845606</v>
      </c>
      <c r="C57" s="48">
        <v>73.85264773114339</v>
      </c>
      <c r="D57" s="42" t="s">
        <v>85</v>
      </c>
      <c r="E57" s="42" t="s">
        <v>85</v>
      </c>
      <c r="F57" s="42"/>
      <c r="G57" s="41">
        <f t="shared" si="2"/>
        <v>1.7632425373126637</v>
      </c>
      <c r="H57" s="41">
        <f t="shared" si="3"/>
        <v>2.38751431598181</v>
      </c>
    </row>
    <row r="58" spans="1:8" ht="15">
      <c r="A58" s="49" t="s">
        <v>75</v>
      </c>
      <c r="B58" s="48">
        <v>78.18438061005857</v>
      </c>
      <c r="C58" s="48">
        <v>75.3027655546047</v>
      </c>
      <c r="D58" s="42" t="s">
        <v>85</v>
      </c>
      <c r="E58" s="42" t="s">
        <v>85</v>
      </c>
      <c r="F58" s="42"/>
      <c r="G58" s="41">
        <f t="shared" si="2"/>
        <v>2.8816150554538638</v>
      </c>
      <c r="H58" s="41">
        <f t="shared" si="3"/>
        <v>3.8267054791823054</v>
      </c>
    </row>
    <row r="59" spans="1:8" ht="15" customHeight="1">
      <c r="A59" s="49" t="s">
        <v>108</v>
      </c>
      <c r="B59" s="48">
        <v>75.33618305366778</v>
      </c>
      <c r="C59" s="48">
        <v>73.00495160370448</v>
      </c>
      <c r="D59" s="42" t="s">
        <v>85</v>
      </c>
      <c r="E59" s="42" t="s">
        <v>85</v>
      </c>
      <c r="F59" s="42"/>
      <c r="G59" s="41">
        <f t="shared" si="2"/>
        <v>2.3312314499632976</v>
      </c>
      <c r="H59" s="41">
        <f t="shared" si="3"/>
        <v>3.1932511408513884</v>
      </c>
    </row>
    <row r="60" spans="1:8" ht="15" customHeight="1">
      <c r="A60" s="49" t="s">
        <v>109</v>
      </c>
      <c r="B60" s="41">
        <v>77.89012623605254</v>
      </c>
      <c r="C60" s="41">
        <v>75.61510242351794</v>
      </c>
      <c r="D60" s="42" t="s">
        <v>85</v>
      </c>
      <c r="E60" s="42" t="s">
        <v>85</v>
      </c>
      <c r="G60" s="41">
        <f t="shared" si="2"/>
        <v>2.2750238125345987</v>
      </c>
      <c r="H60" s="41">
        <f t="shared" si="3"/>
        <v>3.008689718876869</v>
      </c>
    </row>
    <row r="61" spans="1:8" ht="6.75" customHeight="1">
      <c r="A61" s="51"/>
      <c r="B61" s="37"/>
      <c r="C61" s="37"/>
      <c r="D61" s="37"/>
      <c r="E61" s="37"/>
      <c r="F61" s="37"/>
      <c r="G61" s="37"/>
      <c r="H61" s="37"/>
    </row>
    <row r="62" ht="18">
      <c r="A62" s="38" t="s">
        <v>110</v>
      </c>
    </row>
    <row r="63" ht="18">
      <c r="A63" s="38" t="s">
        <v>111</v>
      </c>
    </row>
    <row r="64" ht="18">
      <c r="A64" s="38" t="s">
        <v>112</v>
      </c>
    </row>
    <row r="65" ht="15">
      <c r="B65" s="41"/>
    </row>
    <row r="66" spans="1:3" ht="15">
      <c r="A66" s="31" t="s">
        <v>128</v>
      </c>
      <c r="B66" s="48"/>
      <c r="C66" s="48"/>
    </row>
    <row r="67" spans="2:3" ht="15">
      <c r="B67" s="48"/>
      <c r="C67" s="48"/>
    </row>
    <row r="68" spans="2:3" ht="15">
      <c r="B68" s="48"/>
      <c r="C68" s="48"/>
    </row>
    <row r="69" spans="2:3" ht="15">
      <c r="B69" s="48"/>
      <c r="C69" s="48"/>
    </row>
    <row r="70" spans="2:3" ht="15">
      <c r="B70" s="48"/>
      <c r="C70" s="48"/>
    </row>
    <row r="71" spans="2:3" ht="15">
      <c r="B71" s="48"/>
      <c r="C71" s="48"/>
    </row>
    <row r="72" spans="2:3" ht="15">
      <c r="B72" s="48"/>
      <c r="C72" s="48"/>
    </row>
    <row r="73" spans="2:3" ht="15">
      <c r="B73" s="48"/>
      <c r="C73" s="48"/>
    </row>
    <row r="74" spans="2:3" ht="15">
      <c r="B74" s="48"/>
      <c r="C74" s="48"/>
    </row>
    <row r="75" spans="2:3" ht="15">
      <c r="B75" s="48"/>
      <c r="C75" s="48"/>
    </row>
    <row r="76" spans="2:3" ht="15">
      <c r="B76" s="48"/>
      <c r="C76" s="48"/>
    </row>
    <row r="77" spans="2:3" ht="15">
      <c r="B77" s="48"/>
      <c r="C77" s="48"/>
    </row>
    <row r="78" spans="2:3" ht="15">
      <c r="B78" s="48"/>
      <c r="C78" s="48"/>
    </row>
    <row r="79" spans="2:3" ht="15">
      <c r="B79" s="48"/>
      <c r="C79" s="48"/>
    </row>
    <row r="80" spans="2:3" ht="15">
      <c r="B80" s="48"/>
      <c r="C80" s="48"/>
    </row>
    <row r="81" spans="2:3" ht="15">
      <c r="B81" s="48"/>
      <c r="C81" s="48"/>
    </row>
    <row r="82" spans="2:3" ht="15">
      <c r="B82" s="48"/>
      <c r="C82" s="48"/>
    </row>
    <row r="83" spans="2:3" ht="15">
      <c r="B83" s="48"/>
      <c r="C83" s="48"/>
    </row>
    <row r="84" spans="2:3" ht="15">
      <c r="B84" s="48"/>
      <c r="C84" s="48"/>
    </row>
    <row r="85" ht="15">
      <c r="B85" s="41"/>
    </row>
    <row r="86" ht="15">
      <c r="B86" s="41"/>
    </row>
    <row r="87" ht="15">
      <c r="B87" s="41"/>
    </row>
    <row r="88" ht="15">
      <c r="B88" s="41"/>
    </row>
    <row r="89" ht="15">
      <c r="B89" s="41"/>
    </row>
    <row r="90" ht="15">
      <c r="B90" s="41"/>
    </row>
    <row r="91" ht="15">
      <c r="B91" s="41"/>
    </row>
    <row r="92" ht="15">
      <c r="B92" s="41"/>
    </row>
    <row r="93" ht="15">
      <c r="B93" s="41"/>
    </row>
    <row r="94" ht="15">
      <c r="B94" s="41"/>
    </row>
    <row r="95" ht="15">
      <c r="B95" s="41"/>
    </row>
    <row r="96" ht="15">
      <c r="B96" s="41"/>
    </row>
  </sheetData>
  <hyperlinks>
    <hyperlink ref="G2" location="Contents!A1" display="Back to contents page "/>
  </hyperlinks>
  <printOptions/>
  <pageMargins left="0.75" right="0.75" top="1" bottom="1" header="0.5" footer="0.5"/>
  <pageSetup fitToHeight="1"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K96"/>
  <sheetViews>
    <sheetView workbookViewId="0" topLeftCell="A1">
      <selection activeCell="A1" sqref="A1"/>
    </sheetView>
  </sheetViews>
  <sheetFormatPr defaultColWidth="9.140625" defaultRowHeight="12.75"/>
  <cols>
    <col min="1" max="1" width="29.28125" style="31" customWidth="1"/>
    <col min="2" max="5" width="12.00390625" style="31" customWidth="1"/>
    <col min="6" max="6" width="5.140625" style="31" customWidth="1"/>
    <col min="7" max="8" width="12.00390625" style="31" customWidth="1"/>
    <col min="9" max="16384" width="9.140625" style="31" customWidth="1"/>
  </cols>
  <sheetData>
    <row r="1" ht="15.75">
      <c r="A1" s="40" t="s">
        <v>113</v>
      </c>
    </row>
    <row r="2" spans="1:7" ht="15.75">
      <c r="A2" s="40" t="s">
        <v>86</v>
      </c>
      <c r="G2" s="46" t="s">
        <v>79</v>
      </c>
    </row>
    <row r="4" spans="1:8" ht="15.75">
      <c r="A4" s="33"/>
      <c r="B4" s="54" t="s">
        <v>80</v>
      </c>
      <c r="C4" s="54" t="s">
        <v>81</v>
      </c>
      <c r="D4" s="54" t="s">
        <v>80</v>
      </c>
      <c r="E4" s="54" t="s">
        <v>81</v>
      </c>
      <c r="F4" s="54"/>
      <c r="G4" s="55" t="s">
        <v>82</v>
      </c>
      <c r="H4" s="55" t="s">
        <v>33</v>
      </c>
    </row>
    <row r="5" spans="1:8" ht="18.75">
      <c r="A5" s="37"/>
      <c r="B5" s="56" t="s">
        <v>104</v>
      </c>
      <c r="C5" s="56" t="s">
        <v>104</v>
      </c>
      <c r="D5" s="56" t="s">
        <v>83</v>
      </c>
      <c r="E5" s="56" t="s">
        <v>83</v>
      </c>
      <c r="F5" s="56"/>
      <c r="G5" s="56" t="s">
        <v>84</v>
      </c>
      <c r="H5" s="56" t="s">
        <v>78</v>
      </c>
    </row>
    <row r="6" spans="1:8" ht="15.75">
      <c r="A6" s="40" t="s">
        <v>32</v>
      </c>
      <c r="B6" s="57">
        <v>74.6363228355884</v>
      </c>
      <c r="C6" s="57">
        <v>72.09680757176524</v>
      </c>
      <c r="D6" s="47" t="s">
        <v>85</v>
      </c>
      <c r="E6" s="47" t="s">
        <v>85</v>
      </c>
      <c r="F6" s="47"/>
      <c r="G6" s="41">
        <f>B6-C6</f>
        <v>2.539515263823162</v>
      </c>
      <c r="H6" s="41">
        <f>G6/C6*100</f>
        <v>3.5223685338568225</v>
      </c>
    </row>
    <row r="7" spans="1:8" ht="15.75">
      <c r="A7" s="40" t="s">
        <v>59</v>
      </c>
      <c r="G7" s="41"/>
      <c r="H7" s="41"/>
    </row>
    <row r="8" spans="1:11" ht="21" customHeight="1">
      <c r="A8" s="31" t="s">
        <v>0</v>
      </c>
      <c r="B8" s="48">
        <v>74.90316225573257</v>
      </c>
      <c r="C8" s="48">
        <v>72.86063625639667</v>
      </c>
      <c r="D8" s="31">
        <v>20</v>
      </c>
      <c r="E8" s="31">
        <v>16</v>
      </c>
      <c r="F8" s="42"/>
      <c r="G8" s="41">
        <f aca="true" t="shared" si="0" ref="G8:G39">B8-C8</f>
        <v>2.0425259993358935</v>
      </c>
      <c r="H8" s="41">
        <f aca="true" t="shared" si="1" ref="H8:H39">G8/C8*100</f>
        <v>2.80333264198825</v>
      </c>
      <c r="K8" s="41"/>
    </row>
    <row r="9" spans="1:11" ht="15">
      <c r="A9" s="31" t="s">
        <v>1</v>
      </c>
      <c r="B9" s="48">
        <v>76.9595307389202</v>
      </c>
      <c r="C9" s="48">
        <v>74.8665579910594</v>
      </c>
      <c r="D9" s="31">
        <v>3</v>
      </c>
      <c r="E9" s="31">
        <v>2</v>
      </c>
      <c r="F9" s="42"/>
      <c r="G9" s="41">
        <f t="shared" si="0"/>
        <v>2.0929727478607987</v>
      </c>
      <c r="H9" s="41">
        <f t="shared" si="1"/>
        <v>2.795604344613709</v>
      </c>
      <c r="K9" s="41"/>
    </row>
    <row r="10" spans="1:11" ht="15">
      <c r="A10" s="31" t="s">
        <v>2</v>
      </c>
      <c r="B10" s="48">
        <v>76.16076544197757</v>
      </c>
      <c r="C10" s="48">
        <v>73.48217510972454</v>
      </c>
      <c r="D10" s="31">
        <v>9</v>
      </c>
      <c r="E10" s="31">
        <v>9</v>
      </c>
      <c r="F10" s="42"/>
      <c r="G10" s="41">
        <f t="shared" si="0"/>
        <v>2.6785903322530373</v>
      </c>
      <c r="H10" s="41">
        <f t="shared" si="1"/>
        <v>3.6452246116195277</v>
      </c>
      <c r="K10" s="41"/>
    </row>
    <row r="11" spans="1:11" ht="15">
      <c r="A11" s="31" t="s">
        <v>3</v>
      </c>
      <c r="B11" s="48">
        <v>75.77389121270427</v>
      </c>
      <c r="C11" s="48">
        <v>72.185610049756</v>
      </c>
      <c r="D11" s="31">
        <v>14</v>
      </c>
      <c r="E11" s="31">
        <v>21</v>
      </c>
      <c r="F11" s="42"/>
      <c r="G11" s="41">
        <f t="shared" si="0"/>
        <v>3.5882811629482774</v>
      </c>
      <c r="H11" s="41">
        <f t="shared" si="1"/>
        <v>4.9709092442038685</v>
      </c>
      <c r="K11" s="41"/>
    </row>
    <row r="12" spans="1:11" ht="15">
      <c r="A12" s="31" t="s">
        <v>4</v>
      </c>
      <c r="B12" s="48">
        <v>73.16698698297547</v>
      </c>
      <c r="C12" s="48">
        <v>72.99669735488165</v>
      </c>
      <c r="D12" s="31">
        <v>27</v>
      </c>
      <c r="E12" s="31">
        <v>15</v>
      </c>
      <c r="F12" s="42"/>
      <c r="G12" s="41">
        <f t="shared" si="0"/>
        <v>0.1702896280938262</v>
      </c>
      <c r="H12" s="41">
        <f t="shared" si="1"/>
        <v>0.23328401731100798</v>
      </c>
      <c r="K12" s="41"/>
    </row>
    <row r="13" spans="1:11" ht="21" customHeight="1">
      <c r="A13" s="31" t="s">
        <v>5</v>
      </c>
      <c r="B13" s="48">
        <v>76.07445006909721</v>
      </c>
      <c r="C13" s="48">
        <v>73.66925476081147</v>
      </c>
      <c r="D13" s="31">
        <v>10</v>
      </c>
      <c r="E13" s="31">
        <v>7</v>
      </c>
      <c r="F13" s="42"/>
      <c r="G13" s="41">
        <f t="shared" si="0"/>
        <v>2.405195308285741</v>
      </c>
      <c r="H13" s="41">
        <f t="shared" si="1"/>
        <v>3.2648563041595886</v>
      </c>
      <c r="K13" s="41"/>
    </row>
    <row r="14" spans="1:11" ht="15">
      <c r="A14" s="31" t="s">
        <v>6</v>
      </c>
      <c r="B14" s="48">
        <v>73.60855827306814</v>
      </c>
      <c r="C14" s="48">
        <v>71.30970721193023</v>
      </c>
      <c r="D14" s="31">
        <v>25</v>
      </c>
      <c r="E14" s="31">
        <v>27</v>
      </c>
      <c r="F14" s="42"/>
      <c r="G14" s="41">
        <f t="shared" si="0"/>
        <v>2.29885106113791</v>
      </c>
      <c r="H14" s="41">
        <f t="shared" si="1"/>
        <v>3.22375613505998</v>
      </c>
      <c r="K14" s="41"/>
    </row>
    <row r="15" spans="1:11" ht="15">
      <c r="A15" s="31" t="s">
        <v>7</v>
      </c>
      <c r="B15" s="48">
        <v>74.45501138834435</v>
      </c>
      <c r="C15" s="48">
        <v>72.06782151738491</v>
      </c>
      <c r="D15" s="31">
        <v>22</v>
      </c>
      <c r="E15" s="31">
        <v>23</v>
      </c>
      <c r="F15" s="42"/>
      <c r="G15" s="41">
        <f t="shared" si="0"/>
        <v>2.387189870959432</v>
      </c>
      <c r="H15" s="41">
        <f t="shared" si="1"/>
        <v>3.3124213007931287</v>
      </c>
      <c r="K15" s="41"/>
    </row>
    <row r="16" spans="1:11" ht="15">
      <c r="A16" s="31" t="s">
        <v>8</v>
      </c>
      <c r="B16" s="48">
        <v>77.97900056849359</v>
      </c>
      <c r="C16" s="48">
        <v>74.7689335264419</v>
      </c>
      <c r="D16" s="31">
        <v>1</v>
      </c>
      <c r="E16" s="31">
        <v>4</v>
      </c>
      <c r="F16" s="42"/>
      <c r="G16" s="41">
        <f t="shared" si="0"/>
        <v>3.2100670420516906</v>
      </c>
      <c r="H16" s="41">
        <f t="shared" si="1"/>
        <v>4.293316609787481</v>
      </c>
      <c r="K16" s="41"/>
    </row>
    <row r="17" spans="1:11" ht="15">
      <c r="A17" s="31" t="s">
        <v>9</v>
      </c>
      <c r="B17" s="48">
        <v>76.28069236846063</v>
      </c>
      <c r="C17" s="48">
        <v>73.77397195953668</v>
      </c>
      <c r="D17" s="31">
        <v>8</v>
      </c>
      <c r="E17" s="31">
        <v>5</v>
      </c>
      <c r="F17" s="42"/>
      <c r="G17" s="41">
        <f t="shared" si="0"/>
        <v>2.506720408923954</v>
      </c>
      <c r="H17" s="41">
        <f t="shared" si="1"/>
        <v>3.397838481976858</v>
      </c>
      <c r="K17" s="41"/>
    </row>
    <row r="18" spans="1:11" ht="21" customHeight="1">
      <c r="A18" s="31" t="s">
        <v>10</v>
      </c>
      <c r="B18" s="48">
        <v>77.23481266106242</v>
      </c>
      <c r="C18" s="48">
        <v>75.46136031179165</v>
      </c>
      <c r="D18" s="31">
        <v>2</v>
      </c>
      <c r="E18" s="31">
        <v>1</v>
      </c>
      <c r="F18" s="42"/>
      <c r="G18" s="41">
        <f t="shared" si="0"/>
        <v>1.7734523492707694</v>
      </c>
      <c r="H18" s="41">
        <f t="shared" si="1"/>
        <v>2.3501462761116545</v>
      </c>
      <c r="K18" s="41"/>
    </row>
    <row r="19" spans="1:11" ht="15">
      <c r="A19" s="31" t="s">
        <v>11</v>
      </c>
      <c r="B19" s="48">
        <v>75.80700863565824</v>
      </c>
      <c r="C19" s="48">
        <v>72.61685470438573</v>
      </c>
      <c r="D19" s="31">
        <v>13</v>
      </c>
      <c r="E19" s="31">
        <v>17</v>
      </c>
      <c r="F19" s="42"/>
      <c r="G19" s="41">
        <f t="shared" si="0"/>
        <v>3.190153931272505</v>
      </c>
      <c r="H19" s="41">
        <f t="shared" si="1"/>
        <v>4.393131517826307</v>
      </c>
      <c r="K19" s="41"/>
    </row>
    <row r="20" spans="1:11" ht="15">
      <c r="A20" s="31" t="s">
        <v>12</v>
      </c>
      <c r="B20" s="48">
        <v>72.9568618629173</v>
      </c>
      <c r="C20" s="48">
        <v>70.99029431135757</v>
      </c>
      <c r="D20" s="31">
        <v>29</v>
      </c>
      <c r="E20" s="31">
        <v>29</v>
      </c>
      <c r="F20" s="42"/>
      <c r="G20" s="41">
        <f t="shared" si="0"/>
        <v>1.96656755155972</v>
      </c>
      <c r="H20" s="41">
        <f t="shared" si="1"/>
        <v>2.770192137723105</v>
      </c>
      <c r="K20" s="41"/>
    </row>
    <row r="21" spans="1:11" ht="15">
      <c r="A21" s="31" t="s">
        <v>13</v>
      </c>
      <c r="B21" s="48">
        <v>74.53463742762737</v>
      </c>
      <c r="C21" s="48">
        <v>72.50335528944743</v>
      </c>
      <c r="D21" s="31">
        <v>21</v>
      </c>
      <c r="E21" s="31">
        <v>19</v>
      </c>
      <c r="F21" s="42"/>
      <c r="G21" s="41">
        <f t="shared" si="0"/>
        <v>2.0312821381799466</v>
      </c>
      <c r="H21" s="41">
        <f t="shared" si="1"/>
        <v>2.8016388070188962</v>
      </c>
      <c r="K21" s="41"/>
    </row>
    <row r="22" spans="1:11" ht="15">
      <c r="A22" s="31" t="s">
        <v>14</v>
      </c>
      <c r="B22" s="48">
        <v>75.49491778099726</v>
      </c>
      <c r="C22" s="48">
        <v>73.13139156862265</v>
      </c>
      <c r="D22" s="31">
        <v>16</v>
      </c>
      <c r="E22" s="31">
        <v>13</v>
      </c>
      <c r="F22" s="42"/>
      <c r="G22" s="41">
        <f t="shared" si="0"/>
        <v>2.363526212374609</v>
      </c>
      <c r="H22" s="41">
        <f t="shared" si="1"/>
        <v>3.231890111316698</v>
      </c>
      <c r="K22" s="41"/>
    </row>
    <row r="23" spans="1:11" ht="21" customHeight="1">
      <c r="A23" s="31" t="s">
        <v>15</v>
      </c>
      <c r="B23" s="48">
        <v>70.4502335747396</v>
      </c>
      <c r="C23" s="48">
        <v>67.96659134274499</v>
      </c>
      <c r="D23" s="31">
        <v>32</v>
      </c>
      <c r="E23" s="31">
        <v>32</v>
      </c>
      <c r="F23" s="42"/>
      <c r="G23" s="41">
        <f t="shared" si="0"/>
        <v>2.483642231994608</v>
      </c>
      <c r="H23" s="41">
        <f t="shared" si="1"/>
        <v>3.654210374432322</v>
      </c>
      <c r="K23" s="41"/>
    </row>
    <row r="24" spans="1:11" ht="15">
      <c r="A24" s="31" t="s">
        <v>16</v>
      </c>
      <c r="B24" s="48">
        <v>75.16358753359539</v>
      </c>
      <c r="C24" s="48">
        <v>72.50541044631025</v>
      </c>
      <c r="D24" s="31">
        <v>17</v>
      </c>
      <c r="E24" s="31">
        <v>18</v>
      </c>
      <c r="F24" s="42"/>
      <c r="G24" s="41">
        <f t="shared" si="0"/>
        <v>2.6581770872851394</v>
      </c>
      <c r="H24" s="41">
        <f t="shared" si="1"/>
        <v>3.6661775596091557</v>
      </c>
      <c r="K24" s="41"/>
    </row>
    <row r="25" spans="1:11" ht="15">
      <c r="A25" s="31" t="s">
        <v>17</v>
      </c>
      <c r="B25" s="48">
        <v>72.1619900114394</v>
      </c>
      <c r="C25" s="48">
        <v>68.78441888357406</v>
      </c>
      <c r="D25" s="31">
        <v>30</v>
      </c>
      <c r="E25" s="31">
        <v>31</v>
      </c>
      <c r="F25" s="42"/>
      <c r="G25" s="41">
        <f t="shared" si="0"/>
        <v>3.3775711278653375</v>
      </c>
      <c r="H25" s="41">
        <f t="shared" si="1"/>
        <v>4.9103724109122515</v>
      </c>
      <c r="K25" s="41"/>
    </row>
    <row r="26" spans="1:11" ht="15">
      <c r="A26" s="31" t="s">
        <v>18</v>
      </c>
      <c r="B26" s="48">
        <v>75.07420383232744</v>
      </c>
      <c r="C26" s="48">
        <v>73.41177027632628</v>
      </c>
      <c r="D26" s="31">
        <v>19</v>
      </c>
      <c r="E26" s="31">
        <v>10</v>
      </c>
      <c r="F26" s="42"/>
      <c r="G26" s="41">
        <f t="shared" si="0"/>
        <v>1.6624335560011616</v>
      </c>
      <c r="H26" s="41">
        <f t="shared" si="1"/>
        <v>2.264532716952149</v>
      </c>
      <c r="K26" s="41"/>
    </row>
    <row r="27" spans="1:11" ht="15">
      <c r="A27" s="31" t="s">
        <v>19</v>
      </c>
      <c r="B27" s="48">
        <v>75.84466813763024</v>
      </c>
      <c r="C27" s="48">
        <v>73.04413380590123</v>
      </c>
      <c r="D27" s="31">
        <v>12</v>
      </c>
      <c r="E27" s="31">
        <v>14</v>
      </c>
      <c r="F27" s="42"/>
      <c r="G27" s="41">
        <f t="shared" si="0"/>
        <v>2.8005343317290112</v>
      </c>
      <c r="H27" s="41">
        <f t="shared" si="1"/>
        <v>3.8340304495509763</v>
      </c>
      <c r="K27" s="41"/>
    </row>
    <row r="28" spans="1:11" ht="21" customHeight="1">
      <c r="A28" s="31" t="s">
        <v>20</v>
      </c>
      <c r="B28" s="48">
        <v>73.93734160706113</v>
      </c>
      <c r="C28" s="48">
        <v>71.86614414703904</v>
      </c>
      <c r="D28" s="31">
        <v>24</v>
      </c>
      <c r="E28" s="31">
        <v>24</v>
      </c>
      <c r="F28" s="42"/>
      <c r="G28" s="41">
        <f t="shared" si="0"/>
        <v>2.0711974600220913</v>
      </c>
      <c r="H28" s="41">
        <f t="shared" si="1"/>
        <v>2.882021130540126</v>
      </c>
      <c r="K28" s="41"/>
    </row>
    <row r="29" spans="1:11" ht="15">
      <c r="A29" s="31" t="s">
        <v>21</v>
      </c>
      <c r="B29" s="48">
        <v>72.9887805245818</v>
      </c>
      <c r="C29" s="48">
        <v>71.15316293777465</v>
      </c>
      <c r="D29" s="31">
        <v>28</v>
      </c>
      <c r="E29" s="31">
        <v>28</v>
      </c>
      <c r="F29" s="42"/>
      <c r="G29" s="41">
        <f t="shared" si="0"/>
        <v>1.835617586807146</v>
      </c>
      <c r="H29" s="41">
        <f t="shared" si="1"/>
        <v>2.5798116499929074</v>
      </c>
      <c r="K29" s="41"/>
    </row>
    <row r="30" spans="1:11" ht="15">
      <c r="A30" s="31" t="s">
        <v>60</v>
      </c>
      <c r="B30" s="48">
        <v>76.03460317112686</v>
      </c>
      <c r="C30" s="48">
        <v>73.30958366439583</v>
      </c>
      <c r="D30" s="31">
        <v>11</v>
      </c>
      <c r="E30" s="31">
        <v>11</v>
      </c>
      <c r="F30" s="42"/>
      <c r="G30" s="41">
        <f t="shared" si="0"/>
        <v>2.72501950673103</v>
      </c>
      <c r="H30" s="41">
        <f t="shared" si="1"/>
        <v>3.7171395205378674</v>
      </c>
      <c r="K30" s="41"/>
    </row>
    <row r="31" spans="1:11" ht="15">
      <c r="A31" s="31" t="s">
        <v>23</v>
      </c>
      <c r="B31" s="48">
        <v>76.48515213015138</v>
      </c>
      <c r="C31" s="48">
        <v>73.61596342092788</v>
      </c>
      <c r="D31" s="31">
        <v>6</v>
      </c>
      <c r="E31" s="31">
        <v>8</v>
      </c>
      <c r="F31" s="42"/>
      <c r="G31" s="41">
        <f t="shared" si="0"/>
        <v>2.8691887092234936</v>
      </c>
      <c r="H31" s="41">
        <f t="shared" si="1"/>
        <v>3.897508877005103</v>
      </c>
      <c r="K31" s="41"/>
    </row>
    <row r="32" spans="1:11" ht="15">
      <c r="A32" s="31" t="s">
        <v>24</v>
      </c>
      <c r="B32" s="48">
        <v>73.38293079068809</v>
      </c>
      <c r="C32" s="48">
        <v>71.52001684201556</v>
      </c>
      <c r="D32" s="31">
        <v>26</v>
      </c>
      <c r="E32" s="31">
        <v>26</v>
      </c>
      <c r="F32" s="42"/>
      <c r="G32" s="41">
        <f t="shared" si="0"/>
        <v>1.862913948672528</v>
      </c>
      <c r="H32" s="41">
        <f t="shared" si="1"/>
        <v>2.604744840577456</v>
      </c>
      <c r="K32" s="41"/>
    </row>
    <row r="33" spans="1:11" ht="21" customHeight="1">
      <c r="A33" s="31" t="s">
        <v>25</v>
      </c>
      <c r="B33" s="48">
        <v>76.46174049987631</v>
      </c>
      <c r="C33" s="48">
        <v>74.80663558412421</v>
      </c>
      <c r="D33" s="31">
        <v>7</v>
      </c>
      <c r="E33" s="31">
        <v>3</v>
      </c>
      <c r="F33" s="42"/>
      <c r="G33" s="41">
        <f t="shared" si="0"/>
        <v>1.655104915752105</v>
      </c>
      <c r="H33" s="41">
        <f t="shared" si="1"/>
        <v>2.2125108325328275</v>
      </c>
      <c r="K33" s="41"/>
    </row>
    <row r="34" spans="1:11" ht="15">
      <c r="A34" s="31" t="s">
        <v>61</v>
      </c>
      <c r="B34" s="48">
        <v>76.56205223396607</v>
      </c>
      <c r="C34" s="48">
        <v>71.64467417749034</v>
      </c>
      <c r="D34" s="31">
        <v>5</v>
      </c>
      <c r="E34" s="31">
        <v>25</v>
      </c>
      <c r="F34" s="42"/>
      <c r="G34" s="41">
        <f t="shared" si="0"/>
        <v>4.917378056475727</v>
      </c>
      <c r="H34" s="41">
        <f t="shared" si="1"/>
        <v>6.863563988432082</v>
      </c>
      <c r="K34" s="41"/>
    </row>
    <row r="35" spans="1:11" ht="15">
      <c r="A35" s="31" t="s">
        <v>27</v>
      </c>
      <c r="B35" s="48">
        <v>75.76689201990402</v>
      </c>
      <c r="C35" s="48">
        <v>73.71683640261378</v>
      </c>
      <c r="D35" s="31">
        <v>15</v>
      </c>
      <c r="E35" s="31">
        <v>6</v>
      </c>
      <c r="F35" s="42"/>
      <c r="G35" s="41">
        <f t="shared" si="0"/>
        <v>2.0500556172902407</v>
      </c>
      <c r="H35" s="41">
        <f t="shared" si="1"/>
        <v>2.7809869730350387</v>
      </c>
      <c r="K35" s="41"/>
    </row>
    <row r="36" spans="1:11" ht="15">
      <c r="A36" s="31" t="s">
        <v>28</v>
      </c>
      <c r="B36" s="48">
        <v>74.42798744040411</v>
      </c>
      <c r="C36" s="48">
        <v>72.13059098019045</v>
      </c>
      <c r="D36" s="31">
        <v>23</v>
      </c>
      <c r="E36" s="31">
        <v>22</v>
      </c>
      <c r="F36" s="42"/>
      <c r="G36" s="41">
        <f t="shared" si="0"/>
        <v>2.297396460213662</v>
      </c>
      <c r="H36" s="41">
        <f t="shared" si="1"/>
        <v>3.185051486469321</v>
      </c>
      <c r="K36" s="41"/>
    </row>
    <row r="37" spans="1:11" ht="15">
      <c r="A37" s="31" t="s">
        <v>29</v>
      </c>
      <c r="B37" s="48">
        <v>76.63980010349671</v>
      </c>
      <c r="C37" s="48">
        <v>73.21876225878634</v>
      </c>
      <c r="D37" s="31">
        <v>4</v>
      </c>
      <c r="E37" s="31">
        <v>12</v>
      </c>
      <c r="F37" s="42"/>
      <c r="G37" s="41">
        <f t="shared" si="0"/>
        <v>3.4210378447103693</v>
      </c>
      <c r="H37" s="41">
        <f t="shared" si="1"/>
        <v>4.672351374390845</v>
      </c>
      <c r="K37" s="41"/>
    </row>
    <row r="38" spans="1:11" ht="21" customHeight="1">
      <c r="A38" s="31" t="s">
        <v>30</v>
      </c>
      <c r="B38" s="48">
        <v>71.76623351085598</v>
      </c>
      <c r="C38" s="48">
        <v>70.42588940973575</v>
      </c>
      <c r="D38" s="31">
        <v>31</v>
      </c>
      <c r="E38" s="31">
        <v>30</v>
      </c>
      <c r="F38" s="42"/>
      <c r="G38" s="41">
        <f t="shared" si="0"/>
        <v>1.3403441011202375</v>
      </c>
      <c r="H38" s="41">
        <f t="shared" si="1"/>
        <v>1.9031979749977386</v>
      </c>
      <c r="K38" s="41"/>
    </row>
    <row r="39" spans="1:11" ht="15">
      <c r="A39" s="31" t="s">
        <v>31</v>
      </c>
      <c r="B39" s="48">
        <v>75.15769548014224</v>
      </c>
      <c r="C39" s="48">
        <v>72.3532184617242</v>
      </c>
      <c r="D39" s="31">
        <v>18</v>
      </c>
      <c r="E39" s="31">
        <v>20</v>
      </c>
      <c r="F39" s="42"/>
      <c r="G39" s="41">
        <f t="shared" si="0"/>
        <v>2.8044770184180408</v>
      </c>
      <c r="H39" s="41">
        <f t="shared" si="1"/>
        <v>3.876091593495106</v>
      </c>
      <c r="K39" s="41"/>
    </row>
    <row r="40" spans="2:11" ht="15">
      <c r="B40" s="42"/>
      <c r="C40" s="42"/>
      <c r="D40" s="42"/>
      <c r="E40" s="42"/>
      <c r="F40" s="42"/>
      <c r="G40" s="41"/>
      <c r="H40" s="41"/>
      <c r="K40" s="41"/>
    </row>
    <row r="41" spans="1:11" ht="15.75">
      <c r="A41" s="40" t="s">
        <v>143</v>
      </c>
      <c r="B41" s="47"/>
      <c r="C41" s="47"/>
      <c r="D41" s="47"/>
      <c r="E41" s="47"/>
      <c r="F41" s="47"/>
      <c r="G41" s="41"/>
      <c r="H41" s="41"/>
      <c r="K41" s="41"/>
    </row>
    <row r="42" spans="1:11" ht="21" customHeight="1">
      <c r="A42" s="49" t="s">
        <v>62</v>
      </c>
      <c r="B42" s="48">
        <v>74.68000266140048</v>
      </c>
      <c r="C42" s="48">
        <v>72.50134402458907</v>
      </c>
      <c r="D42" s="50">
        <v>11</v>
      </c>
      <c r="E42" s="31">
        <v>9</v>
      </c>
      <c r="F42" s="42"/>
      <c r="G42" s="41">
        <f aca="true" t="shared" si="2" ref="G42:G60">B42-C42</f>
        <v>2.178658636811406</v>
      </c>
      <c r="H42" s="41">
        <f aca="true" t="shared" si="3" ref="H42:H60">G42/C42*100</f>
        <v>3.004990688272629</v>
      </c>
      <c r="K42" s="41"/>
    </row>
    <row r="43" spans="1:11" ht="15">
      <c r="A43" s="49" t="s">
        <v>63</v>
      </c>
      <c r="B43" s="48">
        <v>76.46577008613288</v>
      </c>
      <c r="C43" s="48">
        <v>74.80663558412421</v>
      </c>
      <c r="D43" s="50">
        <v>2</v>
      </c>
      <c r="E43" s="31">
        <v>1</v>
      </c>
      <c r="F43" s="42"/>
      <c r="G43" s="41">
        <f t="shared" si="2"/>
        <v>1.6591345020086692</v>
      </c>
      <c r="H43" s="41">
        <f t="shared" si="3"/>
        <v>2.217897502077714</v>
      </c>
      <c r="K43" s="41"/>
    </row>
    <row r="44" spans="1:11" ht="15">
      <c r="A44" s="49" t="s">
        <v>5</v>
      </c>
      <c r="B44" s="48">
        <v>76.07445006909721</v>
      </c>
      <c r="C44" s="48">
        <v>73.66925476081147</v>
      </c>
      <c r="D44" s="50">
        <v>3</v>
      </c>
      <c r="E44" s="31">
        <v>3</v>
      </c>
      <c r="F44" s="42"/>
      <c r="G44" s="41">
        <f t="shared" si="2"/>
        <v>2.405195308285741</v>
      </c>
      <c r="H44" s="41">
        <f t="shared" si="3"/>
        <v>3.2648563041595886</v>
      </c>
      <c r="K44" s="41"/>
    </row>
    <row r="45" spans="1:11" ht="15">
      <c r="A45" s="49" t="s">
        <v>14</v>
      </c>
      <c r="B45" s="48">
        <v>75.49213278533252</v>
      </c>
      <c r="C45" s="48">
        <v>73.13139156862265</v>
      </c>
      <c r="D45" s="50">
        <v>7</v>
      </c>
      <c r="E45" s="31">
        <v>5</v>
      </c>
      <c r="F45" s="42"/>
      <c r="G45" s="41">
        <f t="shared" si="2"/>
        <v>2.3607412167098687</v>
      </c>
      <c r="H45" s="41">
        <f t="shared" si="3"/>
        <v>3.228081903097213</v>
      </c>
      <c r="K45" s="41"/>
    </row>
    <row r="46" spans="1:11" ht="21" customHeight="1">
      <c r="A46" s="49" t="s">
        <v>64</v>
      </c>
      <c r="B46" s="48">
        <v>74.88739409774313</v>
      </c>
      <c r="C46" s="48">
        <v>72.7871897184455</v>
      </c>
      <c r="D46" s="50">
        <v>10</v>
      </c>
      <c r="E46" s="31">
        <v>7</v>
      </c>
      <c r="F46" s="42"/>
      <c r="G46" s="41">
        <f t="shared" si="2"/>
        <v>2.1002043792976224</v>
      </c>
      <c r="H46" s="41">
        <f t="shared" si="3"/>
        <v>2.8854038566698437</v>
      </c>
      <c r="K46" s="41"/>
    </row>
    <row r="47" spans="1:11" ht="15">
      <c r="A47" s="49" t="s">
        <v>65</v>
      </c>
      <c r="B47" s="48">
        <v>76.0580464541512</v>
      </c>
      <c r="C47" s="48">
        <v>73.74761661800949</v>
      </c>
      <c r="D47" s="50">
        <v>4</v>
      </c>
      <c r="E47" s="31">
        <v>2</v>
      </c>
      <c r="F47" s="42"/>
      <c r="G47" s="41">
        <f t="shared" si="2"/>
        <v>2.310429836141708</v>
      </c>
      <c r="H47" s="41">
        <f t="shared" si="3"/>
        <v>3.132887464159067</v>
      </c>
      <c r="K47" s="41"/>
    </row>
    <row r="48" spans="1:11" ht="15" customHeight="1">
      <c r="A48" s="49" t="s">
        <v>105</v>
      </c>
      <c r="B48" s="48">
        <v>72.45617873626834</v>
      </c>
      <c r="C48" s="48">
        <v>69.92337207823563</v>
      </c>
      <c r="D48" s="50">
        <v>14</v>
      </c>
      <c r="E48" s="31">
        <v>14</v>
      </c>
      <c r="F48" s="42"/>
      <c r="G48" s="41">
        <f t="shared" si="2"/>
        <v>2.5328066580327118</v>
      </c>
      <c r="H48" s="41">
        <f t="shared" si="3"/>
        <v>3.622260458489922</v>
      </c>
      <c r="K48" s="41"/>
    </row>
    <row r="49" spans="1:11" ht="15" customHeight="1">
      <c r="A49" s="49" t="s">
        <v>106</v>
      </c>
      <c r="B49" s="48">
        <v>75.36123941200823</v>
      </c>
      <c r="C49" s="48">
        <v>72.4182059265552</v>
      </c>
      <c r="D49" s="50">
        <v>9</v>
      </c>
      <c r="E49" s="31">
        <v>10</v>
      </c>
      <c r="F49" s="42"/>
      <c r="G49" s="41">
        <f t="shared" si="2"/>
        <v>2.9430334854530287</v>
      </c>
      <c r="H49" s="41">
        <f t="shared" si="3"/>
        <v>4.063941446488998</v>
      </c>
      <c r="K49" s="41"/>
    </row>
    <row r="50" spans="1:11" ht="21" customHeight="1">
      <c r="A50" s="49" t="s">
        <v>68</v>
      </c>
      <c r="B50" s="48">
        <v>73.7075001468259</v>
      </c>
      <c r="C50" s="48">
        <v>71.71514708415327</v>
      </c>
      <c r="D50" s="50">
        <v>12</v>
      </c>
      <c r="E50" s="31">
        <v>11</v>
      </c>
      <c r="F50" s="42"/>
      <c r="G50" s="41">
        <f t="shared" si="2"/>
        <v>1.9923530626726205</v>
      </c>
      <c r="H50" s="41">
        <f t="shared" si="3"/>
        <v>2.77814819278655</v>
      </c>
      <c r="K50" s="41"/>
    </row>
    <row r="51" spans="1:11" ht="15">
      <c r="A51" s="49" t="s">
        <v>69</v>
      </c>
      <c r="B51" s="48">
        <v>75.7388831198029</v>
      </c>
      <c r="C51" s="48">
        <v>72.82918304819367</v>
      </c>
      <c r="D51" s="50">
        <v>6</v>
      </c>
      <c r="E51" s="31">
        <v>6</v>
      </c>
      <c r="F51" s="42"/>
      <c r="G51" s="41">
        <f t="shared" si="2"/>
        <v>2.9097000716092367</v>
      </c>
      <c r="H51" s="41">
        <f t="shared" si="3"/>
        <v>3.9952392019608185</v>
      </c>
      <c r="K51" s="41"/>
    </row>
    <row r="52" spans="1:11" ht="15">
      <c r="A52" s="49" t="s">
        <v>70</v>
      </c>
      <c r="B52" s="48">
        <v>76.03460317112686</v>
      </c>
      <c r="C52" s="48">
        <v>73.30958366439583</v>
      </c>
      <c r="D52" s="50">
        <v>5</v>
      </c>
      <c r="E52" s="31">
        <v>4</v>
      </c>
      <c r="F52" s="42"/>
      <c r="G52" s="41">
        <f t="shared" si="2"/>
        <v>2.72501950673103</v>
      </c>
      <c r="H52" s="41">
        <f t="shared" si="3"/>
        <v>3.7171395205378674</v>
      </c>
      <c r="K52" s="41"/>
    </row>
    <row r="53" spans="1:11" ht="15">
      <c r="A53" s="49" t="s">
        <v>26</v>
      </c>
      <c r="B53" s="48">
        <v>76.56205223396607</v>
      </c>
      <c r="C53" s="48">
        <v>71.64467417749034</v>
      </c>
      <c r="D53" s="50">
        <v>1</v>
      </c>
      <c r="E53" s="31">
        <v>12</v>
      </c>
      <c r="F53" s="42"/>
      <c r="G53" s="41">
        <f t="shared" si="2"/>
        <v>4.917378056475727</v>
      </c>
      <c r="H53" s="41">
        <f t="shared" si="3"/>
        <v>6.863563988432082</v>
      </c>
      <c r="K53" s="41"/>
    </row>
    <row r="54" spans="1:11" ht="21" customHeight="1">
      <c r="A54" s="49" t="s">
        <v>71</v>
      </c>
      <c r="B54" s="48">
        <v>75.42498559363193</v>
      </c>
      <c r="C54" s="48">
        <v>72.71903104964355</v>
      </c>
      <c r="D54" s="50">
        <v>8</v>
      </c>
      <c r="E54" s="31">
        <v>8</v>
      </c>
      <c r="F54" s="42"/>
      <c r="G54" s="41">
        <f t="shared" si="2"/>
        <v>2.7059545439883834</v>
      </c>
      <c r="H54" s="41">
        <f t="shared" si="3"/>
        <v>3.721109185491062</v>
      </c>
      <c r="K54" s="41"/>
    </row>
    <row r="55" spans="1:11" ht="15">
      <c r="A55" s="49" t="s">
        <v>72</v>
      </c>
      <c r="B55" s="48">
        <v>72.9568618629173</v>
      </c>
      <c r="C55" s="48">
        <v>70.99029431135757</v>
      </c>
      <c r="D55" s="50">
        <v>13</v>
      </c>
      <c r="E55" s="31">
        <v>13</v>
      </c>
      <c r="F55" s="42"/>
      <c r="G55" s="41">
        <f t="shared" si="2"/>
        <v>1.96656755155972</v>
      </c>
      <c r="H55" s="41">
        <f t="shared" si="3"/>
        <v>2.770192137723105</v>
      </c>
      <c r="K55" s="41"/>
    </row>
    <row r="56" spans="1:11" ht="21" customHeight="1">
      <c r="A56" s="49" t="s">
        <v>107</v>
      </c>
      <c r="B56" s="48">
        <v>73.46887139908395</v>
      </c>
      <c r="C56" s="48">
        <v>70.99609981362936</v>
      </c>
      <c r="D56" s="50" t="s">
        <v>85</v>
      </c>
      <c r="E56" s="42" t="s">
        <v>85</v>
      </c>
      <c r="F56" s="42"/>
      <c r="G56" s="41">
        <f t="shared" si="2"/>
        <v>2.472771585454595</v>
      </c>
      <c r="H56" s="41">
        <f t="shared" si="3"/>
        <v>3.4829682080365334</v>
      </c>
      <c r="K56" s="41"/>
    </row>
    <row r="57" spans="1:11" ht="15">
      <c r="A57" s="49" t="s">
        <v>74</v>
      </c>
      <c r="B57" s="48">
        <v>72.77974023063304</v>
      </c>
      <c r="C57" s="48">
        <v>70.64332095439643</v>
      </c>
      <c r="D57" s="50" t="s">
        <v>85</v>
      </c>
      <c r="E57" s="42" t="s">
        <v>85</v>
      </c>
      <c r="F57" s="42"/>
      <c r="G57" s="41">
        <f t="shared" si="2"/>
        <v>2.1364192762366088</v>
      </c>
      <c r="H57" s="41">
        <f t="shared" si="3"/>
        <v>3.0242339224337536</v>
      </c>
      <c r="K57" s="41"/>
    </row>
    <row r="58" spans="1:11" ht="15">
      <c r="A58" s="49" t="s">
        <v>75</v>
      </c>
      <c r="B58" s="48">
        <v>75.77389121270427</v>
      </c>
      <c r="C58" s="48">
        <v>72.185610049756</v>
      </c>
      <c r="D58" s="50" t="s">
        <v>85</v>
      </c>
      <c r="E58" s="42" t="s">
        <v>85</v>
      </c>
      <c r="F58" s="42"/>
      <c r="G58" s="41">
        <f t="shared" si="2"/>
        <v>3.5882811629482774</v>
      </c>
      <c r="H58" s="41">
        <f t="shared" si="3"/>
        <v>4.9709092442038685</v>
      </c>
      <c r="K58" s="41"/>
    </row>
    <row r="59" spans="1:11" ht="15" customHeight="1">
      <c r="A59" s="49" t="s">
        <v>108</v>
      </c>
      <c r="B59" s="48">
        <v>72.3039691267659</v>
      </c>
      <c r="C59" s="48">
        <v>69.64978742602236</v>
      </c>
      <c r="D59" s="50" t="s">
        <v>85</v>
      </c>
      <c r="E59" s="42" t="s">
        <v>85</v>
      </c>
      <c r="F59" s="42"/>
      <c r="G59" s="41">
        <f t="shared" si="2"/>
        <v>2.6541817007435498</v>
      </c>
      <c r="H59" s="41">
        <f t="shared" si="3"/>
        <v>3.810753483724061</v>
      </c>
      <c r="K59" s="41"/>
    </row>
    <row r="60" spans="1:11" ht="15" customHeight="1">
      <c r="A60" s="49" t="s">
        <v>109</v>
      </c>
      <c r="B60" s="41">
        <v>75.16360721930234</v>
      </c>
      <c r="C60" s="41">
        <v>72.50541044631025</v>
      </c>
      <c r="D60" s="42" t="s">
        <v>85</v>
      </c>
      <c r="E60" s="42" t="s">
        <v>85</v>
      </c>
      <c r="G60" s="41">
        <f t="shared" si="2"/>
        <v>2.658196772992085</v>
      </c>
      <c r="H60" s="41">
        <f t="shared" si="3"/>
        <v>3.666204710282222</v>
      </c>
      <c r="K60" s="41"/>
    </row>
    <row r="61" spans="1:8" ht="6.75" customHeight="1">
      <c r="A61" s="51"/>
      <c r="B61" s="37"/>
      <c r="C61" s="37"/>
      <c r="D61" s="37"/>
      <c r="E61" s="37"/>
      <c r="F61" s="37"/>
      <c r="G61" s="37"/>
      <c r="H61" s="37"/>
    </row>
    <row r="62" ht="18">
      <c r="A62" s="38" t="s">
        <v>110</v>
      </c>
    </row>
    <row r="63" ht="18">
      <c r="A63" s="38" t="s">
        <v>111</v>
      </c>
    </row>
    <row r="64" ht="18">
      <c r="A64" s="38" t="s">
        <v>112</v>
      </c>
    </row>
    <row r="65" ht="15">
      <c r="B65" s="41"/>
    </row>
    <row r="66" spans="1:3" ht="15">
      <c r="A66" s="31" t="s">
        <v>128</v>
      </c>
      <c r="B66" s="48"/>
      <c r="C66" s="48"/>
    </row>
    <row r="67" spans="2:3" ht="15">
      <c r="B67" s="48"/>
      <c r="C67" s="48"/>
    </row>
    <row r="68" spans="2:3" ht="15">
      <c r="B68" s="48"/>
      <c r="C68" s="48"/>
    </row>
    <row r="69" spans="2:3" ht="15">
      <c r="B69" s="48"/>
      <c r="C69" s="48"/>
    </row>
    <row r="70" spans="2:3" ht="15">
      <c r="B70" s="48"/>
      <c r="C70" s="48"/>
    </row>
    <row r="71" spans="2:3" ht="15">
      <c r="B71" s="48"/>
      <c r="C71" s="48"/>
    </row>
    <row r="72" spans="2:3" ht="15">
      <c r="B72" s="48"/>
      <c r="C72" s="48"/>
    </row>
    <row r="73" spans="2:3" ht="15">
      <c r="B73" s="48"/>
      <c r="C73" s="48"/>
    </row>
    <row r="74" spans="2:3" ht="15">
      <c r="B74" s="48"/>
      <c r="C74" s="48"/>
    </row>
    <row r="75" spans="2:3" ht="15">
      <c r="B75" s="48"/>
      <c r="C75" s="48"/>
    </row>
    <row r="76" spans="2:3" ht="15">
      <c r="B76" s="48"/>
      <c r="C76" s="48"/>
    </row>
    <row r="77" spans="2:3" ht="15">
      <c r="B77" s="48"/>
      <c r="C77" s="48"/>
    </row>
    <row r="78" spans="2:3" ht="15">
      <c r="B78" s="48"/>
      <c r="C78" s="48"/>
    </row>
    <row r="79" spans="2:3" ht="15">
      <c r="B79" s="48"/>
      <c r="C79" s="48"/>
    </row>
    <row r="80" spans="2:3" ht="15">
      <c r="B80" s="48"/>
      <c r="C80" s="48"/>
    </row>
    <row r="81" spans="2:3" ht="15">
      <c r="B81" s="48"/>
      <c r="C81" s="48"/>
    </row>
    <row r="82" spans="2:3" ht="15">
      <c r="B82" s="48"/>
      <c r="C82" s="48"/>
    </row>
    <row r="83" spans="2:3" ht="15">
      <c r="B83" s="48"/>
      <c r="C83" s="48"/>
    </row>
    <row r="84" spans="2:3" ht="15">
      <c r="B84" s="48"/>
      <c r="C84" s="48"/>
    </row>
    <row r="85" ht="15">
      <c r="B85" s="41"/>
    </row>
    <row r="86" ht="15">
      <c r="B86" s="41"/>
    </row>
    <row r="87" ht="15">
      <c r="B87" s="41"/>
    </row>
    <row r="88" ht="15">
      <c r="B88" s="41"/>
    </row>
    <row r="89" ht="15">
      <c r="B89" s="41"/>
    </row>
    <row r="90" ht="15">
      <c r="B90" s="41"/>
    </row>
    <row r="91" ht="15">
      <c r="B91" s="41"/>
    </row>
    <row r="92" ht="15">
      <c r="B92" s="41"/>
    </row>
    <row r="93" ht="15">
      <c r="B93" s="41"/>
    </row>
    <row r="94" ht="15">
      <c r="B94" s="41"/>
    </row>
    <row r="95" ht="15">
      <c r="B95" s="41"/>
    </row>
    <row r="96" ht="15">
      <c r="B96" s="41"/>
    </row>
  </sheetData>
  <hyperlinks>
    <hyperlink ref="G2" location="Contents!A1" display="Back to contents page "/>
  </hyperlinks>
  <printOptions/>
  <pageMargins left="0.75" right="0.75" top="1" bottom="1" header="0.5" footer="0.5"/>
  <pageSetup fitToHeight="1"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pageSetUpPr fitToPage="1"/>
  </sheetPr>
  <dimension ref="A1:K96"/>
  <sheetViews>
    <sheetView workbookViewId="0" topLeftCell="A1">
      <selection activeCell="A1" sqref="A1"/>
    </sheetView>
  </sheetViews>
  <sheetFormatPr defaultColWidth="9.140625" defaultRowHeight="12.75"/>
  <cols>
    <col min="1" max="1" width="29.28125" style="31" customWidth="1"/>
    <col min="2" max="5" width="12.00390625" style="31" customWidth="1"/>
    <col min="6" max="6" width="5.140625" style="31" customWidth="1"/>
    <col min="7" max="8" width="12.00390625" style="31" customWidth="1"/>
    <col min="9" max="16384" width="9.140625" style="31" customWidth="1"/>
  </cols>
  <sheetData>
    <row r="1" ht="15.75">
      <c r="A1" s="40" t="s">
        <v>114</v>
      </c>
    </row>
    <row r="2" spans="1:7" ht="15.75">
      <c r="A2" s="40" t="s">
        <v>87</v>
      </c>
      <c r="G2" s="46" t="s">
        <v>79</v>
      </c>
    </row>
    <row r="4" spans="1:8" ht="15.75">
      <c r="A4" s="33"/>
      <c r="B4" s="54" t="s">
        <v>80</v>
      </c>
      <c r="C4" s="54" t="s">
        <v>81</v>
      </c>
      <c r="D4" s="54" t="s">
        <v>80</v>
      </c>
      <c r="E4" s="54" t="s">
        <v>81</v>
      </c>
      <c r="F4" s="54"/>
      <c r="G4" s="55" t="s">
        <v>82</v>
      </c>
      <c r="H4" s="55" t="s">
        <v>33</v>
      </c>
    </row>
    <row r="5" spans="1:8" ht="18.75">
      <c r="A5" s="37"/>
      <c r="B5" s="56" t="s">
        <v>104</v>
      </c>
      <c r="C5" s="56" t="s">
        <v>104</v>
      </c>
      <c r="D5" s="56" t="s">
        <v>83</v>
      </c>
      <c r="E5" s="56" t="s">
        <v>83</v>
      </c>
      <c r="F5" s="56"/>
      <c r="G5" s="56" t="s">
        <v>84</v>
      </c>
      <c r="H5" s="56" t="s">
        <v>78</v>
      </c>
    </row>
    <row r="6" spans="1:8" ht="15.75">
      <c r="A6" s="40" t="s">
        <v>32</v>
      </c>
      <c r="B6" s="57">
        <v>79.57428372029334</v>
      </c>
      <c r="C6" s="57">
        <v>77.77077437949475</v>
      </c>
      <c r="D6" s="47" t="s">
        <v>85</v>
      </c>
      <c r="E6" s="47" t="s">
        <v>85</v>
      </c>
      <c r="F6" s="47"/>
      <c r="G6" s="41">
        <f>B6-C6</f>
        <v>1.803509340798584</v>
      </c>
      <c r="H6" s="41">
        <f>G6/C6*100</f>
        <v>2.3190065357946366</v>
      </c>
    </row>
    <row r="7" spans="1:8" ht="15.75">
      <c r="A7" s="40" t="s">
        <v>59</v>
      </c>
      <c r="G7" s="41"/>
      <c r="H7" s="41"/>
    </row>
    <row r="8" spans="1:11" ht="21" customHeight="1">
      <c r="A8" s="31" t="s">
        <v>0</v>
      </c>
      <c r="B8" s="48">
        <v>80.10221810585341</v>
      </c>
      <c r="C8" s="48">
        <v>78.71292263408115</v>
      </c>
      <c r="D8" s="31">
        <v>16</v>
      </c>
      <c r="E8" s="31">
        <v>9</v>
      </c>
      <c r="F8" s="42"/>
      <c r="G8" s="41">
        <f aca="true" t="shared" si="0" ref="G8:G39">B8-C8</f>
        <v>1.3892954717722574</v>
      </c>
      <c r="H8" s="41">
        <f aca="true" t="shared" si="1" ref="H8:H39">G8/C8*100</f>
        <v>1.7650157372897748</v>
      </c>
      <c r="K8" s="41"/>
    </row>
    <row r="9" spans="1:11" ht="15">
      <c r="A9" s="31" t="s">
        <v>1</v>
      </c>
      <c r="B9" s="48">
        <v>81.15264386340094</v>
      </c>
      <c r="C9" s="48">
        <v>79.8447902399505</v>
      </c>
      <c r="D9" s="31">
        <v>5</v>
      </c>
      <c r="E9" s="31">
        <v>1</v>
      </c>
      <c r="F9" s="42"/>
      <c r="G9" s="41">
        <f t="shared" si="0"/>
        <v>1.3078536234504412</v>
      </c>
      <c r="H9" s="41">
        <f t="shared" si="1"/>
        <v>1.6379949393317512</v>
      </c>
      <c r="K9" s="41"/>
    </row>
    <row r="10" spans="1:11" ht="15">
      <c r="A10" s="31" t="s">
        <v>2</v>
      </c>
      <c r="B10" s="48">
        <v>79.72265770315309</v>
      </c>
      <c r="C10" s="48">
        <v>78.4905768791354</v>
      </c>
      <c r="D10" s="31">
        <v>19</v>
      </c>
      <c r="E10" s="31">
        <v>15</v>
      </c>
      <c r="F10" s="42"/>
      <c r="G10" s="41">
        <f t="shared" si="0"/>
        <v>1.232080824017686</v>
      </c>
      <c r="H10" s="41">
        <f t="shared" si="1"/>
        <v>1.569718140707412</v>
      </c>
      <c r="K10" s="41"/>
    </row>
    <row r="11" spans="1:11" ht="15">
      <c r="A11" s="31" t="s">
        <v>3</v>
      </c>
      <c r="B11" s="48">
        <v>80.58477855273676</v>
      </c>
      <c r="C11" s="48">
        <v>78.37047229022502</v>
      </c>
      <c r="D11" s="31">
        <v>10</v>
      </c>
      <c r="E11" s="31">
        <v>17</v>
      </c>
      <c r="F11" s="42"/>
      <c r="G11" s="41">
        <f t="shared" si="0"/>
        <v>2.214306262511741</v>
      </c>
      <c r="H11" s="41">
        <f t="shared" si="1"/>
        <v>2.8254343731802756</v>
      </c>
      <c r="K11" s="41"/>
    </row>
    <row r="12" spans="1:11" ht="15">
      <c r="A12" s="31" t="s">
        <v>4</v>
      </c>
      <c r="B12" s="48">
        <v>78.76473183937176</v>
      </c>
      <c r="C12" s="48">
        <v>77.41867843136366</v>
      </c>
      <c r="D12" s="31">
        <v>26</v>
      </c>
      <c r="E12" s="31">
        <v>26</v>
      </c>
      <c r="F12" s="42"/>
      <c r="G12" s="41">
        <f t="shared" si="0"/>
        <v>1.3460534080081032</v>
      </c>
      <c r="H12" s="41">
        <f t="shared" si="1"/>
        <v>1.7386675092903596</v>
      </c>
      <c r="K12" s="41"/>
    </row>
    <row r="13" spans="1:11" ht="21" customHeight="1">
      <c r="A13" s="31" t="s">
        <v>5</v>
      </c>
      <c r="B13" s="48">
        <v>80.35199899151269</v>
      </c>
      <c r="C13" s="48">
        <v>78.74108073183554</v>
      </c>
      <c r="D13" s="31">
        <v>14</v>
      </c>
      <c r="E13" s="31">
        <v>8</v>
      </c>
      <c r="F13" s="42"/>
      <c r="G13" s="41">
        <f t="shared" si="0"/>
        <v>1.610918259677149</v>
      </c>
      <c r="H13" s="41">
        <f t="shared" si="1"/>
        <v>2.0458422016880498</v>
      </c>
      <c r="K13" s="41"/>
    </row>
    <row r="14" spans="1:11" ht="15">
      <c r="A14" s="31" t="s">
        <v>6</v>
      </c>
      <c r="B14" s="48">
        <v>79.20516357094206</v>
      </c>
      <c r="C14" s="48">
        <v>77.77018853478053</v>
      </c>
      <c r="D14" s="31">
        <v>23</v>
      </c>
      <c r="E14" s="31">
        <v>21</v>
      </c>
      <c r="F14" s="42"/>
      <c r="G14" s="41">
        <f t="shared" si="0"/>
        <v>1.434975036161532</v>
      </c>
      <c r="H14" s="41">
        <f t="shared" si="1"/>
        <v>1.8451479457578783</v>
      </c>
      <c r="K14" s="41"/>
    </row>
    <row r="15" spans="1:11" ht="15">
      <c r="A15" s="31" t="s">
        <v>7</v>
      </c>
      <c r="B15" s="48">
        <v>78.17388322902325</v>
      </c>
      <c r="C15" s="48">
        <v>77.5051583102268</v>
      </c>
      <c r="D15" s="31">
        <v>29</v>
      </c>
      <c r="E15" s="31">
        <v>24</v>
      </c>
      <c r="F15" s="42"/>
      <c r="G15" s="41">
        <f t="shared" si="0"/>
        <v>0.6687249187964426</v>
      </c>
      <c r="H15" s="41">
        <f t="shared" si="1"/>
        <v>0.8628134351003633</v>
      </c>
      <c r="K15" s="41"/>
    </row>
    <row r="16" spans="1:11" ht="15">
      <c r="A16" s="31" t="s">
        <v>8</v>
      </c>
      <c r="B16" s="48">
        <v>81.66562958923815</v>
      </c>
      <c r="C16" s="48">
        <v>78.97931601320047</v>
      </c>
      <c r="D16" s="31">
        <v>2</v>
      </c>
      <c r="E16" s="31">
        <v>6</v>
      </c>
      <c r="F16" s="42"/>
      <c r="G16" s="41">
        <f t="shared" si="0"/>
        <v>2.6863135760376764</v>
      </c>
      <c r="H16" s="41">
        <f t="shared" si="1"/>
        <v>3.401287465681129</v>
      </c>
      <c r="K16" s="41"/>
    </row>
    <row r="17" spans="1:11" ht="15">
      <c r="A17" s="31" t="s">
        <v>9</v>
      </c>
      <c r="B17" s="48">
        <v>80.74845821407779</v>
      </c>
      <c r="C17" s="48">
        <v>78.6260797585317</v>
      </c>
      <c r="D17" s="31">
        <v>8</v>
      </c>
      <c r="E17" s="31">
        <v>12</v>
      </c>
      <c r="F17" s="42"/>
      <c r="G17" s="41">
        <f t="shared" si="0"/>
        <v>2.122378455546084</v>
      </c>
      <c r="H17" s="41">
        <f t="shared" si="1"/>
        <v>2.699331394957136</v>
      </c>
      <c r="K17" s="41"/>
    </row>
    <row r="18" spans="1:11" ht="21" customHeight="1">
      <c r="A18" s="31" t="s">
        <v>10</v>
      </c>
      <c r="B18" s="48">
        <v>81.88965589373146</v>
      </c>
      <c r="C18" s="48">
        <v>79.55100793524225</v>
      </c>
      <c r="D18" s="31">
        <v>1</v>
      </c>
      <c r="E18" s="31">
        <v>3</v>
      </c>
      <c r="F18" s="42"/>
      <c r="G18" s="41">
        <f t="shared" si="0"/>
        <v>2.3386479584892044</v>
      </c>
      <c r="H18" s="41">
        <f t="shared" si="1"/>
        <v>2.9398093364108706</v>
      </c>
      <c r="K18" s="41"/>
    </row>
    <row r="19" spans="1:11" ht="15">
      <c r="A19" s="31" t="s">
        <v>11</v>
      </c>
      <c r="B19" s="48">
        <v>80.93505195455177</v>
      </c>
      <c r="C19" s="48">
        <v>78.4810203611476</v>
      </c>
      <c r="D19" s="31">
        <v>7</v>
      </c>
      <c r="E19" s="31">
        <v>16</v>
      </c>
      <c r="F19" s="42"/>
      <c r="G19" s="41">
        <f t="shared" si="0"/>
        <v>2.454031593404167</v>
      </c>
      <c r="H19" s="41">
        <f t="shared" si="1"/>
        <v>3.1269109169470575</v>
      </c>
      <c r="K19" s="41"/>
    </row>
    <row r="20" spans="1:11" ht="15">
      <c r="A20" s="31" t="s">
        <v>12</v>
      </c>
      <c r="B20" s="48">
        <v>79.88927861720668</v>
      </c>
      <c r="C20" s="48">
        <v>78.68123085273938</v>
      </c>
      <c r="D20" s="31">
        <v>18</v>
      </c>
      <c r="E20" s="31">
        <v>11</v>
      </c>
      <c r="F20" s="42"/>
      <c r="G20" s="41">
        <f t="shared" si="0"/>
        <v>1.2080477644673095</v>
      </c>
      <c r="H20" s="41">
        <f t="shared" si="1"/>
        <v>1.5353696826735015</v>
      </c>
      <c r="K20" s="41"/>
    </row>
    <row r="21" spans="1:11" ht="15">
      <c r="A21" s="31" t="s">
        <v>13</v>
      </c>
      <c r="B21" s="48">
        <v>79.44795840599174</v>
      </c>
      <c r="C21" s="48">
        <v>77.64252222445892</v>
      </c>
      <c r="D21" s="31">
        <v>21</v>
      </c>
      <c r="E21" s="31">
        <v>22</v>
      </c>
      <c r="F21" s="42"/>
      <c r="G21" s="41">
        <f t="shared" si="0"/>
        <v>1.8054361815328264</v>
      </c>
      <c r="H21" s="41">
        <f t="shared" si="1"/>
        <v>2.3253188199031465</v>
      </c>
      <c r="K21" s="41"/>
    </row>
    <row r="22" spans="1:11" ht="15">
      <c r="A22" s="31" t="s">
        <v>14</v>
      </c>
      <c r="B22" s="48">
        <v>80.10583149213161</v>
      </c>
      <c r="C22" s="48">
        <v>78.61332068088333</v>
      </c>
      <c r="D22" s="31">
        <v>15</v>
      </c>
      <c r="E22" s="31">
        <v>13</v>
      </c>
      <c r="F22" s="42"/>
      <c r="G22" s="41">
        <f t="shared" si="0"/>
        <v>1.4925108112482803</v>
      </c>
      <c r="H22" s="41">
        <f t="shared" si="1"/>
        <v>1.8985469616617012</v>
      </c>
      <c r="K22" s="41"/>
    </row>
    <row r="23" spans="1:11" ht="21" customHeight="1">
      <c r="A23" s="31" t="s">
        <v>15</v>
      </c>
      <c r="B23" s="48">
        <v>76.95089656133148</v>
      </c>
      <c r="C23" s="48">
        <v>75.41200700057978</v>
      </c>
      <c r="D23" s="31">
        <v>32</v>
      </c>
      <c r="E23" s="31">
        <v>32</v>
      </c>
      <c r="F23" s="42"/>
      <c r="G23" s="41">
        <f t="shared" si="0"/>
        <v>1.5388895607516986</v>
      </c>
      <c r="H23" s="41">
        <f t="shared" si="1"/>
        <v>2.0406426270287</v>
      </c>
      <c r="K23" s="41"/>
    </row>
    <row r="24" spans="1:11" ht="15">
      <c r="A24" s="31" t="s">
        <v>16</v>
      </c>
      <c r="B24" s="48">
        <v>80.57905643903926</v>
      </c>
      <c r="C24" s="48">
        <v>78.71275029895754</v>
      </c>
      <c r="D24" s="31">
        <v>11</v>
      </c>
      <c r="E24" s="31">
        <v>10</v>
      </c>
      <c r="F24" s="42"/>
      <c r="G24" s="41">
        <f t="shared" si="0"/>
        <v>1.8663061400817185</v>
      </c>
      <c r="H24" s="41">
        <f t="shared" si="1"/>
        <v>2.3710340865912234</v>
      </c>
      <c r="K24" s="41"/>
    </row>
    <row r="25" spans="1:11" ht="15">
      <c r="A25" s="31" t="s">
        <v>17</v>
      </c>
      <c r="B25" s="48">
        <v>77.82218691029755</v>
      </c>
      <c r="C25" s="48">
        <v>76.37227161364335</v>
      </c>
      <c r="D25" s="31">
        <v>30</v>
      </c>
      <c r="E25" s="31">
        <v>30</v>
      </c>
      <c r="F25" s="42"/>
      <c r="G25" s="41">
        <f t="shared" si="0"/>
        <v>1.449915296654197</v>
      </c>
      <c r="H25" s="41">
        <f t="shared" si="1"/>
        <v>1.8984839209564384</v>
      </c>
      <c r="K25" s="41"/>
    </row>
    <row r="26" spans="1:11" ht="15">
      <c r="A26" s="31" t="s">
        <v>18</v>
      </c>
      <c r="B26" s="48">
        <v>79.70703698365007</v>
      </c>
      <c r="C26" s="48">
        <v>77.43561045014027</v>
      </c>
      <c r="D26" s="31">
        <v>20</v>
      </c>
      <c r="E26" s="31">
        <v>25</v>
      </c>
      <c r="F26" s="42"/>
      <c r="G26" s="41">
        <f t="shared" si="0"/>
        <v>2.2714265335097963</v>
      </c>
      <c r="H26" s="41">
        <f t="shared" si="1"/>
        <v>2.933310036953007</v>
      </c>
      <c r="K26" s="41"/>
    </row>
    <row r="27" spans="1:11" ht="15">
      <c r="A27" s="31" t="s">
        <v>19</v>
      </c>
      <c r="B27" s="48">
        <v>79.91930900579659</v>
      </c>
      <c r="C27" s="48">
        <v>78.81322140355456</v>
      </c>
      <c r="D27" s="31">
        <v>17</v>
      </c>
      <c r="E27" s="31">
        <v>7</v>
      </c>
      <c r="F27" s="42"/>
      <c r="G27" s="41">
        <f t="shared" si="0"/>
        <v>1.1060876022420274</v>
      </c>
      <c r="H27" s="41">
        <f t="shared" si="1"/>
        <v>1.4034289964857871</v>
      </c>
      <c r="K27" s="41"/>
    </row>
    <row r="28" spans="1:11" ht="21" customHeight="1">
      <c r="A28" s="31" t="s">
        <v>20</v>
      </c>
      <c r="B28" s="48">
        <v>78.95747703459867</v>
      </c>
      <c r="C28" s="48">
        <v>77.78252117275025</v>
      </c>
      <c r="D28" s="31">
        <v>25</v>
      </c>
      <c r="E28" s="31">
        <v>20</v>
      </c>
      <c r="F28" s="42"/>
      <c r="G28" s="41">
        <f t="shared" si="0"/>
        <v>1.1749558618484173</v>
      </c>
      <c r="H28" s="41">
        <f t="shared" si="1"/>
        <v>1.5105654125544627</v>
      </c>
      <c r="K28" s="41"/>
    </row>
    <row r="29" spans="1:11" ht="15">
      <c r="A29" s="31" t="s">
        <v>21</v>
      </c>
      <c r="B29" s="48">
        <v>78.20392995029731</v>
      </c>
      <c r="C29" s="48">
        <v>76.26553287553942</v>
      </c>
      <c r="D29" s="31">
        <v>28</v>
      </c>
      <c r="E29" s="31">
        <v>31</v>
      </c>
      <c r="F29" s="42"/>
      <c r="G29" s="41">
        <f t="shared" si="0"/>
        <v>1.9383970747578871</v>
      </c>
      <c r="H29" s="41">
        <f t="shared" si="1"/>
        <v>2.5416423404806334</v>
      </c>
      <c r="K29" s="41"/>
    </row>
    <row r="30" spans="1:11" ht="15">
      <c r="A30" s="31" t="s">
        <v>60</v>
      </c>
      <c r="B30" s="48">
        <v>81.04994776037447</v>
      </c>
      <c r="C30" s="48">
        <v>79.8178098653969</v>
      </c>
      <c r="D30" s="31">
        <v>6</v>
      </c>
      <c r="E30" s="31">
        <v>2</v>
      </c>
      <c r="F30" s="42"/>
      <c r="G30" s="41">
        <f t="shared" si="0"/>
        <v>1.2321378949775692</v>
      </c>
      <c r="H30" s="41">
        <f t="shared" si="1"/>
        <v>1.543687927613425</v>
      </c>
      <c r="K30" s="41"/>
    </row>
    <row r="31" spans="1:11" ht="15">
      <c r="A31" s="31" t="s">
        <v>23</v>
      </c>
      <c r="B31" s="48">
        <v>81.18952555913481</v>
      </c>
      <c r="C31" s="48">
        <v>78.5947195216456</v>
      </c>
      <c r="D31" s="31">
        <v>4</v>
      </c>
      <c r="E31" s="31">
        <v>14</v>
      </c>
      <c r="F31" s="42"/>
      <c r="G31" s="41">
        <f t="shared" si="0"/>
        <v>2.5948060374892066</v>
      </c>
      <c r="H31" s="41">
        <f t="shared" si="1"/>
        <v>3.3015017462777214</v>
      </c>
      <c r="K31" s="41"/>
    </row>
    <row r="32" spans="1:11" ht="15">
      <c r="A32" s="31" t="s">
        <v>24</v>
      </c>
      <c r="B32" s="48">
        <v>78.43434512869523</v>
      </c>
      <c r="C32" s="48">
        <v>77.24506772888435</v>
      </c>
      <c r="D32" s="31">
        <v>27</v>
      </c>
      <c r="E32" s="31">
        <v>28</v>
      </c>
      <c r="F32" s="42"/>
      <c r="G32" s="41">
        <f t="shared" si="0"/>
        <v>1.1892773998108765</v>
      </c>
      <c r="H32" s="41">
        <f t="shared" si="1"/>
        <v>1.5396159713200284</v>
      </c>
      <c r="K32" s="41"/>
    </row>
    <row r="33" spans="1:11" ht="21" customHeight="1">
      <c r="A33" s="31" t="s">
        <v>25</v>
      </c>
      <c r="B33" s="48">
        <v>80.49099527405204</v>
      </c>
      <c r="C33" s="48">
        <v>79.16429134214336</v>
      </c>
      <c r="D33" s="31">
        <v>13</v>
      </c>
      <c r="E33" s="31">
        <v>5</v>
      </c>
      <c r="F33" s="42"/>
      <c r="G33" s="41">
        <f t="shared" si="0"/>
        <v>1.326703931908682</v>
      </c>
      <c r="H33" s="41">
        <f t="shared" si="1"/>
        <v>1.675886829043598</v>
      </c>
      <c r="K33" s="41"/>
    </row>
    <row r="34" spans="1:11" ht="15">
      <c r="A34" s="31" t="s">
        <v>61</v>
      </c>
      <c r="B34" s="48">
        <v>81.4641673861003</v>
      </c>
      <c r="C34" s="48">
        <v>79.18403936876602</v>
      </c>
      <c r="D34" s="31">
        <v>3</v>
      </c>
      <c r="E34" s="31">
        <v>4</v>
      </c>
      <c r="F34" s="42"/>
      <c r="G34" s="41">
        <f t="shared" si="0"/>
        <v>2.2801280173342775</v>
      </c>
      <c r="H34" s="41">
        <f t="shared" si="1"/>
        <v>2.8795298086721113</v>
      </c>
      <c r="K34" s="41"/>
    </row>
    <row r="35" spans="1:11" ht="15">
      <c r="A35" s="31" t="s">
        <v>27</v>
      </c>
      <c r="B35" s="48">
        <v>80.51807802816373</v>
      </c>
      <c r="C35" s="48">
        <v>78.34034822587326</v>
      </c>
      <c r="D35" s="31">
        <v>12</v>
      </c>
      <c r="E35" s="31">
        <v>18</v>
      </c>
      <c r="F35" s="42"/>
      <c r="G35" s="41">
        <f t="shared" si="0"/>
        <v>2.1777298022904716</v>
      </c>
      <c r="H35" s="41">
        <f t="shared" si="1"/>
        <v>2.7798316596852177</v>
      </c>
      <c r="K35" s="41"/>
    </row>
    <row r="36" spans="1:11" ht="15">
      <c r="A36" s="31" t="s">
        <v>28</v>
      </c>
      <c r="B36" s="48">
        <v>79.3287174690311</v>
      </c>
      <c r="C36" s="48">
        <v>77.35647729462293</v>
      </c>
      <c r="D36" s="31">
        <v>22</v>
      </c>
      <c r="E36" s="31">
        <v>27</v>
      </c>
      <c r="F36" s="42"/>
      <c r="G36" s="41">
        <f t="shared" si="0"/>
        <v>1.9722401744081708</v>
      </c>
      <c r="H36" s="41">
        <f t="shared" si="1"/>
        <v>2.549547553589622</v>
      </c>
      <c r="K36" s="41"/>
    </row>
    <row r="37" spans="1:11" ht="15">
      <c r="A37" s="31" t="s">
        <v>29</v>
      </c>
      <c r="B37" s="48">
        <v>80.63697543243882</v>
      </c>
      <c r="C37" s="48">
        <v>78.17735547937771</v>
      </c>
      <c r="D37" s="31">
        <v>9</v>
      </c>
      <c r="E37" s="31">
        <v>19</v>
      </c>
      <c r="F37" s="42"/>
      <c r="G37" s="41">
        <f t="shared" si="0"/>
        <v>2.4596199530611074</v>
      </c>
      <c r="H37" s="41">
        <f t="shared" si="1"/>
        <v>3.146205110135667</v>
      </c>
      <c r="K37" s="41"/>
    </row>
    <row r="38" spans="1:11" ht="21" customHeight="1">
      <c r="A38" s="31" t="s">
        <v>30</v>
      </c>
      <c r="B38" s="48">
        <v>77.70563587133745</v>
      </c>
      <c r="C38" s="48">
        <v>76.41178050581001</v>
      </c>
      <c r="D38" s="31">
        <v>31</v>
      </c>
      <c r="E38" s="31">
        <v>29</v>
      </c>
      <c r="F38" s="42"/>
      <c r="G38" s="41">
        <f t="shared" si="0"/>
        <v>1.2938553655274347</v>
      </c>
      <c r="H38" s="41">
        <f t="shared" si="1"/>
        <v>1.6932668718916393</v>
      </c>
      <c r="K38" s="41"/>
    </row>
    <row r="39" spans="1:11" ht="15">
      <c r="A39" s="31" t="s">
        <v>31</v>
      </c>
      <c r="B39" s="48">
        <v>79.01730704678981</v>
      </c>
      <c r="C39" s="48">
        <v>77.59875050428778</v>
      </c>
      <c r="D39" s="31">
        <v>24</v>
      </c>
      <c r="E39" s="31">
        <v>23</v>
      </c>
      <c r="F39" s="42"/>
      <c r="G39" s="41">
        <f t="shared" si="0"/>
        <v>1.4185565425020314</v>
      </c>
      <c r="H39" s="41">
        <f t="shared" si="1"/>
        <v>1.8280662166379187</v>
      </c>
      <c r="K39" s="41"/>
    </row>
    <row r="40" spans="2:11" ht="15">
      <c r="B40" s="42"/>
      <c r="C40" s="42"/>
      <c r="D40" s="42"/>
      <c r="E40" s="42"/>
      <c r="F40" s="42"/>
      <c r="K40" s="41"/>
    </row>
    <row r="41" spans="1:11" ht="15.75">
      <c r="A41" s="40" t="s">
        <v>143</v>
      </c>
      <c r="B41" s="47"/>
      <c r="C41" s="47"/>
      <c r="D41" s="47"/>
      <c r="E41" s="47"/>
      <c r="F41" s="47"/>
      <c r="K41" s="41"/>
    </row>
    <row r="42" spans="1:11" ht="21" customHeight="1">
      <c r="A42" s="49" t="s">
        <v>62</v>
      </c>
      <c r="B42" s="48">
        <v>79.19018143105048</v>
      </c>
      <c r="C42" s="48">
        <v>77.87145991198975</v>
      </c>
      <c r="D42" s="50">
        <v>12</v>
      </c>
      <c r="E42" s="31">
        <v>11</v>
      </c>
      <c r="F42" s="42"/>
      <c r="G42" s="41">
        <f aca="true" t="shared" si="2" ref="G42:G60">B42-C42</f>
        <v>1.3187215190607304</v>
      </c>
      <c r="H42" s="41">
        <f aca="true" t="shared" si="3" ref="H42:H60">G42/C42*100</f>
        <v>1.693459350256369</v>
      </c>
      <c r="K42" s="41"/>
    </row>
    <row r="43" spans="1:11" ht="15">
      <c r="A43" s="49" t="s">
        <v>63</v>
      </c>
      <c r="B43" s="48">
        <v>80.49471524859165</v>
      </c>
      <c r="C43" s="48">
        <v>79.16429134214336</v>
      </c>
      <c r="D43" s="50">
        <v>5</v>
      </c>
      <c r="E43" s="31">
        <v>4</v>
      </c>
      <c r="F43" s="42"/>
      <c r="G43" s="41">
        <f t="shared" si="2"/>
        <v>1.3304239064482886</v>
      </c>
      <c r="H43" s="41">
        <f t="shared" si="3"/>
        <v>1.6805858852424707</v>
      </c>
      <c r="K43" s="41"/>
    </row>
    <row r="44" spans="1:11" ht="15">
      <c r="A44" s="49" t="s">
        <v>5</v>
      </c>
      <c r="B44" s="48">
        <v>80.35199899151269</v>
      </c>
      <c r="C44" s="48">
        <v>78.74108073183554</v>
      </c>
      <c r="D44" s="50">
        <v>7</v>
      </c>
      <c r="E44" s="31">
        <v>5</v>
      </c>
      <c r="F44" s="42"/>
      <c r="G44" s="41">
        <f t="shared" si="2"/>
        <v>1.610918259677149</v>
      </c>
      <c r="H44" s="41">
        <f t="shared" si="3"/>
        <v>2.0458422016880498</v>
      </c>
      <c r="K44" s="41"/>
    </row>
    <row r="45" spans="1:11" ht="15">
      <c r="A45" s="49" t="s">
        <v>14</v>
      </c>
      <c r="B45" s="48">
        <v>80.10424004298761</v>
      </c>
      <c r="C45" s="48">
        <v>78.61332068088333</v>
      </c>
      <c r="D45" s="50">
        <v>9</v>
      </c>
      <c r="E45" s="31">
        <v>7</v>
      </c>
      <c r="F45" s="42"/>
      <c r="G45" s="41">
        <f t="shared" si="2"/>
        <v>1.490919362104279</v>
      </c>
      <c r="H45" s="41">
        <f t="shared" si="3"/>
        <v>1.8965225602877132</v>
      </c>
      <c r="K45" s="41"/>
    </row>
    <row r="46" spans="1:11" ht="21" customHeight="1">
      <c r="A46" s="49" t="s">
        <v>64</v>
      </c>
      <c r="B46" s="48">
        <v>79.63758403139313</v>
      </c>
      <c r="C46" s="48">
        <v>77.76591279520152</v>
      </c>
      <c r="D46" s="50">
        <v>11</v>
      </c>
      <c r="E46" s="31">
        <v>12</v>
      </c>
      <c r="F46" s="42"/>
      <c r="G46" s="41">
        <f t="shared" si="2"/>
        <v>1.8716712361916166</v>
      </c>
      <c r="H46" s="41">
        <f t="shared" si="3"/>
        <v>2.406801603577534</v>
      </c>
      <c r="K46" s="41"/>
    </row>
    <row r="47" spans="1:11" ht="15">
      <c r="A47" s="49" t="s">
        <v>65</v>
      </c>
      <c r="B47" s="48">
        <v>80.56216251183592</v>
      </c>
      <c r="C47" s="48">
        <v>79.19494691616312</v>
      </c>
      <c r="D47" s="50">
        <v>4</v>
      </c>
      <c r="E47" s="31">
        <v>2</v>
      </c>
      <c r="F47" s="42"/>
      <c r="G47" s="41">
        <f t="shared" si="2"/>
        <v>1.3672155956728034</v>
      </c>
      <c r="H47" s="41">
        <f t="shared" si="3"/>
        <v>1.7263924643072959</v>
      </c>
      <c r="K47" s="41"/>
    </row>
    <row r="48" spans="1:11" ht="15" customHeight="1">
      <c r="A48" s="49" t="s">
        <v>105</v>
      </c>
      <c r="B48" s="48">
        <v>78.22971020176394</v>
      </c>
      <c r="C48" s="48">
        <v>76.4054786963224</v>
      </c>
      <c r="D48" s="50">
        <v>14</v>
      </c>
      <c r="E48" s="31">
        <v>14</v>
      </c>
      <c r="F48" s="42"/>
      <c r="G48" s="41">
        <f t="shared" si="2"/>
        <v>1.8242315054415315</v>
      </c>
      <c r="H48" s="41">
        <f t="shared" si="3"/>
        <v>2.3875663585487574</v>
      </c>
      <c r="K48" s="41"/>
    </row>
    <row r="49" spans="1:11" ht="15" customHeight="1">
      <c r="A49" s="49" t="s">
        <v>106</v>
      </c>
      <c r="B49" s="48">
        <v>80.5639688883215</v>
      </c>
      <c r="C49" s="48">
        <v>78.60224214070541</v>
      </c>
      <c r="D49" s="50">
        <v>3</v>
      </c>
      <c r="E49" s="31">
        <v>8</v>
      </c>
      <c r="F49" s="42"/>
      <c r="G49" s="41">
        <f t="shared" si="2"/>
        <v>1.9617267476160833</v>
      </c>
      <c r="H49" s="41">
        <f t="shared" si="3"/>
        <v>2.495764362681166</v>
      </c>
      <c r="K49" s="41"/>
    </row>
    <row r="50" spans="1:11" ht="21" customHeight="1">
      <c r="A50" s="49" t="s">
        <v>68</v>
      </c>
      <c r="B50" s="48">
        <v>78.72053243890878</v>
      </c>
      <c r="C50" s="48">
        <v>76.93874269714054</v>
      </c>
      <c r="D50" s="50">
        <v>13</v>
      </c>
      <c r="E50" s="31">
        <v>13</v>
      </c>
      <c r="F50" s="42"/>
      <c r="G50" s="41">
        <f t="shared" si="2"/>
        <v>1.781789741768236</v>
      </c>
      <c r="H50" s="41">
        <f t="shared" si="3"/>
        <v>2.315855028697339</v>
      </c>
      <c r="K50" s="41"/>
    </row>
    <row r="51" spans="1:11" ht="15">
      <c r="A51" s="49" t="s">
        <v>69</v>
      </c>
      <c r="B51" s="48">
        <v>80.44336813144362</v>
      </c>
      <c r="C51" s="48">
        <v>78.25186757588902</v>
      </c>
      <c r="D51" s="50">
        <v>6</v>
      </c>
      <c r="E51" s="31">
        <v>9</v>
      </c>
      <c r="F51" s="42"/>
      <c r="G51" s="41">
        <f t="shared" si="2"/>
        <v>2.1915005555545974</v>
      </c>
      <c r="H51" s="41">
        <f t="shared" si="3"/>
        <v>2.800572846941027</v>
      </c>
      <c r="K51" s="41"/>
    </row>
    <row r="52" spans="1:11" ht="15">
      <c r="A52" s="49" t="s">
        <v>70</v>
      </c>
      <c r="B52" s="48">
        <v>81.04994776037447</v>
      </c>
      <c r="C52" s="48">
        <v>79.8178098653969</v>
      </c>
      <c r="D52" s="50">
        <v>2</v>
      </c>
      <c r="E52" s="31">
        <v>1</v>
      </c>
      <c r="F52" s="42"/>
      <c r="G52" s="41">
        <f t="shared" si="2"/>
        <v>1.2321378949775692</v>
      </c>
      <c r="H52" s="41">
        <f t="shared" si="3"/>
        <v>1.543687927613425</v>
      </c>
      <c r="K52" s="41"/>
    </row>
    <row r="53" spans="1:11" ht="15">
      <c r="A53" s="49" t="s">
        <v>26</v>
      </c>
      <c r="B53" s="48">
        <v>81.4641673861003</v>
      </c>
      <c r="C53" s="48">
        <v>79.18403936876602</v>
      </c>
      <c r="D53" s="50">
        <v>1</v>
      </c>
      <c r="E53" s="31">
        <v>3</v>
      </c>
      <c r="F53" s="42"/>
      <c r="G53" s="41">
        <f t="shared" si="2"/>
        <v>2.2801280173342775</v>
      </c>
      <c r="H53" s="41">
        <f t="shared" si="3"/>
        <v>2.8795298086721113</v>
      </c>
      <c r="K53" s="41"/>
    </row>
    <row r="54" spans="1:11" ht="21" customHeight="1">
      <c r="A54" s="49" t="s">
        <v>71</v>
      </c>
      <c r="B54" s="48">
        <v>80.11816484271463</v>
      </c>
      <c r="C54" s="48">
        <v>78.23774346563098</v>
      </c>
      <c r="D54" s="50">
        <v>8</v>
      </c>
      <c r="E54" s="31">
        <v>10</v>
      </c>
      <c r="F54" s="42"/>
      <c r="G54" s="41">
        <f t="shared" si="2"/>
        <v>1.8804213770836498</v>
      </c>
      <c r="H54" s="41">
        <f t="shared" si="3"/>
        <v>2.403470874527074</v>
      </c>
      <c r="K54" s="41"/>
    </row>
    <row r="55" spans="1:11" ht="15">
      <c r="A55" s="49" t="s">
        <v>72</v>
      </c>
      <c r="B55" s="48">
        <v>79.88927861720668</v>
      </c>
      <c r="C55" s="48">
        <v>78.68123085273938</v>
      </c>
      <c r="D55" s="50">
        <v>10</v>
      </c>
      <c r="E55" s="31">
        <v>6</v>
      </c>
      <c r="F55" s="42"/>
      <c r="G55" s="41">
        <f t="shared" si="2"/>
        <v>1.2080477644673095</v>
      </c>
      <c r="H55" s="41">
        <f t="shared" si="3"/>
        <v>1.5353696826735015</v>
      </c>
      <c r="K55" s="41"/>
    </row>
    <row r="56" spans="1:11" ht="21" customHeight="1">
      <c r="A56" s="49" t="s">
        <v>107</v>
      </c>
      <c r="B56" s="48">
        <v>78.80939480658147</v>
      </c>
      <c r="C56" s="48">
        <v>77.2517056724434</v>
      </c>
      <c r="D56" s="50" t="s">
        <v>85</v>
      </c>
      <c r="E56" s="42" t="s">
        <v>85</v>
      </c>
      <c r="F56" s="42"/>
      <c r="G56" s="41">
        <f t="shared" si="2"/>
        <v>1.5576891341380588</v>
      </c>
      <c r="H56" s="41">
        <f t="shared" si="3"/>
        <v>2.0163815421019304</v>
      </c>
      <c r="K56" s="41"/>
    </row>
    <row r="57" spans="1:11" ht="15">
      <c r="A57" s="49" t="s">
        <v>74</v>
      </c>
      <c r="B57" s="48">
        <v>78.30298275779305</v>
      </c>
      <c r="C57" s="48">
        <v>76.93014068724389</v>
      </c>
      <c r="D57" s="50" t="s">
        <v>85</v>
      </c>
      <c r="E57" s="42" t="s">
        <v>85</v>
      </c>
      <c r="F57" s="42"/>
      <c r="G57" s="41">
        <f t="shared" si="2"/>
        <v>1.3728420705491544</v>
      </c>
      <c r="H57" s="41">
        <f t="shared" si="3"/>
        <v>1.7845308201506915</v>
      </c>
      <c r="K57" s="41"/>
    </row>
    <row r="58" spans="1:11" ht="15">
      <c r="A58" s="49" t="s">
        <v>75</v>
      </c>
      <c r="B58" s="48">
        <v>80.58477855273676</v>
      </c>
      <c r="C58" s="48">
        <v>78.37047229022502</v>
      </c>
      <c r="D58" s="50" t="s">
        <v>85</v>
      </c>
      <c r="E58" s="42" t="s">
        <v>85</v>
      </c>
      <c r="F58" s="42"/>
      <c r="G58" s="41">
        <f t="shared" si="2"/>
        <v>2.214306262511741</v>
      </c>
      <c r="H58" s="41">
        <f t="shared" si="3"/>
        <v>2.8254343731802756</v>
      </c>
      <c r="K58" s="41"/>
    </row>
    <row r="59" spans="1:11" ht="15" customHeight="1">
      <c r="A59" s="49" t="s">
        <v>108</v>
      </c>
      <c r="B59" s="48">
        <v>78.19237327542433</v>
      </c>
      <c r="C59" s="48">
        <v>76.19783830108807</v>
      </c>
      <c r="D59" s="50" t="s">
        <v>85</v>
      </c>
      <c r="E59" s="42" t="s">
        <v>85</v>
      </c>
      <c r="F59" s="42"/>
      <c r="G59" s="41">
        <f t="shared" si="2"/>
        <v>1.9945349743362613</v>
      </c>
      <c r="H59" s="41">
        <f t="shared" si="3"/>
        <v>2.617574223634872</v>
      </c>
      <c r="K59" s="41"/>
    </row>
    <row r="60" spans="1:11" ht="15" customHeight="1">
      <c r="A60" s="49" t="s">
        <v>109</v>
      </c>
      <c r="B60" s="41">
        <v>80.57905643903926</v>
      </c>
      <c r="C60" s="41">
        <v>78.71275029895754</v>
      </c>
      <c r="D60" s="42" t="s">
        <v>85</v>
      </c>
      <c r="E60" s="42" t="s">
        <v>85</v>
      </c>
      <c r="G60" s="41">
        <f t="shared" si="2"/>
        <v>1.8663061400817185</v>
      </c>
      <c r="H60" s="41">
        <f t="shared" si="3"/>
        <v>2.3710340865912234</v>
      </c>
      <c r="K60" s="41"/>
    </row>
    <row r="61" spans="1:8" ht="6.75" customHeight="1">
      <c r="A61" s="51"/>
      <c r="B61" s="37"/>
      <c r="C61" s="37"/>
      <c r="D61" s="37"/>
      <c r="E61" s="37"/>
      <c r="F61" s="37"/>
      <c r="G61" s="37"/>
      <c r="H61" s="37"/>
    </row>
    <row r="62" ht="18">
      <c r="A62" s="38" t="s">
        <v>110</v>
      </c>
    </row>
    <row r="63" ht="18">
      <c r="A63" s="38" t="s">
        <v>111</v>
      </c>
    </row>
    <row r="64" ht="18">
      <c r="A64" s="38" t="s">
        <v>112</v>
      </c>
    </row>
    <row r="65" ht="15">
      <c r="B65" s="41"/>
    </row>
    <row r="66" spans="1:3" ht="15">
      <c r="A66" s="31" t="s">
        <v>128</v>
      </c>
      <c r="B66" s="48"/>
      <c r="C66" s="48"/>
    </row>
    <row r="67" spans="2:3" ht="15">
      <c r="B67" s="48"/>
      <c r="C67" s="48"/>
    </row>
    <row r="68" spans="2:3" ht="15">
      <c r="B68" s="48"/>
      <c r="C68" s="48"/>
    </row>
    <row r="69" spans="2:3" ht="15">
      <c r="B69" s="48"/>
      <c r="C69" s="48"/>
    </row>
    <row r="70" spans="2:3" ht="15">
      <c r="B70" s="48"/>
      <c r="C70" s="48"/>
    </row>
    <row r="71" spans="2:3" ht="15">
      <c r="B71" s="48"/>
      <c r="C71" s="48"/>
    </row>
    <row r="72" spans="2:3" ht="15">
      <c r="B72" s="48"/>
      <c r="C72" s="48"/>
    </row>
    <row r="73" spans="2:3" ht="15">
      <c r="B73" s="48"/>
      <c r="C73" s="48"/>
    </row>
    <row r="74" spans="2:3" ht="15">
      <c r="B74" s="48"/>
      <c r="C74" s="48"/>
    </row>
    <row r="75" spans="2:3" ht="15">
      <c r="B75" s="48"/>
      <c r="C75" s="48"/>
    </row>
    <row r="76" spans="2:3" ht="15">
      <c r="B76" s="48"/>
      <c r="C76" s="48"/>
    </row>
    <row r="77" spans="2:3" ht="15">
      <c r="B77" s="48"/>
      <c r="C77" s="48"/>
    </row>
    <row r="78" spans="2:3" ht="15">
      <c r="B78" s="48"/>
      <c r="C78" s="48"/>
    </row>
    <row r="79" spans="2:3" ht="15">
      <c r="B79" s="48"/>
      <c r="C79" s="48"/>
    </row>
    <row r="80" spans="2:3" ht="15">
      <c r="B80" s="48"/>
      <c r="C80" s="48"/>
    </row>
    <row r="81" spans="2:3" ht="15">
      <c r="B81" s="48"/>
      <c r="C81" s="48"/>
    </row>
    <row r="82" spans="2:3" ht="15">
      <c r="B82" s="48"/>
      <c r="C82" s="48"/>
    </row>
    <row r="83" spans="2:3" ht="15">
      <c r="B83" s="48"/>
      <c r="C83" s="48"/>
    </row>
    <row r="84" spans="2:3" ht="15">
      <c r="B84" s="48"/>
      <c r="C84" s="48"/>
    </row>
    <row r="85" ht="15">
      <c r="B85" s="41"/>
    </row>
    <row r="86" ht="15">
      <c r="B86" s="41"/>
    </row>
    <row r="87" ht="15">
      <c r="B87" s="41"/>
    </row>
    <row r="88" ht="15">
      <c r="B88" s="41"/>
    </row>
    <row r="89" ht="15">
      <c r="B89" s="41"/>
    </row>
    <row r="90" ht="15">
      <c r="B90" s="41"/>
    </row>
    <row r="91" ht="15">
      <c r="B91" s="41"/>
    </row>
    <row r="92" ht="15">
      <c r="B92" s="41"/>
    </row>
    <row r="93" ht="15">
      <c r="B93" s="41"/>
    </row>
    <row r="94" ht="15">
      <c r="B94" s="41"/>
    </row>
    <row r="95" ht="15">
      <c r="B95" s="41"/>
    </row>
    <row r="96" ht="15">
      <c r="B96" s="41"/>
    </row>
  </sheetData>
  <hyperlinks>
    <hyperlink ref="G2" location="Contents!A1" display="Back to contents page "/>
  </hyperlinks>
  <printOptions/>
  <pageMargins left="0.75" right="0.75" top="1" bottom="1" header="0.5" footer="0.5"/>
  <pageSetup fitToHeight="1"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dimension ref="A1:AL153"/>
  <sheetViews>
    <sheetView workbookViewId="0" topLeftCell="A1">
      <selection activeCell="A1" sqref="A1"/>
    </sheetView>
  </sheetViews>
  <sheetFormatPr defaultColWidth="9.140625" defaultRowHeight="12.75"/>
  <cols>
    <col min="1" max="38" width="11.00390625" style="31" customWidth="1"/>
    <col min="39" max="16384" width="9.140625" style="31" customWidth="1"/>
  </cols>
  <sheetData>
    <row r="1" spans="1:38" ht="15.75">
      <c r="A1" s="40" t="s">
        <v>144</v>
      </c>
      <c r="B1" s="40"/>
      <c r="C1" s="40"/>
      <c r="G1" s="32"/>
      <c r="I1" s="46" t="s">
        <v>79</v>
      </c>
      <c r="L1" s="40"/>
      <c r="M1" s="32"/>
      <c r="S1" s="52"/>
      <c r="T1" s="40" t="s">
        <v>88</v>
      </c>
      <c r="U1" s="40"/>
      <c r="V1" s="40"/>
      <c r="AL1" s="32"/>
    </row>
    <row r="2" spans="1:38" ht="15">
      <c r="A2" s="53"/>
      <c r="B2" s="115" t="s">
        <v>32</v>
      </c>
      <c r="C2" s="116"/>
      <c r="D2" s="116"/>
      <c r="E2" s="116"/>
      <c r="F2" s="116"/>
      <c r="G2" s="117"/>
      <c r="H2" s="58" t="s">
        <v>0</v>
      </c>
      <c r="I2" s="58"/>
      <c r="J2" s="58"/>
      <c r="K2" s="58"/>
      <c r="L2" s="58"/>
      <c r="M2" s="59"/>
      <c r="N2" s="58" t="s">
        <v>1</v>
      </c>
      <c r="O2" s="58"/>
      <c r="P2" s="58"/>
      <c r="Q2" s="58"/>
      <c r="R2" s="58"/>
      <c r="S2" s="58"/>
      <c r="T2" s="53"/>
      <c r="U2" s="115" t="s">
        <v>2</v>
      </c>
      <c r="V2" s="116"/>
      <c r="W2" s="116"/>
      <c r="X2" s="116"/>
      <c r="Y2" s="116"/>
      <c r="Z2" s="117"/>
      <c r="AA2" s="58" t="s">
        <v>89</v>
      </c>
      <c r="AB2" s="58"/>
      <c r="AC2" s="58"/>
      <c r="AD2" s="58"/>
      <c r="AE2" s="58"/>
      <c r="AF2" s="59"/>
      <c r="AG2" s="58" t="s">
        <v>4</v>
      </c>
      <c r="AH2" s="58"/>
      <c r="AI2" s="58"/>
      <c r="AJ2" s="58"/>
      <c r="AK2" s="58"/>
      <c r="AL2" s="58"/>
    </row>
    <row r="3" spans="1:38" ht="15">
      <c r="A3" s="60" t="s">
        <v>56</v>
      </c>
      <c r="B3" s="112" t="s">
        <v>135</v>
      </c>
      <c r="C3" s="114"/>
      <c r="D3" s="62" t="s">
        <v>57</v>
      </c>
      <c r="E3" s="63"/>
      <c r="F3" s="62" t="s">
        <v>58</v>
      </c>
      <c r="G3" s="63"/>
      <c r="H3" s="112" t="s">
        <v>135</v>
      </c>
      <c r="I3" s="114"/>
      <c r="J3" s="112" t="s">
        <v>57</v>
      </c>
      <c r="K3" s="114"/>
      <c r="L3" s="62" t="s">
        <v>58</v>
      </c>
      <c r="M3" s="63"/>
      <c r="N3" s="112" t="s">
        <v>135</v>
      </c>
      <c r="O3" s="114"/>
      <c r="P3" s="112" t="s">
        <v>57</v>
      </c>
      <c r="Q3" s="114"/>
      <c r="R3" s="112" t="s">
        <v>58</v>
      </c>
      <c r="S3" s="113"/>
      <c r="T3" s="60" t="s">
        <v>56</v>
      </c>
      <c r="U3" s="65" t="s">
        <v>135</v>
      </c>
      <c r="V3" s="63"/>
      <c r="W3" s="65" t="s">
        <v>57</v>
      </c>
      <c r="X3" s="63"/>
      <c r="Y3" s="62" t="s">
        <v>58</v>
      </c>
      <c r="Z3" s="63"/>
      <c r="AA3" s="112" t="s">
        <v>135</v>
      </c>
      <c r="AB3" s="114"/>
      <c r="AC3" s="112" t="s">
        <v>57</v>
      </c>
      <c r="AD3" s="114"/>
      <c r="AE3" s="62" t="s">
        <v>58</v>
      </c>
      <c r="AF3" s="63"/>
      <c r="AG3" s="112" t="s">
        <v>57</v>
      </c>
      <c r="AH3" s="114"/>
      <c r="AI3" s="112" t="s">
        <v>57</v>
      </c>
      <c r="AJ3" s="114"/>
      <c r="AK3" s="62" t="s">
        <v>58</v>
      </c>
      <c r="AL3" s="62"/>
    </row>
    <row r="4" spans="1:38" ht="15">
      <c r="A4" s="60" t="s">
        <v>90</v>
      </c>
      <c r="B4" s="66"/>
      <c r="C4" s="66"/>
      <c r="D4" s="66"/>
      <c r="E4" s="66"/>
      <c r="F4" s="66"/>
      <c r="G4" s="66"/>
      <c r="H4" s="66"/>
      <c r="I4" s="66"/>
      <c r="J4" s="66"/>
      <c r="K4" s="66"/>
      <c r="L4" s="66"/>
      <c r="M4" s="66"/>
      <c r="N4" s="66"/>
      <c r="O4" s="66"/>
      <c r="P4" s="66"/>
      <c r="Q4" s="66"/>
      <c r="R4" s="66"/>
      <c r="T4" s="60" t="s">
        <v>90</v>
      </c>
      <c r="U4" s="67"/>
      <c r="V4" s="66"/>
      <c r="W4" s="67"/>
      <c r="X4" s="66"/>
      <c r="Y4" s="66"/>
      <c r="Z4" s="66"/>
      <c r="AA4" s="66"/>
      <c r="AB4" s="66"/>
      <c r="AC4" s="66"/>
      <c r="AD4" s="66"/>
      <c r="AE4" s="66"/>
      <c r="AF4" s="66"/>
      <c r="AG4" s="66"/>
      <c r="AH4" s="66"/>
      <c r="AI4" s="66"/>
      <c r="AJ4" s="66"/>
      <c r="AK4" s="66"/>
      <c r="AL4" s="32"/>
    </row>
    <row r="5" spans="1:38" ht="20.25">
      <c r="A5" s="61"/>
      <c r="B5" s="61" t="s">
        <v>115</v>
      </c>
      <c r="C5" s="61" t="s">
        <v>116</v>
      </c>
      <c r="D5" s="61" t="s">
        <v>115</v>
      </c>
      <c r="E5" s="61" t="s">
        <v>116</v>
      </c>
      <c r="F5" s="61" t="s">
        <v>115</v>
      </c>
      <c r="G5" s="61" t="s">
        <v>116</v>
      </c>
      <c r="H5" s="61" t="s">
        <v>115</v>
      </c>
      <c r="I5" s="61" t="s">
        <v>116</v>
      </c>
      <c r="J5" s="61" t="s">
        <v>115</v>
      </c>
      <c r="K5" s="61" t="s">
        <v>116</v>
      </c>
      <c r="L5" s="61" t="s">
        <v>115</v>
      </c>
      <c r="M5" s="61" t="s">
        <v>116</v>
      </c>
      <c r="N5" s="61" t="s">
        <v>115</v>
      </c>
      <c r="O5" s="61" t="s">
        <v>116</v>
      </c>
      <c r="P5" s="61" t="s">
        <v>115</v>
      </c>
      <c r="Q5" s="61" t="s">
        <v>116</v>
      </c>
      <c r="R5" s="61" t="s">
        <v>115</v>
      </c>
      <c r="S5" s="64" t="s">
        <v>116</v>
      </c>
      <c r="T5" s="61"/>
      <c r="U5" s="68" t="s">
        <v>115</v>
      </c>
      <c r="V5" s="61" t="s">
        <v>116</v>
      </c>
      <c r="W5" s="68" t="s">
        <v>115</v>
      </c>
      <c r="X5" s="61" t="s">
        <v>116</v>
      </c>
      <c r="Y5" s="61" t="s">
        <v>115</v>
      </c>
      <c r="Z5" s="61" t="s">
        <v>116</v>
      </c>
      <c r="AA5" s="61" t="s">
        <v>115</v>
      </c>
      <c r="AB5" s="61" t="s">
        <v>116</v>
      </c>
      <c r="AC5" s="61" t="s">
        <v>115</v>
      </c>
      <c r="AD5" s="61" t="s">
        <v>116</v>
      </c>
      <c r="AE5" s="61" t="s">
        <v>115</v>
      </c>
      <c r="AF5" s="61" t="s">
        <v>116</v>
      </c>
      <c r="AG5" s="61" t="s">
        <v>115</v>
      </c>
      <c r="AH5" s="61" t="s">
        <v>116</v>
      </c>
      <c r="AI5" s="61" t="s">
        <v>115</v>
      </c>
      <c r="AJ5" s="61" t="s">
        <v>116</v>
      </c>
      <c r="AK5" s="61" t="s">
        <v>115</v>
      </c>
      <c r="AL5" s="64" t="s">
        <v>116</v>
      </c>
    </row>
    <row r="6" spans="1:38" ht="15">
      <c r="A6" s="60">
        <v>0</v>
      </c>
      <c r="B6" s="69">
        <v>100000</v>
      </c>
      <c r="C6" s="70">
        <v>77.17385407105132</v>
      </c>
      <c r="D6" s="71">
        <v>100000</v>
      </c>
      <c r="E6" s="72">
        <v>74.6363228355884</v>
      </c>
      <c r="F6" s="71">
        <v>100000</v>
      </c>
      <c r="G6" s="73">
        <v>79.57428372029334</v>
      </c>
      <c r="H6" s="71">
        <v>100000</v>
      </c>
      <c r="I6" s="72">
        <v>77.53565791834225</v>
      </c>
      <c r="J6" s="71">
        <v>100000</v>
      </c>
      <c r="K6" s="72">
        <v>74.90316225573257</v>
      </c>
      <c r="L6" s="71">
        <v>100000</v>
      </c>
      <c r="M6" s="73">
        <v>80.10221810585341</v>
      </c>
      <c r="N6" s="74">
        <v>100000</v>
      </c>
      <c r="O6" s="72">
        <v>79.06663177994828</v>
      </c>
      <c r="P6" s="71">
        <v>100000</v>
      </c>
      <c r="Q6" s="72">
        <v>76.9595307389202</v>
      </c>
      <c r="R6" s="71">
        <v>100000</v>
      </c>
      <c r="S6" s="70">
        <v>81.15264386340094</v>
      </c>
      <c r="T6" s="75">
        <v>0</v>
      </c>
      <c r="U6" s="69">
        <v>100000</v>
      </c>
      <c r="V6" s="76">
        <v>78.01008670182955</v>
      </c>
      <c r="W6" s="69">
        <v>100000</v>
      </c>
      <c r="X6" s="70">
        <v>76.16076544197757</v>
      </c>
      <c r="Y6" s="69">
        <v>100000</v>
      </c>
      <c r="Z6" s="77">
        <v>79.72265770315309</v>
      </c>
      <c r="AA6" s="69">
        <v>100000</v>
      </c>
      <c r="AB6" s="70">
        <v>78.18438061005857</v>
      </c>
      <c r="AC6" s="69">
        <v>100000</v>
      </c>
      <c r="AD6" s="70">
        <v>75.77389121270427</v>
      </c>
      <c r="AE6" s="69">
        <v>100000</v>
      </c>
      <c r="AF6" s="73">
        <v>80.58477855273676</v>
      </c>
      <c r="AG6" s="69">
        <v>100000</v>
      </c>
      <c r="AH6" s="70">
        <v>75.99714841793492</v>
      </c>
      <c r="AI6" s="69">
        <v>100000</v>
      </c>
      <c r="AJ6" s="70">
        <v>73.16698698297547</v>
      </c>
      <c r="AK6" s="69">
        <v>100000</v>
      </c>
      <c r="AL6" s="70">
        <v>78.76473183937176</v>
      </c>
    </row>
    <row r="7" spans="1:38" ht="15">
      <c r="A7" s="60">
        <v>1</v>
      </c>
      <c r="B7" s="69">
        <v>99513.36775128335</v>
      </c>
      <c r="C7" s="70">
        <v>76.55075441892816</v>
      </c>
      <c r="D7" s="71">
        <v>99449.8823886486</v>
      </c>
      <c r="E7" s="72">
        <v>74.04862844010373</v>
      </c>
      <c r="F7" s="71">
        <v>99580.60538482595</v>
      </c>
      <c r="G7" s="73">
        <v>78.90899836184727</v>
      </c>
      <c r="H7" s="71">
        <v>99326.9015032533</v>
      </c>
      <c r="I7" s="72">
        <v>77.06040825435994</v>
      </c>
      <c r="J7" s="71">
        <v>99252.24327018943</v>
      </c>
      <c r="K7" s="72">
        <v>74.46672199146134</v>
      </c>
      <c r="L7" s="71">
        <v>99405.97980331331</v>
      </c>
      <c r="M7" s="73">
        <v>79.58028726656829</v>
      </c>
      <c r="N7" s="74">
        <v>99683.44412788858</v>
      </c>
      <c r="O7" s="72">
        <v>78.31739910856037</v>
      </c>
      <c r="P7" s="71">
        <v>99594.77256610274</v>
      </c>
      <c r="Q7" s="72">
        <v>76.272253883011</v>
      </c>
      <c r="R7" s="71">
        <v>99779.808433337</v>
      </c>
      <c r="S7" s="70">
        <v>80.33150879524116</v>
      </c>
      <c r="T7" s="75">
        <v>1</v>
      </c>
      <c r="U7" s="69">
        <v>99583.03550154873</v>
      </c>
      <c r="V7" s="70">
        <v>77.33630431572642</v>
      </c>
      <c r="W7" s="69">
        <v>99766.43699637977</v>
      </c>
      <c r="X7" s="70">
        <v>75.33883114592696</v>
      </c>
      <c r="Y7" s="69">
        <v>99392.09726443769</v>
      </c>
      <c r="Z7" s="73">
        <v>79.20964643528247</v>
      </c>
      <c r="AA7" s="69">
        <v>99499.33244325768</v>
      </c>
      <c r="AB7" s="70">
        <v>77.57729094523162</v>
      </c>
      <c r="AC7" s="69">
        <v>99358.04846734072</v>
      </c>
      <c r="AD7" s="70">
        <v>75.26281960044585</v>
      </c>
      <c r="AE7" s="69">
        <v>99652.35529289067</v>
      </c>
      <c r="AF7" s="73">
        <v>79.86555573240793</v>
      </c>
      <c r="AG7" s="69">
        <v>99248.02606842962</v>
      </c>
      <c r="AH7" s="70">
        <v>75.57219942249056</v>
      </c>
      <c r="AI7" s="69">
        <v>98923.57373519914</v>
      </c>
      <c r="AJ7" s="70">
        <v>72.96205757038543</v>
      </c>
      <c r="AK7" s="69">
        <v>99605.10727918915</v>
      </c>
      <c r="AL7" s="70">
        <v>78.07660470248544</v>
      </c>
    </row>
    <row r="8" spans="1:38" ht="15">
      <c r="A8" s="60">
        <v>5</v>
      </c>
      <c r="B8" s="69">
        <v>99416.02466337744</v>
      </c>
      <c r="C8" s="70">
        <v>72.6237507056478</v>
      </c>
      <c r="D8" s="71">
        <v>99347.87400069833</v>
      </c>
      <c r="E8" s="72">
        <v>70.12260651477447</v>
      </c>
      <c r="F8" s="71">
        <v>99488.1365331386</v>
      </c>
      <c r="G8" s="73">
        <v>74.98048112361933</v>
      </c>
      <c r="H8" s="71">
        <v>99275.62718431503</v>
      </c>
      <c r="I8" s="72">
        <v>73.09917578896666</v>
      </c>
      <c r="J8" s="71">
        <v>99218.84468576267</v>
      </c>
      <c r="K8" s="72">
        <v>70.49111540120349</v>
      </c>
      <c r="L8" s="71">
        <v>99335.96942929919</v>
      </c>
      <c r="M8" s="73">
        <v>75.63496458998759</v>
      </c>
      <c r="N8" s="74">
        <v>99631.32717510467</v>
      </c>
      <c r="O8" s="72">
        <v>74.35732059107701</v>
      </c>
      <c r="P8" s="71">
        <v>99543.9718659925</v>
      </c>
      <c r="Q8" s="72">
        <v>72.31015755939937</v>
      </c>
      <c r="R8" s="71">
        <v>99726.30360945694</v>
      </c>
      <c r="S8" s="70">
        <v>76.3735349551474</v>
      </c>
      <c r="T8" s="75">
        <v>5</v>
      </c>
      <c r="U8" s="69">
        <v>99553.7614409912</v>
      </c>
      <c r="V8" s="70">
        <v>73.3584571656318</v>
      </c>
      <c r="W8" s="69">
        <v>99708.56783338882</v>
      </c>
      <c r="X8" s="70">
        <v>71.3813957606373</v>
      </c>
      <c r="Y8" s="69">
        <v>99392.09726443769</v>
      </c>
      <c r="Z8" s="73">
        <v>75.20964643528247</v>
      </c>
      <c r="AA8" s="69">
        <v>99418.4304552969</v>
      </c>
      <c r="AB8" s="70">
        <v>73.63879214832001</v>
      </c>
      <c r="AC8" s="69">
        <v>99278.79977464494</v>
      </c>
      <c r="AD8" s="70">
        <v>71.32130119661464</v>
      </c>
      <c r="AE8" s="69">
        <v>99569.72481586505</v>
      </c>
      <c r="AF8" s="73">
        <v>75.93017445085806</v>
      </c>
      <c r="AG8" s="69">
        <v>99184.10848603166</v>
      </c>
      <c r="AH8" s="70">
        <v>71.6196118274672</v>
      </c>
      <c r="AI8" s="69">
        <v>98923.57373519914</v>
      </c>
      <c r="AJ8" s="70">
        <v>68.96205757038543</v>
      </c>
      <c r="AK8" s="69">
        <v>99472.30046948357</v>
      </c>
      <c r="AL8" s="70">
        <v>74.17817560328982</v>
      </c>
    </row>
    <row r="9" spans="1:38" ht="15">
      <c r="A9" s="60">
        <v>10</v>
      </c>
      <c r="B9" s="69">
        <v>99360.75187387108</v>
      </c>
      <c r="C9" s="70">
        <v>67.66275942125283</v>
      </c>
      <c r="D9" s="71">
        <v>99282.14045078434</v>
      </c>
      <c r="E9" s="72">
        <v>65.16737865566981</v>
      </c>
      <c r="F9" s="71">
        <v>99443.89912542782</v>
      </c>
      <c r="G9" s="73">
        <v>70.01272391199285</v>
      </c>
      <c r="H9" s="71">
        <v>99258.923957734</v>
      </c>
      <c r="I9" s="72">
        <v>68.11105617193493</v>
      </c>
      <c r="J9" s="71">
        <v>99186.96099904852</v>
      </c>
      <c r="K9" s="72">
        <v>65.51297117136686</v>
      </c>
      <c r="L9" s="71">
        <v>99335.96942929919</v>
      </c>
      <c r="M9" s="73">
        <v>70.63496458998759</v>
      </c>
      <c r="N9" s="74">
        <v>99585.08381136594</v>
      </c>
      <c r="O9" s="72">
        <v>69.39068828115877</v>
      </c>
      <c r="P9" s="71">
        <v>99455.42536904712</v>
      </c>
      <c r="Q9" s="72">
        <v>67.37231047745439</v>
      </c>
      <c r="R9" s="71">
        <v>99726.30360945694</v>
      </c>
      <c r="S9" s="70">
        <v>71.3735349551474</v>
      </c>
      <c r="T9" s="75">
        <v>10</v>
      </c>
      <c r="U9" s="69">
        <v>99420.68596787131</v>
      </c>
      <c r="V9" s="70">
        <v>68.4533018412651</v>
      </c>
      <c r="W9" s="69">
        <v>99604.11720712297</v>
      </c>
      <c r="X9" s="70">
        <v>66.45362876793664</v>
      </c>
      <c r="Y9" s="69">
        <v>99229.27506611228</v>
      </c>
      <c r="Z9" s="73">
        <v>70.3289534085942</v>
      </c>
      <c r="AA9" s="69">
        <v>99319.98011980725</v>
      </c>
      <c r="AB9" s="70">
        <v>68.70930805000346</v>
      </c>
      <c r="AC9" s="69">
        <v>99149.54733384993</v>
      </c>
      <c r="AD9" s="70">
        <v>66.41101740205931</v>
      </c>
      <c r="AE9" s="69">
        <v>99503.04717251417</v>
      </c>
      <c r="AF9" s="73">
        <v>70.97938049150059</v>
      </c>
      <c r="AG9" s="69">
        <v>99126.97807390906</v>
      </c>
      <c r="AH9" s="70">
        <v>66.6594479244227</v>
      </c>
      <c r="AI9" s="69">
        <v>98923.57373519914</v>
      </c>
      <c r="AJ9" s="70">
        <v>63.96205757038543</v>
      </c>
      <c r="AK9" s="69">
        <v>99356.62155278455</v>
      </c>
      <c r="AL9" s="70">
        <v>69.2616290619035</v>
      </c>
    </row>
    <row r="10" spans="1:38" ht="15">
      <c r="A10" s="60">
        <v>15</v>
      </c>
      <c r="B10" s="69">
        <v>99291.70094719551</v>
      </c>
      <c r="C10" s="70">
        <v>62.708075886575216</v>
      </c>
      <c r="D10" s="71">
        <v>99205.83905378869</v>
      </c>
      <c r="E10" s="72">
        <v>60.215577517582474</v>
      </c>
      <c r="F10" s="71">
        <v>99382.43059329414</v>
      </c>
      <c r="G10" s="73">
        <v>65.05448087058647</v>
      </c>
      <c r="H10" s="71">
        <v>99152.54200196653</v>
      </c>
      <c r="I10" s="72">
        <v>63.18145106383192</v>
      </c>
      <c r="J10" s="71">
        <v>99127.87893984013</v>
      </c>
      <c r="K10" s="72">
        <v>60.55052807396035</v>
      </c>
      <c r="L10" s="71">
        <v>99179.4707535748</v>
      </c>
      <c r="M10" s="73">
        <v>65.74247707868956</v>
      </c>
      <c r="N10" s="74">
        <v>99502.25844120637</v>
      </c>
      <c r="O10" s="72">
        <v>64.44636788184229</v>
      </c>
      <c r="P10" s="71">
        <v>99394.32105068976</v>
      </c>
      <c r="Q10" s="72">
        <v>62.412191813431036</v>
      </c>
      <c r="R10" s="71">
        <v>99621.0160151143</v>
      </c>
      <c r="S10" s="70">
        <v>66.44632611005994</v>
      </c>
      <c r="T10" s="75">
        <v>15</v>
      </c>
      <c r="U10" s="69">
        <v>99348.2447909098</v>
      </c>
      <c r="V10" s="70">
        <v>63.50139262354248</v>
      </c>
      <c r="W10" s="69">
        <v>99509.8665284637</v>
      </c>
      <c r="X10" s="70">
        <v>61.51420238866776</v>
      </c>
      <c r="Y10" s="69">
        <v>99179.75204616613</v>
      </c>
      <c r="Z10" s="73">
        <v>65.36282216248075</v>
      </c>
      <c r="AA10" s="69">
        <v>99291.25084378984</v>
      </c>
      <c r="AB10" s="70">
        <v>63.72846528157951</v>
      </c>
      <c r="AC10" s="69">
        <v>99092.27187470034</v>
      </c>
      <c r="AD10" s="70">
        <v>61.44795805138713</v>
      </c>
      <c r="AE10" s="69">
        <v>99503.04717251417</v>
      </c>
      <c r="AF10" s="73">
        <v>65.97938049150059</v>
      </c>
      <c r="AG10" s="69">
        <v>99077.0526253702</v>
      </c>
      <c r="AH10" s="70">
        <v>61.69177820808328</v>
      </c>
      <c r="AI10" s="69">
        <v>98923.57373519914</v>
      </c>
      <c r="AJ10" s="70">
        <v>58.96205757038543</v>
      </c>
      <c r="AK10" s="69">
        <v>99257.43355083508</v>
      </c>
      <c r="AL10" s="70">
        <v>64.32834399051538</v>
      </c>
    </row>
    <row r="11" spans="1:38" ht="15">
      <c r="A11" s="60">
        <v>20</v>
      </c>
      <c r="B11" s="69">
        <v>99054.83736694172</v>
      </c>
      <c r="C11" s="70">
        <v>57.85204765810876</v>
      </c>
      <c r="D11" s="71">
        <v>98888.95989468921</v>
      </c>
      <c r="E11" s="72">
        <v>55.400520949995844</v>
      </c>
      <c r="F11" s="71">
        <v>99230.09081361769</v>
      </c>
      <c r="G11" s="73">
        <v>60.15051560919715</v>
      </c>
      <c r="H11" s="71">
        <v>98860.56964788237</v>
      </c>
      <c r="I11" s="72">
        <v>58.36066615615291</v>
      </c>
      <c r="J11" s="71">
        <v>98702.32324812093</v>
      </c>
      <c r="K11" s="72">
        <v>55.80081329335765</v>
      </c>
      <c r="L11" s="71">
        <v>99009.46406961784</v>
      </c>
      <c r="M11" s="73">
        <v>60.851069160410276</v>
      </c>
      <c r="N11" s="74">
        <v>99213.66592865992</v>
      </c>
      <c r="O11" s="72">
        <v>59.62655735254487</v>
      </c>
      <c r="P11" s="71">
        <v>98989.21302143796</v>
      </c>
      <c r="Q11" s="72">
        <v>57.65737923550337</v>
      </c>
      <c r="R11" s="71">
        <v>99458.94403424049</v>
      </c>
      <c r="S11" s="70">
        <v>61.55052898334496</v>
      </c>
      <c r="T11" s="75">
        <v>20</v>
      </c>
      <c r="U11" s="69">
        <v>99090.99920626217</v>
      </c>
      <c r="V11" s="70">
        <v>58.65975553274171</v>
      </c>
      <c r="W11" s="69">
        <v>99313.5558823235</v>
      </c>
      <c r="X11" s="70">
        <v>56.63085430088098</v>
      </c>
      <c r="Y11" s="69">
        <v>98855.35250829163</v>
      </c>
      <c r="Z11" s="73">
        <v>60.56911013719902</v>
      </c>
      <c r="AA11" s="69">
        <v>98899.02189092914</v>
      </c>
      <c r="AB11" s="70">
        <v>58.97129454685927</v>
      </c>
      <c r="AC11" s="69">
        <v>98532.1120563018</v>
      </c>
      <c r="AD11" s="70">
        <v>56.78308004144619</v>
      </c>
      <c r="AE11" s="69">
        <v>99306.90475742938</v>
      </c>
      <c r="AF11" s="73">
        <v>61.10475947726299</v>
      </c>
      <c r="AG11" s="69">
        <v>98768.36931674407</v>
      </c>
      <c r="AH11" s="70">
        <v>56.87677178514782</v>
      </c>
      <c r="AI11" s="69">
        <v>98523.72097151604</v>
      </c>
      <c r="AJ11" s="70">
        <v>54.1912055313042</v>
      </c>
      <c r="AK11" s="69">
        <v>99045.39032598818</v>
      </c>
      <c r="AL11" s="70">
        <v>59.46071038741222</v>
      </c>
    </row>
    <row r="12" spans="1:38" ht="15">
      <c r="A12" s="60">
        <v>25</v>
      </c>
      <c r="B12" s="69">
        <v>98699.94211937234</v>
      </c>
      <c r="C12" s="70">
        <v>53.05107694055087</v>
      </c>
      <c r="D12" s="71">
        <v>98361.93316428599</v>
      </c>
      <c r="E12" s="72">
        <v>50.68396381956956</v>
      </c>
      <c r="F12" s="71">
        <v>99051.32210560942</v>
      </c>
      <c r="G12" s="73">
        <v>55.25456377304173</v>
      </c>
      <c r="H12" s="71">
        <v>98564.75151948266</v>
      </c>
      <c r="I12" s="72">
        <v>53.528318358981295</v>
      </c>
      <c r="J12" s="71">
        <v>98195.28111876169</v>
      </c>
      <c r="K12" s="72">
        <v>51.0760379025337</v>
      </c>
      <c r="L12" s="71">
        <v>98918.43427715547</v>
      </c>
      <c r="M12" s="73">
        <v>55.904766792751964</v>
      </c>
      <c r="N12" s="74">
        <v>98602.36792540262</v>
      </c>
      <c r="O12" s="72">
        <v>54.9807207583263</v>
      </c>
      <c r="P12" s="71">
        <v>98071.12639382562</v>
      </c>
      <c r="Q12" s="72">
        <v>53.173731541756126</v>
      </c>
      <c r="R12" s="71">
        <v>99221.64466880892</v>
      </c>
      <c r="S12" s="70">
        <v>56.69175475220738</v>
      </c>
      <c r="T12" s="75">
        <v>25</v>
      </c>
      <c r="U12" s="69">
        <v>98514.25537074749</v>
      </c>
      <c r="V12" s="70">
        <v>53.98853833362291</v>
      </c>
      <c r="W12" s="69">
        <v>98590.31114959631</v>
      </c>
      <c r="X12" s="70">
        <v>52.027950676728004</v>
      </c>
      <c r="Y12" s="69">
        <v>98444.8236357489</v>
      </c>
      <c r="Z12" s="73">
        <v>55.81126655978951</v>
      </c>
      <c r="AA12" s="69">
        <v>98629.82519098883</v>
      </c>
      <c r="AB12" s="70">
        <v>54.12542526851405</v>
      </c>
      <c r="AC12" s="69">
        <v>98219.09308414251</v>
      </c>
      <c r="AD12" s="70">
        <v>51.95607730080449</v>
      </c>
      <c r="AE12" s="69">
        <v>99107.85303412324</v>
      </c>
      <c r="AF12" s="73">
        <v>56.222463352493484</v>
      </c>
      <c r="AG12" s="69">
        <v>98335.85221620154</v>
      </c>
      <c r="AH12" s="70">
        <v>52.115940746816705</v>
      </c>
      <c r="AI12" s="69">
        <v>97935.94074856225</v>
      </c>
      <c r="AJ12" s="70">
        <v>49.50143963003966</v>
      </c>
      <c r="AK12" s="69">
        <v>98784.88167179041</v>
      </c>
      <c r="AL12" s="70">
        <v>54.610923231260884</v>
      </c>
    </row>
    <row r="13" spans="1:38" ht="15">
      <c r="A13" s="60">
        <v>30</v>
      </c>
      <c r="B13" s="69">
        <v>98308.22314404271</v>
      </c>
      <c r="C13" s="70">
        <v>48.25250277684076</v>
      </c>
      <c r="D13" s="71">
        <v>97787.96235429205</v>
      </c>
      <c r="E13" s="72">
        <v>45.96678174599324</v>
      </c>
      <c r="F13" s="71">
        <v>98843.53435332979</v>
      </c>
      <c r="G13" s="73">
        <v>50.3654638162323</v>
      </c>
      <c r="H13" s="71">
        <v>98228.15462192768</v>
      </c>
      <c r="I13" s="72">
        <v>48.7031763079389</v>
      </c>
      <c r="J13" s="71">
        <v>97788.3383872293</v>
      </c>
      <c r="K13" s="72">
        <v>46.27818537611894</v>
      </c>
      <c r="L13" s="71">
        <v>98668.56568068528</v>
      </c>
      <c r="M13" s="73">
        <v>51.040009197779995</v>
      </c>
      <c r="N13" s="74">
        <v>98002.68555887569</v>
      </c>
      <c r="O13" s="72">
        <v>50.301852395096454</v>
      </c>
      <c r="P13" s="71">
        <v>97265.07117475547</v>
      </c>
      <c r="Q13" s="72">
        <v>48.593674952948454</v>
      </c>
      <c r="R13" s="71">
        <v>98830.2377864862</v>
      </c>
      <c r="S13" s="70">
        <v>51.906375563107204</v>
      </c>
      <c r="T13" s="75">
        <v>30</v>
      </c>
      <c r="U13" s="69">
        <v>97792.4384896946</v>
      </c>
      <c r="V13" s="70">
        <v>49.368580970087734</v>
      </c>
      <c r="W13" s="69">
        <v>97421.28325705035</v>
      </c>
      <c r="X13" s="70">
        <v>47.62227210081524</v>
      </c>
      <c r="Y13" s="69">
        <v>98169.91488502076</v>
      </c>
      <c r="Z13" s="73">
        <v>50.96055602089224</v>
      </c>
      <c r="AA13" s="69">
        <v>98369.51950296828</v>
      </c>
      <c r="AB13" s="70">
        <v>49.262036608203154</v>
      </c>
      <c r="AC13" s="69">
        <v>97756.88558727596</v>
      </c>
      <c r="AD13" s="70">
        <v>47.18991218165935</v>
      </c>
      <c r="AE13" s="69">
        <v>99107.85303412324</v>
      </c>
      <c r="AF13" s="73">
        <v>51.22246335249349</v>
      </c>
      <c r="AG13" s="69">
        <v>97695.97811276453</v>
      </c>
      <c r="AH13" s="70">
        <v>47.44090761049772</v>
      </c>
      <c r="AI13" s="69">
        <v>97012.39018243004</v>
      </c>
      <c r="AJ13" s="70">
        <v>44.94888975571664</v>
      </c>
      <c r="AK13" s="69">
        <v>98411.8739373469</v>
      </c>
      <c r="AL13" s="70">
        <v>49.80843778551709</v>
      </c>
    </row>
    <row r="14" spans="1:38" ht="15">
      <c r="A14" s="60">
        <v>35</v>
      </c>
      <c r="B14" s="69">
        <v>97768.91467112674</v>
      </c>
      <c r="C14" s="70">
        <v>43.5048806669673</v>
      </c>
      <c r="D14" s="71">
        <v>97006.88722155191</v>
      </c>
      <c r="E14" s="72">
        <v>41.31676537390306</v>
      </c>
      <c r="F14" s="71">
        <v>98532.73195428726</v>
      </c>
      <c r="G14" s="73">
        <v>45.5164461414993</v>
      </c>
      <c r="H14" s="71">
        <v>97825.68275266406</v>
      </c>
      <c r="I14" s="72">
        <v>43.89326420930922</v>
      </c>
      <c r="J14" s="71">
        <v>97245.09305624603</v>
      </c>
      <c r="K14" s="72">
        <v>41.52274573445746</v>
      </c>
      <c r="L14" s="71">
        <v>98419.06469852681</v>
      </c>
      <c r="M14" s="73">
        <v>46.16306238880476</v>
      </c>
      <c r="N14" s="74">
        <v>97440.07861231311</v>
      </c>
      <c r="O14" s="72">
        <v>45.577854370865</v>
      </c>
      <c r="P14" s="71">
        <v>96383.60340658229</v>
      </c>
      <c r="Q14" s="72">
        <v>44.015220603366636</v>
      </c>
      <c r="R14" s="71">
        <v>98548.6763279987</v>
      </c>
      <c r="S14" s="70">
        <v>47.04753353377167</v>
      </c>
      <c r="T14" s="75">
        <v>35</v>
      </c>
      <c r="U14" s="69">
        <v>97274.85386764689</v>
      </c>
      <c r="V14" s="70">
        <v>44.617961522232505</v>
      </c>
      <c r="W14" s="69">
        <v>96826.82266137301</v>
      </c>
      <c r="X14" s="70">
        <v>42.89929671046471</v>
      </c>
      <c r="Y14" s="69">
        <v>97722.80733278899</v>
      </c>
      <c r="Z14" s="73">
        <v>46.182275813575906</v>
      </c>
      <c r="AA14" s="69">
        <v>97877.81941547968</v>
      </c>
      <c r="AB14" s="70">
        <v>44.496950888360914</v>
      </c>
      <c r="AC14" s="69">
        <v>96926.86827120608</v>
      </c>
      <c r="AD14" s="70">
        <v>42.57260690424784</v>
      </c>
      <c r="AE14" s="69">
        <v>98972.99406959185</v>
      </c>
      <c r="AF14" s="73">
        <v>46.288851775102145</v>
      </c>
      <c r="AG14" s="69">
        <v>96833.4156749518</v>
      </c>
      <c r="AH14" s="70">
        <v>42.841227464505046</v>
      </c>
      <c r="AI14" s="69">
        <v>95665.93091549832</v>
      </c>
      <c r="AJ14" s="70">
        <v>40.54634070231364</v>
      </c>
      <c r="AK14" s="69">
        <v>97996.45868222935</v>
      </c>
      <c r="AL14" s="70">
        <v>45.008982244124624</v>
      </c>
    </row>
    <row r="15" spans="1:38" ht="15">
      <c r="A15" s="60">
        <v>40</v>
      </c>
      <c r="B15" s="69">
        <v>97036.60685986656</v>
      </c>
      <c r="C15" s="70">
        <v>38.81433289725372</v>
      </c>
      <c r="D15" s="71">
        <v>96018.09115103107</v>
      </c>
      <c r="E15" s="72">
        <v>36.71650113840261</v>
      </c>
      <c r="F15" s="71">
        <v>98042.47508360868</v>
      </c>
      <c r="G15" s="73">
        <v>40.73154789464314</v>
      </c>
      <c r="H15" s="71">
        <v>97063.75103783834</v>
      </c>
      <c r="I15" s="72">
        <v>39.21819334551103</v>
      </c>
      <c r="J15" s="71">
        <v>96374.3528719706</v>
      </c>
      <c r="K15" s="72">
        <v>36.87531539432219</v>
      </c>
      <c r="L15" s="71">
        <v>97770.66081128248</v>
      </c>
      <c r="M15" s="73">
        <v>41.45263084571168</v>
      </c>
      <c r="N15" s="74">
        <v>96991.61829157386</v>
      </c>
      <c r="O15" s="72">
        <v>40.77703352395265</v>
      </c>
      <c r="P15" s="71">
        <v>95842.11267539758</v>
      </c>
      <c r="Q15" s="72">
        <v>39.24977414702597</v>
      </c>
      <c r="R15" s="71">
        <v>98190.6584743722</v>
      </c>
      <c r="S15" s="70">
        <v>42.20996051601131</v>
      </c>
      <c r="T15" s="75">
        <v>40</v>
      </c>
      <c r="U15" s="69">
        <v>96622.69433350967</v>
      </c>
      <c r="V15" s="70">
        <v>39.90223873427484</v>
      </c>
      <c r="W15" s="69">
        <v>95894.30109481083</v>
      </c>
      <c r="X15" s="70">
        <v>38.29215859095546</v>
      </c>
      <c r="Y15" s="69">
        <v>97322.86132586098</v>
      </c>
      <c r="Z15" s="73">
        <v>41.361787097432135</v>
      </c>
      <c r="AA15" s="69">
        <v>97201.67738548915</v>
      </c>
      <c r="AB15" s="70">
        <v>39.78908477319558</v>
      </c>
      <c r="AC15" s="69">
        <v>96131.89703256589</v>
      </c>
      <c r="AD15" s="70">
        <v>37.903990876993326</v>
      </c>
      <c r="AE15" s="69">
        <v>98416.8808066989</v>
      </c>
      <c r="AF15" s="73">
        <v>41.536284543133235</v>
      </c>
      <c r="AG15" s="69">
        <v>95764.25107178009</v>
      </c>
      <c r="AH15" s="70">
        <v>38.29161904560996</v>
      </c>
      <c r="AI15" s="69">
        <v>94334.92665928269</v>
      </c>
      <c r="AJ15" s="70">
        <v>36.083149742205194</v>
      </c>
      <c r="AK15" s="69">
        <v>97183.07506102891</v>
      </c>
      <c r="AL15" s="70">
        <v>40.36476549022543</v>
      </c>
    </row>
    <row r="16" spans="1:38" ht="15">
      <c r="A16" s="60">
        <v>45</v>
      </c>
      <c r="B16" s="69">
        <v>96060.94634532386</v>
      </c>
      <c r="C16" s="70">
        <v>34.18316603983429</v>
      </c>
      <c r="D16" s="71">
        <v>94746.76611828175</v>
      </c>
      <c r="E16" s="72">
        <v>32.175622818355684</v>
      </c>
      <c r="F16" s="71">
        <v>97348.56606786727</v>
      </c>
      <c r="G16" s="73">
        <v>36.00406568141102</v>
      </c>
      <c r="H16" s="71">
        <v>96186.08358674377</v>
      </c>
      <c r="I16" s="72">
        <v>34.55323519315305</v>
      </c>
      <c r="J16" s="71">
        <v>95121.76185465878</v>
      </c>
      <c r="K16" s="72">
        <v>32.32797954225902</v>
      </c>
      <c r="L16" s="71">
        <v>97268.56472289484</v>
      </c>
      <c r="M16" s="73">
        <v>36.65370262708069</v>
      </c>
      <c r="N16" s="74">
        <v>96278.30596823794</v>
      </c>
      <c r="O16" s="72">
        <v>36.060622640304416</v>
      </c>
      <c r="P16" s="71">
        <v>95055.63518908803</v>
      </c>
      <c r="Q16" s="72">
        <v>34.55383681449542</v>
      </c>
      <c r="R16" s="71">
        <v>97550.31673892406</v>
      </c>
      <c r="S16" s="70">
        <v>37.47062543111819</v>
      </c>
      <c r="T16" s="75">
        <v>45</v>
      </c>
      <c r="U16" s="69">
        <v>95799.6730870573</v>
      </c>
      <c r="V16" s="70">
        <v>35.22356380931156</v>
      </c>
      <c r="W16" s="69">
        <v>95053.05593009041</v>
      </c>
      <c r="X16" s="70">
        <v>33.608928841579406</v>
      </c>
      <c r="Y16" s="69">
        <v>96517.26912585762</v>
      </c>
      <c r="Z16" s="73">
        <v>36.68615135729385</v>
      </c>
      <c r="AA16" s="69">
        <v>96436.76612908731</v>
      </c>
      <c r="AB16" s="70">
        <v>35.08485206018403</v>
      </c>
      <c r="AC16" s="69">
        <v>95164.72899841465</v>
      </c>
      <c r="AD16" s="70">
        <v>33.263804944852225</v>
      </c>
      <c r="AE16" s="69">
        <v>97856.15410948098</v>
      </c>
      <c r="AF16" s="73">
        <v>36.7599668153697</v>
      </c>
      <c r="AG16" s="69">
        <v>94836.4983340475</v>
      </c>
      <c r="AH16" s="70">
        <v>33.641756104029014</v>
      </c>
      <c r="AI16" s="69">
        <v>92959.42811463238</v>
      </c>
      <c r="AJ16" s="70">
        <v>31.580071620190644</v>
      </c>
      <c r="AK16" s="69">
        <v>96700.45757189949</v>
      </c>
      <c r="AL16" s="70">
        <v>35.55374285916683</v>
      </c>
    </row>
    <row r="17" spans="1:38" ht="15">
      <c r="A17" s="60">
        <v>50</v>
      </c>
      <c r="B17" s="69">
        <v>94573.54207404415</v>
      </c>
      <c r="C17" s="70">
        <v>29.681462661297594</v>
      </c>
      <c r="D17" s="71">
        <v>92907.98397304268</v>
      </c>
      <c r="E17" s="72">
        <v>27.76294592078222</v>
      </c>
      <c r="F17" s="71">
        <v>96204.79626455624</v>
      </c>
      <c r="G17" s="73">
        <v>31.402392377194126</v>
      </c>
      <c r="H17" s="71">
        <v>94583.01781731514</v>
      </c>
      <c r="I17" s="72">
        <v>30.09649808879077</v>
      </c>
      <c r="J17" s="71">
        <v>92924.56408616097</v>
      </c>
      <c r="K17" s="72">
        <v>28.03326097923495</v>
      </c>
      <c r="L17" s="71">
        <v>96273.77749864005</v>
      </c>
      <c r="M17" s="73">
        <v>32.0066093885807</v>
      </c>
      <c r="N17" s="74">
        <v>95267.12324748067</v>
      </c>
      <c r="O17" s="72">
        <v>31.416841244949104</v>
      </c>
      <c r="P17" s="71">
        <v>93947.09507485687</v>
      </c>
      <c r="Q17" s="72">
        <v>29.932059939921224</v>
      </c>
      <c r="R17" s="71">
        <v>96640.56092443572</v>
      </c>
      <c r="S17" s="70">
        <v>32.79983223122285</v>
      </c>
      <c r="T17" s="75">
        <v>50</v>
      </c>
      <c r="U17" s="69">
        <v>94301.39856270545</v>
      </c>
      <c r="V17" s="70">
        <v>30.743480615941863</v>
      </c>
      <c r="W17" s="69">
        <v>93250.3255590025</v>
      </c>
      <c r="X17" s="70">
        <v>29.2103316838595</v>
      </c>
      <c r="Y17" s="69">
        <v>95308.6101305429</v>
      </c>
      <c r="Z17" s="73">
        <v>32.1196840601272</v>
      </c>
      <c r="AA17" s="69">
        <v>94909.96199484488</v>
      </c>
      <c r="AB17" s="70">
        <v>30.609040309694336</v>
      </c>
      <c r="AC17" s="69">
        <v>93427.20372185834</v>
      </c>
      <c r="AD17" s="70">
        <v>28.835939040333272</v>
      </c>
      <c r="AE17" s="69">
        <v>96545.51560511271</v>
      </c>
      <c r="AF17" s="73">
        <v>32.22505762135038</v>
      </c>
      <c r="AG17" s="69">
        <v>93018.26292058201</v>
      </c>
      <c r="AH17" s="70">
        <v>29.250486497480832</v>
      </c>
      <c r="AI17" s="69">
        <v>90295.32528368189</v>
      </c>
      <c r="AJ17" s="70">
        <v>27.438059571219082</v>
      </c>
      <c r="AK17" s="69">
        <v>95726.10103320672</v>
      </c>
      <c r="AL17" s="70">
        <v>30.89018328801002</v>
      </c>
    </row>
    <row r="18" spans="1:38" ht="15">
      <c r="A18" s="60">
        <v>55</v>
      </c>
      <c r="B18" s="69">
        <v>92328.05495225311</v>
      </c>
      <c r="C18" s="70">
        <v>25.342536095466137</v>
      </c>
      <c r="D18" s="71">
        <v>90193.16361673524</v>
      </c>
      <c r="E18" s="72">
        <v>23.52336231040432</v>
      </c>
      <c r="F18" s="71">
        <v>94433.92885487633</v>
      </c>
      <c r="G18" s="73">
        <v>26.944383008561477</v>
      </c>
      <c r="H18" s="71">
        <v>92272.780105811</v>
      </c>
      <c r="I18" s="72">
        <v>25.787432842431745</v>
      </c>
      <c r="J18" s="71">
        <v>90099.70038348381</v>
      </c>
      <c r="K18" s="72">
        <v>23.833796184615565</v>
      </c>
      <c r="L18" s="71">
        <v>94536.70037086791</v>
      </c>
      <c r="M18" s="73">
        <v>27.548782492633784</v>
      </c>
      <c r="N18" s="74">
        <v>93887.5977984279</v>
      </c>
      <c r="O18" s="72">
        <v>26.84172716533735</v>
      </c>
      <c r="P18" s="71">
        <v>92255.31722780704</v>
      </c>
      <c r="Q18" s="72">
        <v>25.435109007442218</v>
      </c>
      <c r="R18" s="71">
        <v>95585.55317297672</v>
      </c>
      <c r="S18" s="70">
        <v>28.134260989656656</v>
      </c>
      <c r="T18" s="75">
        <v>55</v>
      </c>
      <c r="U18" s="69">
        <v>92768.5741999472</v>
      </c>
      <c r="V18" s="70">
        <v>26.21015045053366</v>
      </c>
      <c r="W18" s="69">
        <v>91814.63234008502</v>
      </c>
      <c r="X18" s="70">
        <v>24.627997595013095</v>
      </c>
      <c r="Y18" s="69">
        <v>93679.95992325406</v>
      </c>
      <c r="Z18" s="73">
        <v>27.634629888710773</v>
      </c>
      <c r="AA18" s="69">
        <v>92888.29302051579</v>
      </c>
      <c r="AB18" s="70">
        <v>26.220820038273523</v>
      </c>
      <c r="AC18" s="69">
        <v>91223.61644396976</v>
      </c>
      <c r="AD18" s="70">
        <v>24.472106981078884</v>
      </c>
      <c r="AE18" s="69">
        <v>94705.7957321204</v>
      </c>
      <c r="AF18" s="73">
        <v>27.80248563205546</v>
      </c>
      <c r="AG18" s="69">
        <v>90635.93408567533</v>
      </c>
      <c r="AH18" s="70">
        <v>24.95361220555254</v>
      </c>
      <c r="AI18" s="69">
        <v>86842.17072502946</v>
      </c>
      <c r="AJ18" s="70">
        <v>23.429685798124083</v>
      </c>
      <c r="AK18" s="69">
        <v>94417.09007944143</v>
      </c>
      <c r="AL18" s="70">
        <v>26.283788522741794</v>
      </c>
    </row>
    <row r="19" spans="1:38" ht="15">
      <c r="A19" s="60">
        <v>60</v>
      </c>
      <c r="B19" s="69">
        <v>88985.393342353</v>
      </c>
      <c r="C19" s="70">
        <v>21.200596790723306</v>
      </c>
      <c r="D19" s="71">
        <v>86201.92200401309</v>
      </c>
      <c r="E19" s="72">
        <v>19.496766574971808</v>
      </c>
      <c r="F19" s="71">
        <v>91756.80357687124</v>
      </c>
      <c r="G19" s="73">
        <v>22.657579993487328</v>
      </c>
      <c r="H19" s="71">
        <v>89188.60939428284</v>
      </c>
      <c r="I19" s="72">
        <v>21.592719737328785</v>
      </c>
      <c r="J19" s="71">
        <v>86158.13410917697</v>
      </c>
      <c r="K19" s="72">
        <v>19.809775671795055</v>
      </c>
      <c r="L19" s="71">
        <v>92378.27284643108</v>
      </c>
      <c r="M19" s="73">
        <v>23.13404978460417</v>
      </c>
      <c r="N19" s="74">
        <v>91477.77005136524</v>
      </c>
      <c r="O19" s="72">
        <v>22.48296896103833</v>
      </c>
      <c r="P19" s="71">
        <v>89351.37627134961</v>
      </c>
      <c r="Q19" s="72">
        <v>21.180505498988854</v>
      </c>
      <c r="R19" s="71">
        <v>93716.29825585266</v>
      </c>
      <c r="S19" s="70">
        <v>23.645559123423535</v>
      </c>
      <c r="T19" s="75">
        <v>60</v>
      </c>
      <c r="U19" s="69">
        <v>90092.20987605008</v>
      </c>
      <c r="V19" s="70">
        <v>21.91450658595698</v>
      </c>
      <c r="W19" s="69">
        <v>88487.6178284983</v>
      </c>
      <c r="X19" s="70">
        <v>20.459980316636937</v>
      </c>
      <c r="Y19" s="69">
        <v>91640.87269843814</v>
      </c>
      <c r="Z19" s="73">
        <v>23.193896744180382</v>
      </c>
      <c r="AA19" s="69">
        <v>89810.20208924198</v>
      </c>
      <c r="AB19" s="70">
        <v>22.033810537611615</v>
      </c>
      <c r="AC19" s="69">
        <v>87702.81169247524</v>
      </c>
      <c r="AD19" s="70">
        <v>20.35417104683068</v>
      </c>
      <c r="AE19" s="69">
        <v>92043.884916637</v>
      </c>
      <c r="AF19" s="73">
        <v>23.53423397387722</v>
      </c>
      <c r="AG19" s="69">
        <v>87752.50033957748</v>
      </c>
      <c r="AH19" s="70">
        <v>20.691408882624362</v>
      </c>
      <c r="AI19" s="69">
        <v>83598.76565593405</v>
      </c>
      <c r="AJ19" s="70">
        <v>19.241700766043543</v>
      </c>
      <c r="AK19" s="69">
        <v>91923.15109382907</v>
      </c>
      <c r="AL19" s="70">
        <v>21.92905923764451</v>
      </c>
    </row>
    <row r="20" spans="1:38" ht="15">
      <c r="A20" s="60">
        <v>65</v>
      </c>
      <c r="B20" s="69">
        <v>83673.74846945978</v>
      </c>
      <c r="C20" s="70">
        <v>17.38771856882488</v>
      </c>
      <c r="D20" s="71">
        <v>79758.55555125003</v>
      </c>
      <c r="E20" s="72">
        <v>15.869865608645334</v>
      </c>
      <c r="F20" s="71">
        <v>87577.69567557308</v>
      </c>
      <c r="G20" s="73">
        <v>18.61947675466609</v>
      </c>
      <c r="H20" s="71">
        <v>84092.8086778267</v>
      </c>
      <c r="I20" s="72">
        <v>17.749687811606343</v>
      </c>
      <c r="J20" s="71">
        <v>79982.99820127549</v>
      </c>
      <c r="K20" s="72">
        <v>16.14618740569423</v>
      </c>
      <c r="L20" s="71">
        <v>88376.56862273396</v>
      </c>
      <c r="M20" s="73">
        <v>19.068362639943818</v>
      </c>
      <c r="N20" s="74">
        <v>87225.00520034893</v>
      </c>
      <c r="O20" s="72">
        <v>18.45726374980051</v>
      </c>
      <c r="P20" s="71">
        <v>84371.00557206362</v>
      </c>
      <c r="Q20" s="72">
        <v>17.28320472136034</v>
      </c>
      <c r="R20" s="71">
        <v>90245.06187023259</v>
      </c>
      <c r="S20" s="70">
        <v>19.458913701528374</v>
      </c>
      <c r="T20" s="75">
        <v>65</v>
      </c>
      <c r="U20" s="69">
        <v>86020.17177225742</v>
      </c>
      <c r="V20" s="70">
        <v>17.833553932126627</v>
      </c>
      <c r="W20" s="69">
        <v>83406.65373182183</v>
      </c>
      <c r="X20" s="70">
        <v>16.5540658731593</v>
      </c>
      <c r="Y20" s="69">
        <v>88567.56394514868</v>
      </c>
      <c r="Z20" s="73">
        <v>18.9119782987656</v>
      </c>
      <c r="AA20" s="69">
        <v>84875.57560082209</v>
      </c>
      <c r="AB20" s="70">
        <v>18.169497196775083</v>
      </c>
      <c r="AC20" s="69">
        <v>81435.38422292795</v>
      </c>
      <c r="AD20" s="70">
        <v>16.728263195258183</v>
      </c>
      <c r="AE20" s="69">
        <v>88546.36507233343</v>
      </c>
      <c r="AF20" s="73">
        <v>19.36507158842258</v>
      </c>
      <c r="AG20" s="69">
        <v>82320.32357571588</v>
      </c>
      <c r="AH20" s="70">
        <v>16.891828710216593</v>
      </c>
      <c r="AI20" s="69">
        <v>77244.46517852339</v>
      </c>
      <c r="AJ20" s="70">
        <v>15.618910083558694</v>
      </c>
      <c r="AK20" s="69">
        <v>87464.38572774373</v>
      </c>
      <c r="AL20" s="70">
        <v>17.91951513239106</v>
      </c>
    </row>
    <row r="21" spans="1:38" ht="15">
      <c r="A21" s="60">
        <v>70</v>
      </c>
      <c r="B21" s="69">
        <v>76026.00230551863</v>
      </c>
      <c r="C21" s="70">
        <v>13.885331084566761</v>
      </c>
      <c r="D21" s="71">
        <v>70784.23535231459</v>
      </c>
      <c r="E21" s="72">
        <v>12.564952860651578</v>
      </c>
      <c r="F21" s="71">
        <v>81224.59867478779</v>
      </c>
      <c r="G21" s="73">
        <v>14.880284454490218</v>
      </c>
      <c r="H21" s="71">
        <v>76728.84740508442</v>
      </c>
      <c r="I21" s="72">
        <v>14.213258740454124</v>
      </c>
      <c r="J21" s="71">
        <v>70763.66984315685</v>
      </c>
      <c r="K21" s="72">
        <v>12.924058491356764</v>
      </c>
      <c r="L21" s="71">
        <v>82831.56124819156</v>
      </c>
      <c r="M21" s="73">
        <v>15.177501374481274</v>
      </c>
      <c r="N21" s="74">
        <v>80917.14368505674</v>
      </c>
      <c r="O21" s="72">
        <v>14.701205457487386</v>
      </c>
      <c r="P21" s="71">
        <v>77307.62032977257</v>
      </c>
      <c r="Q21" s="72">
        <v>13.6339055916911</v>
      </c>
      <c r="R21" s="71">
        <v>84745.42226043512</v>
      </c>
      <c r="S21" s="70">
        <v>15.55947950253927</v>
      </c>
      <c r="T21" s="75">
        <v>70</v>
      </c>
      <c r="U21" s="69">
        <v>79539.51926475401</v>
      </c>
      <c r="V21" s="70">
        <v>14.082888045002127</v>
      </c>
      <c r="W21" s="69">
        <v>76100.61737780523</v>
      </c>
      <c r="X21" s="70">
        <v>12.90332583620649</v>
      </c>
      <c r="Y21" s="69">
        <v>82895.18156282465</v>
      </c>
      <c r="Z21" s="73">
        <v>15.035023267192953</v>
      </c>
      <c r="AA21" s="69">
        <v>77996.35069559069</v>
      </c>
      <c r="AB21" s="70">
        <v>14.551536156382491</v>
      </c>
      <c r="AC21" s="69">
        <v>73056.34012327813</v>
      </c>
      <c r="AD21" s="70">
        <v>13.360144077510395</v>
      </c>
      <c r="AE21" s="69">
        <v>83197.20890606278</v>
      </c>
      <c r="AF21" s="73">
        <v>15.449409667403888</v>
      </c>
      <c r="AG21" s="69">
        <v>74385.5652620099</v>
      </c>
      <c r="AH21" s="70">
        <v>13.427014765543179</v>
      </c>
      <c r="AI21" s="69">
        <v>67858.07555711597</v>
      </c>
      <c r="AJ21" s="70">
        <v>12.43356810976291</v>
      </c>
      <c r="AK21" s="69">
        <v>81020.71248684752</v>
      </c>
      <c r="AL21" s="70">
        <v>14.145847436767074</v>
      </c>
    </row>
    <row r="22" spans="1:38" ht="15">
      <c r="A22" s="60">
        <v>75</v>
      </c>
      <c r="B22" s="69">
        <v>65294.407127576625</v>
      </c>
      <c r="C22" s="70">
        <v>10.756590347671501</v>
      </c>
      <c r="D22" s="71">
        <v>58515.12275491684</v>
      </c>
      <c r="E22" s="72">
        <v>9.675313979640404</v>
      </c>
      <c r="F22" s="71">
        <v>71905.65492978072</v>
      </c>
      <c r="G22" s="73">
        <v>11.484764303693249</v>
      </c>
      <c r="H22" s="71">
        <v>66943.3649032433</v>
      </c>
      <c r="I22" s="72">
        <v>10.925450659846248</v>
      </c>
      <c r="J22" s="71">
        <v>59835.03209481011</v>
      </c>
      <c r="K22" s="72">
        <v>9.827972555263432</v>
      </c>
      <c r="L22" s="71">
        <v>74082.14596028799</v>
      </c>
      <c r="M22" s="73">
        <v>11.674767995210166</v>
      </c>
      <c r="N22" s="74">
        <v>71219.93954183266</v>
      </c>
      <c r="O22" s="72">
        <v>11.36250397691646</v>
      </c>
      <c r="P22" s="71">
        <v>66081.98080478239</v>
      </c>
      <c r="Q22" s="72">
        <v>10.525271576116186</v>
      </c>
      <c r="R22" s="71">
        <v>76552.87609706752</v>
      </c>
      <c r="S22" s="70">
        <v>11.957080665929189</v>
      </c>
      <c r="T22" s="75">
        <v>75</v>
      </c>
      <c r="U22" s="69">
        <v>69617.649087515</v>
      </c>
      <c r="V22" s="70">
        <v>10.733675064763972</v>
      </c>
      <c r="W22" s="69">
        <v>63784.04036963267</v>
      </c>
      <c r="X22" s="70">
        <v>9.912188289262259</v>
      </c>
      <c r="Y22" s="69">
        <v>75261.40919445838</v>
      </c>
      <c r="Z22" s="73">
        <v>11.306451948613015</v>
      </c>
      <c r="AA22" s="69">
        <v>68406.63544613282</v>
      </c>
      <c r="AB22" s="70">
        <v>11.241003841856674</v>
      </c>
      <c r="AC22" s="69">
        <v>62908.094175306534</v>
      </c>
      <c r="AD22" s="70">
        <v>10.112087361976387</v>
      </c>
      <c r="AE22" s="69">
        <v>74099.353821777</v>
      </c>
      <c r="AF22" s="73">
        <v>12.03932707565079</v>
      </c>
      <c r="AG22" s="69">
        <v>63763.492894741685</v>
      </c>
      <c r="AH22" s="70">
        <v>10.247296816111014</v>
      </c>
      <c r="AI22" s="69">
        <v>57277.294545091645</v>
      </c>
      <c r="AJ22" s="70">
        <v>9.26858684925113</v>
      </c>
      <c r="AK22" s="69">
        <v>70440.86771587437</v>
      </c>
      <c r="AL22" s="70">
        <v>10.894991961851689</v>
      </c>
    </row>
    <row r="23" spans="1:38" ht="15">
      <c r="A23" s="60">
        <v>80</v>
      </c>
      <c r="B23" s="69">
        <v>50700.458035995536</v>
      </c>
      <c r="C23" s="70">
        <v>8.13322093192401</v>
      </c>
      <c r="D23" s="71">
        <v>42790.04797637226</v>
      </c>
      <c r="E23" s="72">
        <v>7.312196951860607</v>
      </c>
      <c r="F23" s="71">
        <v>58210.22129074704</v>
      </c>
      <c r="G23" s="73">
        <v>8.598658402617579</v>
      </c>
      <c r="H23" s="71">
        <v>52869.85007344824</v>
      </c>
      <c r="I23" s="72">
        <v>8.168235624137319</v>
      </c>
      <c r="J23" s="71">
        <v>43965.85092849847</v>
      </c>
      <c r="K23" s="72">
        <v>7.4729554591620815</v>
      </c>
      <c r="L23" s="71">
        <v>61449.208393336965</v>
      </c>
      <c r="M23" s="73">
        <v>8.560948050335469</v>
      </c>
      <c r="N23" s="74">
        <v>57162.55949171386</v>
      </c>
      <c r="O23" s="72">
        <v>8.541965283530336</v>
      </c>
      <c r="P23" s="71">
        <v>51454.24970958609</v>
      </c>
      <c r="Q23" s="72">
        <v>7.806745220060496</v>
      </c>
      <c r="R23" s="71">
        <v>62919.63854406516</v>
      </c>
      <c r="S23" s="70">
        <v>9.006212387914893</v>
      </c>
      <c r="T23" s="75">
        <v>80</v>
      </c>
      <c r="U23" s="69">
        <v>54670.528472646554</v>
      </c>
      <c r="V23" s="70">
        <v>7.984791666979326</v>
      </c>
      <c r="W23" s="69">
        <v>48273.4388024467</v>
      </c>
      <c r="X23" s="70">
        <v>7.2937774643404945</v>
      </c>
      <c r="Y23" s="69">
        <v>60731.44628373014</v>
      </c>
      <c r="Z23" s="73">
        <v>8.413390413253813</v>
      </c>
      <c r="AA23" s="69">
        <v>54773.011318217745</v>
      </c>
      <c r="AB23" s="70">
        <v>8.416738898455588</v>
      </c>
      <c r="AC23" s="69">
        <v>47896.422729947524</v>
      </c>
      <c r="AD23" s="70">
        <v>7.497863751491819</v>
      </c>
      <c r="AE23" s="69">
        <v>61638.95646513755</v>
      </c>
      <c r="AF23" s="73">
        <v>8.967714781967437</v>
      </c>
      <c r="AG23" s="69">
        <v>47155.38741795176</v>
      </c>
      <c r="AH23" s="70">
        <v>7.975891144931805</v>
      </c>
      <c r="AI23" s="69">
        <v>40485.905264771616</v>
      </c>
      <c r="AJ23" s="70">
        <v>7.075834851244688</v>
      </c>
      <c r="AK23" s="69">
        <v>53871.01016374734</v>
      </c>
      <c r="AL23" s="70">
        <v>8.477156664839645</v>
      </c>
    </row>
    <row r="24" spans="1:38" ht="15">
      <c r="A24" s="78">
        <v>85</v>
      </c>
      <c r="B24" s="79">
        <v>33414.63996811319</v>
      </c>
      <c r="C24" s="80">
        <v>6.047357737179058</v>
      </c>
      <c r="D24" s="79">
        <v>25698.708658704163</v>
      </c>
      <c r="E24" s="80">
        <v>5.512625894030069</v>
      </c>
      <c r="F24" s="79">
        <v>40420.649795409154</v>
      </c>
      <c r="G24" s="81">
        <v>6.282744883862884</v>
      </c>
      <c r="H24" s="79">
        <v>35463.323405259354</v>
      </c>
      <c r="I24" s="80">
        <v>5.950385887541344</v>
      </c>
      <c r="J24" s="79">
        <v>26343.36186157719</v>
      </c>
      <c r="K24" s="80">
        <v>5.799632352941176</v>
      </c>
      <c r="L24" s="79">
        <v>43739.53985148346</v>
      </c>
      <c r="M24" s="81">
        <v>6.0149606299212595</v>
      </c>
      <c r="N24" s="82">
        <v>39648.62775094276</v>
      </c>
      <c r="O24" s="80">
        <v>6.2108739837398375</v>
      </c>
      <c r="P24" s="79">
        <v>32637.70418971687</v>
      </c>
      <c r="Q24" s="80">
        <v>5.866231647634584</v>
      </c>
      <c r="R24" s="79">
        <v>46168.74281124477</v>
      </c>
      <c r="S24" s="80">
        <v>6.366789667896679</v>
      </c>
      <c r="T24" s="83">
        <v>85</v>
      </c>
      <c r="U24" s="79">
        <v>36406.77536262837</v>
      </c>
      <c r="V24" s="80">
        <v>5.736281736281736</v>
      </c>
      <c r="W24" s="79">
        <v>28950.13657716151</v>
      </c>
      <c r="X24" s="80">
        <v>5.493472584856397</v>
      </c>
      <c r="Y24" s="79">
        <v>43023.57317724295</v>
      </c>
      <c r="Z24" s="81">
        <v>5.847255369928401</v>
      </c>
      <c r="AA24" s="79">
        <v>37070.70728001049</v>
      </c>
      <c r="AB24" s="80">
        <v>6.242147922998987</v>
      </c>
      <c r="AC24" s="79">
        <v>29253.281655898114</v>
      </c>
      <c r="AD24" s="80">
        <v>5.683006535947713</v>
      </c>
      <c r="AE24" s="79">
        <v>44328.45657680046</v>
      </c>
      <c r="AF24" s="81">
        <v>6.493392070484582</v>
      </c>
      <c r="AG24" s="79">
        <v>31365.91408640267</v>
      </c>
      <c r="AH24" s="80">
        <v>5.732432432432432</v>
      </c>
      <c r="AI24" s="79">
        <v>24891.334347970693</v>
      </c>
      <c r="AJ24" s="80">
        <v>4.942622950819672</v>
      </c>
      <c r="AK24" s="79">
        <v>37350.269375859636</v>
      </c>
      <c r="AL24" s="80">
        <v>6.120967741935484</v>
      </c>
    </row>
    <row r="25" spans="1:38" ht="15.75">
      <c r="A25" s="40" t="s">
        <v>88</v>
      </c>
      <c r="B25" s="40"/>
      <c r="C25" s="40"/>
      <c r="D25" s="84"/>
      <c r="E25" s="85"/>
      <c r="F25" s="84"/>
      <c r="G25" s="85"/>
      <c r="H25" s="84"/>
      <c r="I25" s="85"/>
      <c r="J25" s="85"/>
      <c r="K25" s="85"/>
      <c r="L25" s="84"/>
      <c r="M25" s="85"/>
      <c r="N25" s="86"/>
      <c r="O25" s="85"/>
      <c r="P25" s="85"/>
      <c r="Q25" s="85"/>
      <c r="R25" s="84"/>
      <c r="S25" s="87"/>
      <c r="T25" s="88" t="s">
        <v>88</v>
      </c>
      <c r="U25" s="36"/>
      <c r="V25" s="36"/>
      <c r="W25" s="84"/>
      <c r="X25" s="85"/>
      <c r="Y25" s="84"/>
      <c r="Z25" s="89"/>
      <c r="AA25" s="84"/>
      <c r="AB25" s="85"/>
      <c r="AC25" s="85"/>
      <c r="AD25" s="85"/>
      <c r="AE25" s="84"/>
      <c r="AF25" s="85"/>
      <c r="AG25" s="84"/>
      <c r="AH25" s="85"/>
      <c r="AI25" s="85"/>
      <c r="AJ25" s="85"/>
      <c r="AK25" s="84"/>
      <c r="AL25" s="85"/>
    </row>
    <row r="26" spans="1:38" ht="15">
      <c r="A26" s="53"/>
      <c r="B26" s="115" t="s">
        <v>91</v>
      </c>
      <c r="C26" s="116"/>
      <c r="D26" s="116"/>
      <c r="E26" s="116"/>
      <c r="F26" s="116"/>
      <c r="G26" s="117"/>
      <c r="H26" s="90" t="s">
        <v>6</v>
      </c>
      <c r="I26" s="58"/>
      <c r="J26" s="58"/>
      <c r="K26" s="58"/>
      <c r="L26" s="58"/>
      <c r="M26" s="59"/>
      <c r="N26" s="58" t="s">
        <v>7</v>
      </c>
      <c r="O26" s="58"/>
      <c r="P26" s="58"/>
      <c r="Q26" s="58"/>
      <c r="R26" s="58"/>
      <c r="S26" s="58"/>
      <c r="T26" s="53"/>
      <c r="U26" s="115" t="s">
        <v>8</v>
      </c>
      <c r="V26" s="116"/>
      <c r="W26" s="116"/>
      <c r="X26" s="116"/>
      <c r="Y26" s="116"/>
      <c r="Z26" s="117"/>
      <c r="AA26" s="115" t="s">
        <v>9</v>
      </c>
      <c r="AB26" s="116"/>
      <c r="AC26" s="116"/>
      <c r="AD26" s="116"/>
      <c r="AE26" s="116"/>
      <c r="AF26" s="117"/>
      <c r="AG26" s="115" t="s">
        <v>92</v>
      </c>
      <c r="AH26" s="116"/>
      <c r="AI26" s="116"/>
      <c r="AJ26" s="116"/>
      <c r="AK26" s="116"/>
      <c r="AL26" s="116"/>
    </row>
    <row r="27" spans="1:38" ht="15">
      <c r="A27" s="60" t="s">
        <v>56</v>
      </c>
      <c r="B27" s="112" t="s">
        <v>135</v>
      </c>
      <c r="C27" s="114"/>
      <c r="D27" s="65" t="s">
        <v>57</v>
      </c>
      <c r="E27" s="63"/>
      <c r="F27" s="62" t="s">
        <v>58</v>
      </c>
      <c r="G27" s="63"/>
      <c r="H27" s="112" t="s">
        <v>135</v>
      </c>
      <c r="I27" s="114"/>
      <c r="J27" s="65" t="s">
        <v>57</v>
      </c>
      <c r="K27" s="63"/>
      <c r="L27" s="62" t="s">
        <v>58</v>
      </c>
      <c r="M27" s="63"/>
      <c r="N27" s="112" t="s">
        <v>135</v>
      </c>
      <c r="O27" s="114"/>
      <c r="P27" s="65" t="s">
        <v>57</v>
      </c>
      <c r="Q27" s="63"/>
      <c r="R27" s="62" t="s">
        <v>58</v>
      </c>
      <c r="S27" s="62"/>
      <c r="T27" s="60" t="s">
        <v>56</v>
      </c>
      <c r="U27" s="112" t="s">
        <v>135</v>
      </c>
      <c r="V27" s="114"/>
      <c r="W27" s="65" t="s">
        <v>57</v>
      </c>
      <c r="X27" s="63"/>
      <c r="Y27" s="62" t="s">
        <v>58</v>
      </c>
      <c r="Z27" s="63"/>
      <c r="AA27" s="112" t="s">
        <v>135</v>
      </c>
      <c r="AB27" s="114"/>
      <c r="AC27" s="65" t="s">
        <v>57</v>
      </c>
      <c r="AD27" s="63"/>
      <c r="AE27" s="62" t="s">
        <v>58</v>
      </c>
      <c r="AF27" s="63"/>
      <c r="AG27" s="65" t="s">
        <v>57</v>
      </c>
      <c r="AH27" s="63"/>
      <c r="AI27" s="65" t="s">
        <v>57</v>
      </c>
      <c r="AJ27" s="63"/>
      <c r="AK27" s="62" t="s">
        <v>58</v>
      </c>
      <c r="AL27" s="62"/>
    </row>
    <row r="28" spans="1:38" ht="15">
      <c r="A28" s="60" t="s">
        <v>90</v>
      </c>
      <c r="B28" s="66"/>
      <c r="C28" s="66"/>
      <c r="D28" s="66"/>
      <c r="E28" s="66"/>
      <c r="F28" s="66"/>
      <c r="G28" s="91"/>
      <c r="H28" s="66"/>
      <c r="I28" s="66"/>
      <c r="J28" s="66"/>
      <c r="K28" s="66"/>
      <c r="L28" s="66"/>
      <c r="M28" s="66"/>
      <c r="N28" s="66"/>
      <c r="O28" s="66"/>
      <c r="P28" s="66"/>
      <c r="Q28" s="66"/>
      <c r="R28" s="66"/>
      <c r="S28" s="32"/>
      <c r="T28" s="60" t="s">
        <v>90</v>
      </c>
      <c r="U28" s="66"/>
      <c r="V28" s="66"/>
      <c r="W28" s="66"/>
      <c r="X28" s="66"/>
      <c r="Y28" s="66"/>
      <c r="Z28" s="66"/>
      <c r="AA28" s="66"/>
      <c r="AB28" s="66"/>
      <c r="AC28" s="66"/>
      <c r="AD28" s="66"/>
      <c r="AE28" s="66"/>
      <c r="AF28" s="66"/>
      <c r="AG28" s="67"/>
      <c r="AH28" s="66"/>
      <c r="AI28" s="66"/>
      <c r="AJ28" s="66"/>
      <c r="AK28" s="66"/>
      <c r="AL28" s="32"/>
    </row>
    <row r="29" spans="1:38" ht="20.25">
      <c r="A29" s="61"/>
      <c r="B29" s="61" t="s">
        <v>115</v>
      </c>
      <c r="C29" s="61" t="s">
        <v>116</v>
      </c>
      <c r="D29" s="61" t="s">
        <v>115</v>
      </c>
      <c r="E29" s="61" t="s">
        <v>116</v>
      </c>
      <c r="F29" s="61" t="s">
        <v>115</v>
      </c>
      <c r="G29" s="68" t="s">
        <v>116</v>
      </c>
      <c r="H29" s="61" t="s">
        <v>115</v>
      </c>
      <c r="I29" s="61" t="s">
        <v>116</v>
      </c>
      <c r="J29" s="61" t="s">
        <v>115</v>
      </c>
      <c r="K29" s="61" t="s">
        <v>116</v>
      </c>
      <c r="L29" s="61" t="s">
        <v>115</v>
      </c>
      <c r="M29" s="61" t="s">
        <v>116</v>
      </c>
      <c r="N29" s="61" t="s">
        <v>115</v>
      </c>
      <c r="O29" s="61" t="s">
        <v>116</v>
      </c>
      <c r="P29" s="61" t="s">
        <v>115</v>
      </c>
      <c r="Q29" s="61" t="s">
        <v>116</v>
      </c>
      <c r="R29" s="61" t="s">
        <v>115</v>
      </c>
      <c r="S29" s="64" t="s">
        <v>116</v>
      </c>
      <c r="T29" s="61"/>
      <c r="U29" s="61" t="s">
        <v>115</v>
      </c>
      <c r="V29" s="61" t="s">
        <v>116</v>
      </c>
      <c r="W29" s="61" t="s">
        <v>115</v>
      </c>
      <c r="X29" s="61" t="s">
        <v>116</v>
      </c>
      <c r="Y29" s="61" t="s">
        <v>115</v>
      </c>
      <c r="Z29" s="61" t="s">
        <v>116</v>
      </c>
      <c r="AA29" s="61" t="s">
        <v>115</v>
      </c>
      <c r="AB29" s="61" t="s">
        <v>116</v>
      </c>
      <c r="AC29" s="61" t="s">
        <v>115</v>
      </c>
      <c r="AD29" s="61" t="s">
        <v>116</v>
      </c>
      <c r="AE29" s="61" t="s">
        <v>115</v>
      </c>
      <c r="AF29" s="61" t="s">
        <v>116</v>
      </c>
      <c r="AG29" s="68" t="s">
        <v>115</v>
      </c>
      <c r="AH29" s="61" t="s">
        <v>116</v>
      </c>
      <c r="AI29" s="61" t="s">
        <v>115</v>
      </c>
      <c r="AJ29" s="61" t="s">
        <v>116</v>
      </c>
      <c r="AK29" s="61" t="s">
        <v>115</v>
      </c>
      <c r="AL29" s="64" t="s">
        <v>116</v>
      </c>
    </row>
    <row r="30" spans="1:38" ht="15">
      <c r="A30" s="60">
        <v>0</v>
      </c>
      <c r="B30" s="69">
        <v>100000</v>
      </c>
      <c r="C30" s="70">
        <v>78.25413562969287</v>
      </c>
      <c r="D30" s="71">
        <v>100000</v>
      </c>
      <c r="E30" s="72">
        <v>76.07445006909721</v>
      </c>
      <c r="F30" s="71">
        <v>100000</v>
      </c>
      <c r="G30" s="73">
        <v>80.35199899151269</v>
      </c>
      <c r="H30" s="71">
        <v>100000</v>
      </c>
      <c r="I30" s="72">
        <v>76.4679068479121</v>
      </c>
      <c r="J30" s="71">
        <v>100000</v>
      </c>
      <c r="K30" s="72">
        <v>73.60855827306814</v>
      </c>
      <c r="L30" s="71">
        <v>100000</v>
      </c>
      <c r="M30" s="73">
        <v>79.20516357094206</v>
      </c>
      <c r="N30" s="74">
        <v>100000</v>
      </c>
      <c r="O30" s="72">
        <v>76.3816169456246</v>
      </c>
      <c r="P30" s="71">
        <v>100000</v>
      </c>
      <c r="Q30" s="72">
        <v>74.45501138834435</v>
      </c>
      <c r="R30" s="71">
        <v>100000</v>
      </c>
      <c r="S30" s="70">
        <v>78.17388322902325</v>
      </c>
      <c r="T30" s="75">
        <v>0</v>
      </c>
      <c r="U30" s="69">
        <v>100000</v>
      </c>
      <c r="V30" s="76">
        <v>79.9264081558482</v>
      </c>
      <c r="W30" s="69">
        <v>100000</v>
      </c>
      <c r="X30" s="70">
        <v>77.97900056849359</v>
      </c>
      <c r="Y30" s="69">
        <v>100000</v>
      </c>
      <c r="Z30" s="77">
        <v>81.66562958923815</v>
      </c>
      <c r="AA30" s="69">
        <v>100000</v>
      </c>
      <c r="AB30" s="70">
        <v>78.60465697716751</v>
      </c>
      <c r="AC30" s="69">
        <v>100000</v>
      </c>
      <c r="AD30" s="70">
        <v>76.28069236846063</v>
      </c>
      <c r="AE30" s="69">
        <v>100000</v>
      </c>
      <c r="AF30" s="73">
        <v>80.74845821407779</v>
      </c>
      <c r="AG30" s="69">
        <v>100000</v>
      </c>
      <c r="AH30" s="70">
        <v>79.7258367529824</v>
      </c>
      <c r="AI30" s="69">
        <v>100000</v>
      </c>
      <c r="AJ30" s="70">
        <v>77.23481266106242</v>
      </c>
      <c r="AK30" s="69">
        <v>100000</v>
      </c>
      <c r="AL30" s="70">
        <v>81.88965589373146</v>
      </c>
    </row>
    <row r="31" spans="1:38" ht="15">
      <c r="A31" s="60">
        <v>1</v>
      </c>
      <c r="B31" s="69">
        <v>99671.63899052444</v>
      </c>
      <c r="C31" s="70">
        <v>77.51160877982834</v>
      </c>
      <c r="D31" s="71">
        <v>99631.87925639609</v>
      </c>
      <c r="E31" s="72">
        <v>75.35516113530485</v>
      </c>
      <c r="F31" s="71">
        <v>99712.97359357061</v>
      </c>
      <c r="G31" s="73">
        <v>79.58300647277784</v>
      </c>
      <c r="H31" s="71">
        <v>99461.3810190671</v>
      </c>
      <c r="I31" s="72">
        <v>75.88146639977992</v>
      </c>
      <c r="J31" s="71">
        <v>99379.52430196483</v>
      </c>
      <c r="K31" s="72">
        <v>73.06750868892497</v>
      </c>
      <c r="L31" s="71">
        <v>99550.35971223022</v>
      </c>
      <c r="M31" s="73">
        <v>78.56245879935642</v>
      </c>
      <c r="N31" s="74">
        <v>99371.4974074268</v>
      </c>
      <c r="O31" s="72">
        <v>75.86408118604389</v>
      </c>
      <c r="P31" s="71">
        <v>99340.67048739667</v>
      </c>
      <c r="Q31" s="72">
        <v>73.94850970255708</v>
      </c>
      <c r="R31" s="71">
        <v>99404.40738534843</v>
      </c>
      <c r="S31" s="70">
        <v>77.64167162464351</v>
      </c>
      <c r="T31" s="75">
        <v>1</v>
      </c>
      <c r="U31" s="69">
        <v>99536.16155849716</v>
      </c>
      <c r="V31" s="70">
        <v>79.29839916062507</v>
      </c>
      <c r="W31" s="69">
        <v>99729.10740891237</v>
      </c>
      <c r="X31" s="70">
        <v>77.19054206127777</v>
      </c>
      <c r="Y31" s="69">
        <v>99321.318150969</v>
      </c>
      <c r="Z31" s="73">
        <v>81.22298337126165</v>
      </c>
      <c r="AA31" s="69">
        <v>99553.22951238192</v>
      </c>
      <c r="AB31" s="70">
        <v>77.95696663150791</v>
      </c>
      <c r="AC31" s="69">
        <v>99568.51383837762</v>
      </c>
      <c r="AD31" s="70">
        <v>75.61082599477105</v>
      </c>
      <c r="AE31" s="69">
        <v>99536.82260305698</v>
      </c>
      <c r="AF31" s="73">
        <v>80.12374187258906</v>
      </c>
      <c r="AG31" s="69">
        <v>99455.6341861731</v>
      </c>
      <c r="AH31" s="70">
        <v>79.16166508770044</v>
      </c>
      <c r="AI31" s="69">
        <v>99279.53890489913</v>
      </c>
      <c r="AJ31" s="70">
        <v>76.79457182405997</v>
      </c>
      <c r="AK31" s="69">
        <v>99634.3692870201</v>
      </c>
      <c r="AL31" s="70">
        <v>81.18980141994699</v>
      </c>
    </row>
    <row r="32" spans="1:38" ht="15">
      <c r="A32" s="60">
        <v>5</v>
      </c>
      <c r="B32" s="69">
        <v>99623.22238284188</v>
      </c>
      <c r="C32" s="70">
        <v>73.54830721067935</v>
      </c>
      <c r="D32" s="71">
        <v>99537.67584851863</v>
      </c>
      <c r="E32" s="72">
        <v>71.42458516098597</v>
      </c>
      <c r="F32" s="71">
        <v>99712.97359357061</v>
      </c>
      <c r="G32" s="73">
        <v>75.58300647277784</v>
      </c>
      <c r="H32" s="71">
        <v>99320.83267094784</v>
      </c>
      <c r="I32" s="72">
        <v>71.98601564468527</v>
      </c>
      <c r="J32" s="71">
        <v>99198.56693439552</v>
      </c>
      <c r="K32" s="72">
        <v>69.19714956670663</v>
      </c>
      <c r="L32" s="71">
        <v>99453.2018645179</v>
      </c>
      <c r="M32" s="73">
        <v>74.63725421642748</v>
      </c>
      <c r="N32" s="74">
        <v>99132.24019055498</v>
      </c>
      <c r="O32" s="72">
        <v>72.04235330475517</v>
      </c>
      <c r="P32" s="71">
        <v>98968.45868843413</v>
      </c>
      <c r="Q32" s="72">
        <v>70.21910181426581</v>
      </c>
      <c r="R32" s="71">
        <v>99298.07829602061</v>
      </c>
      <c r="S32" s="70">
        <v>73.72266926525349</v>
      </c>
      <c r="T32" s="75">
        <v>5</v>
      </c>
      <c r="U32" s="69">
        <v>99472.70209942257</v>
      </c>
      <c r="V32" s="70">
        <v>75.34771233393327</v>
      </c>
      <c r="W32" s="69">
        <v>99667.89574255736</v>
      </c>
      <c r="X32" s="70">
        <v>73.23672080659406</v>
      </c>
      <c r="Y32" s="69">
        <v>99255.44428716468</v>
      </c>
      <c r="Z32" s="73">
        <v>77.27556208927808</v>
      </c>
      <c r="AA32" s="69">
        <v>99455.75572369486</v>
      </c>
      <c r="AB32" s="70">
        <v>74.03140991798114</v>
      </c>
      <c r="AC32" s="69">
        <v>99439.22506858261</v>
      </c>
      <c r="AD32" s="70">
        <v>71.70653322830886</v>
      </c>
      <c r="AE32" s="69">
        <v>99471.49901152094</v>
      </c>
      <c r="AF32" s="73">
        <v>76.1750462507684</v>
      </c>
      <c r="AG32" s="69">
        <v>99356.19512516377</v>
      </c>
      <c r="AH32" s="70">
        <v>75.23889110780489</v>
      </c>
      <c r="AI32" s="69">
        <v>99215.24909502063</v>
      </c>
      <c r="AJ32" s="70">
        <v>72.84303744649577</v>
      </c>
      <c r="AK32" s="69">
        <v>99497.53238499501</v>
      </c>
      <c r="AL32" s="70">
        <v>77.29870951885701</v>
      </c>
    </row>
    <row r="33" spans="1:38" ht="15">
      <c r="A33" s="60">
        <v>10</v>
      </c>
      <c r="B33" s="69">
        <v>99581.56168682597</v>
      </c>
      <c r="C33" s="70">
        <v>68.57803080487702</v>
      </c>
      <c r="D33" s="71">
        <v>99496.85662528774</v>
      </c>
      <c r="E33" s="72">
        <v>66.45286191387254</v>
      </c>
      <c r="F33" s="71">
        <v>99670.43574382292</v>
      </c>
      <c r="G33" s="73">
        <v>70.61419720576951</v>
      </c>
      <c r="H33" s="71">
        <v>99297.87627832772</v>
      </c>
      <c r="I33" s="72">
        <v>67.0020799183287</v>
      </c>
      <c r="J33" s="71">
        <v>99198.56693439552</v>
      </c>
      <c r="K33" s="72">
        <v>64.19714956670661</v>
      </c>
      <c r="L33" s="71">
        <v>99405.96690756491</v>
      </c>
      <c r="M33" s="73">
        <v>69.67153183781804</v>
      </c>
      <c r="N33" s="74">
        <v>99057.3235166069</v>
      </c>
      <c r="O33" s="72">
        <v>67.09494791990487</v>
      </c>
      <c r="P33" s="71">
        <v>98872.69820591023</v>
      </c>
      <c r="Q33" s="72">
        <v>65.28468932207625</v>
      </c>
      <c r="R33" s="71">
        <v>99245.89031142187</v>
      </c>
      <c r="S33" s="70">
        <v>68.76012137087754</v>
      </c>
      <c r="T33" s="75">
        <v>10</v>
      </c>
      <c r="U33" s="69">
        <v>99446.66689589982</v>
      </c>
      <c r="V33" s="70">
        <v>70.3667839134641</v>
      </c>
      <c r="W33" s="69">
        <v>99667.89574255736</v>
      </c>
      <c r="X33" s="70">
        <v>68.23672080659406</v>
      </c>
      <c r="Y33" s="69">
        <v>99201.52162497792</v>
      </c>
      <c r="Z33" s="73">
        <v>72.31620760870476</v>
      </c>
      <c r="AA33" s="69">
        <v>99427.49241535313</v>
      </c>
      <c r="AB33" s="70">
        <v>69.05174347206682</v>
      </c>
      <c r="AC33" s="69">
        <v>99383.04154122593</v>
      </c>
      <c r="AD33" s="70">
        <v>66.74565727897782</v>
      </c>
      <c r="AE33" s="69">
        <v>99471.49901152094</v>
      </c>
      <c r="AF33" s="73">
        <v>71.1750462507684</v>
      </c>
      <c r="AG33" s="69">
        <v>99356.19512516377</v>
      </c>
      <c r="AH33" s="70">
        <v>70.23889110780489</v>
      </c>
      <c r="AI33" s="69">
        <v>99215.24909502063</v>
      </c>
      <c r="AJ33" s="70">
        <v>67.84303744649577</v>
      </c>
      <c r="AK33" s="69">
        <v>99497.53238499501</v>
      </c>
      <c r="AL33" s="70">
        <v>72.29870951885701</v>
      </c>
    </row>
    <row r="34" spans="1:38" ht="15">
      <c r="A34" s="60">
        <v>15</v>
      </c>
      <c r="B34" s="69">
        <v>99545.84248538874</v>
      </c>
      <c r="C34" s="70">
        <v>63.60174103158228</v>
      </c>
      <c r="D34" s="71">
        <v>99461.68008060848</v>
      </c>
      <c r="E34" s="72">
        <v>61.47548007900564</v>
      </c>
      <c r="F34" s="71">
        <v>99634.1563292181</v>
      </c>
      <c r="G34" s="73">
        <v>65.63899937494469</v>
      </c>
      <c r="H34" s="71">
        <v>99235.26069685952</v>
      </c>
      <c r="I34" s="72">
        <v>62.04277951655249</v>
      </c>
      <c r="J34" s="71">
        <v>99076.17511831361</v>
      </c>
      <c r="K34" s="72">
        <v>59.27336593429984</v>
      </c>
      <c r="L34" s="71">
        <v>99405.96690756491</v>
      </c>
      <c r="M34" s="73">
        <v>64.67153183781804</v>
      </c>
      <c r="N34" s="74">
        <v>99036.4284328605</v>
      </c>
      <c r="O34" s="72">
        <v>62.10857640861087</v>
      </c>
      <c r="P34" s="71">
        <v>98872.69820591023</v>
      </c>
      <c r="Q34" s="72">
        <v>60.284689322076254</v>
      </c>
      <c r="R34" s="71">
        <v>99203.3484578013</v>
      </c>
      <c r="S34" s="70">
        <v>63.788536020464086</v>
      </c>
      <c r="T34" s="75">
        <v>15</v>
      </c>
      <c r="U34" s="69">
        <v>99424.08437054708</v>
      </c>
      <c r="V34" s="70">
        <v>65.3821987234474</v>
      </c>
      <c r="W34" s="69">
        <v>99667.89574255736</v>
      </c>
      <c r="X34" s="70">
        <v>63.23672080659406</v>
      </c>
      <c r="Y34" s="69">
        <v>99154.72624707095</v>
      </c>
      <c r="Z34" s="73">
        <v>67.34915687842428</v>
      </c>
      <c r="AA34" s="69">
        <v>99348.26942599134</v>
      </c>
      <c r="AB34" s="70">
        <v>64.10481362714408</v>
      </c>
      <c r="AC34" s="69">
        <v>99331.2930166015</v>
      </c>
      <c r="AD34" s="70">
        <v>61.7791272749554</v>
      </c>
      <c r="AE34" s="69">
        <v>99363.64744585736</v>
      </c>
      <c r="AF34" s="73">
        <v>66.2495877098488</v>
      </c>
      <c r="AG34" s="69">
        <v>99304.32282949437</v>
      </c>
      <c r="AH34" s="70">
        <v>65.27427498322686</v>
      </c>
      <c r="AI34" s="69">
        <v>99164.41900685268</v>
      </c>
      <c r="AJ34" s="70">
        <v>62.87653123779543</v>
      </c>
      <c r="AK34" s="69">
        <v>99444.57718121355</v>
      </c>
      <c r="AL34" s="70">
        <v>67.33587801000076</v>
      </c>
    </row>
    <row r="35" spans="1:38" ht="15">
      <c r="A35" s="60">
        <v>20</v>
      </c>
      <c r="B35" s="69">
        <v>99261.11666167903</v>
      </c>
      <c r="C35" s="70">
        <v>58.77700848907635</v>
      </c>
      <c r="D35" s="71">
        <v>98995.38059593615</v>
      </c>
      <c r="E35" s="72">
        <v>56.753273202317025</v>
      </c>
      <c r="F35" s="71">
        <v>99553.52660005307</v>
      </c>
      <c r="G35" s="73">
        <v>60.69013649276679</v>
      </c>
      <c r="H35" s="71">
        <v>99041.93270017754</v>
      </c>
      <c r="I35" s="72">
        <v>57.15900590639547</v>
      </c>
      <c r="J35" s="71">
        <v>98911.52564326074</v>
      </c>
      <c r="K35" s="72">
        <v>54.36787165380294</v>
      </c>
      <c r="L35" s="71">
        <v>99185.12785575338</v>
      </c>
      <c r="M35" s="73">
        <v>59.80995886248953</v>
      </c>
      <c r="N35" s="74">
        <v>98788.87862008048</v>
      </c>
      <c r="O35" s="72">
        <v>57.25794637956463</v>
      </c>
      <c r="P35" s="71">
        <v>98593.92554411406</v>
      </c>
      <c r="Q35" s="72">
        <v>55.4480745566582</v>
      </c>
      <c r="R35" s="71">
        <v>98989.37289924515</v>
      </c>
      <c r="S35" s="70">
        <v>58.921017400474604</v>
      </c>
      <c r="T35" s="75">
        <v>20</v>
      </c>
      <c r="U35" s="69">
        <v>99285.18511884192</v>
      </c>
      <c r="V35" s="70">
        <v>60.47017046200847</v>
      </c>
      <c r="W35" s="69">
        <v>99492.47042223252</v>
      </c>
      <c r="X35" s="70">
        <v>58.34381191266229</v>
      </c>
      <c r="Y35" s="69">
        <v>99056.66005554977</v>
      </c>
      <c r="Z35" s="73">
        <v>62.41335760793466</v>
      </c>
      <c r="AA35" s="69">
        <v>99230.02582991184</v>
      </c>
      <c r="AB35" s="70">
        <v>59.1782226042975</v>
      </c>
      <c r="AC35" s="69">
        <v>99163.94653541443</v>
      </c>
      <c r="AD35" s="70">
        <v>56.87916517889019</v>
      </c>
      <c r="AE35" s="69">
        <v>99300.76304142356</v>
      </c>
      <c r="AF35" s="73">
        <v>61.28995854621752</v>
      </c>
      <c r="AG35" s="69">
        <v>99141.89277197926</v>
      </c>
      <c r="AH35" s="70">
        <v>60.37712181024323</v>
      </c>
      <c r="AI35" s="69">
        <v>98957.11385579832</v>
      </c>
      <c r="AJ35" s="70">
        <v>58.003013967946885</v>
      </c>
      <c r="AK35" s="69">
        <v>99331.23711148342</v>
      </c>
      <c r="AL35" s="70">
        <v>62.40985778865206</v>
      </c>
    </row>
    <row r="36" spans="1:38" ht="15">
      <c r="A36" s="60">
        <v>25</v>
      </c>
      <c r="B36" s="69">
        <v>98663.54941047667</v>
      </c>
      <c r="C36" s="70">
        <v>54.11785673008985</v>
      </c>
      <c r="D36" s="71">
        <v>98096.33072170464</v>
      </c>
      <c r="E36" s="72">
        <v>52.250502793784285</v>
      </c>
      <c r="F36" s="71">
        <v>99282.77999521201</v>
      </c>
      <c r="G36" s="73">
        <v>55.84882243902468</v>
      </c>
      <c r="H36" s="71">
        <v>98738.79018209862</v>
      </c>
      <c r="I36" s="72">
        <v>52.32681704379747</v>
      </c>
      <c r="J36" s="71">
        <v>98405.31177464877</v>
      </c>
      <c r="K36" s="72">
        <v>49.634688916946914</v>
      </c>
      <c r="L36" s="71">
        <v>99080.77737931388</v>
      </c>
      <c r="M36" s="73">
        <v>54.870316902365765</v>
      </c>
      <c r="N36" s="74">
        <v>98267.09325047316</v>
      </c>
      <c r="O36" s="72">
        <v>52.548703888975965</v>
      </c>
      <c r="P36" s="71">
        <v>97853.39733663235</v>
      </c>
      <c r="Q36" s="72">
        <v>50.848771352152816</v>
      </c>
      <c r="R36" s="71">
        <v>98689.2231936683</v>
      </c>
      <c r="S36" s="70">
        <v>54.09261416872423</v>
      </c>
      <c r="T36" s="75">
        <v>25</v>
      </c>
      <c r="U36" s="69">
        <v>98938.71438989528</v>
      </c>
      <c r="V36" s="70">
        <v>55.67317458775427</v>
      </c>
      <c r="W36" s="69">
        <v>98891.4890243332</v>
      </c>
      <c r="X36" s="70">
        <v>53.68318482006224</v>
      </c>
      <c r="Y36" s="69">
        <v>98999.68837552702</v>
      </c>
      <c r="Z36" s="73">
        <v>57.44783614715773</v>
      </c>
      <c r="AA36" s="69">
        <v>98857.05851628928</v>
      </c>
      <c r="AB36" s="70">
        <v>54.39205786040259</v>
      </c>
      <c r="AC36" s="69">
        <v>98680.61292110698</v>
      </c>
      <c r="AD36" s="70">
        <v>52.145512110378625</v>
      </c>
      <c r="AE36" s="69">
        <v>99044.72325704516</v>
      </c>
      <c r="AF36" s="73">
        <v>56.44193603491951</v>
      </c>
      <c r="AG36" s="69">
        <v>98939.50730769242</v>
      </c>
      <c r="AH36" s="70">
        <v>55.495512213509784</v>
      </c>
      <c r="AI36" s="69">
        <v>98637.79435319814</v>
      </c>
      <c r="AJ36" s="70">
        <v>53.18269352109659</v>
      </c>
      <c r="AK36" s="69">
        <v>99259.76036318416</v>
      </c>
      <c r="AL36" s="70">
        <v>57.4529987534311</v>
      </c>
    </row>
    <row r="37" spans="1:38" ht="15">
      <c r="A37" s="60">
        <v>30</v>
      </c>
      <c r="B37" s="69">
        <v>98262.70619356565</v>
      </c>
      <c r="C37" s="70">
        <v>49.328421536853696</v>
      </c>
      <c r="D37" s="71">
        <v>97328.15272075159</v>
      </c>
      <c r="E37" s="72">
        <v>47.64316658852607</v>
      </c>
      <c r="F37" s="71">
        <v>99230.64389270968</v>
      </c>
      <c r="G37" s="73">
        <v>50.87685208355734</v>
      </c>
      <c r="H37" s="71">
        <v>98308.63077553724</v>
      </c>
      <c r="I37" s="72">
        <v>47.5448393464307</v>
      </c>
      <c r="J37" s="71">
        <v>97666.68439182984</v>
      </c>
      <c r="K37" s="72">
        <v>44.991156141482094</v>
      </c>
      <c r="L37" s="71">
        <v>98974.90299564943</v>
      </c>
      <c r="M37" s="73">
        <v>49.92633792240752</v>
      </c>
      <c r="N37" s="74">
        <v>97970.67785415452</v>
      </c>
      <c r="O37" s="72">
        <v>47.7001288532961</v>
      </c>
      <c r="P37" s="71">
        <v>97418.87958646967</v>
      </c>
      <c r="Q37" s="72">
        <v>46.06442153659596</v>
      </c>
      <c r="R37" s="71">
        <v>98528.76160915743</v>
      </c>
      <c r="S37" s="70">
        <v>49.176636666149</v>
      </c>
      <c r="T37" s="75">
        <v>30</v>
      </c>
      <c r="U37" s="69">
        <v>98476.26758909399</v>
      </c>
      <c r="V37" s="70">
        <v>50.92287702955638</v>
      </c>
      <c r="W37" s="69">
        <v>98290.56849147317</v>
      </c>
      <c r="X37" s="70">
        <v>48.996104230007596</v>
      </c>
      <c r="Y37" s="69">
        <v>98695.12080630528</v>
      </c>
      <c r="Z37" s="73">
        <v>52.61740206645155</v>
      </c>
      <c r="AA37" s="69">
        <v>98493.47977956149</v>
      </c>
      <c r="AB37" s="70">
        <v>49.58361215298436</v>
      </c>
      <c r="AC37" s="69">
        <v>98111.41115459416</v>
      </c>
      <c r="AD37" s="70">
        <v>47.43353480682252</v>
      </c>
      <c r="AE37" s="69">
        <v>98870.19511033672</v>
      </c>
      <c r="AF37" s="73">
        <v>51.537155692527485</v>
      </c>
      <c r="AG37" s="69">
        <v>98525.20703980555</v>
      </c>
      <c r="AH37" s="70">
        <v>50.71835929565788</v>
      </c>
      <c r="AI37" s="69">
        <v>97996.3967122577</v>
      </c>
      <c r="AJ37" s="70">
        <v>48.51441755536276</v>
      </c>
      <c r="AK37" s="69">
        <v>99074.7123386443</v>
      </c>
      <c r="AL37" s="70">
        <v>52.555637899403145</v>
      </c>
    </row>
    <row r="38" spans="1:38" ht="15">
      <c r="A38" s="60">
        <v>35</v>
      </c>
      <c r="B38" s="69">
        <v>97882.75931448759</v>
      </c>
      <c r="C38" s="70">
        <v>44.51019320675437</v>
      </c>
      <c r="D38" s="71">
        <v>96717.7808617252</v>
      </c>
      <c r="E38" s="72">
        <v>42.92805855221132</v>
      </c>
      <c r="F38" s="71">
        <v>99066.81585260284</v>
      </c>
      <c r="G38" s="73">
        <v>45.95685349265864</v>
      </c>
      <c r="H38" s="71">
        <v>97554.63893573778</v>
      </c>
      <c r="I38" s="72">
        <v>42.89298723219818</v>
      </c>
      <c r="J38" s="71">
        <v>96542.11597587206</v>
      </c>
      <c r="K38" s="72">
        <v>40.48611330780506</v>
      </c>
      <c r="L38" s="71">
        <v>98557.71943702118</v>
      </c>
      <c r="M38" s="73">
        <v>45.127088188750875</v>
      </c>
      <c r="N38" s="74">
        <v>97515.89675047468</v>
      </c>
      <c r="O38" s="72">
        <v>42.91092694028875</v>
      </c>
      <c r="P38" s="71">
        <v>96757.7552170189</v>
      </c>
      <c r="Q38" s="72">
        <v>41.362087606403705</v>
      </c>
      <c r="R38" s="71">
        <v>98273.24096183077</v>
      </c>
      <c r="S38" s="70">
        <v>44.298000776045384</v>
      </c>
      <c r="T38" s="75">
        <v>35</v>
      </c>
      <c r="U38" s="69">
        <v>98081.30929662436</v>
      </c>
      <c r="V38" s="70">
        <v>46.117868480682105</v>
      </c>
      <c r="W38" s="69">
        <v>97856.48678166245</v>
      </c>
      <c r="X38" s="70">
        <v>44.20235635582458</v>
      </c>
      <c r="Y38" s="69">
        <v>98332.58209880079</v>
      </c>
      <c r="Z38" s="73">
        <v>47.80217803572689</v>
      </c>
      <c r="AA38" s="69">
        <v>98013.31656308587</v>
      </c>
      <c r="AB38" s="70">
        <v>44.81427283713859</v>
      </c>
      <c r="AC38" s="69">
        <v>97466.8742267621</v>
      </c>
      <c r="AD38" s="70">
        <v>42.7306749655768</v>
      </c>
      <c r="AE38" s="69">
        <v>98533.09932066628</v>
      </c>
      <c r="AF38" s="73">
        <v>46.70491879787311</v>
      </c>
      <c r="AG38" s="69">
        <v>98110.90325241387</v>
      </c>
      <c r="AH38" s="70">
        <v>45.92197630677242</v>
      </c>
      <c r="AI38" s="69">
        <v>97498.27880284263</v>
      </c>
      <c r="AJ38" s="70">
        <v>43.74950483851346</v>
      </c>
      <c r="AK38" s="69">
        <v>98729.62452137281</v>
      </c>
      <c r="AL38" s="70">
        <v>47.730596438023916</v>
      </c>
    </row>
    <row r="39" spans="1:38" ht="15">
      <c r="A39" s="60">
        <v>40</v>
      </c>
      <c r="B39" s="69">
        <v>97392.18237581862</v>
      </c>
      <c r="C39" s="70">
        <v>39.72180394874117</v>
      </c>
      <c r="D39" s="71">
        <v>96129.87053634661</v>
      </c>
      <c r="E39" s="72">
        <v>38.17530816281875</v>
      </c>
      <c r="F39" s="71">
        <v>98667.36527536149</v>
      </c>
      <c r="G39" s="73">
        <v>41.13278669168844</v>
      </c>
      <c r="H39" s="71">
        <v>96638.43815541525</v>
      </c>
      <c r="I39" s="72">
        <v>38.27594133543173</v>
      </c>
      <c r="J39" s="71">
        <v>95249.52041366881</v>
      </c>
      <c r="K39" s="72">
        <v>36.00160862236176</v>
      </c>
      <c r="L39" s="71">
        <v>97972.07340841086</v>
      </c>
      <c r="M39" s="73">
        <v>40.3818994226103</v>
      </c>
      <c r="N39" s="74">
        <v>96845.99134573132</v>
      </c>
      <c r="O39" s="72">
        <v>38.19045836943532</v>
      </c>
      <c r="P39" s="71">
        <v>95724.96972572604</v>
      </c>
      <c r="Q39" s="72">
        <v>36.78137423930884</v>
      </c>
      <c r="R39" s="71">
        <v>97941.25920059223</v>
      </c>
      <c r="S39" s="70">
        <v>39.43967930894501</v>
      </c>
      <c r="T39" s="75">
        <v>40</v>
      </c>
      <c r="U39" s="69">
        <v>97658.36272785926</v>
      </c>
      <c r="V39" s="70">
        <v>41.306772198658216</v>
      </c>
      <c r="W39" s="69">
        <v>97329.52670206277</v>
      </c>
      <c r="X39" s="70">
        <v>39.42814063495735</v>
      </c>
      <c r="Y39" s="69">
        <v>97999.7308434947</v>
      </c>
      <c r="Z39" s="73">
        <v>42.95604465043599</v>
      </c>
      <c r="AA39" s="69">
        <v>97642.90410025047</v>
      </c>
      <c r="AB39" s="70">
        <v>39.974793810568485</v>
      </c>
      <c r="AC39" s="69">
        <v>97008.4654494751</v>
      </c>
      <c r="AD39" s="70">
        <v>37.920783060112186</v>
      </c>
      <c r="AE39" s="69">
        <v>98242.3309317937</v>
      </c>
      <c r="AF39" s="73">
        <v>41.83575234892174</v>
      </c>
      <c r="AG39" s="69">
        <v>97557.20157688334</v>
      </c>
      <c r="AH39" s="70">
        <v>41.1684247559621</v>
      </c>
      <c r="AI39" s="69">
        <v>96887.76985604962</v>
      </c>
      <c r="AJ39" s="70">
        <v>39.00942610403655</v>
      </c>
      <c r="AK39" s="69">
        <v>98222.4912644337</v>
      </c>
      <c r="AL39" s="70">
        <v>42.96412685849717</v>
      </c>
    </row>
    <row r="40" spans="1:38" ht="15">
      <c r="A40" s="60">
        <v>45</v>
      </c>
      <c r="B40" s="69">
        <v>96504.47876523808</v>
      </c>
      <c r="C40" s="70">
        <v>35.064191475003014</v>
      </c>
      <c r="D40" s="71">
        <v>95138.9868759808</v>
      </c>
      <c r="E40" s="72">
        <v>33.54687066414256</v>
      </c>
      <c r="F40" s="71">
        <v>97878.26580403266</v>
      </c>
      <c r="G40" s="73">
        <v>36.44424614904546</v>
      </c>
      <c r="H40" s="71">
        <v>95219.6920277807</v>
      </c>
      <c r="I40" s="72">
        <v>33.80899261034361</v>
      </c>
      <c r="J40" s="71">
        <v>93449.97031138832</v>
      </c>
      <c r="K40" s="72">
        <v>31.64674337223963</v>
      </c>
      <c r="L40" s="71">
        <v>96886.85150735072</v>
      </c>
      <c r="M40" s="73">
        <v>35.80621155854606</v>
      </c>
      <c r="N40" s="74">
        <v>95875.36881716651</v>
      </c>
      <c r="O40" s="72">
        <v>33.55178123447942</v>
      </c>
      <c r="P40" s="71">
        <v>94639.2157974038</v>
      </c>
      <c r="Q40" s="72">
        <v>32.17466930663373</v>
      </c>
      <c r="R40" s="71">
        <v>97079.27533382106</v>
      </c>
      <c r="S40" s="70">
        <v>34.76767318300845</v>
      </c>
      <c r="T40" s="75">
        <v>45</v>
      </c>
      <c r="U40" s="69">
        <v>97106.84906462449</v>
      </c>
      <c r="V40" s="70">
        <v>36.52717338868505</v>
      </c>
      <c r="W40" s="69">
        <v>96425.89003547114</v>
      </c>
      <c r="X40" s="70">
        <v>34.774205596292155</v>
      </c>
      <c r="Y40" s="69">
        <v>97757.7476638748</v>
      </c>
      <c r="Z40" s="73">
        <v>38.056186915916754</v>
      </c>
      <c r="AA40" s="69">
        <v>96968.6910562301</v>
      </c>
      <c r="AB40" s="70">
        <v>35.23535208493364</v>
      </c>
      <c r="AC40" s="69">
        <v>96093.3323582218</v>
      </c>
      <c r="AD40" s="70">
        <v>33.25810855295258</v>
      </c>
      <c r="AE40" s="69">
        <v>97793.60542407051</v>
      </c>
      <c r="AF40" s="73">
        <v>37.01624426726243</v>
      </c>
      <c r="AG40" s="69">
        <v>96859.9871422245</v>
      </c>
      <c r="AH40" s="70">
        <v>36.446766563563095</v>
      </c>
      <c r="AI40" s="69">
        <v>95859.37966421375</v>
      </c>
      <c r="AJ40" s="70">
        <v>34.401103327970894</v>
      </c>
      <c r="AK40" s="69">
        <v>97821.68129436746</v>
      </c>
      <c r="AL40" s="70">
        <v>38.12992267451985</v>
      </c>
    </row>
    <row r="41" spans="1:38" ht="15">
      <c r="A41" s="60">
        <v>50</v>
      </c>
      <c r="B41" s="69">
        <v>95164.46964883605</v>
      </c>
      <c r="C41" s="70">
        <v>30.522727245819443</v>
      </c>
      <c r="D41" s="71">
        <v>93673.52529776147</v>
      </c>
      <c r="E41" s="72">
        <v>29.03257882915098</v>
      </c>
      <c r="F41" s="71">
        <v>96656.7506308677</v>
      </c>
      <c r="G41" s="73">
        <v>31.873221998554975</v>
      </c>
      <c r="H41" s="71">
        <v>93027.04720860922</v>
      </c>
      <c r="I41" s="72">
        <v>29.546944663004208</v>
      </c>
      <c r="J41" s="71">
        <v>90629.5486722116</v>
      </c>
      <c r="K41" s="72">
        <v>27.55379970125124</v>
      </c>
      <c r="L41" s="71">
        <v>95291.21824800699</v>
      </c>
      <c r="M41" s="73">
        <v>31.36391771324375</v>
      </c>
      <c r="N41" s="74">
        <v>94225.7645824868</v>
      </c>
      <c r="O41" s="72">
        <v>29.095402716838464</v>
      </c>
      <c r="P41" s="71">
        <v>92627.79564371154</v>
      </c>
      <c r="Q41" s="72">
        <v>27.819057176200488</v>
      </c>
      <c r="R41" s="71">
        <v>95774.73859921204</v>
      </c>
      <c r="S41" s="70">
        <v>30.20718746018904</v>
      </c>
      <c r="T41" s="75">
        <v>50</v>
      </c>
      <c r="U41" s="69">
        <v>96458.22223639076</v>
      </c>
      <c r="V41" s="70">
        <v>31.755986827675994</v>
      </c>
      <c r="W41" s="69">
        <v>95352.87321606363</v>
      </c>
      <c r="X41" s="70">
        <v>30.137390933763488</v>
      </c>
      <c r="Y41" s="69">
        <v>97506.50698624983</v>
      </c>
      <c r="Z41" s="73">
        <v>33.14780296053391</v>
      </c>
      <c r="AA41" s="69">
        <v>95965.86531315811</v>
      </c>
      <c r="AB41" s="70">
        <v>30.57743052784844</v>
      </c>
      <c r="AC41" s="69">
        <v>95171.48534787816</v>
      </c>
      <c r="AD41" s="70">
        <v>28.556036764430228</v>
      </c>
      <c r="AE41" s="69">
        <v>96711.91746657318</v>
      </c>
      <c r="AF41" s="73">
        <v>32.40229602530806</v>
      </c>
      <c r="AG41" s="69">
        <v>95815.72152459125</v>
      </c>
      <c r="AH41" s="70">
        <v>31.81674176792507</v>
      </c>
      <c r="AI41" s="69">
        <v>94676.84973734677</v>
      </c>
      <c r="AJ41" s="70">
        <v>29.79955352450844</v>
      </c>
      <c r="AK41" s="69">
        <v>96914.12427771991</v>
      </c>
      <c r="AL41" s="70">
        <v>33.4635808132779</v>
      </c>
    </row>
    <row r="42" spans="1:38" ht="15">
      <c r="A42" s="60">
        <v>55</v>
      </c>
      <c r="B42" s="69">
        <v>93180.64610624482</v>
      </c>
      <c r="C42" s="70">
        <v>26.11933339055987</v>
      </c>
      <c r="D42" s="71">
        <v>91373.74886584848</v>
      </c>
      <c r="E42" s="72">
        <v>24.700374560709953</v>
      </c>
      <c r="F42" s="71">
        <v>94989.47094302146</v>
      </c>
      <c r="G42" s="73">
        <v>27.38878836521224</v>
      </c>
      <c r="H42" s="71">
        <v>90679.73171367506</v>
      </c>
      <c r="I42" s="72">
        <v>25.24707589518034</v>
      </c>
      <c r="J42" s="71">
        <v>88214.32206623326</v>
      </c>
      <c r="K42" s="72">
        <v>23.239749581066462</v>
      </c>
      <c r="L42" s="71">
        <v>93015.56324015843</v>
      </c>
      <c r="M42" s="73">
        <v>27.070082537733178</v>
      </c>
      <c r="N42" s="74">
        <v>91821.14104588816</v>
      </c>
      <c r="O42" s="72">
        <v>24.791886452607642</v>
      </c>
      <c r="P42" s="71">
        <v>90246.21691483213</v>
      </c>
      <c r="Q42" s="72">
        <v>23.487221782624122</v>
      </c>
      <c r="R42" s="71">
        <v>93348.65203530193</v>
      </c>
      <c r="S42" s="70">
        <v>25.927283934592147</v>
      </c>
      <c r="T42" s="75">
        <v>55</v>
      </c>
      <c r="U42" s="69">
        <v>94939.80133782887</v>
      </c>
      <c r="V42" s="70">
        <v>27.223892818432414</v>
      </c>
      <c r="W42" s="69">
        <v>93512.92987549822</v>
      </c>
      <c r="X42" s="70">
        <v>25.681179193492746</v>
      </c>
      <c r="Y42" s="69">
        <v>96294.83080567767</v>
      </c>
      <c r="Z42" s="73">
        <v>28.533443731938206</v>
      </c>
      <c r="AA42" s="69">
        <v>93786.62923834888</v>
      </c>
      <c r="AB42" s="70">
        <v>26.22984068472417</v>
      </c>
      <c r="AC42" s="69">
        <v>92634.13142108888</v>
      </c>
      <c r="AD42" s="70">
        <v>24.269741164596294</v>
      </c>
      <c r="AE42" s="69">
        <v>94884.48253648888</v>
      </c>
      <c r="AF42" s="73">
        <v>27.978201576833357</v>
      </c>
      <c r="AG42" s="69">
        <v>94084.56348933314</v>
      </c>
      <c r="AH42" s="70">
        <v>27.356170460548856</v>
      </c>
      <c r="AI42" s="69">
        <v>92782.26019285289</v>
      </c>
      <c r="AJ42" s="70">
        <v>25.35700328450975</v>
      </c>
      <c r="AK42" s="69">
        <v>95340.59583661096</v>
      </c>
      <c r="AL42" s="70">
        <v>28.974612600112597</v>
      </c>
    </row>
    <row r="43" spans="1:38" ht="15">
      <c r="A43" s="60">
        <v>60</v>
      </c>
      <c r="B43" s="69">
        <v>90863.2795752583</v>
      </c>
      <c r="C43" s="70">
        <v>21.721718126608952</v>
      </c>
      <c r="D43" s="71">
        <v>88760.03886685369</v>
      </c>
      <c r="E43" s="72">
        <v>20.354107273218105</v>
      </c>
      <c r="F43" s="71">
        <v>92984.44474364226</v>
      </c>
      <c r="G43" s="73">
        <v>22.925466009313208</v>
      </c>
      <c r="H43" s="71">
        <v>86479.98211666995</v>
      </c>
      <c r="I43" s="72">
        <v>21.351747987907494</v>
      </c>
      <c r="J43" s="71">
        <v>82779.3632742059</v>
      </c>
      <c r="K43" s="72">
        <v>19.60143780711237</v>
      </c>
      <c r="L43" s="71">
        <v>90076.04964210703</v>
      </c>
      <c r="M43" s="73">
        <v>22.87189491751532</v>
      </c>
      <c r="N43" s="74">
        <v>88630.2748599794</v>
      </c>
      <c r="O43" s="72">
        <v>20.594438704804958</v>
      </c>
      <c r="P43" s="71">
        <v>86789.85875567411</v>
      </c>
      <c r="Q43" s="72">
        <v>19.323026291197415</v>
      </c>
      <c r="R43" s="71">
        <v>90424.57077367607</v>
      </c>
      <c r="S43" s="70">
        <v>21.684857693337285</v>
      </c>
      <c r="T43" s="75">
        <v>60</v>
      </c>
      <c r="U43" s="69">
        <v>92227.6496542788</v>
      </c>
      <c r="V43" s="70">
        <v>22.950951870493085</v>
      </c>
      <c r="W43" s="69">
        <v>90318.20602827272</v>
      </c>
      <c r="X43" s="70">
        <v>21.501140851644774</v>
      </c>
      <c r="Y43" s="69">
        <v>94051.71713225755</v>
      </c>
      <c r="Z43" s="73">
        <v>24.154335889804994</v>
      </c>
      <c r="AA43" s="69">
        <v>91062.62791813622</v>
      </c>
      <c r="AB43" s="70">
        <v>21.93968311768948</v>
      </c>
      <c r="AC43" s="69">
        <v>89156.87423561257</v>
      </c>
      <c r="AD43" s="70">
        <v>20.11879503217025</v>
      </c>
      <c r="AE43" s="69">
        <v>92896.50983272474</v>
      </c>
      <c r="AF43" s="73">
        <v>23.523431633021136</v>
      </c>
      <c r="AG43" s="69">
        <v>91686.61769621522</v>
      </c>
      <c r="AH43" s="70">
        <v>23.00625169253824</v>
      </c>
      <c r="AI43" s="69">
        <v>89856.03437014521</v>
      </c>
      <c r="AJ43" s="70">
        <v>21.10135789251891</v>
      </c>
      <c r="AK43" s="69">
        <v>93457.50073921353</v>
      </c>
      <c r="AL43" s="70">
        <v>24.508055210908307</v>
      </c>
    </row>
    <row r="44" spans="1:38" ht="15">
      <c r="A44" s="60">
        <v>65</v>
      </c>
      <c r="B44" s="69">
        <v>86291.87186734458</v>
      </c>
      <c r="C44" s="70">
        <v>17.7400099830935</v>
      </c>
      <c r="D44" s="71">
        <v>83533.67865570584</v>
      </c>
      <c r="E44" s="72">
        <v>16.47116565445987</v>
      </c>
      <c r="F44" s="71">
        <v>89054.95481600093</v>
      </c>
      <c r="G44" s="73">
        <v>18.826725946133205</v>
      </c>
      <c r="H44" s="71">
        <v>80642.44890691161</v>
      </c>
      <c r="I44" s="72">
        <v>17.716385426788314</v>
      </c>
      <c r="J44" s="71">
        <v>75521.5705086095</v>
      </c>
      <c r="K44" s="72">
        <v>16.244924439631582</v>
      </c>
      <c r="L44" s="71">
        <v>85805.15084665107</v>
      </c>
      <c r="M44" s="73">
        <v>18.88589350158479</v>
      </c>
      <c r="N44" s="74">
        <v>83646.71158706208</v>
      </c>
      <c r="O44" s="72">
        <v>16.67248204282026</v>
      </c>
      <c r="P44" s="71">
        <v>81236.81138967468</v>
      </c>
      <c r="Q44" s="72">
        <v>15.472986022954522</v>
      </c>
      <c r="R44" s="71">
        <v>85982.20442656708</v>
      </c>
      <c r="S44" s="70">
        <v>17.676064731576734</v>
      </c>
      <c r="T44" s="75">
        <v>65</v>
      </c>
      <c r="U44" s="69">
        <v>88495.13776829447</v>
      </c>
      <c r="V44" s="70">
        <v>18.813523790954655</v>
      </c>
      <c r="W44" s="69">
        <v>86193.61618795886</v>
      </c>
      <c r="X44" s="70">
        <v>17.410395109409805</v>
      </c>
      <c r="Y44" s="69">
        <v>90677.96281689843</v>
      </c>
      <c r="Z44" s="73">
        <v>19.960004730226395</v>
      </c>
      <c r="AA44" s="69">
        <v>86775.12306464286</v>
      </c>
      <c r="AB44" s="70">
        <v>17.90018576837863</v>
      </c>
      <c r="AC44" s="69">
        <v>84015.18598673065</v>
      </c>
      <c r="AD44" s="70">
        <v>16.197056662046034</v>
      </c>
      <c r="AE44" s="69">
        <v>89454.85353160344</v>
      </c>
      <c r="AF44" s="73">
        <v>19.332280153749167</v>
      </c>
      <c r="AG44" s="69">
        <v>88231.52994206226</v>
      </c>
      <c r="AH44" s="70">
        <v>18.809262806059586</v>
      </c>
      <c r="AI44" s="69">
        <v>85648.10293082375</v>
      </c>
      <c r="AJ44" s="70">
        <v>17.015251324031578</v>
      </c>
      <c r="AK44" s="69">
        <v>90678.90389717383</v>
      </c>
      <c r="AL44" s="70">
        <v>20.182429404687802</v>
      </c>
    </row>
    <row r="45" spans="1:38" ht="15">
      <c r="A45" s="60">
        <v>70</v>
      </c>
      <c r="B45" s="69">
        <v>79405.85322106675</v>
      </c>
      <c r="C45" s="70">
        <v>14.061612719618223</v>
      </c>
      <c r="D45" s="71">
        <v>75687.10700609263</v>
      </c>
      <c r="E45" s="72">
        <v>12.919572875619876</v>
      </c>
      <c r="F45" s="71">
        <v>83142.43772359748</v>
      </c>
      <c r="G45" s="73">
        <v>14.98777015968411</v>
      </c>
      <c r="H45" s="71">
        <v>73241.40288359133</v>
      </c>
      <c r="I45" s="72">
        <v>14.254001644096876</v>
      </c>
      <c r="J45" s="71">
        <v>67370.58793824584</v>
      </c>
      <c r="K45" s="72">
        <v>12.907885131634114</v>
      </c>
      <c r="L45" s="71">
        <v>79148.54078012615</v>
      </c>
      <c r="M45" s="73">
        <v>15.26399223286352</v>
      </c>
      <c r="N45" s="74">
        <v>75573.67610053842</v>
      </c>
      <c r="O45" s="72">
        <v>13.186434471329848</v>
      </c>
      <c r="P45" s="71">
        <v>72201.55321286911</v>
      </c>
      <c r="Q45" s="72">
        <v>12.096417553518773</v>
      </c>
      <c r="R45" s="71">
        <v>78828.08747213696</v>
      </c>
      <c r="S45" s="70">
        <v>14.053382708954762</v>
      </c>
      <c r="T45" s="75">
        <v>70</v>
      </c>
      <c r="U45" s="69">
        <v>81853.70730206971</v>
      </c>
      <c r="V45" s="70">
        <v>15.137167367865546</v>
      </c>
      <c r="W45" s="69">
        <v>78298.75571090114</v>
      </c>
      <c r="X45" s="70">
        <v>13.91380966533493</v>
      </c>
      <c r="Y45" s="69">
        <v>85176.97059747875</v>
      </c>
      <c r="Z45" s="73">
        <v>16.08762584070117</v>
      </c>
      <c r="AA45" s="69">
        <v>79728.59475667165</v>
      </c>
      <c r="AB45" s="70">
        <v>14.261276419682435</v>
      </c>
      <c r="AC45" s="69">
        <v>75535.05596375703</v>
      </c>
      <c r="AD45" s="70">
        <v>12.734790631316136</v>
      </c>
      <c r="AE45" s="69">
        <v>83775.18029150163</v>
      </c>
      <c r="AF45" s="73">
        <v>15.47345168959657</v>
      </c>
      <c r="AG45" s="69">
        <v>82488.06334650714</v>
      </c>
      <c r="AH45" s="70">
        <v>14.94484172893048</v>
      </c>
      <c r="AI45" s="69">
        <v>78208.82746313117</v>
      </c>
      <c r="AJ45" s="70">
        <v>13.395951643738648</v>
      </c>
      <c r="AK45" s="69">
        <v>86492.55270997918</v>
      </c>
      <c r="AL45" s="70">
        <v>16.03828181060552</v>
      </c>
    </row>
    <row r="46" spans="1:38" ht="15">
      <c r="A46" s="60">
        <v>75</v>
      </c>
      <c r="B46" s="69">
        <v>69180.9545814217</v>
      </c>
      <c r="C46" s="70">
        <v>10.770411317211929</v>
      </c>
      <c r="D46" s="71">
        <v>64153.27971229698</v>
      </c>
      <c r="E46" s="72">
        <v>9.792860641443665</v>
      </c>
      <c r="F46" s="71">
        <v>74219.01750218771</v>
      </c>
      <c r="G46" s="73">
        <v>11.489186164819966</v>
      </c>
      <c r="H46" s="71">
        <v>62391.47386960473</v>
      </c>
      <c r="I46" s="72">
        <v>11.298032271346761</v>
      </c>
      <c r="J46" s="71">
        <v>55010.714772339896</v>
      </c>
      <c r="K46" s="72">
        <v>10.246341206685837</v>
      </c>
      <c r="L46" s="71">
        <v>69570.60955260812</v>
      </c>
      <c r="M46" s="73">
        <v>12.021237721743356</v>
      </c>
      <c r="N46" s="74">
        <v>64285.31408759979</v>
      </c>
      <c r="O46" s="72">
        <v>10.062949234492324</v>
      </c>
      <c r="P46" s="71">
        <v>58376.7312206345</v>
      </c>
      <c r="Q46" s="72">
        <v>9.369048474546737</v>
      </c>
      <c r="R46" s="71">
        <v>69800.8275228176</v>
      </c>
      <c r="S46" s="70">
        <v>10.547568275359579</v>
      </c>
      <c r="T46" s="75">
        <v>75</v>
      </c>
      <c r="U46" s="69">
        <v>72752.8318376437</v>
      </c>
      <c r="V46" s="70">
        <v>11.717989495789158</v>
      </c>
      <c r="W46" s="69">
        <v>67876.75605402983</v>
      </c>
      <c r="X46" s="70">
        <v>10.666320058156696</v>
      </c>
      <c r="Y46" s="69">
        <v>77328.74314152406</v>
      </c>
      <c r="Z46" s="73">
        <v>12.466657412300156</v>
      </c>
      <c r="AA46" s="69">
        <v>69653.52790756563</v>
      </c>
      <c r="AB46" s="70">
        <v>10.962491702221543</v>
      </c>
      <c r="AC46" s="69">
        <v>63411.054337740185</v>
      </c>
      <c r="AD46" s="70">
        <v>9.691651616391518</v>
      </c>
      <c r="AE46" s="69">
        <v>75647.51278208538</v>
      </c>
      <c r="AF46" s="73">
        <v>11.867336272243238</v>
      </c>
      <c r="AG46" s="69">
        <v>74184.23991007596</v>
      </c>
      <c r="AH46" s="70">
        <v>11.337856856356941</v>
      </c>
      <c r="AI46" s="69">
        <v>68303.36160296143</v>
      </c>
      <c r="AJ46" s="70">
        <v>9.976100475189924</v>
      </c>
      <c r="AK46" s="69">
        <v>79539.46749323183</v>
      </c>
      <c r="AL46" s="70">
        <v>12.221754997995045</v>
      </c>
    </row>
    <row r="47" spans="1:38" ht="15">
      <c r="A47" s="60">
        <v>80</v>
      </c>
      <c r="B47" s="69">
        <v>54538.6912814259</v>
      </c>
      <c r="C47" s="70">
        <v>7.990808199876477</v>
      </c>
      <c r="D47" s="71">
        <v>47726.87290023804</v>
      </c>
      <c r="E47" s="72">
        <v>7.302882531426094</v>
      </c>
      <c r="F47" s="71">
        <v>61139.646760613505</v>
      </c>
      <c r="G47" s="73">
        <v>8.412208372898064</v>
      </c>
      <c r="H47" s="71">
        <v>48460.50301541689</v>
      </c>
      <c r="I47" s="72">
        <v>8.827208064411552</v>
      </c>
      <c r="J47" s="71">
        <v>39810.72467333917</v>
      </c>
      <c r="K47" s="72">
        <v>8.203943978583084</v>
      </c>
      <c r="L47" s="71">
        <v>56705.872961894456</v>
      </c>
      <c r="M47" s="73">
        <v>9.181299967678715</v>
      </c>
      <c r="N47" s="74">
        <v>48150.80828393852</v>
      </c>
      <c r="O47" s="72">
        <v>7.597163148351278</v>
      </c>
      <c r="P47" s="71">
        <v>40915.12939916626</v>
      </c>
      <c r="Q47" s="72">
        <v>7.300594607145382</v>
      </c>
      <c r="R47" s="71">
        <v>54852.48831751742</v>
      </c>
      <c r="S47" s="70">
        <v>7.7406826453319235</v>
      </c>
      <c r="T47" s="75">
        <v>80</v>
      </c>
      <c r="U47" s="69">
        <v>59928.97121084949</v>
      </c>
      <c r="V47" s="70">
        <v>8.690494782712095</v>
      </c>
      <c r="W47" s="69">
        <v>52877.82178351345</v>
      </c>
      <c r="X47" s="70">
        <v>7.982718382689823</v>
      </c>
      <c r="Y47" s="69">
        <v>66273.80368880076</v>
      </c>
      <c r="Z47" s="73">
        <v>9.129166399356121</v>
      </c>
      <c r="AA47" s="69">
        <v>54961.83617945925</v>
      </c>
      <c r="AB47" s="70">
        <v>8.224576231834876</v>
      </c>
      <c r="AC47" s="69">
        <v>47148.48701499288</v>
      </c>
      <c r="AD47" s="70">
        <v>7.1722130506560084</v>
      </c>
      <c r="AE47" s="69">
        <v>62359.21729417357</v>
      </c>
      <c r="AF47" s="73">
        <v>8.863447476349588</v>
      </c>
      <c r="AG47" s="69">
        <v>60481.88775190901</v>
      </c>
      <c r="AH47" s="70">
        <v>8.340099700793472</v>
      </c>
      <c r="AI47" s="69">
        <v>51951.72442252225</v>
      </c>
      <c r="AJ47" s="70">
        <v>7.329178912020753</v>
      </c>
      <c r="AK47" s="69">
        <v>67853.28932908476</v>
      </c>
      <c r="AL47" s="70">
        <v>8.896105086223699</v>
      </c>
    </row>
    <row r="48" spans="1:38" ht="15">
      <c r="A48" s="78">
        <v>85</v>
      </c>
      <c r="B48" s="79">
        <v>35722.45226361849</v>
      </c>
      <c r="C48" s="80">
        <v>5.883004926108374</v>
      </c>
      <c r="D48" s="79">
        <v>29262.965633891075</v>
      </c>
      <c r="E48" s="80">
        <v>5.333333333333333</v>
      </c>
      <c r="F48" s="79">
        <v>41755.52422630391</v>
      </c>
      <c r="G48" s="81">
        <v>6.156826568265683</v>
      </c>
      <c r="H48" s="79">
        <v>33864.98834382674</v>
      </c>
      <c r="I48" s="80">
        <v>6.554179566563468</v>
      </c>
      <c r="J48" s="79">
        <v>25820.678636069308</v>
      </c>
      <c r="K48" s="80">
        <v>6.294429708222812</v>
      </c>
      <c r="L48" s="79">
        <v>41355.81111560529</v>
      </c>
      <c r="M48" s="81">
        <v>6.66120218579235</v>
      </c>
      <c r="N48" s="82">
        <v>29794.195155164303</v>
      </c>
      <c r="O48" s="80">
        <v>5.737595419847328</v>
      </c>
      <c r="P48" s="79">
        <v>24934.367247538994</v>
      </c>
      <c r="Q48" s="80">
        <v>5.3773584905660385</v>
      </c>
      <c r="R48" s="79">
        <v>34244.30042633592</v>
      </c>
      <c r="S48" s="80">
        <v>5.894520547945206</v>
      </c>
      <c r="T48" s="83">
        <v>85</v>
      </c>
      <c r="U48" s="79">
        <v>41251.96551380645</v>
      </c>
      <c r="V48" s="80">
        <v>6.4932680538555685</v>
      </c>
      <c r="W48" s="79">
        <v>32868.36473277653</v>
      </c>
      <c r="X48" s="80">
        <v>6.32046332046332</v>
      </c>
      <c r="Y48" s="79">
        <v>48420.25686249211</v>
      </c>
      <c r="Z48" s="81">
        <v>6.573476702508961</v>
      </c>
      <c r="AA48" s="79">
        <v>36579.63696725335</v>
      </c>
      <c r="AB48" s="80">
        <v>6.101321585903084</v>
      </c>
      <c r="AC48" s="79">
        <v>28623.37985696023</v>
      </c>
      <c r="AD48" s="80">
        <v>5.196078431372549</v>
      </c>
      <c r="AE48" s="79">
        <v>43792.00761842019</v>
      </c>
      <c r="AF48" s="81">
        <v>6.561461794019935</v>
      </c>
      <c r="AG48" s="79">
        <v>43415.314016766235</v>
      </c>
      <c r="AH48" s="80">
        <v>5.635844748858448</v>
      </c>
      <c r="AI48" s="79">
        <v>35304.61258690402</v>
      </c>
      <c r="AJ48" s="80">
        <v>4.606271777003484</v>
      </c>
      <c r="AK48" s="79">
        <v>50245.522739639884</v>
      </c>
      <c r="AL48" s="80">
        <v>6.137521222410865</v>
      </c>
    </row>
    <row r="49" spans="1:37" s="32" customFormat="1" ht="15.75">
      <c r="A49" s="88" t="s">
        <v>88</v>
      </c>
      <c r="B49" s="88"/>
      <c r="C49" s="88"/>
      <c r="D49" s="37"/>
      <c r="E49" s="37"/>
      <c r="F49" s="37"/>
      <c r="G49" s="37"/>
      <c r="H49" s="37"/>
      <c r="I49" s="37"/>
      <c r="J49" s="37"/>
      <c r="K49" s="37"/>
      <c r="L49" s="88"/>
      <c r="M49" s="37"/>
      <c r="N49" s="37"/>
      <c r="O49" s="37"/>
      <c r="P49" s="37"/>
      <c r="Q49" s="37"/>
      <c r="R49" s="37"/>
      <c r="S49" s="92"/>
      <c r="T49" s="40" t="s">
        <v>88</v>
      </c>
      <c r="U49" s="40"/>
      <c r="V49" s="40"/>
      <c r="X49" s="37"/>
      <c r="Y49" s="37"/>
      <c r="Z49" s="37"/>
      <c r="AA49" s="31"/>
      <c r="AB49" s="31"/>
      <c r="AC49" s="31"/>
      <c r="AD49" s="31"/>
      <c r="AE49" s="31"/>
      <c r="AF49" s="31"/>
      <c r="AG49" s="31"/>
      <c r="AH49" s="31"/>
      <c r="AI49" s="31"/>
      <c r="AJ49" s="31"/>
      <c r="AK49" s="31"/>
    </row>
    <row r="50" spans="1:38" ht="15">
      <c r="A50" s="66"/>
      <c r="B50" s="115" t="s">
        <v>11</v>
      </c>
      <c r="C50" s="116"/>
      <c r="D50" s="116"/>
      <c r="E50" s="116"/>
      <c r="F50" s="116"/>
      <c r="G50" s="117"/>
      <c r="H50" s="93" t="s">
        <v>12</v>
      </c>
      <c r="I50" s="93"/>
      <c r="J50" s="93"/>
      <c r="K50" s="93"/>
      <c r="L50" s="93"/>
      <c r="M50" s="94"/>
      <c r="N50" s="93" t="s">
        <v>13</v>
      </c>
      <c r="O50" s="93"/>
      <c r="P50" s="93"/>
      <c r="Q50" s="93"/>
      <c r="R50" s="93"/>
      <c r="S50" s="93"/>
      <c r="T50" s="53"/>
      <c r="U50" s="115" t="s">
        <v>14</v>
      </c>
      <c r="V50" s="116"/>
      <c r="W50" s="116"/>
      <c r="X50" s="116"/>
      <c r="Y50" s="116"/>
      <c r="Z50" s="117"/>
      <c r="AA50" s="58" t="s">
        <v>15</v>
      </c>
      <c r="AB50" s="58"/>
      <c r="AC50" s="58"/>
      <c r="AD50" s="58"/>
      <c r="AE50" s="58"/>
      <c r="AF50" s="59"/>
      <c r="AG50" s="58" t="s">
        <v>16</v>
      </c>
      <c r="AH50" s="58"/>
      <c r="AI50" s="58"/>
      <c r="AJ50" s="58"/>
      <c r="AK50" s="58"/>
      <c r="AL50" s="58"/>
    </row>
    <row r="51" spans="1:38" ht="15">
      <c r="A51" s="60" t="s">
        <v>56</v>
      </c>
      <c r="B51" s="112" t="s">
        <v>135</v>
      </c>
      <c r="C51" s="114"/>
      <c r="D51" s="65" t="s">
        <v>57</v>
      </c>
      <c r="E51" s="63"/>
      <c r="F51" s="62" t="s">
        <v>58</v>
      </c>
      <c r="G51" s="63"/>
      <c r="H51" s="112" t="s">
        <v>135</v>
      </c>
      <c r="I51" s="114"/>
      <c r="J51" s="65" t="s">
        <v>57</v>
      </c>
      <c r="K51" s="63"/>
      <c r="L51" s="62" t="s">
        <v>58</v>
      </c>
      <c r="M51" s="63"/>
      <c r="N51" s="112" t="s">
        <v>135</v>
      </c>
      <c r="O51" s="114"/>
      <c r="P51" s="65" t="s">
        <v>57</v>
      </c>
      <c r="Q51" s="63"/>
      <c r="R51" s="62" t="s">
        <v>58</v>
      </c>
      <c r="S51" s="62"/>
      <c r="T51" s="60" t="s">
        <v>56</v>
      </c>
      <c r="U51" s="112" t="s">
        <v>135</v>
      </c>
      <c r="V51" s="114"/>
      <c r="W51" s="65" t="s">
        <v>57</v>
      </c>
      <c r="X51" s="63"/>
      <c r="Y51" s="62" t="s">
        <v>58</v>
      </c>
      <c r="Z51" s="63"/>
      <c r="AA51" s="112" t="s">
        <v>135</v>
      </c>
      <c r="AB51" s="114"/>
      <c r="AC51" s="65" t="s">
        <v>57</v>
      </c>
      <c r="AD51" s="63"/>
      <c r="AE51" s="62" t="s">
        <v>58</v>
      </c>
      <c r="AF51" s="63"/>
      <c r="AG51" s="112" t="s">
        <v>135</v>
      </c>
      <c r="AH51" s="114"/>
      <c r="AI51" s="65" t="s">
        <v>57</v>
      </c>
      <c r="AJ51" s="63"/>
      <c r="AK51" s="62" t="s">
        <v>58</v>
      </c>
      <c r="AL51" s="62"/>
    </row>
    <row r="52" spans="1:38" ht="15">
      <c r="A52" s="60" t="s">
        <v>90</v>
      </c>
      <c r="B52" s="66"/>
      <c r="C52" s="66"/>
      <c r="D52" s="66"/>
      <c r="E52" s="66"/>
      <c r="F52" s="66"/>
      <c r="G52" s="91"/>
      <c r="H52" s="66"/>
      <c r="I52" s="66"/>
      <c r="J52" s="66"/>
      <c r="K52" s="66"/>
      <c r="L52" s="66"/>
      <c r="M52" s="66"/>
      <c r="N52" s="66"/>
      <c r="O52" s="66"/>
      <c r="P52" s="66"/>
      <c r="Q52" s="66"/>
      <c r="R52" s="66"/>
      <c r="S52" s="32"/>
      <c r="T52" s="60" t="s">
        <v>90</v>
      </c>
      <c r="U52" s="66"/>
      <c r="V52" s="66"/>
      <c r="W52" s="66"/>
      <c r="X52" s="66"/>
      <c r="Y52" s="66"/>
      <c r="Z52" s="91"/>
      <c r="AA52" s="66"/>
      <c r="AB52" s="66"/>
      <c r="AC52" s="66"/>
      <c r="AD52" s="66"/>
      <c r="AE52" s="66"/>
      <c r="AF52" s="66"/>
      <c r="AG52" s="66"/>
      <c r="AH52" s="66"/>
      <c r="AI52" s="66"/>
      <c r="AJ52" s="66"/>
      <c r="AK52" s="66"/>
      <c r="AL52" s="32"/>
    </row>
    <row r="53" spans="1:38" ht="20.25">
      <c r="A53" s="95"/>
      <c r="B53" s="61" t="s">
        <v>115</v>
      </c>
      <c r="C53" s="61" t="s">
        <v>116</v>
      </c>
      <c r="D53" s="61" t="s">
        <v>115</v>
      </c>
      <c r="E53" s="61" t="s">
        <v>116</v>
      </c>
      <c r="F53" s="61" t="s">
        <v>115</v>
      </c>
      <c r="G53" s="68" t="s">
        <v>116</v>
      </c>
      <c r="H53" s="61" t="s">
        <v>115</v>
      </c>
      <c r="I53" s="61" t="s">
        <v>116</v>
      </c>
      <c r="J53" s="61" t="s">
        <v>115</v>
      </c>
      <c r="K53" s="61" t="s">
        <v>116</v>
      </c>
      <c r="L53" s="61" t="s">
        <v>115</v>
      </c>
      <c r="M53" s="61" t="s">
        <v>116</v>
      </c>
      <c r="N53" s="61" t="s">
        <v>115</v>
      </c>
      <c r="O53" s="61" t="s">
        <v>116</v>
      </c>
      <c r="P53" s="61" t="s">
        <v>115</v>
      </c>
      <c r="Q53" s="61" t="s">
        <v>116</v>
      </c>
      <c r="R53" s="61" t="s">
        <v>115</v>
      </c>
      <c r="S53" s="64" t="s">
        <v>116</v>
      </c>
      <c r="T53" s="95"/>
      <c r="U53" s="61" t="s">
        <v>115</v>
      </c>
      <c r="V53" s="61" t="s">
        <v>116</v>
      </c>
      <c r="W53" s="61" t="s">
        <v>115</v>
      </c>
      <c r="X53" s="61" t="s">
        <v>116</v>
      </c>
      <c r="Y53" s="61" t="s">
        <v>115</v>
      </c>
      <c r="Z53" s="68" t="s">
        <v>116</v>
      </c>
      <c r="AA53" s="61" t="s">
        <v>115</v>
      </c>
      <c r="AB53" s="61" t="s">
        <v>116</v>
      </c>
      <c r="AC53" s="61" t="s">
        <v>115</v>
      </c>
      <c r="AD53" s="61" t="s">
        <v>116</v>
      </c>
      <c r="AE53" s="61" t="s">
        <v>115</v>
      </c>
      <c r="AF53" s="61" t="s">
        <v>116</v>
      </c>
      <c r="AG53" s="61" t="s">
        <v>115</v>
      </c>
      <c r="AH53" s="61" t="s">
        <v>116</v>
      </c>
      <c r="AI53" s="61" t="s">
        <v>115</v>
      </c>
      <c r="AJ53" s="61" t="s">
        <v>116</v>
      </c>
      <c r="AK53" s="61" t="s">
        <v>115</v>
      </c>
      <c r="AL53" s="64" t="s">
        <v>116</v>
      </c>
    </row>
    <row r="54" spans="1:38" ht="15">
      <c r="A54" s="60">
        <v>0</v>
      </c>
      <c r="B54" s="69">
        <v>100000</v>
      </c>
      <c r="C54" s="70">
        <v>78.46960850569792</v>
      </c>
      <c r="D54" s="71">
        <v>100000</v>
      </c>
      <c r="E54" s="72">
        <v>75.80700863565824</v>
      </c>
      <c r="F54" s="71">
        <v>100000</v>
      </c>
      <c r="G54" s="73">
        <v>80.93505195455177</v>
      </c>
      <c r="H54" s="71">
        <v>100000</v>
      </c>
      <c r="I54" s="72">
        <v>76.3320302533474</v>
      </c>
      <c r="J54" s="71">
        <v>100000</v>
      </c>
      <c r="K54" s="72">
        <v>72.9568618629173</v>
      </c>
      <c r="L54" s="71">
        <v>100000</v>
      </c>
      <c r="M54" s="73">
        <v>79.88927861720668</v>
      </c>
      <c r="N54" s="74">
        <v>100000</v>
      </c>
      <c r="O54" s="72">
        <v>77.03984084553646</v>
      </c>
      <c r="P54" s="71">
        <v>100000</v>
      </c>
      <c r="Q54" s="72">
        <v>74.53463742762737</v>
      </c>
      <c r="R54" s="71">
        <v>100000</v>
      </c>
      <c r="S54" s="70">
        <v>79.44795840599174</v>
      </c>
      <c r="T54" s="75">
        <v>0</v>
      </c>
      <c r="U54" s="69">
        <v>100000</v>
      </c>
      <c r="V54" s="76">
        <v>77.8997630956625</v>
      </c>
      <c r="W54" s="69">
        <v>100000</v>
      </c>
      <c r="X54" s="70">
        <v>75.49491778099726</v>
      </c>
      <c r="Y54" s="69">
        <v>100000</v>
      </c>
      <c r="Z54" s="77">
        <v>80.10583149213161</v>
      </c>
      <c r="AA54" s="69">
        <v>100000</v>
      </c>
      <c r="AB54" s="70">
        <v>73.74503143330642</v>
      </c>
      <c r="AC54" s="69">
        <v>100000</v>
      </c>
      <c r="AD54" s="70">
        <v>70.4502335747396</v>
      </c>
      <c r="AE54" s="69">
        <v>100000</v>
      </c>
      <c r="AF54" s="73">
        <v>76.95089656133148</v>
      </c>
      <c r="AG54" s="69">
        <v>100000</v>
      </c>
      <c r="AH54" s="70">
        <v>77.8901188360768</v>
      </c>
      <c r="AI54" s="69">
        <v>100000</v>
      </c>
      <c r="AJ54" s="70">
        <v>75.16358753359539</v>
      </c>
      <c r="AK54" s="69">
        <v>100000</v>
      </c>
      <c r="AL54" s="70">
        <v>80.57905643903926</v>
      </c>
    </row>
    <row r="55" spans="1:38" ht="15">
      <c r="A55" s="60">
        <v>1</v>
      </c>
      <c r="B55" s="69">
        <v>99496.69255104975</v>
      </c>
      <c r="C55" s="70">
        <v>77.86604387174785</v>
      </c>
      <c r="D55" s="71">
        <v>99475.58720432779</v>
      </c>
      <c r="E55" s="72">
        <v>75.20611886125616</v>
      </c>
      <c r="F55" s="71">
        <v>99519.64934402113</v>
      </c>
      <c r="G55" s="73">
        <v>80.32521782117604</v>
      </c>
      <c r="H55" s="71">
        <v>99312.7147766323</v>
      </c>
      <c r="I55" s="72">
        <v>75.85958755613872</v>
      </c>
      <c r="J55" s="71">
        <v>99418.26643397324</v>
      </c>
      <c r="K55" s="72">
        <v>72.38317468832933</v>
      </c>
      <c r="L55" s="71">
        <v>99218.13917122752</v>
      </c>
      <c r="M55" s="73">
        <v>79.51803573790964</v>
      </c>
      <c r="N55" s="74">
        <v>99558.43108645151</v>
      </c>
      <c r="O55" s="72">
        <v>76.38109011553807</v>
      </c>
      <c r="P55" s="71">
        <v>99401.95858563205</v>
      </c>
      <c r="Q55" s="72">
        <v>73.98246558391905</v>
      </c>
      <c r="R55" s="71">
        <v>99723.6805747444</v>
      </c>
      <c r="S55" s="70">
        <v>78.6678197482084</v>
      </c>
      <c r="T55" s="75">
        <v>1</v>
      </c>
      <c r="U55" s="69">
        <v>99465.13915008886</v>
      </c>
      <c r="V55" s="70">
        <v>77.31812120351614</v>
      </c>
      <c r="W55" s="69">
        <v>99386.75388389206</v>
      </c>
      <c r="X55" s="70">
        <v>74.96012706389112</v>
      </c>
      <c r="Y55" s="69">
        <v>99545.56577061559</v>
      </c>
      <c r="Z55" s="73">
        <v>79.47106512256941</v>
      </c>
      <c r="AA55" s="69">
        <v>99500.27484883314</v>
      </c>
      <c r="AB55" s="70">
        <v>73.11490251679449</v>
      </c>
      <c r="AC55" s="69">
        <v>99428.30011337099</v>
      </c>
      <c r="AD55" s="70">
        <v>69.8547383335773</v>
      </c>
      <c r="AE55" s="69">
        <v>99576.92268004004</v>
      </c>
      <c r="AF55" s="73">
        <v>76.2774167075521</v>
      </c>
      <c r="AG55" s="69">
        <v>99683.25314107302</v>
      </c>
      <c r="AH55" s="70">
        <v>77.1372995311331</v>
      </c>
      <c r="AI55" s="69">
        <v>99677.22057572112</v>
      </c>
      <c r="AJ55" s="70">
        <v>74.40666194346014</v>
      </c>
      <c r="AK55" s="69">
        <v>99689.63376784605</v>
      </c>
      <c r="AL55" s="70">
        <v>79.82961389993291</v>
      </c>
    </row>
    <row r="56" spans="1:38" ht="15">
      <c r="A56" s="60">
        <v>5</v>
      </c>
      <c r="B56" s="69">
        <v>99417.62966213796</v>
      </c>
      <c r="C56" s="70">
        <v>73.9263771206816</v>
      </c>
      <c r="D56" s="71">
        <v>99384.36007047592</v>
      </c>
      <c r="E56" s="72">
        <v>71.27331640017874</v>
      </c>
      <c r="F56" s="71">
        <v>99453.76410777881</v>
      </c>
      <c r="G56" s="73">
        <v>76.3771060078744</v>
      </c>
      <c r="H56" s="71">
        <v>99184.32083380537</v>
      </c>
      <c r="I56" s="72">
        <v>71.95519867271625</v>
      </c>
      <c r="J56" s="71">
        <v>99418.26643397324</v>
      </c>
      <c r="K56" s="72">
        <v>68.38317468832932</v>
      </c>
      <c r="L56" s="71">
        <v>98965.51501038416</v>
      </c>
      <c r="M56" s="73">
        <v>75.71591202568989</v>
      </c>
      <c r="N56" s="74">
        <v>99437.6260737575</v>
      </c>
      <c r="O56" s="72">
        <v>72.47145438598974</v>
      </c>
      <c r="P56" s="71">
        <v>99207.16736755321</v>
      </c>
      <c r="Q56" s="72">
        <v>70.12380166399743</v>
      </c>
      <c r="R56" s="71">
        <v>99682.01184787728</v>
      </c>
      <c r="S56" s="70">
        <v>74.69986816277552</v>
      </c>
      <c r="T56" s="75">
        <v>5</v>
      </c>
      <c r="U56" s="69">
        <v>99377.22776475613</v>
      </c>
      <c r="V56" s="70">
        <v>73.38474934886281</v>
      </c>
      <c r="W56" s="69">
        <v>99300.69729554337</v>
      </c>
      <c r="X56" s="70">
        <v>71.02335622331906</v>
      </c>
      <c r="Y56" s="69">
        <v>99455.71914778007</v>
      </c>
      <c r="Z56" s="73">
        <v>75.54105117896091</v>
      </c>
      <c r="AA56" s="69">
        <v>99372.75481977286</v>
      </c>
      <c r="AB56" s="70">
        <v>69.20616067353984</v>
      </c>
      <c r="AC56" s="69">
        <v>99341.64527763746</v>
      </c>
      <c r="AD56" s="70">
        <v>65.9139274197617</v>
      </c>
      <c r="AE56" s="69">
        <v>99406.55039303187</v>
      </c>
      <c r="AF56" s="73">
        <v>72.40472032393846</v>
      </c>
      <c r="AG56" s="69">
        <v>99606.92014992432</v>
      </c>
      <c r="AH56" s="70">
        <v>73.19488041819812</v>
      </c>
      <c r="AI56" s="69">
        <v>99617.44413159775</v>
      </c>
      <c r="AJ56" s="70">
        <v>70.45011028546041</v>
      </c>
      <c r="AK56" s="69">
        <v>99596.01382691522</v>
      </c>
      <c r="AL56" s="70">
        <v>75.90277349313354</v>
      </c>
    </row>
    <row r="57" spans="1:38" ht="15">
      <c r="A57" s="60">
        <v>10</v>
      </c>
      <c r="B57" s="69">
        <v>99378.95870002329</v>
      </c>
      <c r="C57" s="70">
        <v>68.95417099938344</v>
      </c>
      <c r="D57" s="71">
        <v>99339.42433774975</v>
      </c>
      <c r="E57" s="72">
        <v>66.30442569424858</v>
      </c>
      <c r="F57" s="71">
        <v>99421.7812919479</v>
      </c>
      <c r="G57" s="73">
        <v>71.4008714025884</v>
      </c>
      <c r="H57" s="71">
        <v>98957.61381475667</v>
      </c>
      <c r="I57" s="72">
        <v>67.114317111829</v>
      </c>
      <c r="J57" s="71">
        <v>99191.33590114063</v>
      </c>
      <c r="K57" s="72">
        <v>63.533902610288436</v>
      </c>
      <c r="L57" s="71">
        <v>98738.99746629996</v>
      </c>
      <c r="M57" s="73">
        <v>70.88387695348455</v>
      </c>
      <c r="N57" s="74">
        <v>99380.57746535046</v>
      </c>
      <c r="O57" s="72">
        <v>67.5116209276093</v>
      </c>
      <c r="P57" s="71">
        <v>99133.63700336142</v>
      </c>
      <c r="Q57" s="72">
        <v>65.17396024704445</v>
      </c>
      <c r="R57" s="71">
        <v>99642.6227413661</v>
      </c>
      <c r="S57" s="70">
        <v>69.72840904436731</v>
      </c>
      <c r="T57" s="75">
        <v>10</v>
      </c>
      <c r="U57" s="69">
        <v>99303.12771174224</v>
      </c>
      <c r="V57" s="70">
        <v>68.4376435910248</v>
      </c>
      <c r="W57" s="69">
        <v>99220.29057049881</v>
      </c>
      <c r="X57" s="70">
        <v>66.07888658541836</v>
      </c>
      <c r="Y57" s="69">
        <v>99388.23664055535</v>
      </c>
      <c r="Z57" s="73">
        <v>70.59064450539964</v>
      </c>
      <c r="AA57" s="69">
        <v>99299.45735583549</v>
      </c>
      <c r="AB57" s="70">
        <v>64.25539953683844</v>
      </c>
      <c r="AC57" s="69">
        <v>99209.35144306508</v>
      </c>
      <c r="AD57" s="70">
        <v>60.99848871868793</v>
      </c>
      <c r="AE57" s="69">
        <v>99395.00987613518</v>
      </c>
      <c r="AF57" s="73">
        <v>67.41283679384034</v>
      </c>
      <c r="AG57" s="69">
        <v>99511.9284684691</v>
      </c>
      <c r="AH57" s="70">
        <v>68.26236404216716</v>
      </c>
      <c r="AI57" s="69">
        <v>99539.49824275948</v>
      </c>
      <c r="AJ57" s="70">
        <v>65.50331963286882</v>
      </c>
      <c r="AK57" s="69">
        <v>99482.3846040665</v>
      </c>
      <c r="AL57" s="70">
        <v>70.9866144679972</v>
      </c>
    </row>
    <row r="58" spans="1:38" ht="15">
      <c r="A58" s="60">
        <v>15</v>
      </c>
      <c r="B58" s="69">
        <v>99314.20123871873</v>
      </c>
      <c r="C58" s="70">
        <v>63.997502198278895</v>
      </c>
      <c r="D58" s="71">
        <v>99242.00955126497</v>
      </c>
      <c r="E58" s="72">
        <v>61.36705536623822</v>
      </c>
      <c r="F58" s="71">
        <v>99391.9848519647</v>
      </c>
      <c r="G58" s="73">
        <v>66.42152699853605</v>
      </c>
      <c r="H58" s="71">
        <v>98957.61381475667</v>
      </c>
      <c r="I58" s="72">
        <v>62.114317111829</v>
      </c>
      <c r="J58" s="71">
        <v>99191.33590114063</v>
      </c>
      <c r="K58" s="72">
        <v>58.533902610288436</v>
      </c>
      <c r="L58" s="71">
        <v>98738.99746629996</v>
      </c>
      <c r="M58" s="73">
        <v>65.88387695348455</v>
      </c>
      <c r="N58" s="74">
        <v>99345.20819441824</v>
      </c>
      <c r="O58" s="72">
        <v>62.53476662005006</v>
      </c>
      <c r="P58" s="71">
        <v>99133.63700336142</v>
      </c>
      <c r="Q58" s="72">
        <v>60.17396024704444</v>
      </c>
      <c r="R58" s="71">
        <v>99570.41794227816</v>
      </c>
      <c r="S58" s="70">
        <v>64.77716061002675</v>
      </c>
      <c r="T58" s="75">
        <v>15</v>
      </c>
      <c r="U58" s="69">
        <v>99192.19845879308</v>
      </c>
      <c r="V58" s="70">
        <v>63.51138339776796</v>
      </c>
      <c r="W58" s="69">
        <v>99060.6861079459</v>
      </c>
      <c r="X58" s="70">
        <v>61.18132353010215</v>
      </c>
      <c r="Y58" s="69">
        <v>99327.90627959835</v>
      </c>
      <c r="Z58" s="73">
        <v>65.63200179676589</v>
      </c>
      <c r="AA58" s="69">
        <v>99211.10385747375</v>
      </c>
      <c r="AB58" s="70">
        <v>59.31039646137266</v>
      </c>
      <c r="AC58" s="69">
        <v>99107.38701271392</v>
      </c>
      <c r="AD58" s="70">
        <v>56.05867358742874</v>
      </c>
      <c r="AE58" s="69">
        <v>99320.80522513927</v>
      </c>
      <c r="AF58" s="73">
        <v>62.461334531937844</v>
      </c>
      <c r="AG58" s="69">
        <v>99451.15782512957</v>
      </c>
      <c r="AH58" s="70">
        <v>63.30254880479605</v>
      </c>
      <c r="AI58" s="69">
        <v>99467.59222654713</v>
      </c>
      <c r="AJ58" s="70">
        <v>60.54886529876405</v>
      </c>
      <c r="AK58" s="69">
        <v>99433.06998323466</v>
      </c>
      <c r="AL58" s="70">
        <v>66.02058094841577</v>
      </c>
    </row>
    <row r="59" spans="1:38" ht="15">
      <c r="A59" s="60">
        <v>20</v>
      </c>
      <c r="B59" s="69">
        <v>99149.14522868264</v>
      </c>
      <c r="C59" s="70">
        <v>59.09987859614518</v>
      </c>
      <c r="D59" s="71">
        <v>99005.0872595555</v>
      </c>
      <c r="E59" s="72">
        <v>56.50792608358827</v>
      </c>
      <c r="F59" s="71">
        <v>99298.1081248318</v>
      </c>
      <c r="G59" s="73">
        <v>61.48195860052001</v>
      </c>
      <c r="H59" s="71">
        <v>98747.9134252361</v>
      </c>
      <c r="I59" s="72">
        <v>57.24091366547485</v>
      </c>
      <c r="J59" s="71">
        <v>98802.35027015576</v>
      </c>
      <c r="K59" s="72">
        <v>53.75450852607698</v>
      </c>
      <c r="L59" s="71">
        <v>98738.99746629996</v>
      </c>
      <c r="M59" s="73">
        <v>60.88387695348455</v>
      </c>
      <c r="N59" s="74">
        <v>99075.06731685244</v>
      </c>
      <c r="O59" s="72">
        <v>57.69845911078875</v>
      </c>
      <c r="P59" s="71">
        <v>98754.88322369521</v>
      </c>
      <c r="Q59" s="72">
        <v>55.395156705577094</v>
      </c>
      <c r="R59" s="71">
        <v>99419.39349522481</v>
      </c>
      <c r="S59" s="70">
        <v>59.87176361870065</v>
      </c>
      <c r="T59" s="75">
        <v>20</v>
      </c>
      <c r="U59" s="69">
        <v>98873.81776122659</v>
      </c>
      <c r="V59" s="70">
        <v>58.707844374450254</v>
      </c>
      <c r="W59" s="69">
        <v>98652.5474830608</v>
      </c>
      <c r="X59" s="70">
        <v>56.42409591969631</v>
      </c>
      <c r="Y59" s="69">
        <v>99102.48124407018</v>
      </c>
      <c r="Z59" s="73">
        <v>60.775606008984866</v>
      </c>
      <c r="AA59" s="69">
        <v>99004.78336443551</v>
      </c>
      <c r="AB59" s="70">
        <v>54.42878618567985</v>
      </c>
      <c r="AC59" s="69">
        <v>98850.70720174487</v>
      </c>
      <c r="AD59" s="70">
        <v>51.19774624154863</v>
      </c>
      <c r="AE59" s="69">
        <v>99166.58835454487</v>
      </c>
      <c r="AF59" s="73">
        <v>57.55458216222959</v>
      </c>
      <c r="AG59" s="69">
        <v>99110.23038150142</v>
      </c>
      <c r="AH59" s="70">
        <v>58.51170236493109</v>
      </c>
      <c r="AI59" s="69">
        <v>98930.85270508919</v>
      </c>
      <c r="AJ59" s="70">
        <v>55.8638036555021</v>
      </c>
      <c r="AK59" s="69">
        <v>99319.67194482076</v>
      </c>
      <c r="AL59" s="70">
        <v>61.09310544570231</v>
      </c>
    </row>
    <row r="60" spans="1:38" ht="15">
      <c r="A60" s="60">
        <v>25</v>
      </c>
      <c r="B60" s="69">
        <v>98976.21473747394</v>
      </c>
      <c r="C60" s="70">
        <v>54.19876947446322</v>
      </c>
      <c r="D60" s="71">
        <v>98771.77545334464</v>
      </c>
      <c r="E60" s="72">
        <v>51.635499843667304</v>
      </c>
      <c r="F60" s="71">
        <v>99179.37142146312</v>
      </c>
      <c r="G60" s="73">
        <v>56.55257130175093</v>
      </c>
      <c r="H60" s="71">
        <v>97631.3968786739</v>
      </c>
      <c r="I60" s="72">
        <v>52.866932936277536</v>
      </c>
      <c r="J60" s="71">
        <v>97035.91969321614</v>
      </c>
      <c r="K60" s="72">
        <v>49.68753962788664</v>
      </c>
      <c r="L60" s="71">
        <v>98390.71176095145</v>
      </c>
      <c r="M60" s="73">
        <v>56.090545544470345</v>
      </c>
      <c r="N60" s="74">
        <v>98760.23095596473</v>
      </c>
      <c r="O60" s="72">
        <v>52.87442550763525</v>
      </c>
      <c r="P60" s="71">
        <v>98283.91167982575</v>
      </c>
      <c r="Q60" s="72">
        <v>50.64862762661652</v>
      </c>
      <c r="R60" s="71">
        <v>99261.50975138611</v>
      </c>
      <c r="S60" s="70">
        <v>54.963018213290596</v>
      </c>
      <c r="T60" s="75">
        <v>25</v>
      </c>
      <c r="U60" s="69">
        <v>98469.03563160785</v>
      </c>
      <c r="V60" s="70">
        <v>53.93890107975086</v>
      </c>
      <c r="W60" s="69">
        <v>98183.7273239414</v>
      </c>
      <c r="X60" s="70">
        <v>51.6815795569393</v>
      </c>
      <c r="Y60" s="69">
        <v>98764.03156277574</v>
      </c>
      <c r="Z60" s="73">
        <v>55.975307863687355</v>
      </c>
      <c r="AA60" s="69">
        <v>98678.4491393499</v>
      </c>
      <c r="AB60" s="70">
        <v>49.60051709903874</v>
      </c>
      <c r="AC60" s="69">
        <v>98368.38628521119</v>
      </c>
      <c r="AD60" s="70">
        <v>46.43652154820301</v>
      </c>
      <c r="AE60" s="69">
        <v>98988.85837275883</v>
      </c>
      <c r="AF60" s="73">
        <v>52.65343015427416</v>
      </c>
      <c r="AG60" s="69">
        <v>98681.64930812042</v>
      </c>
      <c r="AH60" s="70">
        <v>53.754964974441236</v>
      </c>
      <c r="AI60" s="69">
        <v>98330.90817685942</v>
      </c>
      <c r="AJ60" s="70">
        <v>51.189391231191564</v>
      </c>
      <c r="AK60" s="69">
        <v>99094.64436696828</v>
      </c>
      <c r="AL60" s="70">
        <v>56.22616071505142</v>
      </c>
    </row>
    <row r="61" spans="1:38" ht="15">
      <c r="A61" s="60">
        <v>30</v>
      </c>
      <c r="B61" s="69">
        <v>98704.86991925462</v>
      </c>
      <c r="C61" s="70">
        <v>49.340892079119776</v>
      </c>
      <c r="D61" s="71">
        <v>98366.07654075892</v>
      </c>
      <c r="E61" s="72">
        <v>46.83815323350411</v>
      </c>
      <c r="F61" s="71">
        <v>99043.2602984448</v>
      </c>
      <c r="G61" s="73">
        <v>51.626853551343075</v>
      </c>
      <c r="H61" s="71">
        <v>96964.42463602686</v>
      </c>
      <c r="I61" s="72">
        <v>48.21338315595202</v>
      </c>
      <c r="J61" s="71">
        <v>95971.34569767895</v>
      </c>
      <c r="K61" s="72">
        <v>45.210973234407845</v>
      </c>
      <c r="L61" s="71">
        <v>98122.8361503853</v>
      </c>
      <c r="M61" s="73">
        <v>51.23684788010909</v>
      </c>
      <c r="N61" s="74">
        <v>98550.09874054168</v>
      </c>
      <c r="O61" s="72">
        <v>47.98183574636521</v>
      </c>
      <c r="P61" s="71">
        <v>97892.1237834699</v>
      </c>
      <c r="Q61" s="72">
        <v>45.84133005048036</v>
      </c>
      <c r="R61" s="71">
        <v>99224.21162274545</v>
      </c>
      <c r="S61" s="70">
        <v>49.982738928327734</v>
      </c>
      <c r="T61" s="75">
        <v>30</v>
      </c>
      <c r="U61" s="69">
        <v>98034.27839677568</v>
      </c>
      <c r="V61" s="70">
        <v>49.16701959872161</v>
      </c>
      <c r="W61" s="69">
        <v>97582.82608748427</v>
      </c>
      <c r="X61" s="70">
        <v>46.98443276535309</v>
      </c>
      <c r="Y61" s="69">
        <v>98490.12452107074</v>
      </c>
      <c r="Z61" s="73">
        <v>51.12402595550044</v>
      </c>
      <c r="AA61" s="69">
        <v>98281.98282729788</v>
      </c>
      <c r="AB61" s="70">
        <v>44.79051904825473</v>
      </c>
      <c r="AC61" s="69">
        <v>97822.79717267452</v>
      </c>
      <c r="AD61" s="70">
        <v>41.68156961973913</v>
      </c>
      <c r="AE61" s="69">
        <v>98744.52857944647</v>
      </c>
      <c r="AF61" s="73">
        <v>47.77752793872649</v>
      </c>
      <c r="AG61" s="69">
        <v>98190.08837926408</v>
      </c>
      <c r="AH61" s="70">
        <v>49.01155847188285</v>
      </c>
      <c r="AI61" s="69">
        <v>97680.87856382891</v>
      </c>
      <c r="AJ61" s="70">
        <v>46.513400869577666</v>
      </c>
      <c r="AK61" s="69">
        <v>98769.38130530292</v>
      </c>
      <c r="AL61" s="70">
        <v>51.40308938762948</v>
      </c>
    </row>
    <row r="62" spans="1:38" ht="15">
      <c r="A62" s="60">
        <v>35</v>
      </c>
      <c r="B62" s="69">
        <v>98381.42607713256</v>
      </c>
      <c r="C62" s="70">
        <v>44.494888607800064</v>
      </c>
      <c r="D62" s="71">
        <v>97939.88806261579</v>
      </c>
      <c r="E62" s="72">
        <v>42.031092090430135</v>
      </c>
      <c r="F62" s="71">
        <v>98822.15592852142</v>
      </c>
      <c r="G62" s="73">
        <v>46.7367698135287</v>
      </c>
      <c r="H62" s="71">
        <v>96742.3856512867</v>
      </c>
      <c r="I62" s="72">
        <v>43.318302557273924</v>
      </c>
      <c r="J62" s="71">
        <v>95539.62574402317</v>
      </c>
      <c r="K62" s="72">
        <v>40.40397356533603</v>
      </c>
      <c r="L62" s="71">
        <v>98122.8361503853</v>
      </c>
      <c r="M62" s="73">
        <v>46.23684788010909</v>
      </c>
      <c r="N62" s="74">
        <v>98062.68620030384</v>
      </c>
      <c r="O62" s="72">
        <v>43.20789948125551</v>
      </c>
      <c r="P62" s="71">
        <v>97146.46428785149</v>
      </c>
      <c r="Q62" s="72">
        <v>41.17400169778924</v>
      </c>
      <c r="R62" s="71">
        <v>98979.8471069894</v>
      </c>
      <c r="S62" s="70">
        <v>45.099965786563324</v>
      </c>
      <c r="T62" s="75">
        <v>35</v>
      </c>
      <c r="U62" s="69">
        <v>97618.28715695061</v>
      </c>
      <c r="V62" s="70">
        <v>44.36588675678392</v>
      </c>
      <c r="W62" s="69">
        <v>96971.9024908682</v>
      </c>
      <c r="X62" s="70">
        <v>42.26468497202702</v>
      </c>
      <c r="Y62" s="69">
        <v>98258.65536825976</v>
      </c>
      <c r="Z62" s="73">
        <v>46.238570186255444</v>
      </c>
      <c r="AA62" s="69">
        <v>97482.09369739275</v>
      </c>
      <c r="AB62" s="70">
        <v>40.13753381990863</v>
      </c>
      <c r="AC62" s="69">
        <v>96784.83254715493</v>
      </c>
      <c r="AD62" s="70">
        <v>37.10177061784292</v>
      </c>
      <c r="AE62" s="69">
        <v>98183.74156077825</v>
      </c>
      <c r="AF62" s="73">
        <v>43.03613541794654</v>
      </c>
      <c r="AG62" s="69">
        <v>97570.5925535274</v>
      </c>
      <c r="AH62" s="70">
        <v>44.30686995424401</v>
      </c>
      <c r="AI62" s="69">
        <v>96781.34766035288</v>
      </c>
      <c r="AJ62" s="70">
        <v>41.92248190850065</v>
      </c>
      <c r="AK62" s="69">
        <v>98411.70636006902</v>
      </c>
      <c r="AL62" s="70">
        <v>46.58082647263125</v>
      </c>
    </row>
    <row r="63" spans="1:38" ht="15">
      <c r="A63" s="60">
        <v>40</v>
      </c>
      <c r="B63" s="69">
        <v>97754.57421225955</v>
      </c>
      <c r="C63" s="70">
        <v>39.764181113558145</v>
      </c>
      <c r="D63" s="71">
        <v>97089.42171000528</v>
      </c>
      <c r="E63" s="72">
        <v>37.377369399664474</v>
      </c>
      <c r="F63" s="71">
        <v>98419.233761201</v>
      </c>
      <c r="G63" s="73">
        <v>41.91787237333697</v>
      </c>
      <c r="H63" s="71">
        <v>96233.21520049046</v>
      </c>
      <c r="I63" s="72">
        <v>38.534272412074316</v>
      </c>
      <c r="J63" s="71">
        <v>94860.59499957382</v>
      </c>
      <c r="K63" s="72">
        <v>35.67529764239642</v>
      </c>
      <c r="L63" s="71">
        <v>97782.84018312824</v>
      </c>
      <c r="M63" s="73">
        <v>41.38892315090223</v>
      </c>
      <c r="N63" s="74">
        <v>97392.80420041106</v>
      </c>
      <c r="O63" s="72">
        <v>38.487894387858915</v>
      </c>
      <c r="P63" s="71">
        <v>96126.97335593711</v>
      </c>
      <c r="Q63" s="72">
        <v>36.58416538707699</v>
      </c>
      <c r="R63" s="71">
        <v>98640.66951983415</v>
      </c>
      <c r="S63" s="70">
        <v>40.24644647935178</v>
      </c>
      <c r="T63" s="75">
        <v>40</v>
      </c>
      <c r="U63" s="69">
        <v>96964.66223990059</v>
      </c>
      <c r="V63" s="70">
        <v>39.648098710360635</v>
      </c>
      <c r="W63" s="69">
        <v>96071.6037951208</v>
      </c>
      <c r="X63" s="70">
        <v>37.63732467619464</v>
      </c>
      <c r="Y63" s="69">
        <v>97840.42467076663</v>
      </c>
      <c r="Z63" s="73">
        <v>41.42553598058743</v>
      </c>
      <c r="AA63" s="69">
        <v>96229.82790790425</v>
      </c>
      <c r="AB63" s="70">
        <v>35.62732162300535</v>
      </c>
      <c r="AC63" s="69">
        <v>95094.44034398145</v>
      </c>
      <c r="AD63" s="70">
        <v>32.71684930232566</v>
      </c>
      <c r="AE63" s="69">
        <v>97350.34056604002</v>
      </c>
      <c r="AF63" s="73">
        <v>38.38315891456433</v>
      </c>
      <c r="AG63" s="69">
        <v>96753.33065846768</v>
      </c>
      <c r="AH63" s="70">
        <v>39.660006756179314</v>
      </c>
      <c r="AI63" s="69">
        <v>95688.36591417734</v>
      </c>
      <c r="AJ63" s="70">
        <v>37.372777539565895</v>
      </c>
      <c r="AK63" s="69">
        <v>97847.60388338995</v>
      </c>
      <c r="AL63" s="70">
        <v>41.834957410951475</v>
      </c>
    </row>
    <row r="64" spans="1:38" ht="15">
      <c r="A64" s="60">
        <v>45</v>
      </c>
      <c r="B64" s="69">
        <v>96838.58128643385</v>
      </c>
      <c r="C64" s="70">
        <v>35.11666176572451</v>
      </c>
      <c r="D64" s="71">
        <v>95892.00076061836</v>
      </c>
      <c r="E64" s="72">
        <v>32.81288948942587</v>
      </c>
      <c r="F64" s="71">
        <v>97773.53037057784</v>
      </c>
      <c r="G64" s="73">
        <v>37.1781908229843</v>
      </c>
      <c r="H64" s="71">
        <v>95171.48915652341</v>
      </c>
      <c r="I64" s="72">
        <v>33.93626807100932</v>
      </c>
      <c r="J64" s="71">
        <v>93578.69506714714</v>
      </c>
      <c r="K64" s="72">
        <v>31.129753774484048</v>
      </c>
      <c r="L64" s="71">
        <v>96948.94251825422</v>
      </c>
      <c r="M64" s="73">
        <v>36.7234227479339</v>
      </c>
      <c r="N64" s="74">
        <v>96558.47780413264</v>
      </c>
      <c r="O64" s="72">
        <v>33.798852585596634</v>
      </c>
      <c r="P64" s="71">
        <v>95095.85920601174</v>
      </c>
      <c r="Q64" s="72">
        <v>31.95373631805597</v>
      </c>
      <c r="R64" s="71">
        <v>97999.9376619593</v>
      </c>
      <c r="S64" s="70">
        <v>35.4932359300177</v>
      </c>
      <c r="T64" s="75">
        <v>45</v>
      </c>
      <c r="U64" s="69">
        <v>96096.58110973137</v>
      </c>
      <c r="V64" s="70">
        <v>34.98367322445604</v>
      </c>
      <c r="W64" s="69">
        <v>94906.66724823613</v>
      </c>
      <c r="X64" s="70">
        <v>33.06861949311186</v>
      </c>
      <c r="Y64" s="69">
        <v>97257.58542226358</v>
      </c>
      <c r="Z64" s="73">
        <v>36.65880652745535</v>
      </c>
      <c r="AA64" s="69">
        <v>94647.74072523412</v>
      </c>
      <c r="AB64" s="70">
        <v>31.1810623730154</v>
      </c>
      <c r="AC64" s="69">
        <v>92804.39202955649</v>
      </c>
      <c r="AD64" s="70">
        <v>28.4624825994005</v>
      </c>
      <c r="AE64" s="69">
        <v>96434.49387266696</v>
      </c>
      <c r="AF64" s="73">
        <v>33.72394436508038</v>
      </c>
      <c r="AG64" s="69">
        <v>95804.1697244183</v>
      </c>
      <c r="AH64" s="70">
        <v>35.02816220101468</v>
      </c>
      <c r="AI64" s="69">
        <v>94505.42631322842</v>
      </c>
      <c r="AJ64" s="70">
        <v>32.80928569741397</v>
      </c>
      <c r="AK64" s="69">
        <v>97124.90696248542</v>
      </c>
      <c r="AL64" s="70">
        <v>37.12764497682771</v>
      </c>
    </row>
    <row r="65" spans="1:38" ht="15">
      <c r="A65" s="60">
        <v>50</v>
      </c>
      <c r="B65" s="69">
        <v>95540.45584465086</v>
      </c>
      <c r="C65" s="70">
        <v>30.559830244352696</v>
      </c>
      <c r="D65" s="71">
        <v>94323.1634463238</v>
      </c>
      <c r="E65" s="72">
        <v>28.31707096932461</v>
      </c>
      <c r="F65" s="71">
        <v>96741.55925138562</v>
      </c>
      <c r="G65" s="73">
        <v>32.54811344643678</v>
      </c>
      <c r="H65" s="71">
        <v>93359.32647568257</v>
      </c>
      <c r="I65" s="72">
        <v>29.54646561606156</v>
      </c>
      <c r="J65" s="71">
        <v>90772.26969025836</v>
      </c>
      <c r="K65" s="72">
        <v>27.014905900799253</v>
      </c>
      <c r="L65" s="71">
        <v>96250.46310529849</v>
      </c>
      <c r="M65" s="73">
        <v>31.971778500821667</v>
      </c>
      <c r="N65" s="74">
        <v>95391.23244078456</v>
      </c>
      <c r="O65" s="72">
        <v>29.181837893825374</v>
      </c>
      <c r="P65" s="71">
        <v>93524.82582225504</v>
      </c>
      <c r="Q65" s="72">
        <v>27.44850123876243</v>
      </c>
      <c r="R65" s="71">
        <v>97239.56447628877</v>
      </c>
      <c r="S65" s="70">
        <v>30.75122939229615</v>
      </c>
      <c r="T65" s="75">
        <v>50</v>
      </c>
      <c r="U65" s="69">
        <v>94746.75204111756</v>
      </c>
      <c r="V65" s="70">
        <v>30.44645854879828</v>
      </c>
      <c r="W65" s="69">
        <v>93271.5164620259</v>
      </c>
      <c r="X65" s="70">
        <v>28.60452052799933</v>
      </c>
      <c r="Y65" s="69">
        <v>96189.63951492004</v>
      </c>
      <c r="Z65" s="73">
        <v>32.03805483127166</v>
      </c>
      <c r="AA65" s="69">
        <v>92383.99177578912</v>
      </c>
      <c r="AB65" s="70">
        <v>26.88385431313262</v>
      </c>
      <c r="AC65" s="69">
        <v>89901.46543607852</v>
      </c>
      <c r="AD65" s="70">
        <v>24.30081355212669</v>
      </c>
      <c r="AE65" s="69">
        <v>94794.67830022008</v>
      </c>
      <c r="AF65" s="73">
        <v>29.264075004491545</v>
      </c>
      <c r="AG65" s="69">
        <v>94371.56579282891</v>
      </c>
      <c r="AH65" s="70">
        <v>30.521954718549576</v>
      </c>
      <c r="AI65" s="69">
        <v>92747.29485508824</v>
      </c>
      <c r="AJ65" s="70">
        <v>28.38383300622379</v>
      </c>
      <c r="AK65" s="69">
        <v>96016.06411255218</v>
      </c>
      <c r="AL65" s="70">
        <v>32.52754281577237</v>
      </c>
    </row>
    <row r="66" spans="1:38" ht="15">
      <c r="A66" s="60">
        <v>55</v>
      </c>
      <c r="B66" s="69">
        <v>93221.99012556182</v>
      </c>
      <c r="C66" s="70">
        <v>26.2576887047585</v>
      </c>
      <c r="D66" s="71">
        <v>91418.80528683403</v>
      </c>
      <c r="E66" s="72">
        <v>24.137274432809203</v>
      </c>
      <c r="F66" s="71">
        <v>95021.09972907492</v>
      </c>
      <c r="G66" s="73">
        <v>28.092166957223252</v>
      </c>
      <c r="H66" s="71">
        <v>90268.49670910656</v>
      </c>
      <c r="I66" s="72">
        <v>25.472547516773705</v>
      </c>
      <c r="J66" s="71">
        <v>87715.96431348198</v>
      </c>
      <c r="K66" s="72">
        <v>22.869083806750446</v>
      </c>
      <c r="L66" s="71">
        <v>93122.0623543137</v>
      </c>
      <c r="M66" s="73">
        <v>27.961871843514448</v>
      </c>
      <c r="N66" s="74">
        <v>93020.52768922731</v>
      </c>
      <c r="O66" s="72">
        <v>24.861846505327772</v>
      </c>
      <c r="P66" s="71">
        <v>90856.88042723991</v>
      </c>
      <c r="Q66" s="72">
        <v>23.18109560783488</v>
      </c>
      <c r="R66" s="71">
        <v>95158.04326199935</v>
      </c>
      <c r="S66" s="70">
        <v>26.369206930441944</v>
      </c>
      <c r="T66" s="75">
        <v>55</v>
      </c>
      <c r="U66" s="69">
        <v>92829.97655852881</v>
      </c>
      <c r="V66" s="70">
        <v>26.023503686127878</v>
      </c>
      <c r="W66" s="69">
        <v>91307.27817364431</v>
      </c>
      <c r="X66" s="70">
        <v>24.16609130030322</v>
      </c>
      <c r="Y66" s="69">
        <v>94320.4172564551</v>
      </c>
      <c r="Z66" s="73">
        <v>27.623433810376973</v>
      </c>
      <c r="AA66" s="69">
        <v>88946.42189787829</v>
      </c>
      <c r="AB66" s="70">
        <v>22.826232896842576</v>
      </c>
      <c r="AC66" s="69">
        <v>85438.39410576074</v>
      </c>
      <c r="AD66" s="70">
        <v>20.439629267947126</v>
      </c>
      <c r="AE66" s="69">
        <v>92449.436382847</v>
      </c>
      <c r="AF66" s="73">
        <v>24.94302160531579</v>
      </c>
      <c r="AG66" s="69">
        <v>92321.65182225185</v>
      </c>
      <c r="AH66" s="70">
        <v>26.14415541932373</v>
      </c>
      <c r="AI66" s="69">
        <v>90168.55748376458</v>
      </c>
      <c r="AJ66" s="70">
        <v>24.124086697187717</v>
      </c>
      <c r="AK66" s="69">
        <v>94507.81292976644</v>
      </c>
      <c r="AL66" s="70">
        <v>28.00675268810001</v>
      </c>
    </row>
    <row r="67" spans="1:38" ht="15">
      <c r="A67" s="60">
        <v>60</v>
      </c>
      <c r="B67" s="69">
        <v>89997.51544200572</v>
      </c>
      <c r="C67" s="70">
        <v>22.108890711747964</v>
      </c>
      <c r="D67" s="71">
        <v>87441.70520015746</v>
      </c>
      <c r="E67" s="72">
        <v>20.12139986615008</v>
      </c>
      <c r="F67" s="71">
        <v>92544.16178829591</v>
      </c>
      <c r="G67" s="73">
        <v>23.777139494638508</v>
      </c>
      <c r="H67" s="71">
        <v>86785.46789717962</v>
      </c>
      <c r="I67" s="72">
        <v>21.394522667948568</v>
      </c>
      <c r="J67" s="71">
        <v>83727.66645139581</v>
      </c>
      <c r="K67" s="72">
        <v>18.83934819894243</v>
      </c>
      <c r="L67" s="71">
        <v>90252.84441118182</v>
      </c>
      <c r="M67" s="73">
        <v>23.77132732423373</v>
      </c>
      <c r="N67" s="74">
        <v>89784.03158714058</v>
      </c>
      <c r="O67" s="72">
        <v>20.667936717257184</v>
      </c>
      <c r="P67" s="71">
        <v>86886.4631126932</v>
      </c>
      <c r="Q67" s="72">
        <v>19.126151686117662</v>
      </c>
      <c r="R67" s="71">
        <v>92677.33729688013</v>
      </c>
      <c r="S67" s="70">
        <v>22.008116999959075</v>
      </c>
      <c r="T67" s="75">
        <v>60</v>
      </c>
      <c r="U67" s="69">
        <v>89887.7890120031</v>
      </c>
      <c r="V67" s="70">
        <v>21.793469889064912</v>
      </c>
      <c r="W67" s="69">
        <v>87895.2525624024</v>
      </c>
      <c r="X67" s="70">
        <v>20.00715217966819</v>
      </c>
      <c r="Y67" s="69">
        <v>91841.45143156333</v>
      </c>
      <c r="Z67" s="73">
        <v>23.30156043892077</v>
      </c>
      <c r="AA67" s="69">
        <v>83886.27732049623</v>
      </c>
      <c r="AB67" s="70">
        <v>19.05234139106744</v>
      </c>
      <c r="AC67" s="69">
        <v>79430.17351997214</v>
      </c>
      <c r="AD67" s="70">
        <v>16.7966104388619</v>
      </c>
      <c r="AE67" s="69">
        <v>88433.5993410753</v>
      </c>
      <c r="AF67" s="73">
        <v>20.9621762949751</v>
      </c>
      <c r="AG67" s="69">
        <v>89010.36504374762</v>
      </c>
      <c r="AH67" s="70">
        <v>22.02374488275786</v>
      </c>
      <c r="AI67" s="69">
        <v>85991.51434128746</v>
      </c>
      <c r="AJ67" s="70">
        <v>20.17447804966854</v>
      </c>
      <c r="AK67" s="69">
        <v>92133.48727148885</v>
      </c>
      <c r="AL67" s="70">
        <v>23.664074354306365</v>
      </c>
    </row>
    <row r="68" spans="1:38" ht="15">
      <c r="A68" s="60">
        <v>65</v>
      </c>
      <c r="B68" s="69">
        <v>84813.17229691327</v>
      </c>
      <c r="C68" s="70">
        <v>18.307516059570467</v>
      </c>
      <c r="D68" s="71">
        <v>80889.56461102882</v>
      </c>
      <c r="E68" s="72">
        <v>16.54875195854255</v>
      </c>
      <c r="F68" s="71">
        <v>88696.07973716475</v>
      </c>
      <c r="G68" s="73">
        <v>19.700248822935293</v>
      </c>
      <c r="H68" s="71">
        <v>81044.79492343623</v>
      </c>
      <c r="I68" s="72">
        <v>17.73288469026159</v>
      </c>
      <c r="J68" s="71">
        <v>76052.09733438473</v>
      </c>
      <c r="K68" s="72">
        <v>15.488399320786918</v>
      </c>
      <c r="L68" s="71">
        <v>86674.22250748707</v>
      </c>
      <c r="M68" s="73">
        <v>19.64958196189821</v>
      </c>
      <c r="N68" s="74">
        <v>84376.44084709999</v>
      </c>
      <c r="O68" s="72">
        <v>16.83229924987354</v>
      </c>
      <c r="P68" s="71">
        <v>80249.50312733304</v>
      </c>
      <c r="Q68" s="72">
        <v>15.501201987378746</v>
      </c>
      <c r="R68" s="71">
        <v>88497.8134937396</v>
      </c>
      <c r="S68" s="70">
        <v>17.929435122259882</v>
      </c>
      <c r="T68" s="75">
        <v>65</v>
      </c>
      <c r="U68" s="69">
        <v>85128.84556909972</v>
      </c>
      <c r="V68" s="70">
        <v>17.872029470198797</v>
      </c>
      <c r="W68" s="69">
        <v>81949.91756544048</v>
      </c>
      <c r="X68" s="70">
        <v>16.277267972863495</v>
      </c>
      <c r="Y68" s="69">
        <v>88256.58338605202</v>
      </c>
      <c r="Z68" s="73">
        <v>19.14649286722554</v>
      </c>
      <c r="AA68" s="69">
        <v>76045.83064585726</v>
      </c>
      <c r="AB68" s="70">
        <v>15.758914242134765</v>
      </c>
      <c r="AC68" s="69">
        <v>69840.78220249082</v>
      </c>
      <c r="AD68" s="70">
        <v>13.75958662109237</v>
      </c>
      <c r="AE68" s="69">
        <v>82412.00638965896</v>
      </c>
      <c r="AF68" s="73">
        <v>17.3111509834445</v>
      </c>
      <c r="AG68" s="69">
        <v>84533.14530031932</v>
      </c>
      <c r="AH68" s="70">
        <v>18.057801946933022</v>
      </c>
      <c r="AI68" s="69">
        <v>80678.34045105235</v>
      </c>
      <c r="AJ68" s="70">
        <v>16.338453098882724</v>
      </c>
      <c r="AK68" s="69">
        <v>88541.97061092261</v>
      </c>
      <c r="AL68" s="70">
        <v>19.52255000291111</v>
      </c>
    </row>
    <row r="69" spans="1:38" ht="15">
      <c r="A69" s="60">
        <v>70</v>
      </c>
      <c r="B69" s="69">
        <v>77833.59082304995</v>
      </c>
      <c r="C69" s="70">
        <v>14.725025454556539</v>
      </c>
      <c r="D69" s="71">
        <v>72433.45532441004</v>
      </c>
      <c r="E69" s="72">
        <v>13.18884742782497</v>
      </c>
      <c r="F69" s="71">
        <v>83098.22218763288</v>
      </c>
      <c r="G69" s="73">
        <v>15.85893236865409</v>
      </c>
      <c r="H69" s="71">
        <v>73663.97511987823</v>
      </c>
      <c r="I69" s="72">
        <v>14.259155527590577</v>
      </c>
      <c r="J69" s="71">
        <v>66963.49842118467</v>
      </c>
      <c r="K69" s="72">
        <v>12.251245568882087</v>
      </c>
      <c r="L69" s="71">
        <v>81153.5713923605</v>
      </c>
      <c r="M69" s="73">
        <v>15.81622019059877</v>
      </c>
      <c r="N69" s="74">
        <v>76279.67432991705</v>
      </c>
      <c r="O69" s="72">
        <v>13.353612518447749</v>
      </c>
      <c r="P69" s="71">
        <v>70810.14086445924</v>
      </c>
      <c r="Q69" s="72">
        <v>12.234330235867509</v>
      </c>
      <c r="R69" s="71">
        <v>81714.26450002017</v>
      </c>
      <c r="S69" s="70">
        <v>14.210317104587942</v>
      </c>
      <c r="T69" s="75">
        <v>70</v>
      </c>
      <c r="U69" s="69">
        <v>78621.8796905615</v>
      </c>
      <c r="V69" s="70">
        <v>14.144261470249482</v>
      </c>
      <c r="W69" s="69">
        <v>74262.18733890663</v>
      </c>
      <c r="X69" s="70">
        <v>12.703510899841612</v>
      </c>
      <c r="Y69" s="69">
        <v>82891.25191098718</v>
      </c>
      <c r="Z69" s="73">
        <v>15.223976317781666</v>
      </c>
      <c r="AA69" s="69">
        <v>65935.12831177334</v>
      </c>
      <c r="AB69" s="70">
        <v>12.79207833247344</v>
      </c>
      <c r="AC69" s="69">
        <v>57867.50269934556</v>
      </c>
      <c r="AD69" s="70">
        <v>11.089291056492835</v>
      </c>
      <c r="AE69" s="69">
        <v>74071.16545868055</v>
      </c>
      <c r="AF69" s="73">
        <v>13.97897210644989</v>
      </c>
      <c r="AG69" s="69">
        <v>77427.492094016</v>
      </c>
      <c r="AH69" s="70">
        <v>14.48556800647456</v>
      </c>
      <c r="AI69" s="69">
        <v>71557.01748067766</v>
      </c>
      <c r="AJ69" s="70">
        <v>13.102431036607364</v>
      </c>
      <c r="AK69" s="69">
        <v>83490.51733625928</v>
      </c>
      <c r="AL69" s="70">
        <v>15.552470749587112</v>
      </c>
    </row>
    <row r="70" spans="1:38" ht="15">
      <c r="A70" s="60">
        <v>75</v>
      </c>
      <c r="B70" s="69">
        <v>67862.34689811569</v>
      </c>
      <c r="C70" s="70">
        <v>11.521289750852166</v>
      </c>
      <c r="D70" s="71">
        <v>60535.17316172284</v>
      </c>
      <c r="E70" s="72">
        <v>10.289756965993954</v>
      </c>
      <c r="F70" s="71">
        <v>74838.01663977785</v>
      </c>
      <c r="G70" s="73">
        <v>12.333417292487905</v>
      </c>
      <c r="H70" s="71">
        <v>65237.6323909337</v>
      </c>
      <c r="I70" s="72">
        <v>10.778013141623351</v>
      </c>
      <c r="J70" s="71">
        <v>56760.832333650185</v>
      </c>
      <c r="K70" s="72">
        <v>9.00401589282734</v>
      </c>
      <c r="L70" s="71">
        <v>74649.39232496271</v>
      </c>
      <c r="M70" s="73">
        <v>11.976458444696245</v>
      </c>
      <c r="N70" s="74">
        <v>65058.56417809826</v>
      </c>
      <c r="O70" s="72">
        <v>10.225611741813047</v>
      </c>
      <c r="P70" s="71">
        <v>58123.038667596345</v>
      </c>
      <c r="Q70" s="72">
        <v>9.359140730149447</v>
      </c>
      <c r="R70" s="71">
        <v>71912.80399589906</v>
      </c>
      <c r="S70" s="70">
        <v>10.80639185363956</v>
      </c>
      <c r="T70" s="75">
        <v>75</v>
      </c>
      <c r="U70" s="69">
        <v>67855.40362604882</v>
      </c>
      <c r="V70" s="70">
        <v>10.991832270937213</v>
      </c>
      <c r="W70" s="69">
        <v>62084.68896533653</v>
      </c>
      <c r="X70" s="70">
        <v>9.704861626699563</v>
      </c>
      <c r="Y70" s="69">
        <v>73437.94556900613</v>
      </c>
      <c r="Z70" s="73">
        <v>11.86187134722632</v>
      </c>
      <c r="AA70" s="69">
        <v>53746.73039119816</v>
      </c>
      <c r="AB70" s="70">
        <v>10.126061167017353</v>
      </c>
      <c r="AC70" s="69">
        <v>44113.71661753336</v>
      </c>
      <c r="AD70" s="70">
        <v>8.767262464108745</v>
      </c>
      <c r="AE70" s="69">
        <v>63168.247038128364</v>
      </c>
      <c r="AF70" s="73">
        <v>10.96025704463844</v>
      </c>
      <c r="AG70" s="69">
        <v>67317.32046113924</v>
      </c>
      <c r="AH70" s="70">
        <v>11.285641877996621</v>
      </c>
      <c r="AI70" s="69">
        <v>60145.746703906814</v>
      </c>
      <c r="AJ70" s="70">
        <v>10.113998239295482</v>
      </c>
      <c r="AK70" s="69">
        <v>74716.29326094217</v>
      </c>
      <c r="AL70" s="70">
        <v>12.085273008572667</v>
      </c>
    </row>
    <row r="71" spans="1:38" ht="15">
      <c r="A71" s="60">
        <v>80</v>
      </c>
      <c r="B71" s="69">
        <v>54237.49626500812</v>
      </c>
      <c r="C71" s="70">
        <v>8.787502866088534</v>
      </c>
      <c r="D71" s="71">
        <v>45366.338929791265</v>
      </c>
      <c r="E71" s="72">
        <v>7.894365028087368</v>
      </c>
      <c r="F71" s="71">
        <v>62401.56544347427</v>
      </c>
      <c r="G71" s="73">
        <v>9.293188868438047</v>
      </c>
      <c r="H71" s="71">
        <v>50998.516762814914</v>
      </c>
      <c r="I71" s="72">
        <v>8.089287935022963</v>
      </c>
      <c r="J71" s="71">
        <v>40803.97183824652</v>
      </c>
      <c r="K71" s="72">
        <v>6.5474857950503225</v>
      </c>
      <c r="L71" s="71">
        <v>61882.39363759484</v>
      </c>
      <c r="M71" s="73">
        <v>8.931553026733093</v>
      </c>
      <c r="N71" s="74">
        <v>49875.532407773</v>
      </c>
      <c r="O71" s="72">
        <v>7.577430416391542</v>
      </c>
      <c r="P71" s="71">
        <v>42540.57292015083</v>
      </c>
      <c r="Q71" s="72">
        <v>6.871620420657648</v>
      </c>
      <c r="R71" s="71">
        <v>56940.87190157771</v>
      </c>
      <c r="S71" s="70">
        <v>7.990459828511398</v>
      </c>
      <c r="T71" s="75">
        <v>80</v>
      </c>
      <c r="U71" s="69">
        <v>53524.14298877497</v>
      </c>
      <c r="V71" s="70">
        <v>8.265547547206781</v>
      </c>
      <c r="W71" s="69">
        <v>46175.8413030706</v>
      </c>
      <c r="X71" s="70">
        <v>7.187134668452386</v>
      </c>
      <c r="Y71" s="69">
        <v>60398.377156103015</v>
      </c>
      <c r="Z71" s="73">
        <v>8.883030981854347</v>
      </c>
      <c r="AA71" s="69">
        <v>39495.670071748595</v>
      </c>
      <c r="AB71" s="70">
        <v>7.87774147763234</v>
      </c>
      <c r="AC71" s="69">
        <v>29552.370764343235</v>
      </c>
      <c r="AD71" s="70">
        <v>6.855332014275413</v>
      </c>
      <c r="AE71" s="69">
        <v>49077.091668848254</v>
      </c>
      <c r="AF71" s="73">
        <v>8.389390321004093</v>
      </c>
      <c r="AG71" s="69">
        <v>53958.19504772054</v>
      </c>
      <c r="AH71" s="70">
        <v>8.46081641046087</v>
      </c>
      <c r="AI71" s="69">
        <v>46017.18076868921</v>
      </c>
      <c r="AJ71" s="70">
        <v>7.4517093801681655</v>
      </c>
      <c r="AK71" s="69">
        <v>61998.51334125513</v>
      </c>
      <c r="AL71" s="70">
        <v>9.051503907080788</v>
      </c>
    </row>
    <row r="72" spans="1:38" ht="15">
      <c r="A72" s="78">
        <v>85</v>
      </c>
      <c r="B72" s="79">
        <v>37685.98258720612</v>
      </c>
      <c r="C72" s="80">
        <v>6.54894578313253</v>
      </c>
      <c r="D72" s="79">
        <v>28532.46707341677</v>
      </c>
      <c r="E72" s="80">
        <v>6.076986754966887</v>
      </c>
      <c r="F72" s="79">
        <v>45806.22812022423</v>
      </c>
      <c r="G72" s="81">
        <v>6.7543227665706045</v>
      </c>
      <c r="H72" s="79">
        <v>34422.526328440166</v>
      </c>
      <c r="I72" s="80">
        <v>5.7807807807807805</v>
      </c>
      <c r="J72" s="79">
        <v>23521.861608048486</v>
      </c>
      <c r="K72" s="80">
        <v>4.5212765957446805</v>
      </c>
      <c r="L72" s="79">
        <v>45350.16694551869</v>
      </c>
      <c r="M72" s="81">
        <v>6.276150627615063</v>
      </c>
      <c r="N72" s="82">
        <v>31463.93004974494</v>
      </c>
      <c r="O72" s="80">
        <v>5.548566878980892</v>
      </c>
      <c r="P72" s="79">
        <v>24519.534327532376</v>
      </c>
      <c r="Q72" s="80">
        <v>5.084615384615384</v>
      </c>
      <c r="R72" s="79">
        <v>37860.290788146885</v>
      </c>
      <c r="S72" s="80">
        <v>5.757505773672055</v>
      </c>
      <c r="T72" s="83">
        <v>85</v>
      </c>
      <c r="U72" s="79">
        <v>35293.5243839607</v>
      </c>
      <c r="V72" s="80">
        <v>6.243700061462814</v>
      </c>
      <c r="W72" s="79">
        <v>27378.317761197195</v>
      </c>
      <c r="X72" s="80">
        <v>5.405247813411079</v>
      </c>
      <c r="Y72" s="79">
        <v>42219.391442181026</v>
      </c>
      <c r="Z72" s="81">
        <v>6.631460674157303</v>
      </c>
      <c r="AA72" s="79">
        <v>24762.696024869514</v>
      </c>
      <c r="AB72" s="80">
        <v>6.077317385732592</v>
      </c>
      <c r="AC72" s="79">
        <v>16594.735364763877</v>
      </c>
      <c r="AD72" s="80">
        <v>5.25609756097561</v>
      </c>
      <c r="AE72" s="79">
        <v>32486.5784269729</v>
      </c>
      <c r="AF72" s="81">
        <v>6.397032640949555</v>
      </c>
      <c r="AG72" s="79">
        <v>36794.298339520894</v>
      </c>
      <c r="AH72" s="80">
        <v>6.241433021806853</v>
      </c>
      <c r="AI72" s="79">
        <v>29018.085396482224</v>
      </c>
      <c r="AJ72" s="80">
        <v>5.352472089314195</v>
      </c>
      <c r="AK72" s="79">
        <v>44292.329032745</v>
      </c>
      <c r="AL72" s="80">
        <v>6.670515781370284</v>
      </c>
    </row>
    <row r="73" spans="1:38" ht="15.75">
      <c r="A73" s="40" t="s">
        <v>88</v>
      </c>
      <c r="B73" s="40"/>
      <c r="C73" s="40"/>
      <c r="D73" s="84"/>
      <c r="E73" s="85"/>
      <c r="F73" s="84"/>
      <c r="G73" s="85"/>
      <c r="H73" s="84"/>
      <c r="I73" s="85"/>
      <c r="J73" s="85"/>
      <c r="K73" s="85"/>
      <c r="L73" s="84"/>
      <c r="M73" s="85"/>
      <c r="N73" s="96"/>
      <c r="O73" s="87"/>
      <c r="P73" s="87"/>
      <c r="Q73" s="87"/>
      <c r="R73" s="96"/>
      <c r="S73" s="87"/>
      <c r="T73" s="40" t="s">
        <v>88</v>
      </c>
      <c r="U73" s="40"/>
      <c r="V73" s="40"/>
      <c r="W73" s="84"/>
      <c r="X73" s="85"/>
      <c r="Y73" s="84"/>
      <c r="Z73" s="85"/>
      <c r="AA73" s="96"/>
      <c r="AB73" s="87"/>
      <c r="AC73" s="87"/>
      <c r="AD73" s="87"/>
      <c r="AE73" s="96"/>
      <c r="AF73" s="87"/>
      <c r="AG73" s="96"/>
      <c r="AH73" s="87"/>
      <c r="AI73" s="87"/>
      <c r="AJ73" s="87"/>
      <c r="AK73" s="96"/>
      <c r="AL73" s="87"/>
    </row>
    <row r="74" spans="1:38" ht="15">
      <c r="A74" s="53"/>
      <c r="B74" s="115" t="s">
        <v>17</v>
      </c>
      <c r="C74" s="116"/>
      <c r="D74" s="116"/>
      <c r="E74" s="116"/>
      <c r="F74" s="116"/>
      <c r="G74" s="117"/>
      <c r="H74" s="90" t="s">
        <v>18</v>
      </c>
      <c r="I74" s="58"/>
      <c r="J74" s="58"/>
      <c r="K74" s="58"/>
      <c r="L74" s="58"/>
      <c r="M74" s="59"/>
      <c r="N74" s="93" t="s">
        <v>19</v>
      </c>
      <c r="O74" s="93"/>
      <c r="P74" s="93"/>
      <c r="Q74" s="93"/>
      <c r="R74" s="93"/>
      <c r="S74" s="58"/>
      <c r="T74" s="53"/>
      <c r="U74" s="115" t="s">
        <v>20</v>
      </c>
      <c r="V74" s="116"/>
      <c r="W74" s="116"/>
      <c r="X74" s="116"/>
      <c r="Y74" s="116"/>
      <c r="Z74" s="117"/>
      <c r="AA74" s="93" t="s">
        <v>21</v>
      </c>
      <c r="AB74" s="93"/>
      <c r="AC74" s="93"/>
      <c r="AD74" s="93"/>
      <c r="AE74" s="93"/>
      <c r="AF74" s="93"/>
      <c r="AG74" s="97" t="s">
        <v>60</v>
      </c>
      <c r="AH74" s="93"/>
      <c r="AI74" s="93"/>
      <c r="AJ74" s="93"/>
      <c r="AK74" s="93"/>
      <c r="AL74" s="93"/>
    </row>
    <row r="75" spans="1:38" ht="15">
      <c r="A75" s="60" t="s">
        <v>56</v>
      </c>
      <c r="B75" s="112" t="s">
        <v>135</v>
      </c>
      <c r="C75" s="114"/>
      <c r="D75" s="65" t="s">
        <v>57</v>
      </c>
      <c r="E75" s="63"/>
      <c r="F75" s="62" t="s">
        <v>58</v>
      </c>
      <c r="G75" s="63"/>
      <c r="H75" s="112" t="s">
        <v>135</v>
      </c>
      <c r="I75" s="114"/>
      <c r="J75" s="65" t="s">
        <v>57</v>
      </c>
      <c r="K75" s="63"/>
      <c r="L75" s="62" t="s">
        <v>58</v>
      </c>
      <c r="M75" s="63"/>
      <c r="N75" s="112" t="s">
        <v>135</v>
      </c>
      <c r="O75" s="114"/>
      <c r="P75" s="65" t="s">
        <v>57</v>
      </c>
      <c r="Q75" s="63"/>
      <c r="R75" s="62" t="s">
        <v>58</v>
      </c>
      <c r="S75" s="62"/>
      <c r="T75" s="60" t="s">
        <v>56</v>
      </c>
      <c r="U75" s="112" t="s">
        <v>135</v>
      </c>
      <c r="V75" s="114"/>
      <c r="W75" s="65" t="s">
        <v>57</v>
      </c>
      <c r="X75" s="63"/>
      <c r="Y75" s="62" t="s">
        <v>58</v>
      </c>
      <c r="Z75" s="63"/>
      <c r="AA75" s="112" t="s">
        <v>135</v>
      </c>
      <c r="AB75" s="114"/>
      <c r="AC75" s="65" t="s">
        <v>57</v>
      </c>
      <c r="AD75" s="63"/>
      <c r="AE75" s="62" t="s">
        <v>58</v>
      </c>
      <c r="AF75" s="63"/>
      <c r="AG75" s="112" t="s">
        <v>135</v>
      </c>
      <c r="AH75" s="114"/>
      <c r="AI75" s="65" t="s">
        <v>57</v>
      </c>
      <c r="AJ75" s="63"/>
      <c r="AK75" s="62" t="s">
        <v>58</v>
      </c>
      <c r="AL75" s="62"/>
    </row>
    <row r="76" spans="1:38" ht="15">
      <c r="A76" s="60" t="s">
        <v>90</v>
      </c>
      <c r="B76" s="66"/>
      <c r="C76" s="66"/>
      <c r="D76" s="66"/>
      <c r="E76" s="66"/>
      <c r="F76" s="66"/>
      <c r="G76" s="91"/>
      <c r="H76" s="66"/>
      <c r="I76" s="66"/>
      <c r="J76" s="66"/>
      <c r="K76" s="66"/>
      <c r="L76" s="66"/>
      <c r="M76" s="66"/>
      <c r="N76" s="66"/>
      <c r="O76" s="66"/>
      <c r="P76" s="66"/>
      <c r="Q76" s="66"/>
      <c r="R76" s="66"/>
      <c r="S76" s="32"/>
      <c r="T76" s="60" t="s">
        <v>90</v>
      </c>
      <c r="U76" s="66"/>
      <c r="V76" s="66"/>
      <c r="W76" s="66"/>
      <c r="X76" s="66"/>
      <c r="Y76" s="66"/>
      <c r="Z76" s="91"/>
      <c r="AA76" s="66"/>
      <c r="AB76" s="66"/>
      <c r="AC76" s="66"/>
      <c r="AD76" s="66"/>
      <c r="AE76" s="66"/>
      <c r="AF76" s="66"/>
      <c r="AG76" s="66"/>
      <c r="AH76" s="66"/>
      <c r="AI76" s="66"/>
      <c r="AJ76" s="66"/>
      <c r="AK76" s="66"/>
      <c r="AL76" s="32"/>
    </row>
    <row r="77" spans="1:38" ht="20.25">
      <c r="A77" s="61"/>
      <c r="B77" s="61" t="s">
        <v>115</v>
      </c>
      <c r="C77" s="61" t="s">
        <v>116</v>
      </c>
      <c r="D77" s="61" t="s">
        <v>115</v>
      </c>
      <c r="E77" s="61" t="s">
        <v>116</v>
      </c>
      <c r="F77" s="61" t="s">
        <v>115</v>
      </c>
      <c r="G77" s="68" t="s">
        <v>116</v>
      </c>
      <c r="H77" s="61" t="s">
        <v>115</v>
      </c>
      <c r="I77" s="61" t="s">
        <v>116</v>
      </c>
      <c r="J77" s="61" t="s">
        <v>115</v>
      </c>
      <c r="K77" s="61" t="s">
        <v>116</v>
      </c>
      <c r="L77" s="61" t="s">
        <v>115</v>
      </c>
      <c r="M77" s="61" t="s">
        <v>116</v>
      </c>
      <c r="N77" s="61" t="s">
        <v>115</v>
      </c>
      <c r="O77" s="61" t="s">
        <v>116</v>
      </c>
      <c r="P77" s="61" t="s">
        <v>115</v>
      </c>
      <c r="Q77" s="61" t="s">
        <v>116</v>
      </c>
      <c r="R77" s="61" t="s">
        <v>115</v>
      </c>
      <c r="S77" s="64" t="s">
        <v>116</v>
      </c>
      <c r="T77" s="61"/>
      <c r="U77" s="61" t="s">
        <v>115</v>
      </c>
      <c r="V77" s="61" t="s">
        <v>116</v>
      </c>
      <c r="W77" s="61" t="s">
        <v>115</v>
      </c>
      <c r="X77" s="61" t="s">
        <v>116</v>
      </c>
      <c r="Y77" s="61" t="s">
        <v>115</v>
      </c>
      <c r="Z77" s="68" t="s">
        <v>116</v>
      </c>
      <c r="AA77" s="61" t="s">
        <v>115</v>
      </c>
      <c r="AB77" s="61" t="s">
        <v>116</v>
      </c>
      <c r="AC77" s="61" t="s">
        <v>115</v>
      </c>
      <c r="AD77" s="61" t="s">
        <v>116</v>
      </c>
      <c r="AE77" s="61" t="s">
        <v>115</v>
      </c>
      <c r="AF77" s="61" t="s">
        <v>116</v>
      </c>
      <c r="AG77" s="61" t="s">
        <v>115</v>
      </c>
      <c r="AH77" s="61" t="s">
        <v>116</v>
      </c>
      <c r="AI77" s="61" t="s">
        <v>115</v>
      </c>
      <c r="AJ77" s="61" t="s">
        <v>116</v>
      </c>
      <c r="AK77" s="61" t="s">
        <v>115</v>
      </c>
      <c r="AL77" s="64" t="s">
        <v>116</v>
      </c>
    </row>
    <row r="78" spans="1:38" ht="15">
      <c r="A78" s="60">
        <v>0</v>
      </c>
      <c r="B78" s="69">
        <v>100000</v>
      </c>
      <c r="C78" s="70">
        <v>75.09101224934184</v>
      </c>
      <c r="D78" s="71">
        <v>100000</v>
      </c>
      <c r="E78" s="72">
        <v>72.1619900114394</v>
      </c>
      <c r="F78" s="71">
        <v>100000</v>
      </c>
      <c r="G78" s="73">
        <v>77.82218691029755</v>
      </c>
      <c r="H78" s="71">
        <v>100000</v>
      </c>
      <c r="I78" s="72">
        <v>77.4637487533955</v>
      </c>
      <c r="J78" s="71">
        <v>100000</v>
      </c>
      <c r="K78" s="72">
        <v>75.07420383232744</v>
      </c>
      <c r="L78" s="71">
        <v>100000</v>
      </c>
      <c r="M78" s="73">
        <v>79.70703698365007</v>
      </c>
      <c r="N78" s="74">
        <v>100000</v>
      </c>
      <c r="O78" s="72">
        <v>77.8543076077449</v>
      </c>
      <c r="P78" s="71">
        <v>100000</v>
      </c>
      <c r="Q78" s="72">
        <v>75.84466813763024</v>
      </c>
      <c r="R78" s="71">
        <v>100000</v>
      </c>
      <c r="S78" s="70">
        <v>79.91930900579659</v>
      </c>
      <c r="T78" s="75">
        <v>0</v>
      </c>
      <c r="U78" s="69">
        <v>100000</v>
      </c>
      <c r="V78" s="76">
        <v>76.53926999010046</v>
      </c>
      <c r="W78" s="69">
        <v>100000</v>
      </c>
      <c r="X78" s="70">
        <v>73.93734160706113</v>
      </c>
      <c r="Y78" s="69">
        <v>100000</v>
      </c>
      <c r="Z78" s="77">
        <v>78.95747703459867</v>
      </c>
      <c r="AA78" s="69">
        <v>100000</v>
      </c>
      <c r="AB78" s="70">
        <v>75.6643056694506</v>
      </c>
      <c r="AC78" s="69">
        <v>100000</v>
      </c>
      <c r="AD78" s="70">
        <v>72.9887805245818</v>
      </c>
      <c r="AE78" s="69">
        <v>100000</v>
      </c>
      <c r="AF78" s="73">
        <v>78.20392995029731</v>
      </c>
      <c r="AG78" s="69">
        <v>100000</v>
      </c>
      <c r="AH78" s="70">
        <v>78.54419568437245</v>
      </c>
      <c r="AI78" s="69">
        <v>100000</v>
      </c>
      <c r="AJ78" s="70">
        <v>76.03460317112686</v>
      </c>
      <c r="AK78" s="69">
        <v>100000</v>
      </c>
      <c r="AL78" s="70">
        <v>81.04994776037447</v>
      </c>
    </row>
    <row r="79" spans="1:38" ht="15">
      <c r="A79" s="60">
        <v>1</v>
      </c>
      <c r="B79" s="69">
        <v>99198.13662224598</v>
      </c>
      <c r="C79" s="70">
        <v>74.69719849871103</v>
      </c>
      <c r="D79" s="71">
        <v>99257.60950259837</v>
      </c>
      <c r="E79" s="72">
        <v>71.70097273403805</v>
      </c>
      <c r="F79" s="71">
        <v>99135.15213460178</v>
      </c>
      <c r="G79" s="73">
        <v>77.50022962265639</v>
      </c>
      <c r="H79" s="71">
        <v>99365.26901392675</v>
      </c>
      <c r="I79" s="72">
        <v>76.95793720595918</v>
      </c>
      <c r="J79" s="71">
        <v>98976.30886224043</v>
      </c>
      <c r="K79" s="72">
        <v>74.84964624785091</v>
      </c>
      <c r="L79" s="71">
        <v>99771.11467154956</v>
      </c>
      <c r="M79" s="73">
        <v>78.88966381774883</v>
      </c>
      <c r="N79" s="74">
        <v>99465.36317116016</v>
      </c>
      <c r="O79" s="72">
        <v>77.27224522062535</v>
      </c>
      <c r="P79" s="71">
        <v>99394.48985770512</v>
      </c>
      <c r="Q79" s="72">
        <v>75.30610382534043</v>
      </c>
      <c r="R79" s="71">
        <v>99537.5366116849</v>
      </c>
      <c r="S79" s="70">
        <v>79.29015913281748</v>
      </c>
      <c r="T79" s="75">
        <v>1</v>
      </c>
      <c r="U79" s="69">
        <v>99462.57915274435</v>
      </c>
      <c r="V79" s="70">
        <v>75.95229021933257</v>
      </c>
      <c r="W79" s="69">
        <v>99357.97486930202</v>
      </c>
      <c r="X79" s="70">
        <v>73.41445911029147</v>
      </c>
      <c r="Y79" s="69">
        <v>99571.24481920822</v>
      </c>
      <c r="Z79" s="73">
        <v>78.29703843994358</v>
      </c>
      <c r="AA79" s="69">
        <v>99454.0925995428</v>
      </c>
      <c r="AB79" s="70">
        <v>75.07908109595277</v>
      </c>
      <c r="AC79" s="69">
        <v>99407.44642328078</v>
      </c>
      <c r="AD79" s="70">
        <v>72.42326012501974</v>
      </c>
      <c r="AE79" s="69">
        <v>99504.26684607485</v>
      </c>
      <c r="AF79" s="73">
        <v>77.5930460028592</v>
      </c>
      <c r="AG79" s="69">
        <v>99646.51820431247</v>
      </c>
      <c r="AH79" s="70">
        <v>77.82246526821201</v>
      </c>
      <c r="AI79" s="69">
        <v>100000</v>
      </c>
      <c r="AJ79" s="70">
        <v>75.03460317112686</v>
      </c>
      <c r="AK79" s="69">
        <v>99287.74928774928</v>
      </c>
      <c r="AL79" s="70">
        <v>80.63065039854072</v>
      </c>
    </row>
    <row r="80" spans="1:38" ht="15">
      <c r="A80" s="60">
        <v>5</v>
      </c>
      <c r="B80" s="69">
        <v>99078.29592563197</v>
      </c>
      <c r="C80" s="70">
        <v>70.7851297941434</v>
      </c>
      <c r="D80" s="71">
        <v>99102.27678037208</v>
      </c>
      <c r="E80" s="72">
        <v>67.81022190760237</v>
      </c>
      <c r="F80" s="71">
        <v>99052.89936369566</v>
      </c>
      <c r="G80" s="73">
        <v>73.56292443654276</v>
      </c>
      <c r="H80" s="71">
        <v>99063.99095741304</v>
      </c>
      <c r="I80" s="72">
        <v>73.18590280095925</v>
      </c>
      <c r="J80" s="71">
        <v>98612.69273857313</v>
      </c>
      <c r="K80" s="72">
        <v>71.11826588740789</v>
      </c>
      <c r="L80" s="71">
        <v>99536.8185118512</v>
      </c>
      <c r="M80" s="73">
        <v>75.07065164941083</v>
      </c>
      <c r="N80" s="74">
        <v>99346.8932596908</v>
      </c>
      <c r="O80" s="72">
        <v>73.36200641933821</v>
      </c>
      <c r="P80" s="71">
        <v>99318.3254976609</v>
      </c>
      <c r="Q80" s="72">
        <v>71.3623201626298</v>
      </c>
      <c r="R80" s="71">
        <v>99373.5200734988</v>
      </c>
      <c r="S80" s="70">
        <v>75.41772696303464</v>
      </c>
      <c r="T80" s="75">
        <v>5</v>
      </c>
      <c r="U80" s="69">
        <v>99393.08160122269</v>
      </c>
      <c r="V80" s="70">
        <v>72.00399908092399</v>
      </c>
      <c r="W80" s="69">
        <v>99312.44480864477</v>
      </c>
      <c r="X80" s="70">
        <v>69.44719926346524</v>
      </c>
      <c r="Y80" s="69">
        <v>99476.92037177736</v>
      </c>
      <c r="Z80" s="73">
        <v>74.36938362277155</v>
      </c>
      <c r="AA80" s="69">
        <v>99305.02873882801</v>
      </c>
      <c r="AB80" s="70">
        <v>71.18877795726986</v>
      </c>
      <c r="AC80" s="69">
        <v>99217.83624283061</v>
      </c>
      <c r="AD80" s="70">
        <v>68.55784244978958</v>
      </c>
      <c r="AE80" s="69">
        <v>99397.18185417737</v>
      </c>
      <c r="AF80" s="73">
        <v>73.67448574358141</v>
      </c>
      <c r="AG80" s="69">
        <v>99646.51820431247</v>
      </c>
      <c r="AH80" s="70">
        <v>73.82246526821201</v>
      </c>
      <c r="AI80" s="69">
        <v>100000</v>
      </c>
      <c r="AJ80" s="70">
        <v>71.03460317112686</v>
      </c>
      <c r="AK80" s="69">
        <v>99287.74928774928</v>
      </c>
      <c r="AL80" s="70">
        <v>76.63065039854074</v>
      </c>
    </row>
    <row r="81" spans="1:38" ht="15">
      <c r="A81" s="60">
        <v>10</v>
      </c>
      <c r="B81" s="69">
        <v>99078.29592563197</v>
      </c>
      <c r="C81" s="70">
        <v>65.7851297941434</v>
      </c>
      <c r="D81" s="71">
        <v>99102.27678037208</v>
      </c>
      <c r="E81" s="72">
        <v>62.81022190760236</v>
      </c>
      <c r="F81" s="71">
        <v>99052.89936369566</v>
      </c>
      <c r="G81" s="73">
        <v>68.56292443654276</v>
      </c>
      <c r="H81" s="71">
        <v>98997.08295325431</v>
      </c>
      <c r="I81" s="72">
        <v>68.2336764578942</v>
      </c>
      <c r="J81" s="71">
        <v>98477.53279786784</v>
      </c>
      <c r="K81" s="72">
        <v>66.2124441277145</v>
      </c>
      <c r="L81" s="71">
        <v>99536.8185118512</v>
      </c>
      <c r="M81" s="73">
        <v>70.07065164941083</v>
      </c>
      <c r="N81" s="74">
        <v>99184.26943703622</v>
      </c>
      <c r="O81" s="72">
        <v>68.47819268990607</v>
      </c>
      <c r="P81" s="71">
        <v>99130.4479666104</v>
      </c>
      <c r="Q81" s="72">
        <v>66.49283185666474</v>
      </c>
      <c r="R81" s="71">
        <v>99238.18911874802</v>
      </c>
      <c r="S81" s="70">
        <v>70.51716474697442</v>
      </c>
      <c r="T81" s="75">
        <v>10</v>
      </c>
      <c r="U81" s="69">
        <v>99350.0859350025</v>
      </c>
      <c r="V81" s="70">
        <v>67.03407827730643</v>
      </c>
      <c r="W81" s="69">
        <v>99269.99452234058</v>
      </c>
      <c r="X81" s="70">
        <v>64.47582752913274</v>
      </c>
      <c r="Y81" s="69">
        <v>99433.36464675798</v>
      </c>
      <c r="Z81" s="73">
        <v>69.40086523984753</v>
      </c>
      <c r="AA81" s="69">
        <v>99246.48462863728</v>
      </c>
      <c r="AB81" s="70">
        <v>66.22929650460829</v>
      </c>
      <c r="AC81" s="69">
        <v>99152.42363982242</v>
      </c>
      <c r="AD81" s="70">
        <v>63.60142197377018</v>
      </c>
      <c r="AE81" s="69">
        <v>99345.82707150924</v>
      </c>
      <c r="AF81" s="73">
        <v>68.71127793057731</v>
      </c>
      <c r="AG81" s="69">
        <v>99496.87633886073</v>
      </c>
      <c r="AH81" s="70">
        <v>68.92973322620301</v>
      </c>
      <c r="AI81" s="69">
        <v>99726.99972699973</v>
      </c>
      <c r="AJ81" s="70">
        <v>66.22221500570427</v>
      </c>
      <c r="AK81" s="69">
        <v>99287.74928774928</v>
      </c>
      <c r="AL81" s="70">
        <v>71.63065039854074</v>
      </c>
    </row>
    <row r="82" spans="1:38" ht="15">
      <c r="A82" s="60">
        <v>15</v>
      </c>
      <c r="B82" s="69">
        <v>99046.15165157506</v>
      </c>
      <c r="C82" s="70">
        <v>60.80566824537961</v>
      </c>
      <c r="D82" s="71">
        <v>99039.04556951241</v>
      </c>
      <c r="E82" s="72">
        <v>57.848726805711024</v>
      </c>
      <c r="F82" s="71">
        <v>99052.89936369566</v>
      </c>
      <c r="G82" s="73">
        <v>63.56292443654276</v>
      </c>
      <c r="H82" s="71">
        <v>98966.1124908882</v>
      </c>
      <c r="I82" s="72">
        <v>63.25424715933621</v>
      </c>
      <c r="J82" s="71">
        <v>98417.13566030397</v>
      </c>
      <c r="K82" s="72">
        <v>61.2515435104256</v>
      </c>
      <c r="L82" s="71">
        <v>99536.8185118512</v>
      </c>
      <c r="M82" s="73">
        <v>65.07065164941085</v>
      </c>
      <c r="N82" s="74">
        <v>99155.48950800013</v>
      </c>
      <c r="O82" s="72">
        <v>63.497342892410906</v>
      </c>
      <c r="P82" s="71">
        <v>99074.39456091823</v>
      </c>
      <c r="Q82" s="72">
        <v>61.52903713635733</v>
      </c>
      <c r="R82" s="71">
        <v>99238.18911874802</v>
      </c>
      <c r="S82" s="70">
        <v>65.51716474697442</v>
      </c>
      <c r="T82" s="75">
        <v>15</v>
      </c>
      <c r="U82" s="69">
        <v>99294.7900670585</v>
      </c>
      <c r="V82" s="70">
        <v>62.070016395186535</v>
      </c>
      <c r="W82" s="69">
        <v>99198.28837200662</v>
      </c>
      <c r="X82" s="70">
        <v>59.52062717314686</v>
      </c>
      <c r="Y82" s="69">
        <v>99395.43180250254</v>
      </c>
      <c r="Z82" s="73">
        <v>64.42639699775306</v>
      </c>
      <c r="AA82" s="69">
        <v>99167.09633242355</v>
      </c>
      <c r="AB82" s="70">
        <v>61.28031504256608</v>
      </c>
      <c r="AC82" s="69">
        <v>99075.56725377496</v>
      </c>
      <c r="AD82" s="70">
        <v>58.64882048589008</v>
      </c>
      <c r="AE82" s="69">
        <v>99263.73529419387</v>
      </c>
      <c r="AF82" s="73">
        <v>63.76603510314929</v>
      </c>
      <c r="AG82" s="69">
        <v>99251.02292561917</v>
      </c>
      <c r="AH82" s="70">
        <v>64.09428545118742</v>
      </c>
      <c r="AI82" s="69">
        <v>99726.99972699973</v>
      </c>
      <c r="AJ82" s="70">
        <v>61.222215005704264</v>
      </c>
      <c r="AK82" s="69">
        <v>98809.94491196607</v>
      </c>
      <c r="AL82" s="70">
        <v>66.96493787628997</v>
      </c>
    </row>
    <row r="83" spans="1:38" ht="15">
      <c r="A83" s="60">
        <v>20</v>
      </c>
      <c r="B83" s="69">
        <v>98866.56839583063</v>
      </c>
      <c r="C83" s="70">
        <v>55.911575852994126</v>
      </c>
      <c r="D83" s="71">
        <v>98864.97729561907</v>
      </c>
      <c r="E83" s="72">
        <v>52.94617746620585</v>
      </c>
      <c r="F83" s="71">
        <v>98867.44177267581</v>
      </c>
      <c r="G83" s="73">
        <v>58.677467532465755</v>
      </c>
      <c r="H83" s="71">
        <v>98934.81489989143</v>
      </c>
      <c r="I83" s="72">
        <v>58.27346649664264</v>
      </c>
      <c r="J83" s="71">
        <v>98356.41807398754</v>
      </c>
      <c r="K83" s="72">
        <v>56.28781213411251</v>
      </c>
      <c r="L83" s="71">
        <v>99536.8185118512</v>
      </c>
      <c r="M83" s="73">
        <v>60.07065164941085</v>
      </c>
      <c r="N83" s="74">
        <v>98860.55943807746</v>
      </c>
      <c r="O83" s="72">
        <v>58.679315872400196</v>
      </c>
      <c r="P83" s="71">
        <v>98748.491947231</v>
      </c>
      <c r="Q83" s="72">
        <v>56.72385244043772</v>
      </c>
      <c r="R83" s="71">
        <v>98980.09239802306</v>
      </c>
      <c r="S83" s="70">
        <v>60.6814859066797</v>
      </c>
      <c r="T83" s="75">
        <v>20</v>
      </c>
      <c r="U83" s="69">
        <v>99075.4267840207</v>
      </c>
      <c r="V83" s="70">
        <v>57.20191059732356</v>
      </c>
      <c r="W83" s="69">
        <v>98950.88465283319</v>
      </c>
      <c r="X83" s="70">
        <v>54.66319401609862</v>
      </c>
      <c r="Y83" s="69">
        <v>99206.11438258996</v>
      </c>
      <c r="Z83" s="73">
        <v>59.54457263417486</v>
      </c>
      <c r="AA83" s="69">
        <v>98889.0620753273</v>
      </c>
      <c r="AB83" s="70">
        <v>56.44558045091119</v>
      </c>
      <c r="AC83" s="69">
        <v>98726.14794121853</v>
      </c>
      <c r="AD83" s="70">
        <v>53.84754678752514</v>
      </c>
      <c r="AE83" s="69">
        <v>99059.51155215445</v>
      </c>
      <c r="AF83" s="73">
        <v>58.892342801952104</v>
      </c>
      <c r="AG83" s="69">
        <v>98983.06660022603</v>
      </c>
      <c r="AH83" s="70">
        <v>59.26102688446079</v>
      </c>
      <c r="AI83" s="69">
        <v>99215.57921557922</v>
      </c>
      <c r="AJ83" s="70">
        <v>56.524906835630574</v>
      </c>
      <c r="AK83" s="69">
        <v>98809.94491196607</v>
      </c>
      <c r="AL83" s="70">
        <v>61.964937876289966</v>
      </c>
    </row>
    <row r="84" spans="1:38" ht="15">
      <c r="A84" s="60">
        <v>25</v>
      </c>
      <c r="B84" s="69">
        <v>98511.80334857761</v>
      </c>
      <c r="C84" s="70">
        <v>51.10392397359748</v>
      </c>
      <c r="D84" s="71">
        <v>98295.36920672555</v>
      </c>
      <c r="E84" s="72">
        <v>48.2385060974568</v>
      </c>
      <c r="F84" s="71">
        <v>98735.91664061158</v>
      </c>
      <c r="G84" s="73">
        <v>53.75230097795992</v>
      </c>
      <c r="H84" s="71">
        <v>98468.21460952879</v>
      </c>
      <c r="I84" s="72">
        <v>53.53775397016961</v>
      </c>
      <c r="J84" s="71">
        <v>97517.39473252662</v>
      </c>
      <c r="K84" s="72">
        <v>51.75059346651394</v>
      </c>
      <c r="L84" s="71">
        <v>99457.49998566437</v>
      </c>
      <c r="M84" s="73">
        <v>55.116564921322016</v>
      </c>
      <c r="N84" s="74">
        <v>98401.52573073457</v>
      </c>
      <c r="O84" s="72">
        <v>53.94138700848666</v>
      </c>
      <c r="P84" s="71">
        <v>98160.89761498301</v>
      </c>
      <c r="Q84" s="72">
        <v>52.04843818833525</v>
      </c>
      <c r="R84" s="71">
        <v>98703.0700291509</v>
      </c>
      <c r="S84" s="70">
        <v>55.84477943995694</v>
      </c>
      <c r="T84" s="75">
        <v>25</v>
      </c>
      <c r="U84" s="69">
        <v>98492.61745850848</v>
      </c>
      <c r="V84" s="70">
        <v>52.52559763541945</v>
      </c>
      <c r="W84" s="69">
        <v>98127.62993093285</v>
      </c>
      <c r="X84" s="70">
        <v>50.100824027272665</v>
      </c>
      <c r="Y84" s="69">
        <v>98861.97731075721</v>
      </c>
      <c r="Z84" s="73">
        <v>54.74314394262207</v>
      </c>
      <c r="AA84" s="69">
        <v>98552.38247618248</v>
      </c>
      <c r="AB84" s="70">
        <v>51.62987205244844</v>
      </c>
      <c r="AC84" s="69">
        <v>98173.42153677017</v>
      </c>
      <c r="AD84" s="70">
        <v>49.13663872777582</v>
      </c>
      <c r="AE84" s="69">
        <v>98947.66475620221</v>
      </c>
      <c r="AF84" s="73">
        <v>53.95608662929941</v>
      </c>
      <c r="AG84" s="69">
        <v>98780.60583810652</v>
      </c>
      <c r="AH84" s="70">
        <v>54.37736430377717</v>
      </c>
      <c r="AI84" s="69">
        <v>98840.473055974</v>
      </c>
      <c r="AJ84" s="70">
        <v>51.72993494506371</v>
      </c>
      <c r="AK84" s="69">
        <v>98809.94491196607</v>
      </c>
      <c r="AL84" s="70">
        <v>56.964937876289966</v>
      </c>
    </row>
    <row r="85" spans="1:38" ht="15">
      <c r="A85" s="60">
        <v>30</v>
      </c>
      <c r="B85" s="69">
        <v>97940.94105372397</v>
      </c>
      <c r="C85" s="70">
        <v>46.38721865383993</v>
      </c>
      <c r="D85" s="71">
        <v>97617.31423404175</v>
      </c>
      <c r="E85" s="72">
        <v>43.55620815416523</v>
      </c>
      <c r="F85" s="71">
        <v>98274.46197489755</v>
      </c>
      <c r="G85" s="73">
        <v>48.99295977109481</v>
      </c>
      <c r="H85" s="71">
        <v>97968.0297281135</v>
      </c>
      <c r="I85" s="72">
        <v>48.798331966768295</v>
      </c>
      <c r="J85" s="71">
        <v>96928.75854701841</v>
      </c>
      <c r="K85" s="72">
        <v>47.049686139387504</v>
      </c>
      <c r="L85" s="71">
        <v>99033.01214961799</v>
      </c>
      <c r="M85" s="73">
        <v>50.342096704096654</v>
      </c>
      <c r="N85" s="74">
        <v>97968.88782232972</v>
      </c>
      <c r="O85" s="72">
        <v>49.168556006476685</v>
      </c>
      <c r="P85" s="71">
        <v>97383.02147222326</v>
      </c>
      <c r="Q85" s="72">
        <v>47.4442212252038</v>
      </c>
      <c r="R85" s="71">
        <v>98703.0700291509</v>
      </c>
      <c r="S85" s="70">
        <v>50.84477943995694</v>
      </c>
      <c r="T85" s="75">
        <v>30</v>
      </c>
      <c r="U85" s="69">
        <v>98124.98880698495</v>
      </c>
      <c r="V85" s="70">
        <v>47.71302026062395</v>
      </c>
      <c r="W85" s="69">
        <v>97709.93224047447</v>
      </c>
      <c r="X85" s="70">
        <v>45.30431157254261</v>
      </c>
      <c r="Y85" s="69">
        <v>98538.4911979281</v>
      </c>
      <c r="Z85" s="73">
        <v>49.9146498318489</v>
      </c>
      <c r="AA85" s="69">
        <v>98218.39659523156</v>
      </c>
      <c r="AB85" s="70">
        <v>46.79693529281129</v>
      </c>
      <c r="AC85" s="69">
        <v>97648.80403657367</v>
      </c>
      <c r="AD85" s="70">
        <v>44.38719373526746</v>
      </c>
      <c r="AE85" s="69">
        <v>98796.57655226848</v>
      </c>
      <c r="AF85" s="73">
        <v>49.03477769311544</v>
      </c>
      <c r="AG85" s="69">
        <v>98590.53347744055</v>
      </c>
      <c r="AH85" s="70">
        <v>49.477378501393865</v>
      </c>
      <c r="AI85" s="69">
        <v>98450.87718267493</v>
      </c>
      <c r="AJ85" s="70">
        <v>46.924750674961075</v>
      </c>
      <c r="AK85" s="69">
        <v>98809.94491196607</v>
      </c>
      <c r="AL85" s="70">
        <v>51.964937876289966</v>
      </c>
    </row>
    <row r="86" spans="1:38" ht="15">
      <c r="A86" s="60">
        <v>35</v>
      </c>
      <c r="B86" s="69">
        <v>97119.5185679505</v>
      </c>
      <c r="C86" s="70">
        <v>41.758410240988276</v>
      </c>
      <c r="D86" s="71">
        <v>96482.2291848087</v>
      </c>
      <c r="E86" s="72">
        <v>39.039222367743655</v>
      </c>
      <c r="F86" s="71">
        <v>97745.25108650285</v>
      </c>
      <c r="G86" s="73">
        <v>44.24468126417058</v>
      </c>
      <c r="H86" s="71">
        <v>97725.91985764685</v>
      </c>
      <c r="I86" s="72">
        <v>43.91303319620286</v>
      </c>
      <c r="J86" s="71">
        <v>96485.55434698632</v>
      </c>
      <c r="K86" s="72">
        <v>42.25432410971083</v>
      </c>
      <c r="L86" s="71">
        <v>98967.8717088171</v>
      </c>
      <c r="M86" s="73">
        <v>45.3735862694913</v>
      </c>
      <c r="N86" s="74">
        <v>97466.922394505</v>
      </c>
      <c r="O86" s="72">
        <v>44.40890423032779</v>
      </c>
      <c r="P86" s="71">
        <v>96537.04630451414</v>
      </c>
      <c r="Q86" s="72">
        <v>42.83807722706047</v>
      </c>
      <c r="R86" s="71">
        <v>98579.0088551575</v>
      </c>
      <c r="S86" s="70">
        <v>45.90562109543133</v>
      </c>
      <c r="T86" s="75">
        <v>35</v>
      </c>
      <c r="U86" s="69">
        <v>97388.13031782112</v>
      </c>
      <c r="V86" s="70">
        <v>43.055111208371414</v>
      </c>
      <c r="W86" s="69">
        <v>96526.2071224717</v>
      </c>
      <c r="X86" s="70">
        <v>40.82923159455227</v>
      </c>
      <c r="Y86" s="69">
        <v>98192.78253976673</v>
      </c>
      <c r="Z86" s="73">
        <v>45.08158323109259</v>
      </c>
      <c r="AA86" s="69">
        <v>97653.50564447434</v>
      </c>
      <c r="AB86" s="70">
        <v>42.053177377804</v>
      </c>
      <c r="AC86" s="69">
        <v>96854.16588165944</v>
      </c>
      <c r="AD86" s="70">
        <v>39.73085641659184</v>
      </c>
      <c r="AE86" s="69">
        <v>98443.63583781646</v>
      </c>
      <c r="AF86" s="73">
        <v>44.20161445758574</v>
      </c>
      <c r="AG86" s="69">
        <v>97832.2614156236</v>
      </c>
      <c r="AH86" s="70">
        <v>44.84148777516068</v>
      </c>
      <c r="AI86" s="69">
        <v>97146.89205442759</v>
      </c>
      <c r="AJ86" s="70">
        <v>42.52105605314846</v>
      </c>
      <c r="AK86" s="69">
        <v>98526.08985620058</v>
      </c>
      <c r="AL86" s="70">
        <v>47.10744706060656</v>
      </c>
    </row>
    <row r="87" spans="1:38" ht="15">
      <c r="A87" s="60">
        <v>40</v>
      </c>
      <c r="B87" s="69">
        <v>95991.47106245992</v>
      </c>
      <c r="C87" s="70">
        <v>37.21975697577325</v>
      </c>
      <c r="D87" s="71">
        <v>94803.27050112466</v>
      </c>
      <c r="E87" s="72">
        <v>34.68632920662278</v>
      </c>
      <c r="F87" s="71">
        <v>97093.44895050667</v>
      </c>
      <c r="G87" s="73">
        <v>39.52491924838654</v>
      </c>
      <c r="H87" s="71">
        <v>96993.10631827511</v>
      </c>
      <c r="I87" s="72">
        <v>39.2259217362713</v>
      </c>
      <c r="J87" s="71">
        <v>95433.125658432</v>
      </c>
      <c r="K87" s="72">
        <v>37.69273153793331</v>
      </c>
      <c r="L87" s="71">
        <v>98520.75015599377</v>
      </c>
      <c r="M87" s="73">
        <v>40.56816156898473</v>
      </c>
      <c r="N87" s="74">
        <v>96836.03828052335</v>
      </c>
      <c r="O87" s="72">
        <v>39.68193958351623</v>
      </c>
      <c r="P87" s="71">
        <v>95779.40363465737</v>
      </c>
      <c r="Q87" s="72">
        <v>38.15716303640392</v>
      </c>
      <c r="R87" s="71">
        <v>98087.392014667</v>
      </c>
      <c r="S87" s="70">
        <v>41.123171321450926</v>
      </c>
      <c r="T87" s="75">
        <v>40</v>
      </c>
      <c r="U87" s="69">
        <v>96645.71972575925</v>
      </c>
      <c r="V87" s="70">
        <v>38.366646413539094</v>
      </c>
      <c r="W87" s="69">
        <v>95695.45729426423</v>
      </c>
      <c r="X87" s="70">
        <v>36.16197468876816</v>
      </c>
      <c r="Y87" s="69">
        <v>97527.19182745626</v>
      </c>
      <c r="Z87" s="73">
        <v>40.372188402666</v>
      </c>
      <c r="AA87" s="69">
        <v>96841.27500181888</v>
      </c>
      <c r="AB87" s="70">
        <v>37.38491921701497</v>
      </c>
      <c r="AC87" s="69">
        <v>95649.49630510599</v>
      </c>
      <c r="AD87" s="70">
        <v>35.199765106827186</v>
      </c>
      <c r="AE87" s="69">
        <v>98001.18178172044</v>
      </c>
      <c r="AF87" s="73">
        <v>39.38988819191282</v>
      </c>
      <c r="AG87" s="69">
        <v>97074.29148766636</v>
      </c>
      <c r="AH87" s="70">
        <v>40.17209615711955</v>
      </c>
      <c r="AI87" s="69">
        <v>96510.69760744378</v>
      </c>
      <c r="AJ87" s="70">
        <v>37.784873166221296</v>
      </c>
      <c r="AK87" s="69">
        <v>97641.25743719563</v>
      </c>
      <c r="AL87" s="70">
        <v>42.511683101028915</v>
      </c>
    </row>
    <row r="88" spans="1:38" ht="15">
      <c r="A88" s="60">
        <v>45</v>
      </c>
      <c r="B88" s="69">
        <v>94585.55194325189</v>
      </c>
      <c r="C88" s="70">
        <v>32.73583125079342</v>
      </c>
      <c r="D88" s="71">
        <v>92937.5352487939</v>
      </c>
      <c r="E88" s="72">
        <v>30.33247469437606</v>
      </c>
      <c r="F88" s="71">
        <v>96129.35493756959</v>
      </c>
      <c r="G88" s="73">
        <v>34.89624705975103</v>
      </c>
      <c r="H88" s="71">
        <v>96144.39167579483</v>
      </c>
      <c r="I88" s="72">
        <v>34.55011981993348</v>
      </c>
      <c r="J88" s="71">
        <v>94574.81761428647</v>
      </c>
      <c r="K88" s="72">
        <v>33.01212104706941</v>
      </c>
      <c r="L88" s="71">
        <v>97678.9322965008</v>
      </c>
      <c r="M88" s="73">
        <v>35.89624109988664</v>
      </c>
      <c r="N88" s="74">
        <v>96161.70880276247</v>
      </c>
      <c r="O88" s="72">
        <v>34.942676192855366</v>
      </c>
      <c r="P88" s="71">
        <v>94883.93426634531</v>
      </c>
      <c r="Q88" s="72">
        <v>33.49367835384828</v>
      </c>
      <c r="R88" s="71">
        <v>97651.51262488178</v>
      </c>
      <c r="S88" s="70">
        <v>36.29557053877625</v>
      </c>
      <c r="T88" s="75">
        <v>45</v>
      </c>
      <c r="U88" s="69">
        <v>95652.38126144427</v>
      </c>
      <c r="V88" s="70">
        <v>33.739117218747516</v>
      </c>
      <c r="W88" s="69">
        <v>94209.00121418852</v>
      </c>
      <c r="X88" s="70">
        <v>31.69310277948756</v>
      </c>
      <c r="Y88" s="69">
        <v>96976.14158666116</v>
      </c>
      <c r="Z88" s="73">
        <v>35.58739059773453</v>
      </c>
      <c r="AA88" s="69">
        <v>95610.59036953721</v>
      </c>
      <c r="AB88" s="70">
        <v>32.83395246545359</v>
      </c>
      <c r="AC88" s="69">
        <v>94011.24929269728</v>
      </c>
      <c r="AD88" s="70">
        <v>30.76959364219681</v>
      </c>
      <c r="AE88" s="69">
        <v>97157.11323277239</v>
      </c>
      <c r="AF88" s="73">
        <v>34.710375219171475</v>
      </c>
      <c r="AG88" s="69">
        <v>96258.54113903051</v>
      </c>
      <c r="AH88" s="70">
        <v>35.49135120929852</v>
      </c>
      <c r="AI88" s="69">
        <v>95921.37928295298</v>
      </c>
      <c r="AJ88" s="70">
        <v>33.001655102528204</v>
      </c>
      <c r="AK88" s="69">
        <v>96581.55201677892</v>
      </c>
      <c r="AL88" s="70">
        <v>37.95069652105337</v>
      </c>
    </row>
    <row r="89" spans="1:38" ht="15">
      <c r="A89" s="60">
        <v>50</v>
      </c>
      <c r="B89" s="69">
        <v>92683.03460591077</v>
      </c>
      <c r="C89" s="70">
        <v>28.356486297406303</v>
      </c>
      <c r="D89" s="71">
        <v>90255.65298856233</v>
      </c>
      <c r="E89" s="72">
        <v>26.159496799580378</v>
      </c>
      <c r="F89" s="71">
        <v>94981.80982750362</v>
      </c>
      <c r="G89" s="73">
        <v>30.287649950108904</v>
      </c>
      <c r="H89" s="71">
        <v>95160.2595231945</v>
      </c>
      <c r="I89" s="72">
        <v>29.881577022420423</v>
      </c>
      <c r="J89" s="71">
        <v>93686.37404815883</v>
      </c>
      <c r="K89" s="72">
        <v>28.30147259801364</v>
      </c>
      <c r="L89" s="71">
        <v>96605.81820901636</v>
      </c>
      <c r="M89" s="73">
        <v>31.267212304910498</v>
      </c>
      <c r="N89" s="74">
        <v>94874.33452833329</v>
      </c>
      <c r="O89" s="72">
        <v>30.382899219788378</v>
      </c>
      <c r="P89" s="71">
        <v>93681.34954814069</v>
      </c>
      <c r="Q89" s="72">
        <v>28.891543287787282</v>
      </c>
      <c r="R89" s="71">
        <v>96272.55361540594</v>
      </c>
      <c r="S89" s="70">
        <v>31.77964107315714</v>
      </c>
      <c r="T89" s="75">
        <v>50</v>
      </c>
      <c r="U89" s="69">
        <v>94084.49492344807</v>
      </c>
      <c r="V89" s="70">
        <v>29.259706558555187</v>
      </c>
      <c r="W89" s="69">
        <v>92228.05710654493</v>
      </c>
      <c r="X89" s="70">
        <v>27.3201343656355</v>
      </c>
      <c r="Y89" s="69">
        <v>95791.90950866992</v>
      </c>
      <c r="Z89" s="73">
        <v>30.996435051737368</v>
      </c>
      <c r="AA89" s="69">
        <v>93969.24177486125</v>
      </c>
      <c r="AB89" s="70">
        <v>28.363791690605872</v>
      </c>
      <c r="AC89" s="69">
        <v>91975.46833147782</v>
      </c>
      <c r="AD89" s="70">
        <v>26.395311581580202</v>
      </c>
      <c r="AE89" s="69">
        <v>95888.91606768576</v>
      </c>
      <c r="AF89" s="73">
        <v>30.13637968574085</v>
      </c>
      <c r="AG89" s="69">
        <v>95385.05165501026</v>
      </c>
      <c r="AH89" s="70">
        <v>30.793469810116278</v>
      </c>
      <c r="AI89" s="69">
        <v>94600.75451081504</v>
      </c>
      <c r="AJ89" s="70">
        <v>28.427457640022787</v>
      </c>
      <c r="AK89" s="69">
        <v>96148.25658377408</v>
      </c>
      <c r="AL89" s="70">
        <v>33.11045630708786</v>
      </c>
    </row>
    <row r="90" spans="1:38" ht="15">
      <c r="A90" s="60">
        <v>55</v>
      </c>
      <c r="B90" s="69">
        <v>89659.66631503293</v>
      </c>
      <c r="C90" s="70">
        <v>24.22837980312626</v>
      </c>
      <c r="D90" s="71">
        <v>86491.31024860757</v>
      </c>
      <c r="E90" s="72">
        <v>22.189224002839126</v>
      </c>
      <c r="F90" s="71">
        <v>92720.87648240713</v>
      </c>
      <c r="G90" s="73">
        <v>25.965232245893077</v>
      </c>
      <c r="H90" s="71">
        <v>92886.52135595851</v>
      </c>
      <c r="I90" s="72">
        <v>25.551841511241175</v>
      </c>
      <c r="J90" s="71">
        <v>90604.77668916149</v>
      </c>
      <c r="K90" s="72">
        <v>24.179017388936266</v>
      </c>
      <c r="L90" s="71">
        <v>95123.95905064797</v>
      </c>
      <c r="M90" s="73">
        <v>26.715353419306947</v>
      </c>
      <c r="N90" s="74">
        <v>93175.76876196169</v>
      </c>
      <c r="O90" s="72">
        <v>25.891195944475626</v>
      </c>
      <c r="P90" s="71">
        <v>91650.14374942487</v>
      </c>
      <c r="Q90" s="72">
        <v>24.47644859802636</v>
      </c>
      <c r="R90" s="71">
        <v>94909.92334852877</v>
      </c>
      <c r="S90" s="70">
        <v>27.200011501474446</v>
      </c>
      <c r="T90" s="75">
        <v>55</v>
      </c>
      <c r="U90" s="69">
        <v>91686.67950831816</v>
      </c>
      <c r="V90" s="70">
        <v>24.959533809738772</v>
      </c>
      <c r="W90" s="69">
        <v>89399.18724691424</v>
      </c>
      <c r="X90" s="70">
        <v>23.105521036154183</v>
      </c>
      <c r="Y90" s="69">
        <v>93815.16065028388</v>
      </c>
      <c r="Z90" s="73">
        <v>26.596874203214995</v>
      </c>
      <c r="AA90" s="69">
        <v>91470.77602475748</v>
      </c>
      <c r="AB90" s="70">
        <v>24.07024462032965</v>
      </c>
      <c r="AC90" s="69">
        <v>88940.97082895381</v>
      </c>
      <c r="AD90" s="70">
        <v>22.2105743636313</v>
      </c>
      <c r="AE90" s="69">
        <v>93917.69238853491</v>
      </c>
      <c r="AF90" s="73">
        <v>25.716435313781236</v>
      </c>
      <c r="AG90" s="69">
        <v>93626.80185491791</v>
      </c>
      <c r="AH90" s="70">
        <v>26.324802576503437</v>
      </c>
      <c r="AI90" s="69">
        <v>92016.03444221352</v>
      </c>
      <c r="AJ90" s="70">
        <v>24.15575701193354</v>
      </c>
      <c r="AK90" s="69">
        <v>95251.35120519409</v>
      </c>
      <c r="AL90" s="70">
        <v>28.39869035894368</v>
      </c>
    </row>
    <row r="91" spans="1:38" ht="15">
      <c r="A91" s="60">
        <v>60</v>
      </c>
      <c r="B91" s="69">
        <v>85398.02214344322</v>
      </c>
      <c r="C91" s="70">
        <v>20.312697926917725</v>
      </c>
      <c r="D91" s="71">
        <v>81371.62650593813</v>
      </c>
      <c r="E91" s="72">
        <v>18.428016987095823</v>
      </c>
      <c r="F91" s="71">
        <v>89360.24609429228</v>
      </c>
      <c r="G91" s="73">
        <v>21.847704888890394</v>
      </c>
      <c r="H91" s="71">
        <v>89826.13922122642</v>
      </c>
      <c r="I91" s="72">
        <v>21.33721918131928</v>
      </c>
      <c r="J91" s="71">
        <v>87166.16485708611</v>
      </c>
      <c r="K91" s="72">
        <v>20.034231402580048</v>
      </c>
      <c r="L91" s="71">
        <v>92433.33357706567</v>
      </c>
      <c r="M91" s="73">
        <v>22.420233836796854</v>
      </c>
      <c r="N91" s="74">
        <v>90253.63477894354</v>
      </c>
      <c r="O91" s="72">
        <v>21.648530635097252</v>
      </c>
      <c r="P91" s="71">
        <v>88333.49198527198</v>
      </c>
      <c r="Q91" s="72">
        <v>20.30159685577453</v>
      </c>
      <c r="R91" s="71">
        <v>92378.99205923468</v>
      </c>
      <c r="S91" s="70">
        <v>22.876724145350458</v>
      </c>
      <c r="T91" s="75">
        <v>60</v>
      </c>
      <c r="U91" s="69">
        <v>88394.02144240441</v>
      </c>
      <c r="V91" s="70">
        <v>20.79614655739484</v>
      </c>
      <c r="W91" s="69">
        <v>85540.31836129517</v>
      </c>
      <c r="X91" s="70">
        <v>19.035071048611965</v>
      </c>
      <c r="Y91" s="69">
        <v>91089.31125004384</v>
      </c>
      <c r="Z91" s="73">
        <v>22.317973629625047</v>
      </c>
      <c r="AA91" s="69">
        <v>87487.692478804</v>
      </c>
      <c r="AB91" s="70">
        <v>20.05228088160425</v>
      </c>
      <c r="AC91" s="69">
        <v>83970.56330006121</v>
      </c>
      <c r="AD91" s="70">
        <v>18.37728783279912</v>
      </c>
      <c r="AE91" s="69">
        <v>90937.7785508902</v>
      </c>
      <c r="AF91" s="73">
        <v>21.47720798664353</v>
      </c>
      <c r="AG91" s="69">
        <v>90376.96325061553</v>
      </c>
      <c r="AH91" s="70">
        <v>22.18151163562837</v>
      </c>
      <c r="AI91" s="69">
        <v>88197.94172676899</v>
      </c>
      <c r="AJ91" s="70">
        <v>20.0932356704588</v>
      </c>
      <c r="AK91" s="69">
        <v>92624.93527122734</v>
      </c>
      <c r="AL91" s="70">
        <v>24.133057760426016</v>
      </c>
    </row>
    <row r="92" spans="1:38" ht="15">
      <c r="A92" s="60">
        <v>65</v>
      </c>
      <c r="B92" s="69">
        <v>79189.54724311914</v>
      </c>
      <c r="C92" s="70">
        <v>16.709216682692436</v>
      </c>
      <c r="D92" s="71">
        <v>74517.64785788798</v>
      </c>
      <c r="E92" s="72">
        <v>14.89304294367906</v>
      </c>
      <c r="F92" s="71">
        <v>83812.91637723769</v>
      </c>
      <c r="G92" s="73">
        <v>18.12827240671623</v>
      </c>
      <c r="H92" s="71">
        <v>85962.43630997922</v>
      </c>
      <c r="I92" s="72">
        <v>17.183884558836226</v>
      </c>
      <c r="J92" s="71">
        <v>82720.60419222749</v>
      </c>
      <c r="K92" s="72">
        <v>15.976553937249866</v>
      </c>
      <c r="L92" s="71">
        <v>89147.16557446806</v>
      </c>
      <c r="M92" s="73">
        <v>18.154539124204582</v>
      </c>
      <c r="N92" s="74">
        <v>85328.07525649718</v>
      </c>
      <c r="O92" s="72">
        <v>17.753878753252273</v>
      </c>
      <c r="P92" s="71">
        <v>82049.72361851571</v>
      </c>
      <c r="Q92" s="72">
        <v>16.664930042856962</v>
      </c>
      <c r="R92" s="71">
        <v>88792.1323976161</v>
      </c>
      <c r="S92" s="70">
        <v>18.699865204127974</v>
      </c>
      <c r="T92" s="75">
        <v>65</v>
      </c>
      <c r="U92" s="69">
        <v>82655.0588467772</v>
      </c>
      <c r="V92" s="70">
        <v>17.066497122768574</v>
      </c>
      <c r="W92" s="69">
        <v>78716.4272505387</v>
      </c>
      <c r="X92" s="70">
        <v>15.468488802510057</v>
      </c>
      <c r="Y92" s="69">
        <v>86406.05617292077</v>
      </c>
      <c r="Z92" s="73">
        <v>18.39211854179985</v>
      </c>
      <c r="AA92" s="69">
        <v>81213.71468496336</v>
      </c>
      <c r="AB92" s="70">
        <v>16.408241767146997</v>
      </c>
      <c r="AC92" s="69">
        <v>76543.40629641376</v>
      </c>
      <c r="AD92" s="70">
        <v>14.917892245799035</v>
      </c>
      <c r="AE92" s="69">
        <v>85809.08233143766</v>
      </c>
      <c r="AF92" s="73">
        <v>17.611450798854626</v>
      </c>
      <c r="AG92" s="69">
        <v>85522.73182602192</v>
      </c>
      <c r="AH92" s="70">
        <v>18.298625299157333</v>
      </c>
      <c r="AI92" s="69">
        <v>81583.09609726131</v>
      </c>
      <c r="AJ92" s="70">
        <v>16.51971423833384</v>
      </c>
      <c r="AK92" s="69">
        <v>89531.54525739819</v>
      </c>
      <c r="AL92" s="70">
        <v>19.88049805817025</v>
      </c>
    </row>
    <row r="93" spans="1:38" ht="15">
      <c r="A93" s="60">
        <v>70</v>
      </c>
      <c r="B93" s="69">
        <v>70124.9346227399</v>
      </c>
      <c r="C93" s="70">
        <v>13.545953437750601</v>
      </c>
      <c r="D93" s="71">
        <v>64192.1640979469</v>
      </c>
      <c r="E93" s="72">
        <v>11.886497525704957</v>
      </c>
      <c r="F93" s="71">
        <v>75930.08073748619</v>
      </c>
      <c r="G93" s="73">
        <v>14.75075326698729</v>
      </c>
      <c r="H93" s="71">
        <v>78583.07735311762</v>
      </c>
      <c r="I93" s="72">
        <v>13.562777555783374</v>
      </c>
      <c r="J93" s="71">
        <v>74457.88423903879</v>
      </c>
      <c r="K93" s="72">
        <v>12.472070392700731</v>
      </c>
      <c r="L93" s="71">
        <v>82627.79276765393</v>
      </c>
      <c r="M93" s="73">
        <v>14.389689831382855</v>
      </c>
      <c r="N93" s="74">
        <v>78575.6476302982</v>
      </c>
      <c r="O93" s="72">
        <v>14.064726521059077</v>
      </c>
      <c r="P93" s="71">
        <v>74956.08757080542</v>
      </c>
      <c r="Q93" s="72">
        <v>13.00545969990967</v>
      </c>
      <c r="R93" s="71">
        <v>82376.69418075346</v>
      </c>
      <c r="S93" s="70">
        <v>14.961499157422349</v>
      </c>
      <c r="T93" s="75">
        <v>70</v>
      </c>
      <c r="U93" s="69">
        <v>74502.87922588763</v>
      </c>
      <c r="V93" s="70">
        <v>13.660377818733926</v>
      </c>
      <c r="W93" s="69">
        <v>68921.8855249456</v>
      </c>
      <c r="X93" s="70">
        <v>12.311450638603443</v>
      </c>
      <c r="Y93" s="69">
        <v>79969.98863264328</v>
      </c>
      <c r="Z93" s="73">
        <v>14.671132707513621</v>
      </c>
      <c r="AA93" s="69">
        <v>72381.40640191562</v>
      </c>
      <c r="AB93" s="70">
        <v>13.105388659824005</v>
      </c>
      <c r="AC93" s="69">
        <v>65864.22745860016</v>
      </c>
      <c r="AD93" s="70">
        <v>11.931320432821227</v>
      </c>
      <c r="AE93" s="69">
        <v>78740.95445357486</v>
      </c>
      <c r="AF93" s="73">
        <v>13.967919835933811</v>
      </c>
      <c r="AG93" s="69">
        <v>79280.19665623929</v>
      </c>
      <c r="AH93" s="70">
        <v>14.542611543185469</v>
      </c>
      <c r="AI93" s="69">
        <v>75079.57205053543</v>
      </c>
      <c r="AJ93" s="70">
        <v>12.734126443771803</v>
      </c>
      <c r="AK93" s="69">
        <v>83585.18215915922</v>
      </c>
      <c r="AL93" s="70">
        <v>16.116970236759535</v>
      </c>
    </row>
    <row r="94" spans="1:38" ht="15">
      <c r="A94" s="60">
        <v>75</v>
      </c>
      <c r="B94" s="69">
        <v>58747.51261905046</v>
      </c>
      <c r="C94" s="70">
        <v>10.68518398712435</v>
      </c>
      <c r="D94" s="71">
        <v>51130.170229454474</v>
      </c>
      <c r="E94" s="72">
        <v>9.284423692920175</v>
      </c>
      <c r="F94" s="71">
        <v>66024.4145225815</v>
      </c>
      <c r="G94" s="73">
        <v>11.588738103678642</v>
      </c>
      <c r="H94" s="71">
        <v>67791.48770751509</v>
      </c>
      <c r="I94" s="72">
        <v>10.323838711981624</v>
      </c>
      <c r="J94" s="71">
        <v>62083.704260708</v>
      </c>
      <c r="K94" s="72">
        <v>9.459648216306185</v>
      </c>
      <c r="L94" s="71">
        <v>73248.10969064117</v>
      </c>
      <c r="M94" s="73">
        <v>10.912207244779001</v>
      </c>
      <c r="N94" s="74">
        <v>68641.97680476612</v>
      </c>
      <c r="O94" s="72">
        <v>10.738340711603849</v>
      </c>
      <c r="P94" s="71">
        <v>62951.75462077115</v>
      </c>
      <c r="Q94" s="72">
        <v>10.008756300466567</v>
      </c>
      <c r="R94" s="71">
        <v>74331.97700178275</v>
      </c>
      <c r="S94" s="70">
        <v>11.310168201231585</v>
      </c>
      <c r="T94" s="75">
        <v>75</v>
      </c>
      <c r="U94" s="69">
        <v>64030.548521387944</v>
      </c>
      <c r="V94" s="70">
        <v>10.485681052953527</v>
      </c>
      <c r="W94" s="69">
        <v>56680.266326617566</v>
      </c>
      <c r="X94" s="70">
        <v>9.4304957716813</v>
      </c>
      <c r="Y94" s="69">
        <v>71167.25907684621</v>
      </c>
      <c r="Z94" s="73">
        <v>11.176588882188971</v>
      </c>
      <c r="AA94" s="69">
        <v>60793.0282543055</v>
      </c>
      <c r="AB94" s="70">
        <v>10.126989782872396</v>
      </c>
      <c r="AC94" s="69">
        <v>53133.30591028153</v>
      </c>
      <c r="AD94" s="70">
        <v>9.191097016835126</v>
      </c>
      <c r="AE94" s="69">
        <v>68257.79642315488</v>
      </c>
      <c r="AF94" s="73">
        <v>10.729184075625852</v>
      </c>
      <c r="AG94" s="69">
        <v>71529.97616655518</v>
      </c>
      <c r="AH94" s="70">
        <v>10.847419677246354</v>
      </c>
      <c r="AI94" s="69">
        <v>65705.96458550684</v>
      </c>
      <c r="AJ94" s="70">
        <v>9.194126074498568</v>
      </c>
      <c r="AK94" s="69">
        <v>77470.68456156162</v>
      </c>
      <c r="AL94" s="70">
        <v>12.191711376203855</v>
      </c>
    </row>
    <row r="95" spans="1:38" ht="15">
      <c r="A95" s="60">
        <v>80</v>
      </c>
      <c r="B95" s="69">
        <v>45399.30830355019</v>
      </c>
      <c r="C95" s="70">
        <v>8.09177369746919</v>
      </c>
      <c r="D95" s="71">
        <v>35580.27309781626</v>
      </c>
      <c r="E95" s="72">
        <v>7.249468121677879</v>
      </c>
      <c r="F95" s="71">
        <v>54510.90681173035</v>
      </c>
      <c r="G95" s="73">
        <v>8.508413676129262</v>
      </c>
      <c r="H95" s="71">
        <v>51171.43339859993</v>
      </c>
      <c r="I95" s="72">
        <v>7.864956200023013</v>
      </c>
      <c r="J95" s="71">
        <v>45299.899205393296</v>
      </c>
      <c r="K95" s="72">
        <v>7.038227439770432</v>
      </c>
      <c r="L95" s="71">
        <v>56773.890239743734</v>
      </c>
      <c r="M95" s="73">
        <v>8.353198123362562</v>
      </c>
      <c r="N95" s="74">
        <v>53356.91897540126</v>
      </c>
      <c r="O95" s="72">
        <v>8.098362928271367</v>
      </c>
      <c r="P95" s="71">
        <v>46067.61633390928</v>
      </c>
      <c r="Q95" s="72">
        <v>7.76077365731218</v>
      </c>
      <c r="R95" s="71">
        <v>60525.4006968346</v>
      </c>
      <c r="S95" s="70">
        <v>8.319874178049567</v>
      </c>
      <c r="T95" s="75">
        <v>80</v>
      </c>
      <c r="U95" s="69">
        <v>49260.214153342895</v>
      </c>
      <c r="V95" s="70">
        <v>7.880132261417901</v>
      </c>
      <c r="W95" s="69">
        <v>40842.275340077555</v>
      </c>
      <c r="X95" s="70">
        <v>7.118032855503666</v>
      </c>
      <c r="Y95" s="69">
        <v>57183.46150068971</v>
      </c>
      <c r="Z95" s="73">
        <v>8.298385279187379</v>
      </c>
      <c r="AA95" s="69">
        <v>45799.45006292661</v>
      </c>
      <c r="AB95" s="70">
        <v>7.6238727698345725</v>
      </c>
      <c r="AC95" s="69">
        <v>38043.49610431379</v>
      </c>
      <c r="AD95" s="70">
        <v>6.845095511097367</v>
      </c>
      <c r="AE95" s="69">
        <v>53237.195283397785</v>
      </c>
      <c r="AF95" s="73">
        <v>8.05100608461069</v>
      </c>
      <c r="AG95" s="69">
        <v>55836.69486630173</v>
      </c>
      <c r="AH95" s="70">
        <v>8.193518518518518</v>
      </c>
      <c r="AI95" s="69">
        <v>48761.73303050508</v>
      </c>
      <c r="AJ95" s="70">
        <v>6.52027027027027</v>
      </c>
      <c r="AK95" s="69">
        <v>63007.81325542593</v>
      </c>
      <c r="AL95" s="70">
        <v>9.416355704075</v>
      </c>
    </row>
    <row r="96" spans="1:38" ht="15">
      <c r="A96" s="78">
        <v>85</v>
      </c>
      <c r="B96" s="79">
        <v>29344.91415931874</v>
      </c>
      <c r="C96" s="80">
        <v>6.150993377483444</v>
      </c>
      <c r="D96" s="79">
        <v>20962.07557974353</v>
      </c>
      <c r="E96" s="80">
        <v>5.5615763546798025</v>
      </c>
      <c r="F96" s="79">
        <v>36934.278048655</v>
      </c>
      <c r="G96" s="81">
        <v>6.367753623188405</v>
      </c>
      <c r="H96" s="79">
        <v>32249.454737531054</v>
      </c>
      <c r="I96" s="80">
        <v>6.012779552715656</v>
      </c>
      <c r="J96" s="79">
        <v>25620.588421089218</v>
      </c>
      <c r="K96" s="80">
        <v>5.524064171122995</v>
      </c>
      <c r="L96" s="79">
        <v>38104.62985696413</v>
      </c>
      <c r="M96" s="81">
        <v>6.220956719817768</v>
      </c>
      <c r="N96" s="82">
        <v>34773.52489178713</v>
      </c>
      <c r="O96" s="80">
        <v>6.090196078431372</v>
      </c>
      <c r="P96" s="79">
        <v>28093.36788883427</v>
      </c>
      <c r="Q96" s="80">
        <v>6.126637554585153</v>
      </c>
      <c r="R96" s="79">
        <v>41080.530051032096</v>
      </c>
      <c r="S96" s="80">
        <v>6.074626865671642</v>
      </c>
      <c r="T96" s="83">
        <v>85</v>
      </c>
      <c r="U96" s="79">
        <v>31682.480919084544</v>
      </c>
      <c r="V96" s="80">
        <v>5.865079365079365</v>
      </c>
      <c r="W96" s="79">
        <v>24268.734479004586</v>
      </c>
      <c r="X96" s="80">
        <v>5.271767810026385</v>
      </c>
      <c r="Y96" s="79">
        <v>38463.98105925692</v>
      </c>
      <c r="Z96" s="81">
        <v>6.120317820658343</v>
      </c>
      <c r="AA96" s="79">
        <v>27922.775778961688</v>
      </c>
      <c r="AB96" s="80">
        <v>5.904270295635852</v>
      </c>
      <c r="AC96" s="79">
        <v>20987.13712582386</v>
      </c>
      <c r="AD96" s="80">
        <v>5.376377952755906</v>
      </c>
      <c r="AE96" s="79">
        <v>34249.91574518437</v>
      </c>
      <c r="AF96" s="81">
        <v>6.128342245989305</v>
      </c>
      <c r="AG96" s="79">
        <v>38001.088736346355</v>
      </c>
      <c r="AH96" s="80">
        <v>5.8657407407407405</v>
      </c>
      <c r="AI96" s="79">
        <v>29652.405221253088</v>
      </c>
      <c r="AJ96" s="80">
        <v>4.111111111111111</v>
      </c>
      <c r="AK96" s="79">
        <v>46268.895448220035</v>
      </c>
      <c r="AL96" s="80">
        <v>6.9185185185185185</v>
      </c>
    </row>
    <row r="97" spans="1:38" ht="15.75">
      <c r="A97" s="40" t="s">
        <v>88</v>
      </c>
      <c r="B97" s="40"/>
      <c r="C97" s="40"/>
      <c r="D97" s="37"/>
      <c r="E97" s="37"/>
      <c r="F97" s="37"/>
      <c r="G97" s="37"/>
      <c r="H97" s="37"/>
      <c r="I97" s="37"/>
      <c r="J97" s="37"/>
      <c r="K97" s="37"/>
      <c r="L97" s="88"/>
      <c r="M97" s="37"/>
      <c r="N97" s="37"/>
      <c r="O97" s="37"/>
      <c r="P97" s="37"/>
      <c r="Q97" s="37"/>
      <c r="R97" s="37"/>
      <c r="S97" s="92"/>
      <c r="T97" s="40" t="s">
        <v>88</v>
      </c>
      <c r="U97" s="40"/>
      <c r="V97" s="40"/>
      <c r="W97" s="37"/>
      <c r="X97" s="37"/>
      <c r="Y97" s="37"/>
      <c r="Z97" s="37"/>
      <c r="AL97" s="32"/>
    </row>
    <row r="98" spans="1:38" ht="15">
      <c r="A98" s="53"/>
      <c r="B98" s="115" t="s">
        <v>23</v>
      </c>
      <c r="C98" s="116"/>
      <c r="D98" s="116"/>
      <c r="E98" s="116"/>
      <c r="F98" s="116"/>
      <c r="G98" s="117"/>
      <c r="H98" s="58" t="s">
        <v>24</v>
      </c>
      <c r="I98" s="58"/>
      <c r="J98" s="58"/>
      <c r="K98" s="58"/>
      <c r="L98" s="58"/>
      <c r="M98" s="59"/>
      <c r="N98" s="58" t="s">
        <v>25</v>
      </c>
      <c r="O98" s="58"/>
      <c r="P98" s="58"/>
      <c r="Q98" s="58"/>
      <c r="R98" s="58"/>
      <c r="S98" s="58"/>
      <c r="T98" s="53"/>
      <c r="U98" s="115" t="s">
        <v>61</v>
      </c>
      <c r="V98" s="116"/>
      <c r="W98" s="116"/>
      <c r="X98" s="116"/>
      <c r="Y98" s="116"/>
      <c r="Z98" s="117"/>
      <c r="AA98" s="58" t="s">
        <v>27</v>
      </c>
      <c r="AB98" s="58"/>
      <c r="AC98" s="58"/>
      <c r="AD98" s="58"/>
      <c r="AE98" s="58"/>
      <c r="AF98" s="59"/>
      <c r="AG98" s="58" t="s">
        <v>28</v>
      </c>
      <c r="AH98" s="58"/>
      <c r="AI98" s="58"/>
      <c r="AJ98" s="58"/>
      <c r="AK98" s="58"/>
      <c r="AL98" s="58"/>
    </row>
    <row r="99" spans="1:38" ht="15">
      <c r="A99" s="60" t="s">
        <v>56</v>
      </c>
      <c r="B99" s="112" t="s">
        <v>135</v>
      </c>
      <c r="C99" s="114"/>
      <c r="D99" s="65" t="s">
        <v>57</v>
      </c>
      <c r="E99" s="63"/>
      <c r="F99" s="62" t="s">
        <v>58</v>
      </c>
      <c r="G99" s="63"/>
      <c r="H99" s="112" t="s">
        <v>135</v>
      </c>
      <c r="I99" s="114"/>
      <c r="J99" s="65" t="s">
        <v>57</v>
      </c>
      <c r="K99" s="63"/>
      <c r="L99" s="62" t="s">
        <v>58</v>
      </c>
      <c r="M99" s="63"/>
      <c r="N99" s="112" t="s">
        <v>135</v>
      </c>
      <c r="O99" s="114"/>
      <c r="P99" s="65" t="s">
        <v>57</v>
      </c>
      <c r="Q99" s="63"/>
      <c r="R99" s="62" t="s">
        <v>58</v>
      </c>
      <c r="S99" s="62"/>
      <c r="T99" s="60" t="s">
        <v>56</v>
      </c>
      <c r="U99" s="112" t="s">
        <v>135</v>
      </c>
      <c r="V99" s="114"/>
      <c r="W99" s="65" t="s">
        <v>57</v>
      </c>
      <c r="X99" s="63"/>
      <c r="Y99" s="62" t="s">
        <v>58</v>
      </c>
      <c r="Z99" s="63"/>
      <c r="AA99" s="112" t="s">
        <v>135</v>
      </c>
      <c r="AB99" s="114"/>
      <c r="AC99" s="65" t="s">
        <v>57</v>
      </c>
      <c r="AD99" s="63"/>
      <c r="AE99" s="62" t="s">
        <v>58</v>
      </c>
      <c r="AF99" s="63"/>
      <c r="AG99" s="112" t="s">
        <v>135</v>
      </c>
      <c r="AH99" s="114"/>
      <c r="AI99" s="65" t="s">
        <v>57</v>
      </c>
      <c r="AJ99" s="63"/>
      <c r="AK99" s="62" t="s">
        <v>58</v>
      </c>
      <c r="AL99" s="62"/>
    </row>
    <row r="100" spans="1:38" ht="15">
      <c r="A100" s="60" t="s">
        <v>90</v>
      </c>
      <c r="B100" s="66"/>
      <c r="C100" s="66"/>
      <c r="D100" s="66"/>
      <c r="E100" s="66"/>
      <c r="F100" s="66"/>
      <c r="G100" s="91"/>
      <c r="H100" s="66"/>
      <c r="I100" s="66"/>
      <c r="J100" s="66"/>
      <c r="K100" s="66"/>
      <c r="L100" s="66"/>
      <c r="M100" s="66"/>
      <c r="N100" s="66"/>
      <c r="O100" s="66"/>
      <c r="P100" s="66"/>
      <c r="Q100" s="66"/>
      <c r="R100" s="66"/>
      <c r="S100" s="32"/>
      <c r="T100" s="60" t="s">
        <v>90</v>
      </c>
      <c r="U100" s="66"/>
      <c r="V100" s="66"/>
      <c r="W100" s="66"/>
      <c r="X100" s="66"/>
      <c r="Y100" s="66"/>
      <c r="Z100" s="91"/>
      <c r="AA100" s="66"/>
      <c r="AB100" s="66"/>
      <c r="AC100" s="66"/>
      <c r="AD100" s="66"/>
      <c r="AE100" s="66"/>
      <c r="AF100" s="66"/>
      <c r="AG100" s="66"/>
      <c r="AH100" s="66"/>
      <c r="AI100" s="66"/>
      <c r="AJ100" s="66"/>
      <c r="AK100" s="66"/>
      <c r="AL100" s="32"/>
    </row>
    <row r="101" spans="1:38" ht="20.25">
      <c r="A101" s="95"/>
      <c r="B101" s="61" t="s">
        <v>115</v>
      </c>
      <c r="C101" s="61" t="s">
        <v>116</v>
      </c>
      <c r="D101" s="61" t="s">
        <v>115</v>
      </c>
      <c r="E101" s="61" t="s">
        <v>116</v>
      </c>
      <c r="F101" s="61" t="s">
        <v>115</v>
      </c>
      <c r="G101" s="68" t="s">
        <v>116</v>
      </c>
      <c r="H101" s="61" t="s">
        <v>115</v>
      </c>
      <c r="I101" s="61" t="s">
        <v>116</v>
      </c>
      <c r="J101" s="61" t="s">
        <v>115</v>
      </c>
      <c r="K101" s="61" t="s">
        <v>116</v>
      </c>
      <c r="L101" s="61" t="s">
        <v>115</v>
      </c>
      <c r="M101" s="61" t="s">
        <v>116</v>
      </c>
      <c r="N101" s="61" t="s">
        <v>115</v>
      </c>
      <c r="O101" s="61" t="s">
        <v>116</v>
      </c>
      <c r="P101" s="61" t="s">
        <v>115</v>
      </c>
      <c r="Q101" s="61" t="s">
        <v>116</v>
      </c>
      <c r="R101" s="61" t="s">
        <v>115</v>
      </c>
      <c r="S101" s="64" t="s">
        <v>116</v>
      </c>
      <c r="T101" s="95"/>
      <c r="U101" s="61" t="s">
        <v>115</v>
      </c>
      <c r="V101" s="61" t="s">
        <v>116</v>
      </c>
      <c r="W101" s="61" t="s">
        <v>115</v>
      </c>
      <c r="X101" s="61" t="s">
        <v>116</v>
      </c>
      <c r="Y101" s="61" t="s">
        <v>115</v>
      </c>
      <c r="Z101" s="68" t="s">
        <v>116</v>
      </c>
      <c r="AA101" s="61" t="s">
        <v>115</v>
      </c>
      <c r="AB101" s="61" t="s">
        <v>116</v>
      </c>
      <c r="AC101" s="61" t="s">
        <v>115</v>
      </c>
      <c r="AD101" s="61" t="s">
        <v>116</v>
      </c>
      <c r="AE101" s="61" t="s">
        <v>115</v>
      </c>
      <c r="AF101" s="61" t="s">
        <v>116</v>
      </c>
      <c r="AG101" s="61" t="s">
        <v>115</v>
      </c>
      <c r="AH101" s="61" t="s">
        <v>116</v>
      </c>
      <c r="AI101" s="61" t="s">
        <v>115</v>
      </c>
      <c r="AJ101" s="61" t="s">
        <v>116</v>
      </c>
      <c r="AK101" s="61" t="s">
        <v>115</v>
      </c>
      <c r="AL101" s="64" t="s">
        <v>116</v>
      </c>
    </row>
    <row r="102" spans="1:38" ht="15">
      <c r="A102" s="60">
        <v>0</v>
      </c>
      <c r="B102" s="69">
        <v>100000</v>
      </c>
      <c r="C102" s="70">
        <v>78.89392983569162</v>
      </c>
      <c r="D102" s="71">
        <v>100000</v>
      </c>
      <c r="E102" s="72">
        <v>76.48515213015138</v>
      </c>
      <c r="F102" s="71">
        <v>100000</v>
      </c>
      <c r="G102" s="73">
        <v>81.18952555913481</v>
      </c>
      <c r="H102" s="71">
        <v>100000</v>
      </c>
      <c r="I102" s="72">
        <v>75.96873178528205</v>
      </c>
      <c r="J102" s="71">
        <v>100000</v>
      </c>
      <c r="K102" s="72">
        <v>73.38293079068809</v>
      </c>
      <c r="L102" s="71">
        <v>100000</v>
      </c>
      <c r="M102" s="73">
        <v>78.43434512869523</v>
      </c>
      <c r="N102" s="74">
        <v>100000</v>
      </c>
      <c r="O102" s="72">
        <v>78.51145691414746</v>
      </c>
      <c r="P102" s="71">
        <v>100000</v>
      </c>
      <c r="Q102" s="72">
        <v>76.46174049987631</v>
      </c>
      <c r="R102" s="71">
        <v>100000</v>
      </c>
      <c r="S102" s="70">
        <v>80.49099527405204</v>
      </c>
      <c r="T102" s="75">
        <v>0</v>
      </c>
      <c r="U102" s="69">
        <v>100000</v>
      </c>
      <c r="V102" s="76">
        <v>79.02565458006707</v>
      </c>
      <c r="W102" s="69">
        <v>100000</v>
      </c>
      <c r="X102" s="70">
        <v>76.56205223396607</v>
      </c>
      <c r="Y102" s="69">
        <v>100000</v>
      </c>
      <c r="Z102" s="77">
        <v>81.4641673861003</v>
      </c>
      <c r="AA102" s="69">
        <v>100000</v>
      </c>
      <c r="AB102" s="70">
        <v>78.23162469889401</v>
      </c>
      <c r="AC102" s="69">
        <v>100000</v>
      </c>
      <c r="AD102" s="70">
        <v>75.76689201990402</v>
      </c>
      <c r="AE102" s="69">
        <v>100000</v>
      </c>
      <c r="AF102" s="73">
        <v>80.51807802816373</v>
      </c>
      <c r="AG102" s="69">
        <v>100000</v>
      </c>
      <c r="AH102" s="70">
        <v>76.97170736460606</v>
      </c>
      <c r="AI102" s="69">
        <v>100000</v>
      </c>
      <c r="AJ102" s="70">
        <v>74.42798744040411</v>
      </c>
      <c r="AK102" s="69">
        <v>100000</v>
      </c>
      <c r="AL102" s="70">
        <v>79.3287174690311</v>
      </c>
    </row>
    <row r="103" spans="1:38" ht="15">
      <c r="A103" s="60">
        <v>1</v>
      </c>
      <c r="B103" s="69">
        <v>99700.13493927733</v>
      </c>
      <c r="C103" s="70">
        <v>78.1309159397641</v>
      </c>
      <c r="D103" s="71">
        <v>99656.2392574768</v>
      </c>
      <c r="E103" s="72">
        <v>75.74864006437059</v>
      </c>
      <c r="F103" s="71">
        <v>99745.61180361231</v>
      </c>
      <c r="G103" s="73">
        <v>80.39633383651082</v>
      </c>
      <c r="H103" s="71">
        <v>99663.06680143994</v>
      </c>
      <c r="I103" s="72">
        <v>75.22522293382396</v>
      </c>
      <c r="J103" s="71">
        <v>99719.02219724642</v>
      </c>
      <c r="K103" s="72">
        <v>72.58941974755112</v>
      </c>
      <c r="L103" s="71">
        <v>99606.00308033955</v>
      </c>
      <c r="M103" s="73">
        <v>77.74420085756562</v>
      </c>
      <c r="N103" s="74">
        <v>99574.67493012517</v>
      </c>
      <c r="O103" s="72">
        <v>77.84638503130576</v>
      </c>
      <c r="P103" s="71">
        <v>99478.59336075546</v>
      </c>
      <c r="Q103" s="72">
        <v>75.86198257342991</v>
      </c>
      <c r="R103" s="71">
        <v>99680.61322261258</v>
      </c>
      <c r="S103" s="70">
        <v>79.74857616246618</v>
      </c>
      <c r="T103" s="75">
        <v>1</v>
      </c>
      <c r="U103" s="69">
        <v>99175.1443497388</v>
      </c>
      <c r="V103" s="70">
        <v>78.68209196221345</v>
      </c>
      <c r="W103" s="69">
        <v>99214.04244170815</v>
      </c>
      <c r="X103" s="70">
        <v>76.16777221469461</v>
      </c>
      <c r="Y103" s="69">
        <v>99132.19554527046</v>
      </c>
      <c r="Z103" s="73">
        <v>81.17643030456632</v>
      </c>
      <c r="AA103" s="69">
        <v>99540.32046230628</v>
      </c>
      <c r="AB103" s="70">
        <v>77.59243837674879</v>
      </c>
      <c r="AC103" s="69">
        <v>99284.2735376407</v>
      </c>
      <c r="AD103" s="70">
        <v>75.3123640771941</v>
      </c>
      <c r="AE103" s="69">
        <v>99801.15331079738</v>
      </c>
      <c r="AF103" s="73">
        <v>79.67830532050914</v>
      </c>
      <c r="AG103" s="69">
        <v>99622.53655435474</v>
      </c>
      <c r="AH103" s="70">
        <v>76.26296936754298</v>
      </c>
      <c r="AI103" s="69">
        <v>99510.71533418143</v>
      </c>
      <c r="AJ103" s="70">
        <v>73.79345104272687</v>
      </c>
      <c r="AK103" s="69">
        <v>99737.7816326119</v>
      </c>
      <c r="AL103" s="70">
        <v>78.53701591526594</v>
      </c>
    </row>
    <row r="104" spans="1:38" ht="15">
      <c r="A104" s="60">
        <v>5</v>
      </c>
      <c r="B104" s="69">
        <v>99628.47696016428</v>
      </c>
      <c r="C104" s="70">
        <v>74.18567325163637</v>
      </c>
      <c r="D104" s="71">
        <v>99562.99365349319</v>
      </c>
      <c r="E104" s="72">
        <v>71.81770926602302</v>
      </c>
      <c r="F104" s="71">
        <v>99696.63286336993</v>
      </c>
      <c r="G104" s="73">
        <v>76.43484837045162</v>
      </c>
      <c r="H104" s="71">
        <v>99626.3280430577</v>
      </c>
      <c r="I104" s="72">
        <v>71.25222587396733</v>
      </c>
      <c r="J104" s="71">
        <v>99719.02219724642</v>
      </c>
      <c r="K104" s="72">
        <v>68.58941974755113</v>
      </c>
      <c r="L104" s="71">
        <v>99532.05653016854</v>
      </c>
      <c r="M104" s="73">
        <v>73.80047440946575</v>
      </c>
      <c r="N104" s="74">
        <v>99516.32469576823</v>
      </c>
      <c r="O104" s="72">
        <v>73.8908566730714</v>
      </c>
      <c r="P104" s="71">
        <v>99421.3312549211</v>
      </c>
      <c r="Q104" s="72">
        <v>71.90452367210432</v>
      </c>
      <c r="R104" s="71">
        <v>99621.12904345542</v>
      </c>
      <c r="S104" s="70">
        <v>75.7950001518153</v>
      </c>
      <c r="T104" s="75">
        <v>5</v>
      </c>
      <c r="U104" s="69">
        <v>98906.92218787338</v>
      </c>
      <c r="V104" s="70">
        <v>74.89004339804318</v>
      </c>
      <c r="W104" s="69">
        <v>98960.62215450073</v>
      </c>
      <c r="X104" s="70">
        <v>72.35770248925209</v>
      </c>
      <c r="Y104" s="69">
        <v>98847.33291439324</v>
      </c>
      <c r="Z104" s="73">
        <v>77.40460445529995</v>
      </c>
      <c r="AA104" s="69">
        <v>99347.210148581</v>
      </c>
      <c r="AB104" s="70">
        <v>73.73937435480353</v>
      </c>
      <c r="AC104" s="69">
        <v>99036.17914804173</v>
      </c>
      <c r="AD104" s="70">
        <v>71.49601803448785</v>
      </c>
      <c r="AE104" s="69">
        <v>99667.37160394645</v>
      </c>
      <c r="AF104" s="73">
        <v>75.7825715021474</v>
      </c>
      <c r="AG104" s="69">
        <v>99551.43020386093</v>
      </c>
      <c r="AH104" s="70">
        <v>72.31601299250894</v>
      </c>
      <c r="AI104" s="69">
        <v>99490.50908709595</v>
      </c>
      <c r="AJ104" s="70">
        <v>69.80803209396683</v>
      </c>
      <c r="AK104" s="69">
        <v>99615.21600234142</v>
      </c>
      <c r="AL104" s="70">
        <v>74.63118634395282</v>
      </c>
    </row>
    <row r="105" spans="1:38" ht="15">
      <c r="A105" s="60">
        <v>10</v>
      </c>
      <c r="B105" s="69">
        <v>99564.54014477922</v>
      </c>
      <c r="C105" s="70">
        <v>69.23170724777374</v>
      </c>
      <c r="D105" s="71">
        <v>99562.99365349319</v>
      </c>
      <c r="E105" s="72">
        <v>66.81770926602302</v>
      </c>
      <c r="F105" s="71">
        <v>99566.41827040109</v>
      </c>
      <c r="G105" s="73">
        <v>71.53154157639408</v>
      </c>
      <c r="H105" s="71">
        <v>99574.48882978405</v>
      </c>
      <c r="I105" s="72">
        <v>66.28801878982364</v>
      </c>
      <c r="J105" s="71">
        <v>99685.32764674896</v>
      </c>
      <c r="K105" s="72">
        <v>63.611758574574125</v>
      </c>
      <c r="L105" s="71">
        <v>99461.11422330455</v>
      </c>
      <c r="M105" s="73">
        <v>68.85133066796038</v>
      </c>
      <c r="N105" s="74">
        <v>99489.7011037257</v>
      </c>
      <c r="O105" s="72">
        <v>68.90996097253702</v>
      </c>
      <c r="P105" s="71">
        <v>99369.03451553079</v>
      </c>
      <c r="Q105" s="72">
        <v>66.94105044631205</v>
      </c>
      <c r="R105" s="71">
        <v>99621.12904345542</v>
      </c>
      <c r="S105" s="70">
        <v>70.7950001518153</v>
      </c>
      <c r="T105" s="75">
        <v>10</v>
      </c>
      <c r="U105" s="69">
        <v>98786.90408061956</v>
      </c>
      <c r="V105" s="70">
        <v>69.9779914522262</v>
      </c>
      <c r="W105" s="69">
        <v>98718.72378697566</v>
      </c>
      <c r="X105" s="70">
        <v>67.52888039292583</v>
      </c>
      <c r="Y105" s="69">
        <v>98847.33291439324</v>
      </c>
      <c r="Z105" s="73">
        <v>72.40460445529995</v>
      </c>
      <c r="AA105" s="69">
        <v>99318.95520414012</v>
      </c>
      <c r="AB105" s="70">
        <v>68.75964102555396</v>
      </c>
      <c r="AC105" s="69">
        <v>98980.90416944708</v>
      </c>
      <c r="AD105" s="70">
        <v>66.53454822828607</v>
      </c>
      <c r="AE105" s="69">
        <v>99667.37160394645</v>
      </c>
      <c r="AF105" s="73">
        <v>70.7825715021474</v>
      </c>
      <c r="AG105" s="69">
        <v>99523.48437386237</v>
      </c>
      <c r="AH105" s="70">
        <v>67.33561707332002</v>
      </c>
      <c r="AI105" s="69">
        <v>99472.22005437713</v>
      </c>
      <c r="AJ105" s="70">
        <v>64.82040739634304</v>
      </c>
      <c r="AK105" s="69">
        <v>99577.24565128278</v>
      </c>
      <c r="AL105" s="70">
        <v>69.65869108612401</v>
      </c>
    </row>
    <row r="106" spans="1:38" ht="15">
      <c r="A106" s="60">
        <v>15</v>
      </c>
      <c r="B106" s="69">
        <v>99450.35189627616</v>
      </c>
      <c r="C106" s="70">
        <v>64.30832816087207</v>
      </c>
      <c r="D106" s="71">
        <v>99378.24139212097</v>
      </c>
      <c r="E106" s="72">
        <v>61.937281136753676</v>
      </c>
      <c r="F106" s="71">
        <v>99527.17408677789</v>
      </c>
      <c r="G106" s="73">
        <v>66.5587611424902</v>
      </c>
      <c r="H106" s="71">
        <v>99464.56761393689</v>
      </c>
      <c r="I106" s="72">
        <v>61.358512803421256</v>
      </c>
      <c r="J106" s="71">
        <v>99561.90125208946</v>
      </c>
      <c r="K106" s="72">
        <v>58.68751851826045</v>
      </c>
      <c r="L106" s="71">
        <v>99365.18644877637</v>
      </c>
      <c r="M106" s="73">
        <v>63.91538665895118</v>
      </c>
      <c r="N106" s="74">
        <v>99442.13706437794</v>
      </c>
      <c r="O106" s="72">
        <v>63.94172543466575</v>
      </c>
      <c r="P106" s="71">
        <v>99322.0936895515</v>
      </c>
      <c r="Q106" s="72">
        <v>61.97150606824424</v>
      </c>
      <c r="R106" s="71">
        <v>99572.92138362312</v>
      </c>
      <c r="S106" s="70">
        <v>65.82806478514952</v>
      </c>
      <c r="T106" s="75">
        <v>15</v>
      </c>
      <c r="U106" s="69">
        <v>98580.02051186432</v>
      </c>
      <c r="V106" s="70">
        <v>65.11960318664852</v>
      </c>
      <c r="W106" s="69">
        <v>98318.07961576228</v>
      </c>
      <c r="X106" s="70">
        <v>62.79387175557019</v>
      </c>
      <c r="Y106" s="69">
        <v>98847.33291439324</v>
      </c>
      <c r="Z106" s="73">
        <v>67.40460445529995</v>
      </c>
      <c r="AA106" s="69">
        <v>99269.67518270311</v>
      </c>
      <c r="AB106" s="70">
        <v>63.7925340165317</v>
      </c>
      <c r="AC106" s="69">
        <v>98883.28023792578</v>
      </c>
      <c r="AD106" s="70">
        <v>61.597767251119805</v>
      </c>
      <c r="AE106" s="69">
        <v>99667.37160394645</v>
      </c>
      <c r="AF106" s="73">
        <v>65.7825715021474</v>
      </c>
      <c r="AG106" s="69">
        <v>99489.7561744643</v>
      </c>
      <c r="AH106" s="70">
        <v>62.3575971113142</v>
      </c>
      <c r="AI106" s="69">
        <v>99455.72027497953</v>
      </c>
      <c r="AJ106" s="70">
        <v>59.83074639917935</v>
      </c>
      <c r="AK106" s="69">
        <v>99525.51094110946</v>
      </c>
      <c r="AL106" s="70">
        <v>64.69360108443607</v>
      </c>
    </row>
    <row r="107" spans="1:38" ht="15">
      <c r="A107" s="60">
        <v>20</v>
      </c>
      <c r="B107" s="69">
        <v>99309.63828212826</v>
      </c>
      <c r="C107" s="70">
        <v>59.39590549365066</v>
      </c>
      <c r="D107" s="71">
        <v>99225.04539799098</v>
      </c>
      <c r="E107" s="72">
        <v>57.02904782061465</v>
      </c>
      <c r="F107" s="71">
        <v>99400.25314214012</v>
      </c>
      <c r="G107" s="73">
        <v>61.64055568746891</v>
      </c>
      <c r="H107" s="71">
        <v>99192.41818745543</v>
      </c>
      <c r="I107" s="72">
        <v>56.52000005008492</v>
      </c>
      <c r="J107" s="71">
        <v>99149.61226204886</v>
      </c>
      <c r="K107" s="72">
        <v>53.921160332224936</v>
      </c>
      <c r="L107" s="71">
        <v>99240.89451501094</v>
      </c>
      <c r="M107" s="73">
        <v>58.99230492140837</v>
      </c>
      <c r="N107" s="74">
        <v>99255.18061191624</v>
      </c>
      <c r="O107" s="72">
        <v>59.05745669372521</v>
      </c>
      <c r="P107" s="71">
        <v>98961.50313106032</v>
      </c>
      <c r="Q107" s="72">
        <v>57.18820511695472</v>
      </c>
      <c r="R107" s="71">
        <v>99572.92138362312</v>
      </c>
      <c r="S107" s="70">
        <v>60.82806478514952</v>
      </c>
      <c r="T107" s="75">
        <v>20</v>
      </c>
      <c r="U107" s="69">
        <v>98344.40860815528</v>
      </c>
      <c r="V107" s="70">
        <v>60.26962619380387</v>
      </c>
      <c r="W107" s="69">
        <v>97871.78783357544</v>
      </c>
      <c r="X107" s="70">
        <v>58.06880961127275</v>
      </c>
      <c r="Y107" s="69">
        <v>98847.33291439324</v>
      </c>
      <c r="Z107" s="73">
        <v>62.40460445529995</v>
      </c>
      <c r="AA107" s="69">
        <v>99051.40946148934</v>
      </c>
      <c r="AB107" s="70">
        <v>58.92759579116842</v>
      </c>
      <c r="AC107" s="69">
        <v>98647.31574539983</v>
      </c>
      <c r="AD107" s="70">
        <v>56.73912917823821</v>
      </c>
      <c r="AE107" s="69">
        <v>99467.83732646107</v>
      </c>
      <c r="AF107" s="73">
        <v>60.90951748309455</v>
      </c>
      <c r="AG107" s="69">
        <v>99260.905748348</v>
      </c>
      <c r="AH107" s="70">
        <v>57.49560145957142</v>
      </c>
      <c r="AI107" s="69">
        <v>99147.06851253328</v>
      </c>
      <c r="AJ107" s="70">
        <v>55.009221024641704</v>
      </c>
      <c r="AK107" s="69">
        <v>99383.72661040055</v>
      </c>
      <c r="AL107" s="70">
        <v>59.782328669976316</v>
      </c>
    </row>
    <row r="108" spans="1:38" ht="15">
      <c r="A108" s="60">
        <v>25</v>
      </c>
      <c r="B108" s="69">
        <v>98876.76984715191</v>
      </c>
      <c r="C108" s="70">
        <v>54.64498767549854</v>
      </c>
      <c r="D108" s="71">
        <v>98644.44244071777</v>
      </c>
      <c r="E108" s="72">
        <v>52.34999571832281</v>
      </c>
      <c r="F108" s="71">
        <v>99139.75664562001</v>
      </c>
      <c r="G108" s="73">
        <v>56.79595154559984</v>
      </c>
      <c r="H108" s="71">
        <v>98906.22200123189</v>
      </c>
      <c r="I108" s="72">
        <v>51.67631294609198</v>
      </c>
      <c r="J108" s="71">
        <v>98680.07976514887</v>
      </c>
      <c r="K108" s="72">
        <v>49.16582881913481</v>
      </c>
      <c r="L108" s="71">
        <v>99143.95117759274</v>
      </c>
      <c r="M108" s="73">
        <v>54.04754331479979</v>
      </c>
      <c r="N108" s="74">
        <v>98602.99646538252</v>
      </c>
      <c r="O108" s="72">
        <v>54.43154143705109</v>
      </c>
      <c r="P108" s="71">
        <v>97949.62682092679</v>
      </c>
      <c r="Q108" s="72">
        <v>52.75316591361747</v>
      </c>
      <c r="R108" s="71">
        <v>99282.23996081295</v>
      </c>
      <c r="S108" s="70">
        <v>55.998839385603766</v>
      </c>
      <c r="T108" s="75">
        <v>25</v>
      </c>
      <c r="U108" s="69">
        <v>97858.27707771456</v>
      </c>
      <c r="V108" s="70">
        <v>55.5566089369425</v>
      </c>
      <c r="W108" s="69">
        <v>97292.66482864303</v>
      </c>
      <c r="X108" s="70">
        <v>53.399576335149376</v>
      </c>
      <c r="Y108" s="69">
        <v>98479.73405639996</v>
      </c>
      <c r="Z108" s="73">
        <v>57.628212534640376</v>
      </c>
      <c r="AA108" s="69">
        <v>98657.76811583791</v>
      </c>
      <c r="AB108" s="70">
        <v>54.152740097220736</v>
      </c>
      <c r="AC108" s="69">
        <v>98104.16347282301</v>
      </c>
      <c r="AD108" s="70">
        <v>52.03942332715991</v>
      </c>
      <c r="AE108" s="69">
        <v>99234.70047581894</v>
      </c>
      <c r="AF108" s="73">
        <v>56.04674176944036</v>
      </c>
      <c r="AG108" s="69">
        <v>98899.38947573536</v>
      </c>
      <c r="AH108" s="70">
        <v>52.69663207214798</v>
      </c>
      <c r="AI108" s="69">
        <v>98648.28024176157</v>
      </c>
      <c r="AJ108" s="70">
        <v>50.27471965766666</v>
      </c>
      <c r="AK108" s="69">
        <v>99166.6051569843</v>
      </c>
      <c r="AL108" s="70">
        <v>54.90774611707158</v>
      </c>
    </row>
    <row r="109" spans="1:38" ht="15">
      <c r="A109" s="60">
        <v>30</v>
      </c>
      <c r="B109" s="69">
        <v>98289.36194678539</v>
      </c>
      <c r="C109" s="70">
        <v>49.956622394845745</v>
      </c>
      <c r="D109" s="71">
        <v>97721.76526137204</v>
      </c>
      <c r="E109" s="72">
        <v>47.82067339505897</v>
      </c>
      <c r="F109" s="71">
        <v>98916.82038151922</v>
      </c>
      <c r="G109" s="73">
        <v>51.91832240777158</v>
      </c>
      <c r="H109" s="71">
        <v>98447.73502148007</v>
      </c>
      <c r="I109" s="72">
        <v>46.90533496669067</v>
      </c>
      <c r="J109" s="71">
        <v>98038.23491591397</v>
      </c>
      <c r="K109" s="72">
        <v>44.47134453847154</v>
      </c>
      <c r="L109" s="71">
        <v>98864.81004666406</v>
      </c>
      <c r="M109" s="73">
        <v>49.19308589492205</v>
      </c>
      <c r="N109" s="74">
        <v>98086.78901997254</v>
      </c>
      <c r="O109" s="72">
        <v>49.70484479022706</v>
      </c>
      <c r="P109" s="71">
        <v>97289.83590603394</v>
      </c>
      <c r="Q109" s="72">
        <v>48.093968033444575</v>
      </c>
      <c r="R109" s="71">
        <v>98911.25782210578</v>
      </c>
      <c r="S109" s="70">
        <v>51.19949514805821</v>
      </c>
      <c r="T109" s="75">
        <v>30</v>
      </c>
      <c r="U109" s="69">
        <v>97336.08776566699</v>
      </c>
      <c r="V109" s="70">
        <v>50.84124739690464</v>
      </c>
      <c r="W109" s="69">
        <v>96535.52346810885</v>
      </c>
      <c r="X109" s="70">
        <v>48.798788698562305</v>
      </c>
      <c r="Y109" s="69">
        <v>98209.25964262243</v>
      </c>
      <c r="Z109" s="73">
        <v>52.78003906324032</v>
      </c>
      <c r="AA109" s="69">
        <v>98328.55773104134</v>
      </c>
      <c r="AB109" s="70">
        <v>49.32567681912117</v>
      </c>
      <c r="AC109" s="69">
        <v>97702.15214866174</v>
      </c>
      <c r="AD109" s="70">
        <v>47.24326130546395</v>
      </c>
      <c r="AE109" s="69">
        <v>98975.70347601255</v>
      </c>
      <c r="AF109" s="73">
        <v>51.18686146529131</v>
      </c>
      <c r="AG109" s="69">
        <v>98604.20853733153</v>
      </c>
      <c r="AH109" s="70">
        <v>47.846900394155334</v>
      </c>
      <c r="AI109" s="69">
        <v>98089.27598231663</v>
      </c>
      <c r="AJ109" s="70">
        <v>45.54698460727479</v>
      </c>
      <c r="AK109" s="69">
        <v>99127.79391470141</v>
      </c>
      <c r="AL109" s="70">
        <v>49.928265182933174</v>
      </c>
    </row>
    <row r="110" spans="1:38" ht="15">
      <c r="A110" s="60">
        <v>35</v>
      </c>
      <c r="B110" s="69">
        <v>97736.64903679828</v>
      </c>
      <c r="C110" s="70">
        <v>45.224995498696885</v>
      </c>
      <c r="D110" s="71">
        <v>96920.25620518655</v>
      </c>
      <c r="E110" s="72">
        <v>43.19546532794101</v>
      </c>
      <c r="F110" s="71">
        <v>98591.03422958338</v>
      </c>
      <c r="G110" s="73">
        <v>47.08162128396415</v>
      </c>
      <c r="H110" s="71">
        <v>97835.11688195623</v>
      </c>
      <c r="I110" s="72">
        <v>42.183389662787675</v>
      </c>
      <c r="J110" s="71">
        <v>97197.10932035549</v>
      </c>
      <c r="K110" s="72">
        <v>39.83455670000769</v>
      </c>
      <c r="L110" s="71">
        <v>98452.06258419216</v>
      </c>
      <c r="M110" s="73">
        <v>44.38884058214996</v>
      </c>
      <c r="N110" s="74">
        <v>97579.82539238366</v>
      </c>
      <c r="O110" s="72">
        <v>44.95009158441215</v>
      </c>
      <c r="P110" s="71">
        <v>96558.2064348831</v>
      </c>
      <c r="Q110" s="72">
        <v>43.43943727890403</v>
      </c>
      <c r="R110" s="71">
        <v>98606.50915879438</v>
      </c>
      <c r="S110" s="70">
        <v>46.35000352906591</v>
      </c>
      <c r="T110" s="75">
        <v>35</v>
      </c>
      <c r="U110" s="69">
        <v>96666.80455847699</v>
      </c>
      <c r="V110" s="70">
        <v>46.175943317030914</v>
      </c>
      <c r="W110" s="69">
        <v>95649.47001727718</v>
      </c>
      <c r="X110" s="70">
        <v>44.22767974718262</v>
      </c>
      <c r="Y110" s="69">
        <v>97759.58354535769</v>
      </c>
      <c r="Z110" s="73">
        <v>48.01131799177408</v>
      </c>
      <c r="AA110" s="69">
        <v>97773.10387432261</v>
      </c>
      <c r="AB110" s="70">
        <v>44.591695813629904</v>
      </c>
      <c r="AC110" s="69">
        <v>96794.2884774252</v>
      </c>
      <c r="AD110" s="70">
        <v>42.66292223908762</v>
      </c>
      <c r="AE110" s="69">
        <v>98766.0091889871</v>
      </c>
      <c r="AF110" s="73">
        <v>46.290230597914004</v>
      </c>
      <c r="AG110" s="69">
        <v>97974.12822445187</v>
      </c>
      <c r="AH110" s="70">
        <v>43.13853033469449</v>
      </c>
      <c r="AI110" s="69">
        <v>96992.001315944</v>
      </c>
      <c r="AJ110" s="70">
        <v>41.03397698842417</v>
      </c>
      <c r="AK110" s="69">
        <v>98919.76748551337</v>
      </c>
      <c r="AL110" s="70">
        <v>45.02800594152355</v>
      </c>
    </row>
    <row r="111" spans="1:38" ht="15">
      <c r="A111" s="60">
        <v>40</v>
      </c>
      <c r="B111" s="69">
        <v>97020.5580923784</v>
      </c>
      <c r="C111" s="70">
        <v>40.54034085414068</v>
      </c>
      <c r="D111" s="71">
        <v>95762.87747837554</v>
      </c>
      <c r="E111" s="72">
        <v>38.68730587292536</v>
      </c>
      <c r="F111" s="71">
        <v>98278.8594647503</v>
      </c>
      <c r="G111" s="73">
        <v>42.22323116035054</v>
      </c>
      <c r="H111" s="71">
        <v>97069.11562428634</v>
      </c>
      <c r="I111" s="72">
        <v>37.496543091607975</v>
      </c>
      <c r="J111" s="71">
        <v>96038.32147338877</v>
      </c>
      <c r="K111" s="72">
        <v>35.28503136378913</v>
      </c>
      <c r="L111" s="71">
        <v>98041.44644662428</v>
      </c>
      <c r="M111" s="73">
        <v>39.56427897632342</v>
      </c>
      <c r="N111" s="74">
        <v>97248.51119963554</v>
      </c>
      <c r="O111" s="72">
        <v>40.09471403314559</v>
      </c>
      <c r="P111" s="71">
        <v>96087.07588384683</v>
      </c>
      <c r="Q111" s="72">
        <v>38.640169994172005</v>
      </c>
      <c r="R111" s="71">
        <v>98412.97332138752</v>
      </c>
      <c r="S111" s="70">
        <v>41.436237557638314</v>
      </c>
      <c r="T111" s="75">
        <v>40</v>
      </c>
      <c r="U111" s="69">
        <v>96366.19254056942</v>
      </c>
      <c r="V111" s="70">
        <v>41.31218937084301</v>
      </c>
      <c r="W111" s="69">
        <v>95053.52316358699</v>
      </c>
      <c r="X111" s="70">
        <v>39.489295294186896</v>
      </c>
      <c r="Y111" s="69">
        <v>97759.58354535769</v>
      </c>
      <c r="Z111" s="73">
        <v>43.01131799177408</v>
      </c>
      <c r="AA111" s="69">
        <v>97200.55007455107</v>
      </c>
      <c r="AB111" s="70">
        <v>39.83963433206871</v>
      </c>
      <c r="AC111" s="69">
        <v>96044.86783520805</v>
      </c>
      <c r="AD111" s="70">
        <v>37.97630621947247</v>
      </c>
      <c r="AE111" s="69">
        <v>98357.04020683808</v>
      </c>
      <c r="AF111" s="73">
        <v>41.47231055882009</v>
      </c>
      <c r="AG111" s="69">
        <v>97357.91290164304</v>
      </c>
      <c r="AH111" s="70">
        <v>38.39574707591581</v>
      </c>
      <c r="AI111" s="69">
        <v>96138.14837871812</v>
      </c>
      <c r="AJ111" s="70">
        <v>36.37621729562197</v>
      </c>
      <c r="AK111" s="69">
        <v>98523.7610502515</v>
      </c>
      <c r="AL111" s="70">
        <v>40.19894302159613</v>
      </c>
    </row>
    <row r="112" spans="1:38" ht="15">
      <c r="A112" s="60">
        <v>45</v>
      </c>
      <c r="B112" s="69">
        <v>96313.99053230646</v>
      </c>
      <c r="C112" s="70">
        <v>35.81940800391888</v>
      </c>
      <c r="D112" s="71">
        <v>94904.38928805345</v>
      </c>
      <c r="E112" s="72">
        <v>34.01464979204787</v>
      </c>
      <c r="F112" s="71">
        <v>97722.47010512745</v>
      </c>
      <c r="G112" s="73">
        <v>37.44939800942508</v>
      </c>
      <c r="H112" s="71">
        <v>96024.35909379012</v>
      </c>
      <c r="I112" s="72">
        <v>32.877309672971336</v>
      </c>
      <c r="J112" s="71">
        <v>94647.06663529825</v>
      </c>
      <c r="K112" s="72">
        <v>30.76695156610853</v>
      </c>
      <c r="L112" s="71">
        <v>97322.30004800715</v>
      </c>
      <c r="M112" s="73">
        <v>34.838159091466764</v>
      </c>
      <c r="N112" s="74">
        <v>96557.64497686752</v>
      </c>
      <c r="O112" s="72">
        <v>35.36370276092935</v>
      </c>
      <c r="P112" s="71">
        <v>95283.24453946907</v>
      </c>
      <c r="Q112" s="72">
        <v>33.94505677225</v>
      </c>
      <c r="R112" s="71">
        <v>97833.90316356823</v>
      </c>
      <c r="S112" s="70">
        <v>36.66669767931714</v>
      </c>
      <c r="T112" s="75">
        <v>45</v>
      </c>
      <c r="U112" s="69">
        <v>95915.58844190408</v>
      </c>
      <c r="V112" s="70">
        <v>36.494526068065795</v>
      </c>
      <c r="W112" s="69">
        <v>94361.2178237211</v>
      </c>
      <c r="X112" s="70">
        <v>34.76067677103346</v>
      </c>
      <c r="Y112" s="69">
        <v>97571.62049297284</v>
      </c>
      <c r="Z112" s="73">
        <v>38.0893594442722</v>
      </c>
      <c r="AA112" s="69">
        <v>96526.61228273183</v>
      </c>
      <c r="AB112" s="70">
        <v>35.100335397961125</v>
      </c>
      <c r="AC112" s="69">
        <v>95268.93579582198</v>
      </c>
      <c r="AD112" s="70">
        <v>33.265248280227254</v>
      </c>
      <c r="AE112" s="69">
        <v>97777.7452634127</v>
      </c>
      <c r="AF112" s="73">
        <v>36.70320627419486</v>
      </c>
      <c r="AG112" s="69">
        <v>96544.84615707271</v>
      </c>
      <c r="AH112" s="70">
        <v>33.698048435135455</v>
      </c>
      <c r="AI112" s="69">
        <v>95081.59589843801</v>
      </c>
      <c r="AJ112" s="70">
        <v>31.752651883914208</v>
      </c>
      <c r="AK112" s="69">
        <v>97935.39507063678</v>
      </c>
      <c r="AL112" s="70">
        <v>35.425426771677934</v>
      </c>
    </row>
    <row r="113" spans="1:38" ht="15">
      <c r="A113" s="60">
        <v>50</v>
      </c>
      <c r="B113" s="69">
        <v>95189.32672825176</v>
      </c>
      <c r="C113" s="70">
        <v>31.21307747761436</v>
      </c>
      <c r="D113" s="71">
        <v>93656.61556920031</v>
      </c>
      <c r="E113" s="72">
        <v>29.434514972210426</v>
      </c>
      <c r="F113" s="71">
        <v>96718.2571817607</v>
      </c>
      <c r="G113" s="73">
        <v>32.81227300498043</v>
      </c>
      <c r="H113" s="71">
        <v>94517.38156427057</v>
      </c>
      <c r="I113" s="72">
        <v>28.361643055115405</v>
      </c>
      <c r="J113" s="71">
        <v>92667.21488740262</v>
      </c>
      <c r="K113" s="72">
        <v>26.37088008099745</v>
      </c>
      <c r="L113" s="71">
        <v>96271.17129557344</v>
      </c>
      <c r="M113" s="73">
        <v>30.19124058371801</v>
      </c>
      <c r="N113" s="74">
        <v>95463.56173192538</v>
      </c>
      <c r="O113" s="72">
        <v>30.74034517721023</v>
      </c>
      <c r="P113" s="71">
        <v>93956.07112105779</v>
      </c>
      <c r="Q113" s="72">
        <v>29.389232896162127</v>
      </c>
      <c r="R113" s="71">
        <v>96964.94013102833</v>
      </c>
      <c r="S113" s="70">
        <v>31.972886670793585</v>
      </c>
      <c r="T113" s="75">
        <v>50</v>
      </c>
      <c r="U113" s="69">
        <v>94468.89781683766</v>
      </c>
      <c r="V113" s="70">
        <v>32.015116053794216</v>
      </c>
      <c r="W113" s="69">
        <v>92532.11818897311</v>
      </c>
      <c r="X113" s="70">
        <v>30.398379584429684</v>
      </c>
      <c r="Y113" s="69">
        <v>96519.97552107186</v>
      </c>
      <c r="Z113" s="73">
        <v>33.47712757942444</v>
      </c>
      <c r="AA113" s="69">
        <v>95529.00051688096</v>
      </c>
      <c r="AB113" s="70">
        <v>30.440781524139783</v>
      </c>
      <c r="AC113" s="69">
        <v>94007.72201729049</v>
      </c>
      <c r="AD113" s="70">
        <v>28.67799687362289</v>
      </c>
      <c r="AE113" s="69">
        <v>97029.69427065458</v>
      </c>
      <c r="AF113" s="73">
        <v>31.966896092051577</v>
      </c>
      <c r="AG113" s="69">
        <v>95011.40384946491</v>
      </c>
      <c r="AH113" s="70">
        <v>29.20157122763131</v>
      </c>
      <c r="AI113" s="69">
        <v>93034.974048897</v>
      </c>
      <c r="AJ113" s="70">
        <v>27.396163822458632</v>
      </c>
      <c r="AK113" s="69">
        <v>96894.18240870758</v>
      </c>
      <c r="AL113" s="70">
        <v>30.779239254552163</v>
      </c>
    </row>
    <row r="114" spans="1:38" ht="15">
      <c r="A114" s="60">
        <v>55</v>
      </c>
      <c r="B114" s="69">
        <v>93501.97544484658</v>
      </c>
      <c r="C114" s="70">
        <v>26.731238167822912</v>
      </c>
      <c r="D114" s="71">
        <v>91458.79649346341</v>
      </c>
      <c r="E114" s="72">
        <v>25.08177027264373</v>
      </c>
      <c r="F114" s="71">
        <v>95530.11165377997</v>
      </c>
      <c r="G114" s="73">
        <v>28.189278652627173</v>
      </c>
      <c r="H114" s="71">
        <v>92081.76115318145</v>
      </c>
      <c r="I114" s="72">
        <v>24.045699755383723</v>
      </c>
      <c r="J114" s="71">
        <v>89511.62715028219</v>
      </c>
      <c r="K114" s="72">
        <v>22.21240937563758</v>
      </c>
      <c r="L114" s="71">
        <v>94539.32931744</v>
      </c>
      <c r="M114" s="73">
        <v>25.69850939147999</v>
      </c>
      <c r="N114" s="74">
        <v>93499.41853903497</v>
      </c>
      <c r="O114" s="72">
        <v>26.333590382489614</v>
      </c>
      <c r="P114" s="71">
        <v>91516.4985629552</v>
      </c>
      <c r="Q114" s="72">
        <v>25.10602424757928</v>
      </c>
      <c r="R114" s="71">
        <v>95493.54498488223</v>
      </c>
      <c r="S114" s="70">
        <v>27.42701435447299</v>
      </c>
      <c r="T114" s="75">
        <v>55</v>
      </c>
      <c r="U114" s="69">
        <v>92485.09063882763</v>
      </c>
      <c r="V114" s="70">
        <v>27.648215926247975</v>
      </c>
      <c r="W114" s="69">
        <v>90096.56942109166</v>
      </c>
      <c r="X114" s="70">
        <v>26.15254663495492</v>
      </c>
      <c r="Y114" s="69">
        <v>95046.38810853641</v>
      </c>
      <c r="Z114" s="73">
        <v>28.95739312329148</v>
      </c>
      <c r="AA114" s="69">
        <v>93855.70579431028</v>
      </c>
      <c r="AB114" s="70">
        <v>25.93892025607053</v>
      </c>
      <c r="AC114" s="69">
        <v>91976.26463079877</v>
      </c>
      <c r="AD114" s="70">
        <v>24.256183923574806</v>
      </c>
      <c r="AE114" s="69">
        <v>95709.12681450266</v>
      </c>
      <c r="AF114" s="73">
        <v>27.373471988291783</v>
      </c>
      <c r="AG114" s="69">
        <v>92649.19392477628</v>
      </c>
      <c r="AH114" s="70">
        <v>24.88236200288514</v>
      </c>
      <c r="AI114" s="69">
        <v>90131.03416442109</v>
      </c>
      <c r="AJ114" s="70">
        <v>23.198295560596648</v>
      </c>
      <c r="AK114" s="69">
        <v>95073.11779780473</v>
      </c>
      <c r="AL114" s="70">
        <v>26.320909949934666</v>
      </c>
    </row>
    <row r="115" spans="1:38" ht="15">
      <c r="A115" s="60">
        <v>60</v>
      </c>
      <c r="B115" s="69">
        <v>90635.57521661707</v>
      </c>
      <c r="C115" s="70">
        <v>22.497564485590875</v>
      </c>
      <c r="D115" s="71">
        <v>88096.34074002726</v>
      </c>
      <c r="E115" s="72">
        <v>20.94366990137059</v>
      </c>
      <c r="F115" s="71">
        <v>93175.90545212397</v>
      </c>
      <c r="G115" s="73">
        <v>23.838350521868723</v>
      </c>
      <c r="H115" s="71">
        <v>87957.0253763019</v>
      </c>
      <c r="I115" s="72">
        <v>20.056083158400444</v>
      </c>
      <c r="J115" s="71">
        <v>84512.15358965145</v>
      </c>
      <c r="K115" s="72">
        <v>18.37853359924153</v>
      </c>
      <c r="L115" s="71">
        <v>91296.35374613032</v>
      </c>
      <c r="M115" s="73">
        <v>21.522553246030498</v>
      </c>
      <c r="N115" s="74">
        <v>90980.11077232285</v>
      </c>
      <c r="O115" s="72">
        <v>21.993560444622222</v>
      </c>
      <c r="P115" s="71">
        <v>88734.39700664136</v>
      </c>
      <c r="Q115" s="72">
        <v>20.814793984714605</v>
      </c>
      <c r="R115" s="71">
        <v>93239.68302160972</v>
      </c>
      <c r="S115" s="70">
        <v>23.029569486481254</v>
      </c>
      <c r="T115" s="75">
        <v>60</v>
      </c>
      <c r="U115" s="69">
        <v>90315.00532093705</v>
      </c>
      <c r="V115" s="70">
        <v>23.25247624776114</v>
      </c>
      <c r="W115" s="69">
        <v>88172.55027212639</v>
      </c>
      <c r="X115" s="70">
        <v>21.668670445676014</v>
      </c>
      <c r="Y115" s="69">
        <v>92571.80758973428</v>
      </c>
      <c r="Z115" s="73">
        <v>24.66463813995298</v>
      </c>
      <c r="AA115" s="69">
        <v>90959.0955822628</v>
      </c>
      <c r="AB115" s="70">
        <v>21.685337261851974</v>
      </c>
      <c r="AC115" s="69">
        <v>88843.18143694718</v>
      </c>
      <c r="AD115" s="70">
        <v>20.02342270443356</v>
      </c>
      <c r="AE115" s="69">
        <v>93050.3348048398</v>
      </c>
      <c r="AF115" s="73">
        <v>23.084199023436238</v>
      </c>
      <c r="AG115" s="69">
        <v>89150.83563719643</v>
      </c>
      <c r="AH115" s="70">
        <v>20.760665846576043</v>
      </c>
      <c r="AI115" s="69">
        <v>86170.36009258883</v>
      </c>
      <c r="AJ115" s="70">
        <v>19.14965751927815</v>
      </c>
      <c r="AK115" s="69">
        <v>92037.36651027722</v>
      </c>
      <c r="AL115" s="70">
        <v>22.10661646015425</v>
      </c>
    </row>
    <row r="116" spans="1:38" ht="15">
      <c r="A116" s="60">
        <v>65</v>
      </c>
      <c r="B116" s="69">
        <v>86599.35464784145</v>
      </c>
      <c r="C116" s="70">
        <v>18.429610474044097</v>
      </c>
      <c r="D116" s="71">
        <v>82881.90482934397</v>
      </c>
      <c r="E116" s="72">
        <v>17.10403578408671</v>
      </c>
      <c r="F116" s="71">
        <v>90315.31726920321</v>
      </c>
      <c r="G116" s="73">
        <v>19.514207455017015</v>
      </c>
      <c r="H116" s="71">
        <v>81888.7275981595</v>
      </c>
      <c r="I116" s="72">
        <v>16.357062469567552</v>
      </c>
      <c r="J116" s="71">
        <v>76874.51299019376</v>
      </c>
      <c r="K116" s="72">
        <v>14.956098492470705</v>
      </c>
      <c r="L116" s="71">
        <v>86811.53551908993</v>
      </c>
      <c r="M116" s="73">
        <v>17.505287775635534</v>
      </c>
      <c r="N116" s="74">
        <v>86622.90760828072</v>
      </c>
      <c r="O116" s="72">
        <v>17.9741024928279</v>
      </c>
      <c r="P116" s="71">
        <v>83983.29090093628</v>
      </c>
      <c r="Q116" s="72">
        <v>16.850899245559273</v>
      </c>
      <c r="R116" s="71">
        <v>89273.85154618794</v>
      </c>
      <c r="S116" s="70">
        <v>18.94155895972833</v>
      </c>
      <c r="T116" s="75">
        <v>65</v>
      </c>
      <c r="U116" s="69">
        <v>85688.09638908847</v>
      </c>
      <c r="V116" s="70">
        <v>19.37304983680132</v>
      </c>
      <c r="W116" s="69">
        <v>82534.36456854723</v>
      </c>
      <c r="X116" s="70">
        <v>17.97814346613733</v>
      </c>
      <c r="Y116" s="69">
        <v>89044.81466657955</v>
      </c>
      <c r="Z116" s="73">
        <v>20.542561488511986</v>
      </c>
      <c r="AA116" s="69">
        <v>85712.1334576561</v>
      </c>
      <c r="AB116" s="70">
        <v>17.859788694804273</v>
      </c>
      <c r="AC116" s="69">
        <v>82551.29185293523</v>
      </c>
      <c r="AD116" s="70">
        <v>16.359021921786617</v>
      </c>
      <c r="AE116" s="69">
        <v>88795.16945729041</v>
      </c>
      <c r="AF116" s="73">
        <v>19.07061721405319</v>
      </c>
      <c r="AG116" s="69">
        <v>83608.7686844018</v>
      </c>
      <c r="AH116" s="70">
        <v>16.97108712554908</v>
      </c>
      <c r="AI116" s="69">
        <v>79742.77543963297</v>
      </c>
      <c r="AJ116" s="70">
        <v>15.491686092498526</v>
      </c>
      <c r="AK116" s="69">
        <v>87347.23850317518</v>
      </c>
      <c r="AL116" s="70">
        <v>18.15939777940494</v>
      </c>
    </row>
    <row r="117" spans="1:38" ht="15">
      <c r="A117" s="60">
        <v>70</v>
      </c>
      <c r="B117" s="69">
        <v>80987.44531698276</v>
      </c>
      <c r="C117" s="70">
        <v>14.533430076037229</v>
      </c>
      <c r="D117" s="71">
        <v>76297.77613009623</v>
      </c>
      <c r="E117" s="72">
        <v>13.364293369666816</v>
      </c>
      <c r="F117" s="71">
        <v>85665.97506626172</v>
      </c>
      <c r="G117" s="73">
        <v>15.437618093943682</v>
      </c>
      <c r="H117" s="71">
        <v>73057.25729646125</v>
      </c>
      <c r="I117" s="72">
        <v>13.032162797686375</v>
      </c>
      <c r="J117" s="71">
        <v>66698.12688361114</v>
      </c>
      <c r="K117" s="72">
        <v>11.856572667138272</v>
      </c>
      <c r="L117" s="71">
        <v>79242.77821064171</v>
      </c>
      <c r="M117" s="73">
        <v>13.938495748421607</v>
      </c>
      <c r="N117" s="74">
        <v>80924.18029598516</v>
      </c>
      <c r="O117" s="72">
        <v>14.063797688832423</v>
      </c>
      <c r="P117" s="71">
        <v>77395.47527711384</v>
      </c>
      <c r="Q117" s="72">
        <v>13.072431614567842</v>
      </c>
      <c r="R117" s="71">
        <v>84446.30499752567</v>
      </c>
      <c r="S117" s="70">
        <v>14.881474462401767</v>
      </c>
      <c r="T117" s="75">
        <v>70</v>
      </c>
      <c r="U117" s="69">
        <v>78590.33300457733</v>
      </c>
      <c r="V117" s="70">
        <v>15.896913023762302</v>
      </c>
      <c r="W117" s="69">
        <v>74884.9667657736</v>
      </c>
      <c r="X117" s="70">
        <v>14.559214831117895</v>
      </c>
      <c r="Y117" s="69">
        <v>82575.24424826796</v>
      </c>
      <c r="Z117" s="73">
        <v>16.95615248832418</v>
      </c>
      <c r="AA117" s="69">
        <v>78714.51937705324</v>
      </c>
      <c r="AB117" s="70">
        <v>14.225253090654729</v>
      </c>
      <c r="AC117" s="69">
        <v>74277.87405988865</v>
      </c>
      <c r="AD117" s="70">
        <v>12.902704748108263</v>
      </c>
      <c r="AE117" s="69">
        <v>83054.84105740768</v>
      </c>
      <c r="AF117" s="73">
        <v>15.215894038214076</v>
      </c>
      <c r="AG117" s="69">
        <v>75768.87684784623</v>
      </c>
      <c r="AH117" s="70">
        <v>13.468426964035835</v>
      </c>
      <c r="AI117" s="69">
        <v>70652.2388939232</v>
      </c>
      <c r="AJ117" s="70">
        <v>12.163273561815156</v>
      </c>
      <c r="AK117" s="69">
        <v>80692.07737088048</v>
      </c>
      <c r="AL117" s="70">
        <v>14.450922534402093</v>
      </c>
    </row>
    <row r="118" spans="1:38" ht="15">
      <c r="A118" s="60">
        <v>75</v>
      </c>
      <c r="B118" s="69">
        <v>71181.54813397503</v>
      </c>
      <c r="C118" s="70">
        <v>11.191143081413871</v>
      </c>
      <c r="D118" s="71">
        <v>65665.55043489955</v>
      </c>
      <c r="E118" s="72">
        <v>10.123383461200337</v>
      </c>
      <c r="F118" s="71">
        <v>76693.28602997607</v>
      </c>
      <c r="G118" s="73">
        <v>11.951247644016767</v>
      </c>
      <c r="H118" s="71">
        <v>61197.26138198628</v>
      </c>
      <c r="I118" s="72">
        <v>10.073290209768803</v>
      </c>
      <c r="J118" s="71">
        <v>53627.75124504341</v>
      </c>
      <c r="K118" s="72">
        <v>9.136994959884621</v>
      </c>
      <c r="L118" s="71">
        <v>68502.92583432149</v>
      </c>
      <c r="M118" s="73">
        <v>10.731817044541561</v>
      </c>
      <c r="N118" s="74">
        <v>70826.43124329812</v>
      </c>
      <c r="O118" s="72">
        <v>10.712452366303852</v>
      </c>
      <c r="P118" s="71">
        <v>65190.48109116791</v>
      </c>
      <c r="Q118" s="72">
        <v>10.051807502385818</v>
      </c>
      <c r="R118" s="71">
        <v>76339.15805648167</v>
      </c>
      <c r="S118" s="70">
        <v>11.196375430253774</v>
      </c>
      <c r="T118" s="75">
        <v>75</v>
      </c>
      <c r="U118" s="69">
        <v>70590.50269059348</v>
      </c>
      <c r="V118" s="70">
        <v>12.415148860544067</v>
      </c>
      <c r="W118" s="69">
        <v>65970.08976984817</v>
      </c>
      <c r="X118" s="70">
        <v>11.188838456944639</v>
      </c>
      <c r="Y118" s="69">
        <v>75478.93419568244</v>
      </c>
      <c r="Z118" s="73">
        <v>13.315277935944398</v>
      </c>
      <c r="AA118" s="69">
        <v>68211.69622907968</v>
      </c>
      <c r="AB118" s="70">
        <v>11.030636424955642</v>
      </c>
      <c r="AC118" s="69">
        <v>62406.0534109973</v>
      </c>
      <c r="AD118" s="70">
        <v>9.881664132377683</v>
      </c>
      <c r="AE118" s="69">
        <v>73807.28897465194</v>
      </c>
      <c r="AF118" s="73">
        <v>11.809109207485134</v>
      </c>
      <c r="AG118" s="69">
        <v>64570.58953997934</v>
      </c>
      <c r="AH118" s="70">
        <v>10.370648971511514</v>
      </c>
      <c r="AI118" s="69">
        <v>57641.78722562075</v>
      </c>
      <c r="AJ118" s="70">
        <v>9.34439180406319</v>
      </c>
      <c r="AK118" s="69">
        <v>71095.60955158887</v>
      </c>
      <c r="AL118" s="70">
        <v>11.064055106660534</v>
      </c>
    </row>
    <row r="119" spans="1:38" ht="15">
      <c r="A119" s="60">
        <v>80</v>
      </c>
      <c r="B119" s="69">
        <v>57103.15281550744</v>
      </c>
      <c r="C119" s="70">
        <v>8.333885505196129</v>
      </c>
      <c r="D119" s="71">
        <v>50304.94299681673</v>
      </c>
      <c r="E119" s="72">
        <v>7.451182554519685</v>
      </c>
      <c r="F119" s="71">
        <v>63649.95520286646</v>
      </c>
      <c r="G119" s="73">
        <v>8.888024337055182</v>
      </c>
      <c r="H119" s="71">
        <v>45529.977468586265</v>
      </c>
      <c r="I119" s="72">
        <v>7.679329010400454</v>
      </c>
      <c r="J119" s="71">
        <v>37385.003029149295</v>
      </c>
      <c r="K119" s="72">
        <v>7.02058541885849</v>
      </c>
      <c r="L119" s="71">
        <v>53384.197532946004</v>
      </c>
      <c r="M119" s="73">
        <v>8.063117524355809</v>
      </c>
      <c r="N119" s="74">
        <v>56151.10926987696</v>
      </c>
      <c r="O119" s="72">
        <v>7.858810367668366</v>
      </c>
      <c r="P119" s="71">
        <v>50180.34628685992</v>
      </c>
      <c r="Q119" s="72">
        <v>7.310732699493874</v>
      </c>
      <c r="R119" s="71">
        <v>61974.26272327275</v>
      </c>
      <c r="S119" s="70">
        <v>8.212091589584121</v>
      </c>
      <c r="T119" s="75">
        <v>80</v>
      </c>
      <c r="U119" s="69">
        <v>57988.05636401764</v>
      </c>
      <c r="V119" s="70">
        <v>9.569991412096675</v>
      </c>
      <c r="W119" s="69">
        <v>49631.87271072232</v>
      </c>
      <c r="X119" s="70">
        <v>9.049099836333879</v>
      </c>
      <c r="Y119" s="69">
        <v>65980.74616770227</v>
      </c>
      <c r="Z119" s="73">
        <v>9.872179750139848</v>
      </c>
      <c r="AA119" s="69">
        <v>53897.662860804216</v>
      </c>
      <c r="AB119" s="70">
        <v>8.296185763426887</v>
      </c>
      <c r="AC119" s="69">
        <v>46368.292796242866</v>
      </c>
      <c r="AD119" s="70">
        <v>7.434817486843751</v>
      </c>
      <c r="AE119" s="69">
        <v>60840.44270363086</v>
      </c>
      <c r="AF119" s="73">
        <v>8.793147828006262</v>
      </c>
      <c r="AG119" s="69">
        <v>49109.01076628684</v>
      </c>
      <c r="AH119" s="70">
        <v>7.848659771856297</v>
      </c>
      <c r="AI119" s="69">
        <v>40592.1921742345</v>
      </c>
      <c r="AJ119" s="70">
        <v>7.219183786999621</v>
      </c>
      <c r="AK119" s="69">
        <v>56878.64717985921</v>
      </c>
      <c r="AL119" s="70">
        <v>8.204662438895495</v>
      </c>
    </row>
    <row r="120" spans="1:38" ht="15">
      <c r="A120" s="78">
        <v>85</v>
      </c>
      <c r="B120" s="79">
        <v>38779.25971957136</v>
      </c>
      <c r="C120" s="80">
        <v>6.090500641848523</v>
      </c>
      <c r="D120" s="79">
        <v>30891.812224456942</v>
      </c>
      <c r="E120" s="80">
        <v>5.562620423892101</v>
      </c>
      <c r="F120" s="79">
        <v>45921.49181379749</v>
      </c>
      <c r="G120" s="81">
        <v>6.3541867179980756</v>
      </c>
      <c r="H120" s="79">
        <v>29152.781742384886</v>
      </c>
      <c r="I120" s="80">
        <v>5.588927335640139</v>
      </c>
      <c r="J120" s="79">
        <v>21761.64070165771</v>
      </c>
      <c r="K120" s="80">
        <v>5.26605504587156</v>
      </c>
      <c r="L120" s="79">
        <v>36092.190051499776</v>
      </c>
      <c r="M120" s="81">
        <v>5.728444003964321</v>
      </c>
      <c r="N120" s="82">
        <v>37838.207972175645</v>
      </c>
      <c r="O120" s="80">
        <v>5.452362509682417</v>
      </c>
      <c r="P120" s="79">
        <v>30954.15997005536</v>
      </c>
      <c r="Q120" s="80">
        <v>5.298765432098765</v>
      </c>
      <c r="R120" s="79">
        <v>44125.824574682425</v>
      </c>
      <c r="S120" s="80">
        <v>5.522573363431151</v>
      </c>
      <c r="T120" s="83">
        <v>85</v>
      </c>
      <c r="U120" s="79">
        <v>42578.6427847682</v>
      </c>
      <c r="V120" s="80">
        <v>7.128654970760233</v>
      </c>
      <c r="W120" s="79">
        <v>33911.370042167735</v>
      </c>
      <c r="X120" s="80">
        <v>7.085106382978723</v>
      </c>
      <c r="Y120" s="79">
        <v>50431.70416286358</v>
      </c>
      <c r="Z120" s="81">
        <v>7.145161290322581</v>
      </c>
      <c r="AA120" s="79">
        <v>36084.502048006805</v>
      </c>
      <c r="AB120" s="80">
        <v>6.1574803149606305</v>
      </c>
      <c r="AC120" s="79">
        <v>28865.28897817565</v>
      </c>
      <c r="AD120" s="80">
        <v>5.427135678391959</v>
      </c>
      <c r="AE120" s="79">
        <v>42585.39906553781</v>
      </c>
      <c r="AF120" s="81">
        <v>6.490825688073395</v>
      </c>
      <c r="AG120" s="79">
        <v>31540.30334130575</v>
      </c>
      <c r="AH120" s="80">
        <v>5.827991886409737</v>
      </c>
      <c r="AI120" s="79">
        <v>23629.51271984343</v>
      </c>
      <c r="AJ120" s="80">
        <v>5.606896551724137</v>
      </c>
      <c r="AK120" s="79">
        <v>38535.51695633812</v>
      </c>
      <c r="AL120" s="80">
        <v>5.920114942528736</v>
      </c>
    </row>
    <row r="121" spans="1:38" ht="15.75">
      <c r="A121" s="40" t="s">
        <v>88</v>
      </c>
      <c r="B121" s="40"/>
      <c r="C121" s="40"/>
      <c r="D121" s="84"/>
      <c r="E121" s="85"/>
      <c r="F121" s="84"/>
      <c r="G121" s="85"/>
      <c r="H121" s="96"/>
      <c r="I121" s="87"/>
      <c r="J121" s="87"/>
      <c r="K121" s="87"/>
      <c r="L121" s="96"/>
      <c r="M121" s="87"/>
      <c r="N121" s="96"/>
      <c r="O121" s="85"/>
      <c r="P121" s="85"/>
      <c r="Q121" s="85"/>
      <c r="R121" s="84"/>
      <c r="S121" s="85"/>
      <c r="T121" s="36"/>
      <c r="U121" s="36"/>
      <c r="V121" s="36"/>
      <c r="W121" s="84"/>
      <c r="X121" s="85"/>
      <c r="Y121" s="84"/>
      <c r="Z121" s="85"/>
      <c r="AA121" s="84"/>
      <c r="AB121" s="85"/>
      <c r="AC121" s="85"/>
      <c r="AD121" s="85"/>
      <c r="AE121" s="84"/>
      <c r="AF121" s="85"/>
      <c r="AG121" s="84"/>
      <c r="AH121" s="85"/>
      <c r="AI121" s="85"/>
      <c r="AJ121" s="85"/>
      <c r="AK121" s="84"/>
      <c r="AL121" s="85"/>
    </row>
    <row r="122" spans="1:38" ht="15">
      <c r="A122" s="53"/>
      <c r="B122" s="115" t="s">
        <v>29</v>
      </c>
      <c r="C122" s="116"/>
      <c r="D122" s="116"/>
      <c r="E122" s="116"/>
      <c r="F122" s="116"/>
      <c r="G122" s="117"/>
      <c r="H122" s="97" t="s">
        <v>30</v>
      </c>
      <c r="I122" s="93"/>
      <c r="J122" s="93"/>
      <c r="K122" s="93"/>
      <c r="L122" s="93"/>
      <c r="M122" s="59"/>
      <c r="N122" s="93" t="s">
        <v>31</v>
      </c>
      <c r="O122" s="58"/>
      <c r="P122" s="58"/>
      <c r="Q122" s="58"/>
      <c r="R122" s="58"/>
      <c r="S122" s="58"/>
      <c r="T122" s="32"/>
      <c r="U122" s="32"/>
      <c r="V122" s="32"/>
      <c r="W122" s="32"/>
      <c r="X122" s="32"/>
      <c r="Y122" s="32"/>
      <c r="Z122" s="32"/>
      <c r="AA122" s="32"/>
      <c r="AB122" s="32"/>
      <c r="AC122" s="32"/>
      <c r="AD122" s="32"/>
      <c r="AE122" s="32"/>
      <c r="AF122" s="32"/>
      <c r="AG122" s="32"/>
      <c r="AH122" s="32"/>
      <c r="AI122" s="32"/>
      <c r="AJ122" s="32"/>
      <c r="AK122" s="32"/>
      <c r="AL122" s="32"/>
    </row>
    <row r="123" spans="1:38" ht="15">
      <c r="A123" s="60" t="s">
        <v>56</v>
      </c>
      <c r="B123" s="112" t="s">
        <v>135</v>
      </c>
      <c r="C123" s="114"/>
      <c r="D123" s="65" t="s">
        <v>57</v>
      </c>
      <c r="E123" s="63"/>
      <c r="F123" s="62" t="s">
        <v>58</v>
      </c>
      <c r="G123" s="63"/>
      <c r="H123" s="112" t="s">
        <v>135</v>
      </c>
      <c r="I123" s="114"/>
      <c r="J123" s="65" t="s">
        <v>57</v>
      </c>
      <c r="K123" s="63"/>
      <c r="L123" s="62" t="s">
        <v>58</v>
      </c>
      <c r="M123" s="63"/>
      <c r="N123" s="112" t="s">
        <v>135</v>
      </c>
      <c r="O123" s="114"/>
      <c r="P123" s="65" t="s">
        <v>57</v>
      </c>
      <c r="Q123" s="63"/>
      <c r="R123" s="62" t="s">
        <v>58</v>
      </c>
      <c r="S123" s="62"/>
      <c r="T123" s="98"/>
      <c r="U123" s="98"/>
      <c r="V123" s="98"/>
      <c r="W123" s="32"/>
      <c r="X123" s="32"/>
      <c r="Y123" s="32"/>
      <c r="Z123" s="32"/>
      <c r="AA123" s="32"/>
      <c r="AB123" s="32"/>
      <c r="AC123" s="32"/>
      <c r="AD123" s="32"/>
      <c r="AE123" s="32"/>
      <c r="AF123" s="32"/>
      <c r="AG123" s="32"/>
      <c r="AH123" s="32"/>
      <c r="AI123" s="32"/>
      <c r="AJ123" s="32"/>
      <c r="AK123" s="32"/>
      <c r="AL123" s="32"/>
    </row>
    <row r="124" spans="1:38" ht="15">
      <c r="A124" s="60" t="s">
        <v>90</v>
      </c>
      <c r="B124" s="66"/>
      <c r="C124" s="66"/>
      <c r="D124" s="66"/>
      <c r="E124" s="66"/>
      <c r="F124" s="66"/>
      <c r="G124" s="91"/>
      <c r="H124" s="66"/>
      <c r="I124" s="66"/>
      <c r="J124" s="66"/>
      <c r="K124" s="66"/>
      <c r="L124" s="66"/>
      <c r="M124" s="66"/>
      <c r="N124" s="66"/>
      <c r="O124" s="66"/>
      <c r="P124" s="66"/>
      <c r="Q124" s="66"/>
      <c r="R124" s="66"/>
      <c r="S124" s="32"/>
      <c r="T124" s="98"/>
      <c r="U124" s="98"/>
      <c r="V124" s="98"/>
      <c r="W124" s="32"/>
      <c r="X124" s="32"/>
      <c r="Y124" s="32"/>
      <c r="Z124" s="32"/>
      <c r="AA124" s="32"/>
      <c r="AB124" s="32"/>
      <c r="AC124" s="32"/>
      <c r="AD124" s="32"/>
      <c r="AE124" s="32"/>
      <c r="AF124" s="32"/>
      <c r="AG124" s="32"/>
      <c r="AH124" s="32"/>
      <c r="AI124" s="32"/>
      <c r="AJ124" s="32"/>
      <c r="AK124" s="32"/>
      <c r="AL124" s="32"/>
    </row>
    <row r="125" spans="1:38" ht="20.25">
      <c r="A125" s="95"/>
      <c r="B125" s="61" t="s">
        <v>115</v>
      </c>
      <c r="C125" s="61" t="s">
        <v>116</v>
      </c>
      <c r="D125" s="61" t="s">
        <v>115</v>
      </c>
      <c r="E125" s="61" t="s">
        <v>116</v>
      </c>
      <c r="F125" s="61" t="s">
        <v>115</v>
      </c>
      <c r="G125" s="68" t="s">
        <v>116</v>
      </c>
      <c r="H125" s="61" t="s">
        <v>115</v>
      </c>
      <c r="I125" s="61" t="s">
        <v>116</v>
      </c>
      <c r="J125" s="61" t="s">
        <v>115</v>
      </c>
      <c r="K125" s="61" t="s">
        <v>116</v>
      </c>
      <c r="L125" s="61" t="s">
        <v>115</v>
      </c>
      <c r="M125" s="61" t="s">
        <v>116</v>
      </c>
      <c r="N125" s="61" t="s">
        <v>115</v>
      </c>
      <c r="O125" s="61" t="s">
        <v>116</v>
      </c>
      <c r="P125" s="61" t="s">
        <v>115</v>
      </c>
      <c r="Q125" s="61" t="s">
        <v>116</v>
      </c>
      <c r="R125" s="61" t="s">
        <v>115</v>
      </c>
      <c r="S125" s="64" t="s">
        <v>116</v>
      </c>
      <c r="T125" s="32"/>
      <c r="U125" s="32"/>
      <c r="V125" s="32"/>
      <c r="W125" s="32"/>
      <c r="X125" s="32"/>
      <c r="Y125" s="32"/>
      <c r="Z125" s="32"/>
      <c r="AA125" s="32"/>
      <c r="AB125" s="32"/>
      <c r="AC125" s="32"/>
      <c r="AD125" s="32"/>
      <c r="AE125" s="32"/>
      <c r="AF125" s="32"/>
      <c r="AG125" s="32"/>
      <c r="AH125" s="32"/>
      <c r="AI125" s="32"/>
      <c r="AJ125" s="32"/>
      <c r="AK125" s="32"/>
      <c r="AL125" s="32"/>
    </row>
    <row r="126" spans="1:38" ht="15">
      <c r="A126" s="60">
        <v>0</v>
      </c>
      <c r="B126" s="69">
        <v>100000</v>
      </c>
      <c r="C126" s="70">
        <v>78.7638539739201</v>
      </c>
      <c r="D126" s="71">
        <v>100000</v>
      </c>
      <c r="E126" s="72">
        <v>76.63980010349671</v>
      </c>
      <c r="F126" s="71">
        <v>100000</v>
      </c>
      <c r="G126" s="73">
        <v>80.63697543243882</v>
      </c>
      <c r="H126" s="71">
        <v>100000</v>
      </c>
      <c r="I126" s="72">
        <v>74.82378961720994</v>
      </c>
      <c r="J126" s="71">
        <v>100000</v>
      </c>
      <c r="K126" s="72">
        <v>71.76623351085598</v>
      </c>
      <c r="L126" s="71">
        <v>100000</v>
      </c>
      <c r="M126" s="73">
        <v>77.70563587133745</v>
      </c>
      <c r="N126" s="74">
        <v>100000</v>
      </c>
      <c r="O126" s="72">
        <v>77.15577139647648</v>
      </c>
      <c r="P126" s="71">
        <v>100000</v>
      </c>
      <c r="Q126" s="72">
        <v>75.15769548014224</v>
      </c>
      <c r="R126" s="71">
        <v>100000</v>
      </c>
      <c r="S126" s="70">
        <v>79.01730704678981</v>
      </c>
      <c r="T126" s="99"/>
      <c r="U126" s="69"/>
      <c r="V126" s="70"/>
      <c r="W126" s="69"/>
      <c r="X126" s="70"/>
      <c r="Y126" s="69"/>
      <c r="Z126" s="70"/>
      <c r="AA126" s="69"/>
      <c r="AB126" s="70"/>
      <c r="AC126" s="69"/>
      <c r="AD126" s="70"/>
      <c r="AE126" s="69"/>
      <c r="AF126" s="70"/>
      <c r="AG126" s="69"/>
      <c r="AH126" s="70"/>
      <c r="AI126" s="69"/>
      <c r="AJ126" s="70"/>
      <c r="AK126" s="69"/>
      <c r="AL126" s="70"/>
    </row>
    <row r="127" spans="1:38" ht="15">
      <c r="A127" s="60">
        <v>1</v>
      </c>
      <c r="B127" s="69">
        <v>99706.44356377514</v>
      </c>
      <c r="C127" s="70">
        <v>77.99545666484876</v>
      </c>
      <c r="D127" s="71">
        <v>99785.66835750517</v>
      </c>
      <c r="E127" s="72">
        <v>75.80420147838788</v>
      </c>
      <c r="F127" s="71">
        <v>99622.783855149</v>
      </c>
      <c r="G127" s="73">
        <v>79.94192422241397</v>
      </c>
      <c r="H127" s="71">
        <v>98990.57873485867</v>
      </c>
      <c r="I127" s="72">
        <v>74.58575891990074</v>
      </c>
      <c r="J127" s="71">
        <v>98778.99877899878</v>
      </c>
      <c r="K127" s="72">
        <v>71.65209548256001</v>
      </c>
      <c r="L127" s="71">
        <v>99223.10897662264</v>
      </c>
      <c r="M127" s="73">
        <v>77.31326772740174</v>
      </c>
      <c r="N127" s="74">
        <v>99591.5417727087</v>
      </c>
      <c r="O127" s="72">
        <v>76.47180289098833</v>
      </c>
      <c r="P127" s="71">
        <v>99486.29619557006</v>
      </c>
      <c r="Q127" s="72">
        <v>74.5452606543859</v>
      </c>
      <c r="R127" s="71">
        <v>99705.50701874938</v>
      </c>
      <c r="S127" s="70">
        <v>78.25039941770679</v>
      </c>
      <c r="T127" s="99"/>
      <c r="U127" s="69"/>
      <c r="V127" s="70"/>
      <c r="W127" s="69"/>
      <c r="X127" s="70"/>
      <c r="Y127" s="69"/>
      <c r="Z127" s="70"/>
      <c r="AA127" s="69"/>
      <c r="AB127" s="70"/>
      <c r="AC127" s="69"/>
      <c r="AD127" s="70"/>
      <c r="AE127" s="69"/>
      <c r="AF127" s="70"/>
      <c r="AG127" s="69"/>
      <c r="AH127" s="70"/>
      <c r="AI127" s="69"/>
      <c r="AJ127" s="70"/>
      <c r="AK127" s="69"/>
      <c r="AL127" s="70"/>
    </row>
    <row r="128" spans="1:38" ht="15">
      <c r="A128" s="60">
        <v>5</v>
      </c>
      <c r="B128" s="69">
        <v>99670.84047733924</v>
      </c>
      <c r="C128" s="70">
        <v>74.02260274688658</v>
      </c>
      <c r="D128" s="71">
        <v>99716.74370313977</v>
      </c>
      <c r="E128" s="72">
        <v>71.855215268938</v>
      </c>
      <c r="F128" s="71">
        <v>99622.783855149</v>
      </c>
      <c r="G128" s="73">
        <v>75.94192422241397</v>
      </c>
      <c r="H128" s="71">
        <v>98850.19145780161</v>
      </c>
      <c r="I128" s="72">
        <v>70.68884538738861</v>
      </c>
      <c r="J128" s="71">
        <v>98640.16673573948</v>
      </c>
      <c r="K128" s="72">
        <v>67.75012798851716</v>
      </c>
      <c r="L128" s="71">
        <v>99081.10810509975</v>
      </c>
      <c r="M128" s="73">
        <v>73.42120505126759</v>
      </c>
      <c r="N128" s="74">
        <v>99542.61245842939</v>
      </c>
      <c r="O128" s="72">
        <v>72.50840886463727</v>
      </c>
      <c r="P128" s="71">
        <v>99388.38464350357</v>
      </c>
      <c r="Q128" s="72">
        <v>70.61672794999814</v>
      </c>
      <c r="R128" s="71">
        <v>99705.50701874938</v>
      </c>
      <c r="S128" s="70">
        <v>74.25039941770679</v>
      </c>
      <c r="T128" s="99"/>
      <c r="U128" s="69"/>
      <c r="V128" s="70"/>
      <c r="W128" s="69"/>
      <c r="X128" s="70"/>
      <c r="Y128" s="69"/>
      <c r="Z128" s="70"/>
      <c r="AA128" s="69"/>
      <c r="AB128" s="70"/>
      <c r="AC128" s="69"/>
      <c r="AD128" s="70"/>
      <c r="AE128" s="69"/>
      <c r="AF128" s="70"/>
      <c r="AG128" s="69"/>
      <c r="AH128" s="70"/>
      <c r="AI128" s="69"/>
      <c r="AJ128" s="70"/>
      <c r="AK128" s="69"/>
      <c r="AL128" s="70"/>
    </row>
    <row r="129" spans="1:38" ht="15">
      <c r="A129" s="60">
        <v>10</v>
      </c>
      <c r="B129" s="69">
        <v>99639.26209743957</v>
      </c>
      <c r="C129" s="70">
        <v>69.04527019617726</v>
      </c>
      <c r="D129" s="71">
        <v>99655.00341231991</v>
      </c>
      <c r="E129" s="72">
        <v>66.89818361988834</v>
      </c>
      <c r="F129" s="71">
        <v>99622.783855149</v>
      </c>
      <c r="G129" s="73">
        <v>70.94192422241397</v>
      </c>
      <c r="H129" s="71">
        <v>98818.12742995193</v>
      </c>
      <c r="I129" s="72">
        <v>65.71097097400316</v>
      </c>
      <c r="J129" s="71">
        <v>98640.16673573948</v>
      </c>
      <c r="K129" s="72">
        <v>62.75012798851717</v>
      </c>
      <c r="L129" s="71">
        <v>99014.65977292546</v>
      </c>
      <c r="M129" s="73">
        <v>68.46879998117247</v>
      </c>
      <c r="N129" s="74">
        <v>99496.49446584599</v>
      </c>
      <c r="O129" s="72">
        <v>67.54085872428438</v>
      </c>
      <c r="P129" s="71">
        <v>99327.67090822959</v>
      </c>
      <c r="Q129" s="72">
        <v>65.65836409177686</v>
      </c>
      <c r="R129" s="71">
        <v>99674.36170059153</v>
      </c>
      <c r="S129" s="70">
        <v>69.27281931565939</v>
      </c>
      <c r="T129" s="99"/>
      <c r="U129" s="69"/>
      <c r="V129" s="70"/>
      <c r="W129" s="69"/>
      <c r="X129" s="70"/>
      <c r="Y129" s="69"/>
      <c r="Z129" s="70"/>
      <c r="AA129" s="69"/>
      <c r="AB129" s="70"/>
      <c r="AC129" s="69"/>
      <c r="AD129" s="70"/>
      <c r="AE129" s="69"/>
      <c r="AF129" s="70"/>
      <c r="AG129" s="69"/>
      <c r="AH129" s="70"/>
      <c r="AI129" s="69"/>
      <c r="AJ129" s="70"/>
      <c r="AK129" s="69"/>
      <c r="AL129" s="70"/>
    </row>
    <row r="130" spans="1:38" ht="15">
      <c r="A130" s="60">
        <v>15</v>
      </c>
      <c r="B130" s="69">
        <v>99580.52638528592</v>
      </c>
      <c r="C130" s="70">
        <v>64.08452067995464</v>
      </c>
      <c r="D130" s="71">
        <v>99655.00341231991</v>
      </c>
      <c r="E130" s="72">
        <v>61.89818361988834</v>
      </c>
      <c r="F130" s="71">
        <v>99503.8028640405</v>
      </c>
      <c r="G130" s="73">
        <v>66.02376318477486</v>
      </c>
      <c r="H130" s="71">
        <v>98733.31228324353</v>
      </c>
      <c r="I130" s="72">
        <v>60.76527126691099</v>
      </c>
      <c r="J130" s="71">
        <v>98531.99679743951</v>
      </c>
      <c r="K130" s="72">
        <v>57.8162715037093</v>
      </c>
      <c r="L130" s="71">
        <v>98955.42276438646</v>
      </c>
      <c r="M130" s="73">
        <v>63.50829043312169</v>
      </c>
      <c r="N130" s="74">
        <v>99422.37499560221</v>
      </c>
      <c r="O130" s="72">
        <v>62.58934674313383</v>
      </c>
      <c r="P130" s="71">
        <v>99270.12967841368</v>
      </c>
      <c r="Q130" s="72">
        <v>60.69497339162138</v>
      </c>
      <c r="R130" s="71">
        <v>99582.62275747088</v>
      </c>
      <c r="S130" s="70">
        <v>64.33433273741495</v>
      </c>
      <c r="T130" s="99"/>
      <c r="U130" s="69"/>
      <c r="V130" s="70"/>
      <c r="W130" s="69"/>
      <c r="X130" s="70"/>
      <c r="Y130" s="69"/>
      <c r="Z130" s="70"/>
      <c r="AA130" s="69"/>
      <c r="AB130" s="70"/>
      <c r="AC130" s="69"/>
      <c r="AD130" s="70"/>
      <c r="AE130" s="69"/>
      <c r="AF130" s="70"/>
      <c r="AG130" s="69"/>
      <c r="AH130" s="70"/>
      <c r="AI130" s="69"/>
      <c r="AJ130" s="70"/>
      <c r="AK130" s="69"/>
      <c r="AL130" s="70"/>
    </row>
    <row r="131" spans="1:38" ht="15">
      <c r="A131" s="60">
        <v>20</v>
      </c>
      <c r="B131" s="69">
        <v>99476.60181172582</v>
      </c>
      <c r="C131" s="70">
        <v>59.14885887539965</v>
      </c>
      <c r="D131" s="71">
        <v>99499.9787764698</v>
      </c>
      <c r="E131" s="72">
        <v>56.990728180189386</v>
      </c>
      <c r="F131" s="71">
        <v>99451.55069638623</v>
      </c>
      <c r="G131" s="73">
        <v>61.05713877621329</v>
      </c>
      <c r="H131" s="71">
        <v>98394.03151887511</v>
      </c>
      <c r="I131" s="72">
        <v>55.9661806662558</v>
      </c>
      <c r="J131" s="71">
        <v>97972.8779092415</v>
      </c>
      <c r="K131" s="72">
        <v>53.131954505805695</v>
      </c>
      <c r="L131" s="71">
        <v>98848.13075228152</v>
      </c>
      <c r="M131" s="73">
        <v>58.57451022084894</v>
      </c>
      <c r="N131" s="74">
        <v>99161.29892477546</v>
      </c>
      <c r="O131" s="72">
        <v>57.747552522166075</v>
      </c>
      <c r="P131" s="71">
        <v>98941.48988954844</v>
      </c>
      <c r="Q131" s="72">
        <v>55.8882713072864</v>
      </c>
      <c r="R131" s="71">
        <v>99393.01380324873</v>
      </c>
      <c r="S131" s="70">
        <v>59.45229216652105</v>
      </c>
      <c r="T131" s="99"/>
      <c r="U131" s="69"/>
      <c r="V131" s="70"/>
      <c r="W131" s="69"/>
      <c r="X131" s="70"/>
      <c r="Y131" s="69"/>
      <c r="Z131" s="70"/>
      <c r="AA131" s="69"/>
      <c r="AB131" s="70"/>
      <c r="AC131" s="69"/>
      <c r="AD131" s="70"/>
      <c r="AE131" s="69"/>
      <c r="AF131" s="70"/>
      <c r="AG131" s="69"/>
      <c r="AH131" s="70"/>
      <c r="AI131" s="69"/>
      <c r="AJ131" s="70"/>
      <c r="AK131" s="69"/>
      <c r="AL131" s="70"/>
    </row>
    <row r="132" spans="1:38" ht="15">
      <c r="A132" s="60">
        <v>25</v>
      </c>
      <c r="B132" s="69">
        <v>99222.78460981345</v>
      </c>
      <c r="C132" s="70">
        <v>54.2937696930896</v>
      </c>
      <c r="D132" s="71">
        <v>99107.16401619949</v>
      </c>
      <c r="E132" s="72">
        <v>52.20670411431618</v>
      </c>
      <c r="F132" s="71">
        <v>99338.16390959296</v>
      </c>
      <c r="G132" s="73">
        <v>56.12397719508809</v>
      </c>
      <c r="H132" s="71">
        <v>97997.84584985969</v>
      </c>
      <c r="I132" s="72">
        <v>51.18233372934877</v>
      </c>
      <c r="J132" s="71">
        <v>97288.74651706225</v>
      </c>
      <c r="K132" s="72">
        <v>48.487996810438936</v>
      </c>
      <c r="L132" s="71">
        <v>98742.04776156218</v>
      </c>
      <c r="M132" s="73">
        <v>53.63475357089283</v>
      </c>
      <c r="N132" s="74">
        <v>98817.56050008502</v>
      </c>
      <c r="O132" s="72">
        <v>52.93973199488192</v>
      </c>
      <c r="P132" s="71">
        <v>98328.26836192355</v>
      </c>
      <c r="Q132" s="72">
        <v>51.221225785522535</v>
      </c>
      <c r="R132" s="71">
        <v>99320.41646645576</v>
      </c>
      <c r="S132" s="70">
        <v>54.4939209160032</v>
      </c>
      <c r="T132" s="99"/>
      <c r="U132" s="69"/>
      <c r="V132" s="70"/>
      <c r="W132" s="69"/>
      <c r="X132" s="70"/>
      <c r="Y132" s="69"/>
      <c r="Z132" s="70"/>
      <c r="AA132" s="69"/>
      <c r="AB132" s="70"/>
      <c r="AC132" s="69"/>
      <c r="AD132" s="70"/>
      <c r="AE132" s="69"/>
      <c r="AF132" s="70"/>
      <c r="AG132" s="69"/>
      <c r="AH132" s="70"/>
      <c r="AI132" s="69"/>
      <c r="AJ132" s="70"/>
      <c r="AK132" s="69"/>
      <c r="AL132" s="70"/>
    </row>
    <row r="133" spans="1:38" ht="15">
      <c r="A133" s="60">
        <v>30</v>
      </c>
      <c r="B133" s="69">
        <v>98856.06247869426</v>
      </c>
      <c r="C133" s="70">
        <v>49.485906837987926</v>
      </c>
      <c r="D133" s="71">
        <v>98751.7501233675</v>
      </c>
      <c r="E133" s="72">
        <v>47.38560173574615</v>
      </c>
      <c r="F133" s="71">
        <v>98961.79744786078</v>
      </c>
      <c r="G133" s="73">
        <v>51.32791717072925</v>
      </c>
      <c r="H133" s="71">
        <v>97390.41458011535</v>
      </c>
      <c r="I133" s="72">
        <v>46.48596907086393</v>
      </c>
      <c r="J133" s="71">
        <v>96300.5084201191</v>
      </c>
      <c r="K133" s="72">
        <v>43.95992672229266</v>
      </c>
      <c r="L133" s="71">
        <v>98493.42117774859</v>
      </c>
      <c r="M133" s="73">
        <v>48.76383284281229</v>
      </c>
      <c r="N133" s="74">
        <v>98481.77696266185</v>
      </c>
      <c r="O133" s="72">
        <v>48.11171134129785</v>
      </c>
      <c r="P133" s="71">
        <v>97754.50749620846</v>
      </c>
      <c r="Q133" s="72">
        <v>46.5071904269636</v>
      </c>
      <c r="R133" s="71">
        <v>99215.85031471007</v>
      </c>
      <c r="S133" s="70">
        <v>49.54871865454105</v>
      </c>
      <c r="T133" s="99"/>
      <c r="U133" s="69"/>
      <c r="V133" s="70"/>
      <c r="W133" s="69"/>
      <c r="X133" s="70"/>
      <c r="Y133" s="69"/>
      <c r="Z133" s="70"/>
      <c r="AA133" s="69"/>
      <c r="AB133" s="70"/>
      <c r="AC133" s="69"/>
      <c r="AD133" s="70"/>
      <c r="AE133" s="69"/>
      <c r="AF133" s="70"/>
      <c r="AG133" s="69"/>
      <c r="AH133" s="70"/>
      <c r="AI133" s="69"/>
      <c r="AJ133" s="70"/>
      <c r="AK133" s="69"/>
      <c r="AL133" s="70"/>
    </row>
    <row r="134" spans="1:38" ht="15">
      <c r="A134" s="60">
        <v>35</v>
      </c>
      <c r="B134" s="69">
        <v>98486.90856374514</v>
      </c>
      <c r="C134" s="70">
        <v>44.66202193500563</v>
      </c>
      <c r="D134" s="71">
        <v>98237.60936407886</v>
      </c>
      <c r="E134" s="72">
        <v>42.620517034550055</v>
      </c>
      <c r="F134" s="71">
        <v>98714.57836855062</v>
      </c>
      <c r="G134" s="73">
        <v>46.450200960287795</v>
      </c>
      <c r="H134" s="71">
        <v>96695.3066428279</v>
      </c>
      <c r="I134" s="72">
        <v>41.80216845315013</v>
      </c>
      <c r="J134" s="71">
        <v>95208.39075910464</v>
      </c>
      <c r="K134" s="72">
        <v>39.43550579506941</v>
      </c>
      <c r="L134" s="71">
        <v>98160.56068035842</v>
      </c>
      <c r="M134" s="73">
        <v>43.92071257439186</v>
      </c>
      <c r="N134" s="74">
        <v>98221.18873589623</v>
      </c>
      <c r="O134" s="72">
        <v>43.2327226539397</v>
      </c>
      <c r="P134" s="71">
        <v>97259.63640022099</v>
      </c>
      <c r="Q134" s="72">
        <v>41.73110537630914</v>
      </c>
      <c r="R134" s="71">
        <v>99163.937458748</v>
      </c>
      <c r="S134" s="70">
        <v>44.57334891244836</v>
      </c>
      <c r="T134" s="99"/>
      <c r="U134" s="69"/>
      <c r="V134" s="70"/>
      <c r="W134" s="69"/>
      <c r="X134" s="70"/>
      <c r="Y134" s="69"/>
      <c r="Z134" s="70"/>
      <c r="AA134" s="69"/>
      <c r="AB134" s="70"/>
      <c r="AC134" s="69"/>
      <c r="AD134" s="70"/>
      <c r="AE134" s="69"/>
      <c r="AF134" s="70"/>
      <c r="AG134" s="69"/>
      <c r="AH134" s="70"/>
      <c r="AI134" s="69"/>
      <c r="AJ134" s="70"/>
      <c r="AK134" s="69"/>
      <c r="AL134" s="70"/>
    </row>
    <row r="135" spans="1:38" ht="15">
      <c r="A135" s="60">
        <v>40</v>
      </c>
      <c r="B135" s="69">
        <v>97887.74866373757</v>
      </c>
      <c r="C135" s="70">
        <v>39.92009092925203</v>
      </c>
      <c r="D135" s="71">
        <v>97315.80147138728</v>
      </c>
      <c r="E135" s="72">
        <v>38.00055202066881</v>
      </c>
      <c r="F135" s="71">
        <v>98390.66609714957</v>
      </c>
      <c r="G135" s="73">
        <v>41.59488957747352</v>
      </c>
      <c r="H135" s="71">
        <v>95872.6790222726</v>
      </c>
      <c r="I135" s="72">
        <v>37.139397470290334</v>
      </c>
      <c r="J135" s="71">
        <v>94203.93147453232</v>
      </c>
      <c r="K135" s="72">
        <v>34.829334493569775</v>
      </c>
      <c r="L135" s="71">
        <v>97503.55813241082</v>
      </c>
      <c r="M135" s="73">
        <v>39.19981534992569</v>
      </c>
      <c r="N135" s="74">
        <v>97621.54777902263</v>
      </c>
      <c r="O135" s="72">
        <v>38.482923653042526</v>
      </c>
      <c r="P135" s="71">
        <v>96598.05277823651</v>
      </c>
      <c r="Q135" s="72">
        <v>36.999792539692216</v>
      </c>
      <c r="R135" s="71">
        <v>98622.8740491431</v>
      </c>
      <c r="S135" s="70">
        <v>39.80417112114532</v>
      </c>
      <c r="T135" s="99"/>
      <c r="U135" s="69"/>
      <c r="V135" s="70"/>
      <c r="W135" s="69"/>
      <c r="X135" s="70"/>
      <c r="Y135" s="69"/>
      <c r="Z135" s="70"/>
      <c r="AA135" s="69"/>
      <c r="AB135" s="70"/>
      <c r="AC135" s="69"/>
      <c r="AD135" s="70"/>
      <c r="AE135" s="69"/>
      <c r="AF135" s="70"/>
      <c r="AG135" s="69"/>
      <c r="AH135" s="70"/>
      <c r="AI135" s="69"/>
      <c r="AJ135" s="70"/>
      <c r="AK135" s="69"/>
      <c r="AL135" s="70"/>
    </row>
    <row r="136" spans="1:38" ht="15">
      <c r="A136" s="60">
        <v>45</v>
      </c>
      <c r="B136" s="69">
        <v>97017.5935330266</v>
      </c>
      <c r="C136" s="70">
        <v>35.25571339655921</v>
      </c>
      <c r="D136" s="71">
        <v>96286.10840397199</v>
      </c>
      <c r="E136" s="72">
        <v>33.38019839864613</v>
      </c>
      <c r="F136" s="71">
        <v>97667.7368826224</v>
      </c>
      <c r="G136" s="73">
        <v>36.884266998476285</v>
      </c>
      <c r="H136" s="71">
        <v>94524.5646025636</v>
      </c>
      <c r="I136" s="72">
        <v>32.6334264183852</v>
      </c>
      <c r="J136" s="71">
        <v>92668.93019487445</v>
      </c>
      <c r="K136" s="72">
        <v>30.364849144637382</v>
      </c>
      <c r="L136" s="71">
        <v>96328.10836589593</v>
      </c>
      <c r="M136" s="73">
        <v>34.6476471418711</v>
      </c>
      <c r="N136" s="74">
        <v>96854.22902027937</v>
      </c>
      <c r="O136" s="72">
        <v>33.7679950700854</v>
      </c>
      <c r="P136" s="71">
        <v>95698.36503177254</v>
      </c>
      <c r="Q136" s="72">
        <v>32.32413497326676</v>
      </c>
      <c r="R136" s="71">
        <v>97983.17786832026</v>
      </c>
      <c r="S136" s="70">
        <v>35.04771635323637</v>
      </c>
      <c r="T136" s="99"/>
      <c r="U136" s="69"/>
      <c r="V136" s="70"/>
      <c r="W136" s="69"/>
      <c r="X136" s="70"/>
      <c r="Y136" s="69"/>
      <c r="Z136" s="70"/>
      <c r="AA136" s="69"/>
      <c r="AB136" s="70"/>
      <c r="AC136" s="69"/>
      <c r="AD136" s="70"/>
      <c r="AE136" s="69"/>
      <c r="AF136" s="70"/>
      <c r="AG136" s="69"/>
      <c r="AH136" s="70"/>
      <c r="AI136" s="69"/>
      <c r="AJ136" s="70"/>
      <c r="AK136" s="69"/>
      <c r="AL136" s="70"/>
    </row>
    <row r="137" spans="1:38" ht="15">
      <c r="A137" s="60">
        <v>50</v>
      </c>
      <c r="B137" s="69">
        <v>95472.5188931236</v>
      </c>
      <c r="C137" s="70">
        <v>30.785813813597642</v>
      </c>
      <c r="D137" s="71">
        <v>94626.18195804639</v>
      </c>
      <c r="E137" s="72">
        <v>28.921896868526993</v>
      </c>
      <c r="F137" s="71">
        <v>96241.15917321974</v>
      </c>
      <c r="G137" s="73">
        <v>32.393943204327975</v>
      </c>
      <c r="H137" s="71">
        <v>92634.75637372756</v>
      </c>
      <c r="I137" s="72">
        <v>28.248167574272127</v>
      </c>
      <c r="J137" s="71">
        <v>90584.60877798569</v>
      </c>
      <c r="K137" s="72">
        <v>26.006009962507548</v>
      </c>
      <c r="L137" s="71">
        <v>94626.19832409565</v>
      </c>
      <c r="M137" s="73">
        <v>30.225842234350786</v>
      </c>
      <c r="N137" s="74">
        <v>95450.03101949756</v>
      </c>
      <c r="O137" s="72">
        <v>29.227989223014493</v>
      </c>
      <c r="P137" s="71">
        <v>94126.26325344188</v>
      </c>
      <c r="Q137" s="72">
        <v>27.822259237505325</v>
      </c>
      <c r="R137" s="71">
        <v>96741.8369324885</v>
      </c>
      <c r="S137" s="70">
        <v>30.46535172132751</v>
      </c>
      <c r="T137" s="99"/>
      <c r="U137" s="69"/>
      <c r="V137" s="70"/>
      <c r="W137" s="69"/>
      <c r="X137" s="70"/>
      <c r="Y137" s="69"/>
      <c r="Z137" s="70"/>
      <c r="AA137" s="69"/>
      <c r="AB137" s="70"/>
      <c r="AC137" s="69"/>
      <c r="AD137" s="70"/>
      <c r="AE137" s="69"/>
      <c r="AF137" s="70"/>
      <c r="AG137" s="69"/>
      <c r="AH137" s="70"/>
      <c r="AI137" s="69"/>
      <c r="AJ137" s="70"/>
      <c r="AK137" s="69"/>
      <c r="AL137" s="70"/>
    </row>
    <row r="138" spans="1:38" ht="15">
      <c r="A138" s="60">
        <v>55</v>
      </c>
      <c r="B138" s="69">
        <v>94088.85919902037</v>
      </c>
      <c r="C138" s="70">
        <v>26.2017816637976</v>
      </c>
      <c r="D138" s="71">
        <v>92718.16974919004</v>
      </c>
      <c r="E138" s="72">
        <v>24.465623108407105</v>
      </c>
      <c r="F138" s="71">
        <v>95368.1245055865</v>
      </c>
      <c r="G138" s="73">
        <v>27.667603286299165</v>
      </c>
      <c r="H138" s="71">
        <v>89811.05928699367</v>
      </c>
      <c r="I138" s="72">
        <v>24.057700680165887</v>
      </c>
      <c r="J138" s="71">
        <v>87227.58195784905</v>
      </c>
      <c r="K138" s="72">
        <v>21.91065851640955</v>
      </c>
      <c r="L138" s="71">
        <v>92334.28324253057</v>
      </c>
      <c r="M138" s="73">
        <v>25.914051139369207</v>
      </c>
      <c r="N138" s="74">
        <v>93448.10518499879</v>
      </c>
      <c r="O138" s="72">
        <v>24.80057923994238</v>
      </c>
      <c r="P138" s="71">
        <v>91872.20988519637</v>
      </c>
      <c r="Q138" s="72">
        <v>23.443532240486416</v>
      </c>
      <c r="R138" s="71">
        <v>94989.42884584185</v>
      </c>
      <c r="S138" s="70">
        <v>25.98126921970415</v>
      </c>
      <c r="T138" s="99"/>
      <c r="U138" s="69"/>
      <c r="V138" s="70"/>
      <c r="W138" s="69"/>
      <c r="X138" s="70"/>
      <c r="Y138" s="69"/>
      <c r="Z138" s="70"/>
      <c r="AA138" s="69"/>
      <c r="AB138" s="70"/>
      <c r="AC138" s="69"/>
      <c r="AD138" s="70"/>
      <c r="AE138" s="69"/>
      <c r="AF138" s="70"/>
      <c r="AG138" s="69"/>
      <c r="AH138" s="70"/>
      <c r="AI138" s="69"/>
      <c r="AJ138" s="70"/>
      <c r="AK138" s="69"/>
      <c r="AL138" s="70"/>
    </row>
    <row r="139" spans="1:38" ht="15">
      <c r="A139" s="60">
        <v>60</v>
      </c>
      <c r="B139" s="69">
        <v>91621.22438230472</v>
      </c>
      <c r="C139" s="70">
        <v>21.840141847762528</v>
      </c>
      <c r="D139" s="71">
        <v>89863.42073557961</v>
      </c>
      <c r="E139" s="72">
        <v>20.163419168125053</v>
      </c>
      <c r="F139" s="71">
        <v>93296.70564143387</v>
      </c>
      <c r="G139" s="73">
        <v>23.2263866629932</v>
      </c>
      <c r="H139" s="71">
        <v>85942.1235459982</v>
      </c>
      <c r="I139" s="72">
        <v>20.028183549495214</v>
      </c>
      <c r="J139" s="71">
        <v>82358.34103131956</v>
      </c>
      <c r="K139" s="72">
        <v>18.05826750993028</v>
      </c>
      <c r="L139" s="71">
        <v>89494.14825530686</v>
      </c>
      <c r="M139" s="73">
        <v>21.657106044410156</v>
      </c>
      <c r="N139" s="74">
        <v>89899.53389117225</v>
      </c>
      <c r="O139" s="72">
        <v>20.68084181641314</v>
      </c>
      <c r="P139" s="71">
        <v>87860.32299064631</v>
      </c>
      <c r="Q139" s="72">
        <v>19.399857913567992</v>
      </c>
      <c r="R139" s="71">
        <v>91908.06795861883</v>
      </c>
      <c r="S139" s="70">
        <v>21.76851528158989</v>
      </c>
      <c r="T139" s="99"/>
      <c r="U139" s="69"/>
      <c r="V139" s="70"/>
      <c r="W139" s="69"/>
      <c r="X139" s="70"/>
      <c r="Y139" s="69"/>
      <c r="Z139" s="70"/>
      <c r="AA139" s="69"/>
      <c r="AB139" s="70"/>
      <c r="AC139" s="69"/>
      <c r="AD139" s="70"/>
      <c r="AE139" s="69"/>
      <c r="AF139" s="70"/>
      <c r="AG139" s="69"/>
      <c r="AH139" s="70"/>
      <c r="AI139" s="69"/>
      <c r="AJ139" s="70"/>
      <c r="AK139" s="69"/>
      <c r="AL139" s="70"/>
    </row>
    <row r="140" spans="1:38" ht="15">
      <c r="A140" s="60">
        <v>65</v>
      </c>
      <c r="B140" s="69">
        <v>87330.77187105574</v>
      </c>
      <c r="C140" s="70">
        <v>17.790299030400984</v>
      </c>
      <c r="D140" s="71">
        <v>84405.747015513</v>
      </c>
      <c r="E140" s="72">
        <v>16.305535457702813</v>
      </c>
      <c r="F140" s="71">
        <v>90137.81210493526</v>
      </c>
      <c r="G140" s="73">
        <v>18.952746082372933</v>
      </c>
      <c r="H140" s="71">
        <v>78875.73317420337</v>
      </c>
      <c r="I140" s="72">
        <v>16.598514277143078</v>
      </c>
      <c r="J140" s="71">
        <v>73459.67002364132</v>
      </c>
      <c r="K140" s="72">
        <v>14.94294659950096</v>
      </c>
      <c r="L140" s="71">
        <v>84257.9096140653</v>
      </c>
      <c r="M140" s="73">
        <v>17.84763141328731</v>
      </c>
      <c r="N140" s="74">
        <v>84933.66476347696</v>
      </c>
      <c r="O140" s="72">
        <v>16.743832343703577</v>
      </c>
      <c r="P140" s="71">
        <v>81662.56072757868</v>
      </c>
      <c r="Q140" s="72">
        <v>15.682468949699066</v>
      </c>
      <c r="R140" s="71">
        <v>88130.60450714082</v>
      </c>
      <c r="S140" s="70">
        <v>17.59440445649682</v>
      </c>
      <c r="T140" s="99"/>
      <c r="U140" s="69"/>
      <c r="V140" s="70"/>
      <c r="W140" s="69"/>
      <c r="X140" s="70"/>
      <c r="Y140" s="69"/>
      <c r="Z140" s="70"/>
      <c r="AA140" s="69"/>
      <c r="AB140" s="70"/>
      <c r="AC140" s="69"/>
      <c r="AD140" s="70"/>
      <c r="AE140" s="69"/>
      <c r="AF140" s="70"/>
      <c r="AG140" s="69"/>
      <c r="AH140" s="70"/>
      <c r="AI140" s="69"/>
      <c r="AJ140" s="70"/>
      <c r="AK140" s="69"/>
      <c r="AL140" s="70"/>
    </row>
    <row r="141" spans="1:38" ht="15">
      <c r="A141" s="60">
        <v>70</v>
      </c>
      <c r="B141" s="69">
        <v>79882.72645059774</v>
      </c>
      <c r="C141" s="70">
        <v>14.215924403130852</v>
      </c>
      <c r="D141" s="71">
        <v>76227.66244767145</v>
      </c>
      <c r="E141" s="72">
        <v>12.786662293448748</v>
      </c>
      <c r="F141" s="71">
        <v>83402.9723760388</v>
      </c>
      <c r="G141" s="73">
        <v>15.281315134629455</v>
      </c>
      <c r="H141" s="71">
        <v>70657.96581073463</v>
      </c>
      <c r="I141" s="72">
        <v>13.238220560372968</v>
      </c>
      <c r="J141" s="71">
        <v>64028.50224954673</v>
      </c>
      <c r="K141" s="72">
        <v>11.775747818661511</v>
      </c>
      <c r="L141" s="71">
        <v>77175.46165146645</v>
      </c>
      <c r="M141" s="73">
        <v>14.256094654163684</v>
      </c>
      <c r="N141" s="74">
        <v>76521.33449612668</v>
      </c>
      <c r="O141" s="72">
        <v>13.309720115225199</v>
      </c>
      <c r="P141" s="71">
        <v>72644.14035710205</v>
      </c>
      <c r="Q141" s="72">
        <v>12.31900901920405</v>
      </c>
      <c r="R141" s="71">
        <v>80348.6526742807</v>
      </c>
      <c r="S141" s="70">
        <v>14.056332248893607</v>
      </c>
      <c r="T141" s="99"/>
      <c r="U141" s="69"/>
      <c r="V141" s="70"/>
      <c r="W141" s="69"/>
      <c r="X141" s="70"/>
      <c r="Y141" s="69"/>
      <c r="Z141" s="70"/>
      <c r="AA141" s="69"/>
      <c r="AB141" s="70"/>
      <c r="AC141" s="69"/>
      <c r="AD141" s="70"/>
      <c r="AE141" s="69"/>
      <c r="AF141" s="70"/>
      <c r="AG141" s="69"/>
      <c r="AH141" s="70"/>
      <c r="AI141" s="69"/>
      <c r="AJ141" s="70"/>
      <c r="AK141" s="69"/>
      <c r="AL141" s="70"/>
    </row>
    <row r="142" spans="1:38" ht="15">
      <c r="A142" s="60">
        <v>75</v>
      </c>
      <c r="B142" s="69">
        <v>69189.76306744685</v>
      </c>
      <c r="C142" s="70">
        <v>11.026567265432893</v>
      </c>
      <c r="D142" s="71">
        <v>63927.0084290937</v>
      </c>
      <c r="E142" s="72">
        <v>9.765992735886227</v>
      </c>
      <c r="F142" s="71">
        <v>74178.61844408004</v>
      </c>
      <c r="G142" s="73">
        <v>11.870713494840254</v>
      </c>
      <c r="H142" s="71">
        <v>59402.61375393737</v>
      </c>
      <c r="I142" s="72">
        <v>10.272852460093468</v>
      </c>
      <c r="J142" s="71">
        <v>50703.048819704156</v>
      </c>
      <c r="K142" s="72">
        <v>9.213540978281197</v>
      </c>
      <c r="L142" s="71">
        <v>67704.07617583155</v>
      </c>
      <c r="M142" s="73">
        <v>10.900700273897145</v>
      </c>
      <c r="N142" s="74">
        <v>65703.7703836691</v>
      </c>
      <c r="O142" s="72">
        <v>10.089448123242763</v>
      </c>
      <c r="P142" s="71">
        <v>60780.02929424417</v>
      </c>
      <c r="Q142" s="72">
        <v>9.235655241387953</v>
      </c>
      <c r="R142" s="71">
        <v>70453.60483216708</v>
      </c>
      <c r="S142" s="70">
        <v>10.679392711939686</v>
      </c>
      <c r="T142" s="99"/>
      <c r="U142" s="69"/>
      <c r="V142" s="70"/>
      <c r="W142" s="69"/>
      <c r="X142" s="70"/>
      <c r="Y142" s="69"/>
      <c r="Z142" s="70"/>
      <c r="AA142" s="69"/>
      <c r="AB142" s="70"/>
      <c r="AC142" s="69"/>
      <c r="AD142" s="70"/>
      <c r="AE142" s="69"/>
      <c r="AF142" s="70"/>
      <c r="AG142" s="69"/>
      <c r="AH142" s="70"/>
      <c r="AI142" s="69"/>
      <c r="AJ142" s="70"/>
      <c r="AK142" s="69"/>
      <c r="AL142" s="70"/>
    </row>
    <row r="143" spans="1:38" ht="15">
      <c r="A143" s="60">
        <v>80</v>
      </c>
      <c r="B143" s="69">
        <v>53608.01261930052</v>
      </c>
      <c r="C143" s="70">
        <v>8.504906543794345</v>
      </c>
      <c r="D143" s="71">
        <v>46926.507724309995</v>
      </c>
      <c r="E143" s="72">
        <v>7.398311240239694</v>
      </c>
      <c r="F143" s="71">
        <v>59556.08312072602</v>
      </c>
      <c r="G143" s="73">
        <v>9.171462333637656</v>
      </c>
      <c r="H143" s="71">
        <v>44873.14566297285</v>
      </c>
      <c r="I143" s="72">
        <v>7.7896230168742</v>
      </c>
      <c r="J143" s="71">
        <v>36259.901479758446</v>
      </c>
      <c r="K143" s="72">
        <v>6.887697762082931</v>
      </c>
      <c r="L143" s="71">
        <v>52892.62269718582</v>
      </c>
      <c r="M143" s="73">
        <v>8.253137626214224</v>
      </c>
      <c r="N143" s="74">
        <v>49948.689304664294</v>
      </c>
      <c r="O143" s="72">
        <v>7.483352191420679</v>
      </c>
      <c r="P143" s="71">
        <v>43910.07667490598</v>
      </c>
      <c r="Q143" s="72">
        <v>6.823448144226355</v>
      </c>
      <c r="R143" s="71">
        <v>55641.20428497541</v>
      </c>
      <c r="S143" s="70">
        <v>7.856851712674263</v>
      </c>
      <c r="T143" s="99"/>
      <c r="U143" s="69"/>
      <c r="V143" s="70"/>
      <c r="W143" s="69"/>
      <c r="X143" s="70"/>
      <c r="Y143" s="69"/>
      <c r="Z143" s="70"/>
      <c r="AA143" s="69"/>
      <c r="AB143" s="70"/>
      <c r="AC143" s="69"/>
      <c r="AD143" s="70"/>
      <c r="AE143" s="69"/>
      <c r="AF143" s="70"/>
      <c r="AG143" s="69"/>
      <c r="AH143" s="70"/>
      <c r="AI143" s="69"/>
      <c r="AJ143" s="70"/>
      <c r="AK143" s="69"/>
      <c r="AL143" s="70"/>
    </row>
    <row r="144" spans="1:38" ht="15">
      <c r="A144" s="78">
        <v>85</v>
      </c>
      <c r="B144" s="79">
        <v>35850.65839446508</v>
      </c>
      <c r="C144" s="80">
        <v>6.479224376731302</v>
      </c>
      <c r="D144" s="79">
        <v>27583.2768301419</v>
      </c>
      <c r="E144" s="80">
        <v>5.833333333333333</v>
      </c>
      <c r="F144" s="79">
        <v>42774.13824313071</v>
      </c>
      <c r="G144" s="81">
        <v>6.788934426229508</v>
      </c>
      <c r="H144" s="79">
        <v>27789.91241652714</v>
      </c>
      <c r="I144" s="80">
        <v>6.041301627033793</v>
      </c>
      <c r="J144" s="79">
        <v>19659.643897273498</v>
      </c>
      <c r="K144" s="80">
        <v>5.592592592592593</v>
      </c>
      <c r="L144" s="79">
        <v>34946.52763332959</v>
      </c>
      <c r="M144" s="81">
        <v>6.2075471698113205</v>
      </c>
      <c r="N144" s="82">
        <v>31479.803082740964</v>
      </c>
      <c r="O144" s="80">
        <v>5.407035175879397</v>
      </c>
      <c r="P144" s="79">
        <v>25005.161284467096</v>
      </c>
      <c r="Q144" s="80">
        <v>5.092150170648464</v>
      </c>
      <c r="R144" s="79">
        <v>37079.44350334907</v>
      </c>
      <c r="S144" s="80">
        <v>5.538461538461538</v>
      </c>
      <c r="T144" s="99"/>
      <c r="U144" s="69"/>
      <c r="V144" s="70"/>
      <c r="W144" s="69"/>
      <c r="X144" s="70"/>
      <c r="Y144" s="69"/>
      <c r="Z144" s="70"/>
      <c r="AA144" s="69"/>
      <c r="AB144" s="70"/>
      <c r="AC144" s="69"/>
      <c r="AD144" s="70"/>
      <c r="AE144" s="69"/>
      <c r="AF144" s="70"/>
      <c r="AG144" s="69"/>
      <c r="AH144" s="70"/>
      <c r="AI144" s="69"/>
      <c r="AJ144" s="70"/>
      <c r="AK144" s="69"/>
      <c r="AL144" s="70"/>
    </row>
    <row r="145" spans="20:38" ht="15">
      <c r="T145" s="32"/>
      <c r="U145" s="32"/>
      <c r="V145" s="32"/>
      <c r="W145" s="32"/>
      <c r="X145" s="32"/>
      <c r="Y145" s="32"/>
      <c r="Z145" s="32"/>
      <c r="AA145" s="32"/>
      <c r="AB145" s="32"/>
      <c r="AC145" s="32"/>
      <c r="AD145" s="32"/>
      <c r="AE145" s="32"/>
      <c r="AF145" s="32"/>
      <c r="AG145" s="32"/>
      <c r="AH145" s="32"/>
      <c r="AI145" s="32"/>
      <c r="AJ145" s="32"/>
      <c r="AK145" s="32"/>
      <c r="AL145" s="32"/>
    </row>
    <row r="146" spans="4:38" ht="15">
      <c r="D146" s="100" t="s">
        <v>93</v>
      </c>
      <c r="E146" s="101" t="s">
        <v>94</v>
      </c>
      <c r="T146" s="102"/>
      <c r="U146" s="102"/>
      <c r="V146" s="102"/>
      <c r="W146" s="32"/>
      <c r="X146" s="32"/>
      <c r="Y146" s="32"/>
      <c r="Z146" s="32"/>
      <c r="AA146" s="32"/>
      <c r="AB146" s="32"/>
      <c r="AC146" s="32"/>
      <c r="AD146" s="32"/>
      <c r="AE146" s="32"/>
      <c r="AF146" s="32"/>
      <c r="AG146" s="32"/>
      <c r="AH146" s="32"/>
      <c r="AI146" s="32"/>
      <c r="AJ146" s="32"/>
      <c r="AK146" s="32"/>
      <c r="AL146" s="32"/>
    </row>
    <row r="147" spans="5:38" ht="19.5">
      <c r="E147" s="31" t="s">
        <v>117</v>
      </c>
      <c r="T147" s="32"/>
      <c r="U147" s="32"/>
      <c r="V147" s="32"/>
      <c r="W147" s="32"/>
      <c r="X147" s="32"/>
      <c r="Y147" s="32"/>
      <c r="Z147" s="32"/>
      <c r="AA147" s="32"/>
      <c r="AB147" s="32"/>
      <c r="AC147" s="32"/>
      <c r="AD147" s="32"/>
      <c r="AE147" s="32"/>
      <c r="AF147" s="32"/>
      <c r="AG147" s="32"/>
      <c r="AH147" s="32"/>
      <c r="AI147" s="32"/>
      <c r="AJ147" s="32"/>
      <c r="AK147" s="32"/>
      <c r="AL147" s="32"/>
    </row>
    <row r="148" spans="5:38" ht="15">
      <c r="E148" s="101" t="s">
        <v>136</v>
      </c>
      <c r="T148" s="32"/>
      <c r="U148" s="32"/>
      <c r="V148" s="32"/>
      <c r="W148" s="32"/>
      <c r="X148" s="32"/>
      <c r="Y148" s="32"/>
      <c r="Z148" s="32"/>
      <c r="AA148" s="32"/>
      <c r="AB148" s="32"/>
      <c r="AC148" s="32"/>
      <c r="AD148" s="32"/>
      <c r="AE148" s="32"/>
      <c r="AF148" s="32"/>
      <c r="AG148" s="32"/>
      <c r="AH148" s="32"/>
      <c r="AI148" s="32"/>
      <c r="AJ148" s="32"/>
      <c r="AK148" s="32"/>
      <c r="AL148" s="32"/>
    </row>
    <row r="149" spans="5:38" ht="20.25">
      <c r="E149" s="101" t="s">
        <v>118</v>
      </c>
      <c r="T149" s="32"/>
      <c r="U149" s="32"/>
      <c r="V149" s="32"/>
      <c r="W149" s="32"/>
      <c r="X149" s="32"/>
      <c r="Y149" s="32"/>
      <c r="Z149" s="32"/>
      <c r="AA149" s="32"/>
      <c r="AB149" s="32"/>
      <c r="AC149" s="32"/>
      <c r="AD149" s="32"/>
      <c r="AE149" s="32"/>
      <c r="AF149" s="32"/>
      <c r="AG149" s="32"/>
      <c r="AH149" s="32"/>
      <c r="AI149" s="32"/>
      <c r="AJ149" s="32"/>
      <c r="AK149" s="32"/>
      <c r="AL149" s="32"/>
    </row>
    <row r="150" spans="4:38" ht="15">
      <c r="D150" s="98"/>
      <c r="E150" s="31" t="s">
        <v>137</v>
      </c>
      <c r="T150" s="32"/>
      <c r="U150" s="32"/>
      <c r="V150" s="32"/>
      <c r="W150" s="32"/>
      <c r="X150" s="32"/>
      <c r="Y150" s="32"/>
      <c r="Z150" s="32"/>
      <c r="AA150" s="32"/>
      <c r="AB150" s="32"/>
      <c r="AC150" s="32"/>
      <c r="AD150" s="32"/>
      <c r="AE150" s="32"/>
      <c r="AF150" s="32"/>
      <c r="AG150" s="32"/>
      <c r="AH150" s="32"/>
      <c r="AI150" s="32"/>
      <c r="AJ150" s="32"/>
      <c r="AK150" s="32"/>
      <c r="AL150" s="32"/>
    </row>
    <row r="151" spans="4:5" ht="15">
      <c r="D151" s="98"/>
      <c r="E151" s="32" t="s">
        <v>95</v>
      </c>
    </row>
    <row r="153" ht="15">
      <c r="A153" s="31" t="s">
        <v>128</v>
      </c>
    </row>
  </sheetData>
  <mergeCells count="49">
    <mergeCell ref="B123:C123"/>
    <mergeCell ref="H123:I123"/>
    <mergeCell ref="N123:O123"/>
    <mergeCell ref="B122:G122"/>
    <mergeCell ref="U99:V99"/>
    <mergeCell ref="AA99:AB99"/>
    <mergeCell ref="AG99:AH99"/>
    <mergeCell ref="U98:Z98"/>
    <mergeCell ref="B99:C99"/>
    <mergeCell ref="H99:I99"/>
    <mergeCell ref="N99:O99"/>
    <mergeCell ref="B98:G98"/>
    <mergeCell ref="U75:V75"/>
    <mergeCell ref="AA75:AB75"/>
    <mergeCell ref="AG75:AH75"/>
    <mergeCell ref="U74:Z74"/>
    <mergeCell ref="B75:C75"/>
    <mergeCell ref="H75:I75"/>
    <mergeCell ref="N75:O75"/>
    <mergeCell ref="B74:G74"/>
    <mergeCell ref="AG26:AL26"/>
    <mergeCell ref="B51:C51"/>
    <mergeCell ref="H51:I51"/>
    <mergeCell ref="N51:O51"/>
    <mergeCell ref="U51:V51"/>
    <mergeCell ref="AA51:AB51"/>
    <mergeCell ref="AG51:AH51"/>
    <mergeCell ref="U50:Z50"/>
    <mergeCell ref="B50:G50"/>
    <mergeCell ref="U27:V27"/>
    <mergeCell ref="AA27:AB27"/>
    <mergeCell ref="U26:Z26"/>
    <mergeCell ref="AA26:AF26"/>
    <mergeCell ref="B27:C27"/>
    <mergeCell ref="H27:I27"/>
    <mergeCell ref="N27:O27"/>
    <mergeCell ref="B26:G26"/>
    <mergeCell ref="U2:Z2"/>
    <mergeCell ref="AA3:AB3"/>
    <mergeCell ref="AC3:AD3"/>
    <mergeCell ref="AI3:AJ3"/>
    <mergeCell ref="AG3:AH3"/>
    <mergeCell ref="R3:S3"/>
    <mergeCell ref="B3:C3"/>
    <mergeCell ref="B2:G2"/>
    <mergeCell ref="H3:I3"/>
    <mergeCell ref="J3:K3"/>
    <mergeCell ref="N3:O3"/>
    <mergeCell ref="P3:Q3"/>
  </mergeCells>
  <hyperlinks>
    <hyperlink ref="I1" location="Contents!A1" display="Back to contents page "/>
  </hyperlinks>
  <printOptions/>
  <pageMargins left="0.22" right="0.4330708661417323" top="0.7086614173228347" bottom="0.6692913385826772" header="0.5118110236220472" footer="0.5118110236220472"/>
  <pageSetup fitToHeight="5" fitToWidth="2" horizontalDpi="600" verticalDpi="600" orientation="landscape" pageOrder="overThenDown" paperSize="9" scale="68" r:id="rId1"/>
  <rowBreaks count="5" manualBreakCount="5">
    <brk id="24" max="37" man="1"/>
    <brk id="48" max="255" man="1"/>
    <brk id="72" max="37" man="1"/>
    <brk id="96" max="255" man="1"/>
    <brk id="120" max="37" man="1"/>
  </rowBreaks>
  <colBreaks count="1" manualBreakCount="1">
    <brk id="19" max="152" man="1"/>
  </colBreaks>
</worksheet>
</file>

<file path=xl/worksheets/sheet6.xml><?xml version="1.0" encoding="utf-8"?>
<worksheet xmlns="http://schemas.openxmlformats.org/spreadsheetml/2006/main" xmlns:r="http://schemas.openxmlformats.org/officeDocument/2006/relationships">
  <dimension ref="A1:AL108"/>
  <sheetViews>
    <sheetView workbookViewId="0" topLeftCell="A1">
      <selection activeCell="A1" sqref="A1"/>
    </sheetView>
  </sheetViews>
  <sheetFormatPr defaultColWidth="9.140625" defaultRowHeight="12.75"/>
  <cols>
    <col min="1" max="38" width="11.00390625" style="31" customWidth="1"/>
    <col min="39" max="16384" width="9.140625" style="31" customWidth="1"/>
  </cols>
  <sheetData>
    <row r="1" spans="1:38" ht="15.75">
      <c r="A1" s="40" t="s">
        <v>145</v>
      </c>
      <c r="B1" s="40"/>
      <c r="C1" s="40"/>
      <c r="G1" s="32"/>
      <c r="I1" s="46" t="s">
        <v>79</v>
      </c>
      <c r="L1" s="40"/>
      <c r="M1" s="32"/>
      <c r="S1" s="52"/>
      <c r="T1" s="40" t="s">
        <v>146</v>
      </c>
      <c r="U1" s="40"/>
      <c r="V1" s="40"/>
      <c r="AL1" s="32"/>
    </row>
    <row r="2" spans="1:38" ht="15">
      <c r="A2" s="53"/>
      <c r="B2" s="115" t="s">
        <v>32</v>
      </c>
      <c r="C2" s="116"/>
      <c r="D2" s="116"/>
      <c r="E2" s="116"/>
      <c r="F2" s="116"/>
      <c r="G2" s="117"/>
      <c r="H2" s="58" t="s">
        <v>62</v>
      </c>
      <c r="I2" s="58"/>
      <c r="J2" s="58"/>
      <c r="K2" s="58"/>
      <c r="L2" s="58"/>
      <c r="M2" s="59"/>
      <c r="N2" s="58" t="s">
        <v>63</v>
      </c>
      <c r="O2" s="58"/>
      <c r="P2" s="58"/>
      <c r="Q2" s="58"/>
      <c r="R2" s="58"/>
      <c r="S2" s="58"/>
      <c r="T2" s="53"/>
      <c r="U2" s="115" t="s">
        <v>5</v>
      </c>
      <c r="V2" s="116"/>
      <c r="W2" s="116"/>
      <c r="X2" s="116"/>
      <c r="Y2" s="116"/>
      <c r="Z2" s="117"/>
      <c r="AA2" s="58" t="s">
        <v>14</v>
      </c>
      <c r="AB2" s="58"/>
      <c r="AC2" s="58"/>
      <c r="AD2" s="58"/>
      <c r="AE2" s="58"/>
      <c r="AF2" s="59"/>
      <c r="AG2" s="58" t="s">
        <v>64</v>
      </c>
      <c r="AH2" s="58"/>
      <c r="AI2" s="58"/>
      <c r="AJ2" s="58"/>
      <c r="AK2" s="58"/>
      <c r="AL2" s="58"/>
    </row>
    <row r="3" spans="1:38" ht="15">
      <c r="A3" s="60" t="s">
        <v>56</v>
      </c>
      <c r="B3" s="112" t="s">
        <v>135</v>
      </c>
      <c r="C3" s="114"/>
      <c r="D3" s="62" t="s">
        <v>57</v>
      </c>
      <c r="E3" s="63"/>
      <c r="F3" s="62" t="s">
        <v>58</v>
      </c>
      <c r="G3" s="63"/>
      <c r="H3" s="112" t="s">
        <v>135</v>
      </c>
      <c r="I3" s="114"/>
      <c r="J3" s="112" t="s">
        <v>57</v>
      </c>
      <c r="K3" s="114"/>
      <c r="L3" s="62" t="s">
        <v>58</v>
      </c>
      <c r="M3" s="63"/>
      <c r="N3" s="112" t="s">
        <v>135</v>
      </c>
      <c r="O3" s="114"/>
      <c r="P3" s="112" t="s">
        <v>57</v>
      </c>
      <c r="Q3" s="114"/>
      <c r="R3" s="112" t="s">
        <v>58</v>
      </c>
      <c r="S3" s="113"/>
      <c r="T3" s="60" t="s">
        <v>56</v>
      </c>
      <c r="U3" s="65" t="s">
        <v>135</v>
      </c>
      <c r="V3" s="63"/>
      <c r="W3" s="65" t="s">
        <v>57</v>
      </c>
      <c r="X3" s="63"/>
      <c r="Y3" s="62" t="s">
        <v>58</v>
      </c>
      <c r="Z3" s="63"/>
      <c r="AA3" s="112" t="s">
        <v>135</v>
      </c>
      <c r="AB3" s="114"/>
      <c r="AC3" s="112" t="s">
        <v>57</v>
      </c>
      <c r="AD3" s="114"/>
      <c r="AE3" s="62" t="s">
        <v>58</v>
      </c>
      <c r="AF3" s="63"/>
      <c r="AG3" s="112" t="s">
        <v>57</v>
      </c>
      <c r="AH3" s="114"/>
      <c r="AI3" s="112" t="s">
        <v>57</v>
      </c>
      <c r="AJ3" s="114"/>
      <c r="AK3" s="62" t="s">
        <v>58</v>
      </c>
      <c r="AL3" s="62"/>
    </row>
    <row r="4" spans="1:38" ht="15">
      <c r="A4" s="60" t="s">
        <v>90</v>
      </c>
      <c r="B4" s="66"/>
      <c r="C4" s="66"/>
      <c r="D4" s="66"/>
      <c r="E4" s="66"/>
      <c r="F4" s="66"/>
      <c r="G4" s="66"/>
      <c r="H4" s="66"/>
      <c r="I4" s="66"/>
      <c r="J4" s="66"/>
      <c r="K4" s="66"/>
      <c r="L4" s="66"/>
      <c r="M4" s="66"/>
      <c r="N4" s="66"/>
      <c r="O4" s="66"/>
      <c r="P4" s="66"/>
      <c r="Q4" s="66"/>
      <c r="R4" s="66"/>
      <c r="T4" s="60" t="s">
        <v>90</v>
      </c>
      <c r="U4" s="67"/>
      <c r="V4" s="66"/>
      <c r="W4" s="67"/>
      <c r="X4" s="66"/>
      <c r="Y4" s="66"/>
      <c r="Z4" s="66"/>
      <c r="AA4" s="66"/>
      <c r="AB4" s="66"/>
      <c r="AC4" s="66"/>
      <c r="AD4" s="66"/>
      <c r="AE4" s="66"/>
      <c r="AF4" s="66"/>
      <c r="AG4" s="66"/>
      <c r="AH4" s="66"/>
      <c r="AI4" s="66"/>
      <c r="AJ4" s="66"/>
      <c r="AK4" s="66"/>
      <c r="AL4" s="32"/>
    </row>
    <row r="5" spans="1:38" ht="20.25">
      <c r="A5" s="61"/>
      <c r="B5" s="61" t="s">
        <v>115</v>
      </c>
      <c r="C5" s="61" t="s">
        <v>116</v>
      </c>
      <c r="D5" s="61" t="s">
        <v>115</v>
      </c>
      <c r="E5" s="61" t="s">
        <v>116</v>
      </c>
      <c r="F5" s="61" t="s">
        <v>115</v>
      </c>
      <c r="G5" s="61" t="s">
        <v>116</v>
      </c>
      <c r="H5" s="61" t="s">
        <v>115</v>
      </c>
      <c r="I5" s="61" t="s">
        <v>116</v>
      </c>
      <c r="J5" s="61" t="s">
        <v>115</v>
      </c>
      <c r="K5" s="61" t="s">
        <v>116</v>
      </c>
      <c r="L5" s="61" t="s">
        <v>115</v>
      </c>
      <c r="M5" s="61" t="s">
        <v>116</v>
      </c>
      <c r="N5" s="61" t="s">
        <v>115</v>
      </c>
      <c r="O5" s="61" t="s">
        <v>116</v>
      </c>
      <c r="P5" s="61" t="s">
        <v>115</v>
      </c>
      <c r="Q5" s="61" t="s">
        <v>116</v>
      </c>
      <c r="R5" s="61" t="s">
        <v>115</v>
      </c>
      <c r="S5" s="64" t="s">
        <v>116</v>
      </c>
      <c r="T5" s="61"/>
      <c r="U5" s="68" t="s">
        <v>115</v>
      </c>
      <c r="V5" s="61" t="s">
        <v>116</v>
      </c>
      <c r="W5" s="68" t="s">
        <v>115</v>
      </c>
      <c r="X5" s="61" t="s">
        <v>116</v>
      </c>
      <c r="Y5" s="61" t="s">
        <v>115</v>
      </c>
      <c r="Z5" s="61" t="s">
        <v>116</v>
      </c>
      <c r="AA5" s="61" t="s">
        <v>115</v>
      </c>
      <c r="AB5" s="61" t="s">
        <v>116</v>
      </c>
      <c r="AC5" s="61" t="s">
        <v>115</v>
      </c>
      <c r="AD5" s="61" t="s">
        <v>116</v>
      </c>
      <c r="AE5" s="61" t="s">
        <v>115</v>
      </c>
      <c r="AF5" s="61" t="s">
        <v>116</v>
      </c>
      <c r="AG5" s="61" t="s">
        <v>115</v>
      </c>
      <c r="AH5" s="61" t="s">
        <v>116</v>
      </c>
      <c r="AI5" s="61" t="s">
        <v>115</v>
      </c>
      <c r="AJ5" s="61" t="s">
        <v>116</v>
      </c>
      <c r="AK5" s="61" t="s">
        <v>115</v>
      </c>
      <c r="AL5" s="64" t="s">
        <v>116</v>
      </c>
    </row>
    <row r="6" spans="1:38" ht="15">
      <c r="A6" s="60">
        <v>0</v>
      </c>
      <c r="B6" s="69">
        <v>100000</v>
      </c>
      <c r="C6" s="70">
        <v>77.17385407105132</v>
      </c>
      <c r="D6" s="71">
        <v>100000</v>
      </c>
      <c r="E6" s="72">
        <v>74.6363228355884</v>
      </c>
      <c r="F6" s="71">
        <v>100000</v>
      </c>
      <c r="G6" s="73">
        <v>79.57428372029334</v>
      </c>
      <c r="H6" s="71">
        <v>100000</v>
      </c>
      <c r="I6" s="72">
        <v>77.01859271250152</v>
      </c>
      <c r="J6" s="71">
        <v>100000</v>
      </c>
      <c r="K6" s="72">
        <v>74.68000266140048</v>
      </c>
      <c r="L6" s="71">
        <v>100000</v>
      </c>
      <c r="M6" s="73">
        <v>79.19018143105048</v>
      </c>
      <c r="N6" s="74">
        <v>100000</v>
      </c>
      <c r="O6" s="72">
        <v>78.51529618893541</v>
      </c>
      <c r="P6" s="71">
        <v>100000</v>
      </c>
      <c r="Q6" s="72">
        <v>76.46577008613288</v>
      </c>
      <c r="R6" s="71">
        <v>100000</v>
      </c>
      <c r="S6" s="70">
        <v>80.49471524859165</v>
      </c>
      <c r="T6" s="75">
        <v>0</v>
      </c>
      <c r="U6" s="69">
        <v>100000</v>
      </c>
      <c r="V6" s="76">
        <v>78.25413562969287</v>
      </c>
      <c r="W6" s="69">
        <v>100000</v>
      </c>
      <c r="X6" s="70">
        <v>76.07445006909721</v>
      </c>
      <c r="Y6" s="69">
        <v>100000</v>
      </c>
      <c r="Z6" s="77">
        <v>80.35199899151269</v>
      </c>
      <c r="AA6" s="69">
        <v>100000</v>
      </c>
      <c r="AB6" s="70">
        <v>77.89759861672839</v>
      </c>
      <c r="AC6" s="69">
        <v>100000</v>
      </c>
      <c r="AD6" s="70">
        <v>75.49213278533252</v>
      </c>
      <c r="AE6" s="69">
        <v>100000</v>
      </c>
      <c r="AF6" s="73">
        <v>80.10424004298761</v>
      </c>
      <c r="AG6" s="69">
        <v>100000</v>
      </c>
      <c r="AH6" s="70">
        <v>77.33100365481828</v>
      </c>
      <c r="AI6" s="69">
        <v>100000</v>
      </c>
      <c r="AJ6" s="70">
        <v>74.88739409774313</v>
      </c>
      <c r="AK6" s="69">
        <v>100000</v>
      </c>
      <c r="AL6" s="70">
        <v>79.63758403139313</v>
      </c>
    </row>
    <row r="7" spans="1:38" ht="15">
      <c r="A7" s="60">
        <v>1</v>
      </c>
      <c r="B7" s="69">
        <v>99513.36775128335</v>
      </c>
      <c r="C7" s="70">
        <v>76.55075441892816</v>
      </c>
      <c r="D7" s="71">
        <v>99449.8823886486</v>
      </c>
      <c r="E7" s="72">
        <v>74.04862844010373</v>
      </c>
      <c r="F7" s="71">
        <v>99580.60538482595</v>
      </c>
      <c r="G7" s="73">
        <v>78.90899836184727</v>
      </c>
      <c r="H7" s="71">
        <v>99452.61533215482</v>
      </c>
      <c r="I7" s="72">
        <v>76.44195069240412</v>
      </c>
      <c r="J7" s="71">
        <v>99332.06777754342</v>
      </c>
      <c r="K7" s="72">
        <v>74.18149616740507</v>
      </c>
      <c r="L7" s="71">
        <v>99578.34528021707</v>
      </c>
      <c r="M7" s="73">
        <v>78.52508103392142</v>
      </c>
      <c r="N7" s="74">
        <v>99574.41634241246</v>
      </c>
      <c r="O7" s="72">
        <v>77.8504452140438</v>
      </c>
      <c r="P7" s="71">
        <v>99477.98851574735</v>
      </c>
      <c r="Q7" s="72">
        <v>75.8665000323606</v>
      </c>
      <c r="R7" s="71">
        <v>99680.61322261258</v>
      </c>
      <c r="S7" s="70">
        <v>79.75230805618085</v>
      </c>
      <c r="T7" s="75">
        <v>1</v>
      </c>
      <c r="U7" s="69">
        <v>99671.63899052444</v>
      </c>
      <c r="V7" s="70">
        <v>77.51160877982834</v>
      </c>
      <c r="W7" s="69">
        <v>99631.87925639609</v>
      </c>
      <c r="X7" s="70">
        <v>75.35516113530485</v>
      </c>
      <c r="Y7" s="69">
        <v>99712.97359357061</v>
      </c>
      <c r="Z7" s="73">
        <v>79.58300647277784</v>
      </c>
      <c r="AA7" s="69">
        <v>99465.13915008886</v>
      </c>
      <c r="AB7" s="70">
        <v>77.31594508537808</v>
      </c>
      <c r="AC7" s="69">
        <v>99386.75388389206</v>
      </c>
      <c r="AD7" s="70">
        <v>74.95732488396683</v>
      </c>
      <c r="AE7" s="69">
        <v>99545.56577061559</v>
      </c>
      <c r="AF7" s="73">
        <v>79.46946640832063</v>
      </c>
      <c r="AG7" s="69">
        <v>99548.77908013893</v>
      </c>
      <c r="AH7" s="70">
        <v>76.68106565289528</v>
      </c>
      <c r="AI7" s="69">
        <v>99429.75846197711</v>
      </c>
      <c r="AJ7" s="70">
        <v>74.31630873350915</v>
      </c>
      <c r="AK7" s="69">
        <v>99675.2895334993</v>
      </c>
      <c r="AL7" s="70">
        <v>78.89669224302759</v>
      </c>
    </row>
    <row r="8" spans="1:38" ht="15">
      <c r="A8" s="60">
        <v>5</v>
      </c>
      <c r="B8" s="69">
        <v>99416.02466337744</v>
      </c>
      <c r="C8" s="70">
        <v>72.6237507056478</v>
      </c>
      <c r="D8" s="71">
        <v>99347.87400069833</v>
      </c>
      <c r="E8" s="72">
        <v>70.12260651477447</v>
      </c>
      <c r="F8" s="71">
        <v>99488.1365331386</v>
      </c>
      <c r="G8" s="73">
        <v>74.98048112361933</v>
      </c>
      <c r="H8" s="71">
        <v>99291.69238669972</v>
      </c>
      <c r="I8" s="72">
        <v>72.5625994363513</v>
      </c>
      <c r="J8" s="71">
        <v>99121.14367874572</v>
      </c>
      <c r="K8" s="72">
        <v>70.33509424410124</v>
      </c>
      <c r="L8" s="71">
        <v>99469.17844819052</v>
      </c>
      <c r="M8" s="73">
        <v>74.60906685543296</v>
      </c>
      <c r="N8" s="74">
        <v>99516.0705333786</v>
      </c>
      <c r="O8" s="72">
        <v>73.89491597708611</v>
      </c>
      <c r="P8" s="71">
        <v>99420.73499717713</v>
      </c>
      <c r="Q8" s="72">
        <v>71.90903760796232</v>
      </c>
      <c r="R8" s="71">
        <v>99621.12904345542</v>
      </c>
      <c r="S8" s="70">
        <v>75.79873427385881</v>
      </c>
      <c r="T8" s="75">
        <v>5</v>
      </c>
      <c r="U8" s="69">
        <v>99623.22238284188</v>
      </c>
      <c r="V8" s="70">
        <v>73.54830721067935</v>
      </c>
      <c r="W8" s="69">
        <v>99537.67584851863</v>
      </c>
      <c r="X8" s="70">
        <v>71.42458516098597</v>
      </c>
      <c r="Y8" s="69">
        <v>99712.97359357061</v>
      </c>
      <c r="Z8" s="73">
        <v>75.58300647277784</v>
      </c>
      <c r="AA8" s="69">
        <v>99377.22193689217</v>
      </c>
      <c r="AB8" s="70">
        <v>73.38257572640552</v>
      </c>
      <c r="AC8" s="69">
        <v>99300.68611694346</v>
      </c>
      <c r="AD8" s="70">
        <v>71.02055983511221</v>
      </c>
      <c r="AE8" s="69">
        <v>99455.71914778007</v>
      </c>
      <c r="AF8" s="73">
        <v>75.53945102046059</v>
      </c>
      <c r="AG8" s="69">
        <v>99463.07660689265</v>
      </c>
      <c r="AH8" s="70">
        <v>72.74541467817647</v>
      </c>
      <c r="AI8" s="69">
        <v>99305.42593433226</v>
      </c>
      <c r="AJ8" s="70">
        <v>70.4068503063405</v>
      </c>
      <c r="AK8" s="69">
        <v>99630.93272667569</v>
      </c>
      <c r="AL8" s="70">
        <v>74.9309275114312</v>
      </c>
    </row>
    <row r="9" spans="1:38" ht="15">
      <c r="A9" s="60">
        <v>10</v>
      </c>
      <c r="B9" s="69">
        <v>99360.75187387108</v>
      </c>
      <c r="C9" s="70">
        <v>67.66275942125283</v>
      </c>
      <c r="D9" s="71">
        <v>99282.14045078434</v>
      </c>
      <c r="E9" s="72">
        <v>65.16737865566981</v>
      </c>
      <c r="F9" s="71">
        <v>99443.89912542782</v>
      </c>
      <c r="G9" s="73">
        <v>70.01272391199285</v>
      </c>
      <c r="H9" s="71">
        <v>99242.49424360851</v>
      </c>
      <c r="I9" s="72">
        <v>67.59733203571494</v>
      </c>
      <c r="J9" s="71">
        <v>99057.17598252505</v>
      </c>
      <c r="K9" s="72">
        <v>65.37889980042432</v>
      </c>
      <c r="L9" s="71">
        <v>99435.5228303769</v>
      </c>
      <c r="M9" s="73">
        <v>69.6334733766228</v>
      </c>
      <c r="N9" s="74">
        <v>99489.45128219943</v>
      </c>
      <c r="O9" s="72">
        <v>68.91401829574218</v>
      </c>
      <c r="P9" s="71">
        <v>99368.45507132281</v>
      </c>
      <c r="Q9" s="72">
        <v>66.94555522652809</v>
      </c>
      <c r="R9" s="71">
        <v>99621.12904345542</v>
      </c>
      <c r="S9" s="70">
        <v>70.79873427385881</v>
      </c>
      <c r="T9" s="75">
        <v>10</v>
      </c>
      <c r="U9" s="69">
        <v>99581.56168682597</v>
      </c>
      <c r="V9" s="70">
        <v>68.57803080487702</v>
      </c>
      <c r="W9" s="69">
        <v>99496.85662528774</v>
      </c>
      <c r="X9" s="70">
        <v>66.45286191387254</v>
      </c>
      <c r="Y9" s="69">
        <v>99670.43574382292</v>
      </c>
      <c r="Z9" s="73">
        <v>70.61419720576951</v>
      </c>
      <c r="AA9" s="69">
        <v>99303.09855214026</v>
      </c>
      <c r="AB9" s="70">
        <v>68.43548501634088</v>
      </c>
      <c r="AC9" s="69">
        <v>99220.25074334929</v>
      </c>
      <c r="AD9" s="70">
        <v>66.0761077377624</v>
      </c>
      <c r="AE9" s="69">
        <v>99388.21832034164</v>
      </c>
      <c r="AF9" s="73">
        <v>70.58905673291676</v>
      </c>
      <c r="AG9" s="69">
        <v>99413.9158252639</v>
      </c>
      <c r="AH9" s="70">
        <v>67.78015145987094</v>
      </c>
      <c r="AI9" s="69">
        <v>99248.0117853213</v>
      </c>
      <c r="AJ9" s="70">
        <v>65.44613385421435</v>
      </c>
      <c r="AK9" s="69">
        <v>99590.4915297579</v>
      </c>
      <c r="AL9" s="70">
        <v>69.96033989164374</v>
      </c>
    </row>
    <row r="10" spans="1:38" ht="15">
      <c r="A10" s="60">
        <v>15</v>
      </c>
      <c r="B10" s="69">
        <v>99291.70094719551</v>
      </c>
      <c r="C10" s="70">
        <v>62.708075886575216</v>
      </c>
      <c r="D10" s="71">
        <v>99205.83905378869</v>
      </c>
      <c r="E10" s="72">
        <v>60.215577517582474</v>
      </c>
      <c r="F10" s="71">
        <v>99382.43059329414</v>
      </c>
      <c r="G10" s="73">
        <v>65.05448087058647</v>
      </c>
      <c r="H10" s="71">
        <v>99200.44709035876</v>
      </c>
      <c r="I10" s="72">
        <v>62.62492422482838</v>
      </c>
      <c r="J10" s="71">
        <v>99002.17782807359</v>
      </c>
      <c r="K10" s="72">
        <v>60.413830581936686</v>
      </c>
      <c r="L10" s="71">
        <v>99406.93790459342</v>
      </c>
      <c r="M10" s="73">
        <v>64.65277791808147</v>
      </c>
      <c r="N10" s="74">
        <v>99441.88736228635</v>
      </c>
      <c r="O10" s="72">
        <v>63.945784698523894</v>
      </c>
      <c r="P10" s="71">
        <v>99321.51451906652</v>
      </c>
      <c r="Q10" s="72">
        <v>61.97601297747404</v>
      </c>
      <c r="R10" s="71">
        <v>99572.92138362312</v>
      </c>
      <c r="S10" s="70">
        <v>65.83180071504684</v>
      </c>
      <c r="T10" s="75">
        <v>15</v>
      </c>
      <c r="U10" s="69">
        <v>99545.84248538874</v>
      </c>
      <c r="V10" s="70">
        <v>63.60174103158228</v>
      </c>
      <c r="W10" s="69">
        <v>99461.68008060848</v>
      </c>
      <c r="X10" s="70">
        <v>61.47548007900564</v>
      </c>
      <c r="Y10" s="69">
        <v>99634.1563292181</v>
      </c>
      <c r="Z10" s="73">
        <v>65.63899937494469</v>
      </c>
      <c r="AA10" s="69">
        <v>99192.13297101148</v>
      </c>
      <c r="AB10" s="70">
        <v>63.50924660602244</v>
      </c>
      <c r="AC10" s="69">
        <v>99060.58096671599</v>
      </c>
      <c r="AD10" s="70">
        <v>61.17858223188144</v>
      </c>
      <c r="AE10" s="69">
        <v>99327.87331832564</v>
      </c>
      <c r="AF10" s="73">
        <v>65.63042311003275</v>
      </c>
      <c r="AG10" s="69">
        <v>99368.68450635711</v>
      </c>
      <c r="AH10" s="70">
        <v>62.8098661266559</v>
      </c>
      <c r="AI10" s="69">
        <v>99248.0117853213</v>
      </c>
      <c r="AJ10" s="70">
        <v>60.44613385421435</v>
      </c>
      <c r="AK10" s="69">
        <v>99498.8027751042</v>
      </c>
      <c r="AL10" s="70">
        <v>65.0225050070086</v>
      </c>
    </row>
    <row r="11" spans="1:38" ht="15">
      <c r="A11" s="60">
        <v>20</v>
      </c>
      <c r="B11" s="69">
        <v>99054.83736694172</v>
      </c>
      <c r="C11" s="70">
        <v>57.85204765810876</v>
      </c>
      <c r="D11" s="71">
        <v>98888.95989468921</v>
      </c>
      <c r="E11" s="72">
        <v>55.400520949995844</v>
      </c>
      <c r="F11" s="71">
        <v>99230.09081361769</v>
      </c>
      <c r="G11" s="73">
        <v>60.15051560919715</v>
      </c>
      <c r="H11" s="71">
        <v>98971.93685686686</v>
      </c>
      <c r="I11" s="72">
        <v>57.76374297395692</v>
      </c>
      <c r="J11" s="71">
        <v>98747.45639338656</v>
      </c>
      <c r="K11" s="72">
        <v>55.563220698430264</v>
      </c>
      <c r="L11" s="71">
        <v>99206.43984508436</v>
      </c>
      <c r="M11" s="73">
        <v>59.77838983788358</v>
      </c>
      <c r="N11" s="74">
        <v>99254.93137927772</v>
      </c>
      <c r="O11" s="72">
        <v>59.061523603587986</v>
      </c>
      <c r="P11" s="71">
        <v>98960.92606326367</v>
      </c>
      <c r="Q11" s="72">
        <v>57.19272844821597</v>
      </c>
      <c r="R11" s="71">
        <v>99572.92138362312</v>
      </c>
      <c r="S11" s="70">
        <v>60.83180071504684</v>
      </c>
      <c r="T11" s="75">
        <v>20</v>
      </c>
      <c r="U11" s="69">
        <v>99261.11666167903</v>
      </c>
      <c r="V11" s="70">
        <v>58.77700848907635</v>
      </c>
      <c r="W11" s="69">
        <v>98995.38059593615</v>
      </c>
      <c r="X11" s="70">
        <v>56.753273202317025</v>
      </c>
      <c r="Y11" s="69">
        <v>99553.52660005307</v>
      </c>
      <c r="Z11" s="73">
        <v>60.69013649276679</v>
      </c>
      <c r="AA11" s="69">
        <v>98873.66804201664</v>
      </c>
      <c r="AB11" s="70">
        <v>58.70575297392778</v>
      </c>
      <c r="AC11" s="69">
        <v>98652.37550134397</v>
      </c>
      <c r="AD11" s="70">
        <v>56.421383460393265</v>
      </c>
      <c r="AE11" s="69">
        <v>99102.3651914855</v>
      </c>
      <c r="AF11" s="73">
        <v>60.77407683045266</v>
      </c>
      <c r="AG11" s="69">
        <v>99148.20425708186</v>
      </c>
      <c r="AH11" s="70">
        <v>57.94397984477109</v>
      </c>
      <c r="AI11" s="69">
        <v>98939.62852757302</v>
      </c>
      <c r="AJ11" s="70">
        <v>55.6267451805132</v>
      </c>
      <c r="AK11" s="69">
        <v>99371.5734271646</v>
      </c>
      <c r="AL11" s="70">
        <v>60.10255503811153</v>
      </c>
    </row>
    <row r="12" spans="1:38" ht="15">
      <c r="A12" s="60">
        <v>25</v>
      </c>
      <c r="B12" s="69">
        <v>98699.94211937234</v>
      </c>
      <c r="C12" s="70">
        <v>53.05107694055087</v>
      </c>
      <c r="D12" s="71">
        <v>98361.93316428599</v>
      </c>
      <c r="E12" s="72">
        <v>50.68396381956956</v>
      </c>
      <c r="F12" s="71">
        <v>99051.32210560942</v>
      </c>
      <c r="G12" s="73">
        <v>55.25456377304173</v>
      </c>
      <c r="H12" s="71">
        <v>98464.329682742</v>
      </c>
      <c r="I12" s="72">
        <v>53.048640789165326</v>
      </c>
      <c r="J12" s="71">
        <v>98034.82918634883</v>
      </c>
      <c r="K12" s="72">
        <v>50.948943763147085</v>
      </c>
      <c r="L12" s="71">
        <v>98908.40327435007</v>
      </c>
      <c r="M12" s="73">
        <v>54.950984423574276</v>
      </c>
      <c r="N12" s="74">
        <v>98602.46305525939</v>
      </c>
      <c r="O12" s="72">
        <v>54.43580028356173</v>
      </c>
      <c r="P12" s="71">
        <v>97948.46408950916</v>
      </c>
      <c r="Q12" s="72">
        <v>52.75806970506404</v>
      </c>
      <c r="R12" s="71">
        <v>99282.15507793288</v>
      </c>
      <c r="S12" s="70">
        <v>56.0026362713949</v>
      </c>
      <c r="T12" s="75">
        <v>25</v>
      </c>
      <c r="U12" s="69">
        <v>98663.54941047667</v>
      </c>
      <c r="V12" s="70">
        <v>54.11785673008985</v>
      </c>
      <c r="W12" s="69">
        <v>98096.33072170464</v>
      </c>
      <c r="X12" s="70">
        <v>52.250502793784285</v>
      </c>
      <c r="Y12" s="69">
        <v>99282.77999521201</v>
      </c>
      <c r="Z12" s="73">
        <v>55.84882243902468</v>
      </c>
      <c r="AA12" s="69">
        <v>98468.82733290685</v>
      </c>
      <c r="AB12" s="70">
        <v>53.93683500776866</v>
      </c>
      <c r="AC12" s="69">
        <v>98183.47512951888</v>
      </c>
      <c r="AD12" s="70">
        <v>51.67889885919686</v>
      </c>
      <c r="AE12" s="69">
        <v>98763.87569811552</v>
      </c>
      <c r="AF12" s="73">
        <v>55.973797250530495</v>
      </c>
      <c r="AG12" s="69">
        <v>98835.80960787974</v>
      </c>
      <c r="AH12" s="70">
        <v>53.119224047279204</v>
      </c>
      <c r="AI12" s="69">
        <v>98476.08441234603</v>
      </c>
      <c r="AJ12" s="70">
        <v>50.87682204167751</v>
      </c>
      <c r="AK12" s="69">
        <v>99213.64022082773</v>
      </c>
      <c r="AL12" s="70">
        <v>55.19424964976087</v>
      </c>
    </row>
    <row r="13" spans="1:38" ht="15">
      <c r="A13" s="60">
        <v>30</v>
      </c>
      <c r="B13" s="69">
        <v>98308.22314404271</v>
      </c>
      <c r="C13" s="70">
        <v>48.25250277684076</v>
      </c>
      <c r="D13" s="71">
        <v>97787.96235429205</v>
      </c>
      <c r="E13" s="72">
        <v>45.96678174599324</v>
      </c>
      <c r="F13" s="71">
        <v>98843.53435332979</v>
      </c>
      <c r="G13" s="73">
        <v>50.3654638162323</v>
      </c>
      <c r="H13" s="71">
        <v>98131.87335397507</v>
      </c>
      <c r="I13" s="72">
        <v>48.219892136628204</v>
      </c>
      <c r="J13" s="71">
        <v>97615.64893250064</v>
      </c>
      <c r="K13" s="72">
        <v>46.15699278773899</v>
      </c>
      <c r="L13" s="71">
        <v>98657.4122201828</v>
      </c>
      <c r="M13" s="73">
        <v>50.084423235482326</v>
      </c>
      <c r="N13" s="74">
        <v>98086.25840236372</v>
      </c>
      <c r="O13" s="72">
        <v>49.70912605003413</v>
      </c>
      <c r="P13" s="71">
        <v>97288.68100680159</v>
      </c>
      <c r="Q13" s="72">
        <v>48.09890508095551</v>
      </c>
      <c r="R13" s="71">
        <v>98911.1732564026</v>
      </c>
      <c r="S13" s="70">
        <v>51.2033062746632</v>
      </c>
      <c r="T13" s="75">
        <v>30</v>
      </c>
      <c r="U13" s="69">
        <v>98262.70619356565</v>
      </c>
      <c r="V13" s="70">
        <v>49.328421536853696</v>
      </c>
      <c r="W13" s="69">
        <v>97328.15272075159</v>
      </c>
      <c r="X13" s="70">
        <v>47.64316658852607</v>
      </c>
      <c r="Y13" s="69">
        <v>99230.64389270968</v>
      </c>
      <c r="Z13" s="73">
        <v>50.87685208355734</v>
      </c>
      <c r="AA13" s="69">
        <v>98034.06333952572</v>
      </c>
      <c r="AB13" s="70">
        <v>49.164948410733636</v>
      </c>
      <c r="AC13" s="69">
        <v>97582.5970687507</v>
      </c>
      <c r="AD13" s="70">
        <v>46.98172459108847</v>
      </c>
      <c r="AE13" s="69">
        <v>98489.95009640114</v>
      </c>
      <c r="AF13" s="73">
        <v>51.12252148151516</v>
      </c>
      <c r="AG13" s="69">
        <v>98511.0336825121</v>
      </c>
      <c r="AH13" s="70">
        <v>48.2861079456284</v>
      </c>
      <c r="AI13" s="69">
        <v>98001.60975990613</v>
      </c>
      <c r="AJ13" s="70">
        <v>46.11103835588506</v>
      </c>
      <c r="AK13" s="69">
        <v>99026.48783207305</v>
      </c>
      <c r="AL13" s="70">
        <v>50.29383769848892</v>
      </c>
    </row>
    <row r="14" spans="1:38" ht="15">
      <c r="A14" s="60">
        <v>35</v>
      </c>
      <c r="B14" s="69">
        <v>97768.91467112674</v>
      </c>
      <c r="C14" s="70">
        <v>43.5048806669673</v>
      </c>
      <c r="D14" s="71">
        <v>97006.88722155191</v>
      </c>
      <c r="E14" s="72">
        <v>41.31676537390306</v>
      </c>
      <c r="F14" s="71">
        <v>98532.73195428726</v>
      </c>
      <c r="G14" s="73">
        <v>45.5164461414993</v>
      </c>
      <c r="H14" s="71">
        <v>97544.68108357216</v>
      </c>
      <c r="I14" s="72">
        <v>43.49511336825314</v>
      </c>
      <c r="J14" s="71">
        <v>96696.87677217241</v>
      </c>
      <c r="K14" s="72">
        <v>41.57180276832947</v>
      </c>
      <c r="L14" s="71">
        <v>98380.40342262654</v>
      </c>
      <c r="M14" s="73">
        <v>45.21840625856717</v>
      </c>
      <c r="N14" s="74">
        <v>97579.29751728309</v>
      </c>
      <c r="O14" s="72">
        <v>44.95439508696247</v>
      </c>
      <c r="P14" s="71">
        <v>96557.06022061057</v>
      </c>
      <c r="Q14" s="72">
        <v>43.44441173482998</v>
      </c>
      <c r="R14" s="71">
        <v>98606.42485364075</v>
      </c>
      <c r="S14" s="70">
        <v>46.35382643416046</v>
      </c>
      <c r="T14" s="75">
        <v>35</v>
      </c>
      <c r="U14" s="69">
        <v>97882.75931448759</v>
      </c>
      <c r="V14" s="70">
        <v>44.51019320675437</v>
      </c>
      <c r="W14" s="69">
        <v>96717.7808617252</v>
      </c>
      <c r="X14" s="70">
        <v>42.92805855221132</v>
      </c>
      <c r="Y14" s="69">
        <v>99066.81585260284</v>
      </c>
      <c r="Z14" s="73">
        <v>45.95685349265864</v>
      </c>
      <c r="AA14" s="69">
        <v>97618.06040343414</v>
      </c>
      <c r="AB14" s="70">
        <v>44.36381279577876</v>
      </c>
      <c r="AC14" s="69">
        <v>96971.67490592123</v>
      </c>
      <c r="AD14" s="70">
        <v>42.261959736247476</v>
      </c>
      <c r="AE14" s="69">
        <v>98258.46775291115</v>
      </c>
      <c r="AF14" s="73">
        <v>46.23706891418261</v>
      </c>
      <c r="AG14" s="69">
        <v>97992.35687705215</v>
      </c>
      <c r="AH14" s="70">
        <v>43.52845533843047</v>
      </c>
      <c r="AI14" s="69">
        <v>97213.39305942431</v>
      </c>
      <c r="AJ14" s="70">
        <v>41.464641369581415</v>
      </c>
      <c r="AK14" s="69">
        <v>98753.0189851482</v>
      </c>
      <c r="AL14" s="70">
        <v>45.42618935537836</v>
      </c>
    </row>
    <row r="15" spans="1:38" ht="15">
      <c r="A15" s="60">
        <v>40</v>
      </c>
      <c r="B15" s="69">
        <v>97036.60685986656</v>
      </c>
      <c r="C15" s="70">
        <v>38.81433289725372</v>
      </c>
      <c r="D15" s="71">
        <v>96018.09115103107</v>
      </c>
      <c r="E15" s="72">
        <v>36.71650113840261</v>
      </c>
      <c r="F15" s="71">
        <v>98042.47508360868</v>
      </c>
      <c r="G15" s="73">
        <v>40.73154789464314</v>
      </c>
      <c r="H15" s="71">
        <v>96875.33882886317</v>
      </c>
      <c r="I15" s="72">
        <v>38.778361529711766</v>
      </c>
      <c r="J15" s="71">
        <v>95817.9512314707</v>
      </c>
      <c r="K15" s="72">
        <v>36.93020330740367</v>
      </c>
      <c r="L15" s="71">
        <v>97901.10023223233</v>
      </c>
      <c r="M15" s="73">
        <v>40.42754658855036</v>
      </c>
      <c r="N15" s="74">
        <v>97247.98511683694</v>
      </c>
      <c r="O15" s="72">
        <v>40.099032197220865</v>
      </c>
      <c r="P15" s="71">
        <v>96085.93526222749</v>
      </c>
      <c r="Q15" s="72">
        <v>38.645168840663914</v>
      </c>
      <c r="R15" s="71">
        <v>98412.88918170035</v>
      </c>
      <c r="S15" s="70">
        <v>41.440067980736984</v>
      </c>
      <c r="T15" s="75">
        <v>40</v>
      </c>
      <c r="U15" s="69">
        <v>97392.18237581862</v>
      </c>
      <c r="V15" s="70">
        <v>39.72180394874117</v>
      </c>
      <c r="W15" s="69">
        <v>96129.87053634661</v>
      </c>
      <c r="X15" s="70">
        <v>38.17530816281875</v>
      </c>
      <c r="Y15" s="69">
        <v>98667.36527536149</v>
      </c>
      <c r="Z15" s="73">
        <v>41.13278669168844</v>
      </c>
      <c r="AA15" s="69">
        <v>96964.19820032267</v>
      </c>
      <c r="AB15" s="70">
        <v>39.64611456667303</v>
      </c>
      <c r="AC15" s="69">
        <v>96071.26535675462</v>
      </c>
      <c r="AD15" s="70">
        <v>37.6346210945334</v>
      </c>
      <c r="AE15" s="69">
        <v>97839.99046265174</v>
      </c>
      <c r="AF15" s="73">
        <v>41.42413935436303</v>
      </c>
      <c r="AG15" s="69">
        <v>97279.16126368489</v>
      </c>
      <c r="AH15" s="70">
        <v>38.8292526930796</v>
      </c>
      <c r="AI15" s="69">
        <v>96177.94684508674</v>
      </c>
      <c r="AJ15" s="70">
        <v>36.88413244547368</v>
      </c>
      <c r="AK15" s="69">
        <v>98337.18178207784</v>
      </c>
      <c r="AL15" s="70">
        <v>40.60771079209766</v>
      </c>
    </row>
    <row r="16" spans="1:38" ht="15">
      <c r="A16" s="60">
        <v>45</v>
      </c>
      <c r="B16" s="69">
        <v>96060.94634532386</v>
      </c>
      <c r="C16" s="70">
        <v>34.18316603983429</v>
      </c>
      <c r="D16" s="71">
        <v>94746.76611828175</v>
      </c>
      <c r="E16" s="72">
        <v>32.175622818355684</v>
      </c>
      <c r="F16" s="71">
        <v>97348.56606786727</v>
      </c>
      <c r="G16" s="73">
        <v>36.00406568141102</v>
      </c>
      <c r="H16" s="71">
        <v>95985.62368000127</v>
      </c>
      <c r="I16" s="72">
        <v>34.114634885985204</v>
      </c>
      <c r="J16" s="71">
        <v>94680.34688520165</v>
      </c>
      <c r="K16" s="72">
        <v>32.343889465238725</v>
      </c>
      <c r="L16" s="71">
        <v>97240.00905891455</v>
      </c>
      <c r="M16" s="73">
        <v>35.685398953209216</v>
      </c>
      <c r="N16" s="74">
        <v>96557.20011712858</v>
      </c>
      <c r="O16" s="72">
        <v>35.36802143276089</v>
      </c>
      <c r="P16" s="71">
        <v>95282.23570486721</v>
      </c>
      <c r="Q16" s="72">
        <v>33.95005102550196</v>
      </c>
      <c r="R16" s="71">
        <v>97833.8621070121</v>
      </c>
      <c r="S16" s="70">
        <v>36.67053372302144</v>
      </c>
      <c r="T16" s="75">
        <v>45</v>
      </c>
      <c r="U16" s="69">
        <v>96504.47876523808</v>
      </c>
      <c r="V16" s="70">
        <v>35.064191475003014</v>
      </c>
      <c r="W16" s="69">
        <v>95138.9868759808</v>
      </c>
      <c r="X16" s="70">
        <v>33.54687066414256</v>
      </c>
      <c r="Y16" s="69">
        <v>97878.26580403266</v>
      </c>
      <c r="Z16" s="73">
        <v>36.44424614904546</v>
      </c>
      <c r="AA16" s="69">
        <v>96095.88123253985</v>
      </c>
      <c r="AB16" s="70">
        <v>34.98176476470175</v>
      </c>
      <c r="AC16" s="69">
        <v>94905.92918424225</v>
      </c>
      <c r="AD16" s="70">
        <v>33.06603402332409</v>
      </c>
      <c r="AE16" s="69">
        <v>97257.03123447308</v>
      </c>
      <c r="AF16" s="73">
        <v>36.6574508789646</v>
      </c>
      <c r="AG16" s="69">
        <v>96416.74481810743</v>
      </c>
      <c r="AH16" s="70">
        <v>34.15420605089268</v>
      </c>
      <c r="AI16" s="69">
        <v>95084.39429426142</v>
      </c>
      <c r="AJ16" s="70">
        <v>32.27957962713525</v>
      </c>
      <c r="AK16" s="69">
        <v>97698.01511136405</v>
      </c>
      <c r="AL16" s="70">
        <v>35.85702167735715</v>
      </c>
    </row>
    <row r="17" spans="1:38" ht="15">
      <c r="A17" s="60">
        <v>50</v>
      </c>
      <c r="B17" s="69">
        <v>94573.54207404415</v>
      </c>
      <c r="C17" s="70">
        <v>29.681462661297594</v>
      </c>
      <c r="D17" s="71">
        <v>92907.98397304268</v>
      </c>
      <c r="E17" s="72">
        <v>27.76294592078222</v>
      </c>
      <c r="F17" s="71">
        <v>96204.79626455624</v>
      </c>
      <c r="G17" s="73">
        <v>31.402392377194126</v>
      </c>
      <c r="H17" s="71">
        <v>94568.6244345175</v>
      </c>
      <c r="I17" s="72">
        <v>29.588342884251645</v>
      </c>
      <c r="J17" s="71">
        <v>92913.55625288398</v>
      </c>
      <c r="K17" s="72">
        <v>27.91138366592993</v>
      </c>
      <c r="L17" s="71">
        <v>96152.49438294336</v>
      </c>
      <c r="M17" s="73">
        <v>31.060736157107865</v>
      </c>
      <c r="N17" s="74">
        <v>95463.16540890183</v>
      </c>
      <c r="O17" s="72">
        <v>30.7446981968736</v>
      </c>
      <c r="P17" s="71">
        <v>93955.07633822835</v>
      </c>
      <c r="Q17" s="72">
        <v>29.39429769557552</v>
      </c>
      <c r="R17" s="71">
        <v>96964.96654827509</v>
      </c>
      <c r="S17" s="70">
        <v>31.976733230415945</v>
      </c>
      <c r="T17" s="75">
        <v>50</v>
      </c>
      <c r="U17" s="69">
        <v>95164.46964883605</v>
      </c>
      <c r="V17" s="70">
        <v>30.522727245819443</v>
      </c>
      <c r="W17" s="69">
        <v>93673.52529776147</v>
      </c>
      <c r="X17" s="70">
        <v>29.03257882915098</v>
      </c>
      <c r="Y17" s="69">
        <v>96656.7506308677</v>
      </c>
      <c r="Z17" s="73">
        <v>31.873221998554975</v>
      </c>
      <c r="AA17" s="69">
        <v>94745.88641313816</v>
      </c>
      <c r="AB17" s="70">
        <v>30.444583952082233</v>
      </c>
      <c r="AC17" s="69">
        <v>93270.61773049369</v>
      </c>
      <c r="AD17" s="70">
        <v>28.601947548400577</v>
      </c>
      <c r="AE17" s="69">
        <v>96188.92776022208</v>
      </c>
      <c r="AF17" s="73">
        <v>32.03674289110061</v>
      </c>
      <c r="AG17" s="69">
        <v>95017.64795289472</v>
      </c>
      <c r="AH17" s="70">
        <v>29.62030157536364</v>
      </c>
      <c r="AI17" s="69">
        <v>93291.89182211798</v>
      </c>
      <c r="AJ17" s="70">
        <v>27.851761936427607</v>
      </c>
      <c r="AK17" s="69">
        <v>96697.28753604238</v>
      </c>
      <c r="AL17" s="70">
        <v>31.202236029007825</v>
      </c>
    </row>
    <row r="18" spans="1:38" ht="15">
      <c r="A18" s="60">
        <v>55</v>
      </c>
      <c r="B18" s="69">
        <v>92328.05495225311</v>
      </c>
      <c r="C18" s="70">
        <v>25.342536095466137</v>
      </c>
      <c r="D18" s="71">
        <v>90193.16361673524</v>
      </c>
      <c r="E18" s="72">
        <v>23.52336231040432</v>
      </c>
      <c r="F18" s="71">
        <v>94433.92885487633</v>
      </c>
      <c r="G18" s="73">
        <v>26.944383008561477</v>
      </c>
      <c r="H18" s="71">
        <v>92394.7197297457</v>
      </c>
      <c r="I18" s="72">
        <v>25.22568965269027</v>
      </c>
      <c r="J18" s="71">
        <v>90477.00091002943</v>
      </c>
      <c r="K18" s="72">
        <v>23.595714954741304</v>
      </c>
      <c r="L18" s="71">
        <v>94239.91990321918</v>
      </c>
      <c r="M18" s="73">
        <v>26.640368813335897</v>
      </c>
      <c r="N18" s="74">
        <v>93499.03037027629</v>
      </c>
      <c r="O18" s="72">
        <v>26.33803484607931</v>
      </c>
      <c r="P18" s="71">
        <v>91515.5296096955</v>
      </c>
      <c r="Q18" s="72">
        <v>25.111224060305634</v>
      </c>
      <c r="R18" s="71">
        <v>95493.5710012603</v>
      </c>
      <c r="S18" s="70">
        <v>27.430920183118808</v>
      </c>
      <c r="T18" s="75">
        <v>55</v>
      </c>
      <c r="U18" s="69">
        <v>93180.64610624482</v>
      </c>
      <c r="V18" s="70">
        <v>26.11933339055987</v>
      </c>
      <c r="W18" s="69">
        <v>91373.74886584848</v>
      </c>
      <c r="X18" s="70">
        <v>24.700374560709953</v>
      </c>
      <c r="Y18" s="69">
        <v>94989.47094302146</v>
      </c>
      <c r="Z18" s="73">
        <v>27.38878836521224</v>
      </c>
      <c r="AA18" s="69">
        <v>92828.63677714345</v>
      </c>
      <c r="AB18" s="70">
        <v>26.021741446474582</v>
      </c>
      <c r="AC18" s="69">
        <v>91305.7705583007</v>
      </c>
      <c r="AD18" s="70">
        <v>24.163646305397066</v>
      </c>
      <c r="AE18" s="69">
        <v>94319.35341097075</v>
      </c>
      <c r="AF18" s="73">
        <v>27.622212732364495</v>
      </c>
      <c r="AG18" s="69">
        <v>92942.4535093305</v>
      </c>
      <c r="AH18" s="70">
        <v>25.22583647370082</v>
      </c>
      <c r="AI18" s="69">
        <v>90707.24957028967</v>
      </c>
      <c r="AJ18" s="70">
        <v>23.57414339292197</v>
      </c>
      <c r="AK18" s="69">
        <v>95121.32092455962</v>
      </c>
      <c r="AL18" s="70">
        <v>26.677773639471503</v>
      </c>
    </row>
    <row r="19" spans="1:38" ht="15">
      <c r="A19" s="60">
        <v>60</v>
      </c>
      <c r="B19" s="69">
        <v>88985.393342353</v>
      </c>
      <c r="C19" s="70">
        <v>21.200596790723306</v>
      </c>
      <c r="D19" s="71">
        <v>86201.92200401309</v>
      </c>
      <c r="E19" s="72">
        <v>19.496766574971808</v>
      </c>
      <c r="F19" s="71">
        <v>91756.80357687124</v>
      </c>
      <c r="G19" s="73">
        <v>22.657579993487328</v>
      </c>
      <c r="H19" s="71">
        <v>89257.03038083404</v>
      </c>
      <c r="I19" s="72">
        <v>21.02457523140239</v>
      </c>
      <c r="J19" s="71">
        <v>86971.72842194275</v>
      </c>
      <c r="K19" s="72">
        <v>19.445947905023992</v>
      </c>
      <c r="L19" s="71">
        <v>91471.02790885637</v>
      </c>
      <c r="M19" s="73">
        <v>22.371114662336463</v>
      </c>
      <c r="N19" s="74">
        <v>90979.93124134005</v>
      </c>
      <c r="O19" s="72">
        <v>21.998074615256712</v>
      </c>
      <c r="P19" s="71">
        <v>88733.45750956076</v>
      </c>
      <c r="Q19" s="72">
        <v>20.820156827872967</v>
      </c>
      <c r="R19" s="71">
        <v>93240.05719760178</v>
      </c>
      <c r="S19" s="70">
        <v>23.03347421900385</v>
      </c>
      <c r="T19" s="75">
        <v>60</v>
      </c>
      <c r="U19" s="69">
        <v>90863.2795752583</v>
      </c>
      <c r="V19" s="70">
        <v>21.721718126608952</v>
      </c>
      <c r="W19" s="69">
        <v>88760.03886685369</v>
      </c>
      <c r="X19" s="70">
        <v>20.354107273218105</v>
      </c>
      <c r="Y19" s="69">
        <v>92984.44474364226</v>
      </c>
      <c r="Z19" s="73">
        <v>22.925466009313208</v>
      </c>
      <c r="AA19" s="69">
        <v>89885.52606228551</v>
      </c>
      <c r="AB19" s="70">
        <v>21.791910931106255</v>
      </c>
      <c r="AC19" s="69">
        <v>87893.15907467506</v>
      </c>
      <c r="AD19" s="70">
        <v>20.004776706640136</v>
      </c>
      <c r="AE19" s="69">
        <v>91839.2708783272</v>
      </c>
      <c r="AF19" s="73">
        <v>23.300627972196242</v>
      </c>
      <c r="AG19" s="69">
        <v>90020.85883650724</v>
      </c>
      <c r="AH19" s="70">
        <v>20.96339534211378</v>
      </c>
      <c r="AI19" s="69">
        <v>87231.75870144746</v>
      </c>
      <c r="AJ19" s="70">
        <v>19.41378017224506</v>
      </c>
      <c r="AK19" s="69">
        <v>92773.58006124246</v>
      </c>
      <c r="AL19" s="70">
        <v>22.289619674947865</v>
      </c>
    </row>
    <row r="20" spans="1:38" ht="15">
      <c r="A20" s="60">
        <v>65</v>
      </c>
      <c r="B20" s="69">
        <v>83673.74846945978</v>
      </c>
      <c r="C20" s="70">
        <v>17.38771856882488</v>
      </c>
      <c r="D20" s="71">
        <v>79758.55555125003</v>
      </c>
      <c r="E20" s="72">
        <v>15.869865608645334</v>
      </c>
      <c r="F20" s="71">
        <v>87577.69567557308</v>
      </c>
      <c r="G20" s="73">
        <v>18.61947675466609</v>
      </c>
      <c r="H20" s="71">
        <v>83910.11146318962</v>
      </c>
      <c r="I20" s="72">
        <v>17.20499794827084</v>
      </c>
      <c r="J20" s="71">
        <v>80710.36080379541</v>
      </c>
      <c r="K20" s="72">
        <v>15.760584692849372</v>
      </c>
      <c r="L20" s="71">
        <v>86999.67877923351</v>
      </c>
      <c r="M20" s="73">
        <v>18.39239074630383</v>
      </c>
      <c r="N20" s="74">
        <v>86622.9412480931</v>
      </c>
      <c r="O20" s="72">
        <v>17.978795366159705</v>
      </c>
      <c r="P20" s="71">
        <v>83982.860015922</v>
      </c>
      <c r="Q20" s="72">
        <v>16.85645984366765</v>
      </c>
      <c r="R20" s="71">
        <v>89274.2098070795</v>
      </c>
      <c r="S20" s="70">
        <v>18.945637153022172</v>
      </c>
      <c r="T20" s="75">
        <v>65</v>
      </c>
      <c r="U20" s="69">
        <v>86291.87186734458</v>
      </c>
      <c r="V20" s="70">
        <v>17.7400099830935</v>
      </c>
      <c r="W20" s="69">
        <v>83533.67865570584</v>
      </c>
      <c r="X20" s="70">
        <v>16.47116565445987</v>
      </c>
      <c r="Y20" s="69">
        <v>89054.95481600093</v>
      </c>
      <c r="Z20" s="73">
        <v>18.826725946133205</v>
      </c>
      <c r="AA20" s="69">
        <v>85125.32777291504</v>
      </c>
      <c r="AB20" s="70">
        <v>17.870712315083527</v>
      </c>
      <c r="AC20" s="69">
        <v>81946.19966801179</v>
      </c>
      <c r="AD20" s="70">
        <v>16.275124775480844</v>
      </c>
      <c r="AE20" s="69">
        <v>88253.48019902347</v>
      </c>
      <c r="AF20" s="73">
        <v>19.145769690552985</v>
      </c>
      <c r="AG20" s="69">
        <v>84918.83891279165</v>
      </c>
      <c r="AH20" s="70">
        <v>17.07269702476682</v>
      </c>
      <c r="AI20" s="69">
        <v>80965.75243248766</v>
      </c>
      <c r="AJ20" s="70">
        <v>15.72275155097049</v>
      </c>
      <c r="AK20" s="69">
        <v>88833.20281778704</v>
      </c>
      <c r="AL20" s="70">
        <v>18.167428473351208</v>
      </c>
    </row>
    <row r="21" spans="1:38" ht="15">
      <c r="A21" s="60">
        <v>70</v>
      </c>
      <c r="B21" s="69">
        <v>76026.00230551863</v>
      </c>
      <c r="C21" s="70">
        <v>13.885331084566761</v>
      </c>
      <c r="D21" s="71">
        <v>70784.23535231459</v>
      </c>
      <c r="E21" s="72">
        <v>12.564952860651578</v>
      </c>
      <c r="F21" s="71">
        <v>81224.59867478779</v>
      </c>
      <c r="G21" s="73">
        <v>14.880284454490218</v>
      </c>
      <c r="H21" s="71">
        <v>76148.6697626258</v>
      </c>
      <c r="I21" s="72">
        <v>13.703802650154566</v>
      </c>
      <c r="J21" s="71">
        <v>71623.94514192356</v>
      </c>
      <c r="K21" s="72">
        <v>12.442859862137109</v>
      </c>
      <c r="L21" s="71">
        <v>80558.67324296644</v>
      </c>
      <c r="M21" s="73">
        <v>14.663054383883036</v>
      </c>
      <c r="N21" s="74">
        <v>80924.21172270954</v>
      </c>
      <c r="O21" s="72">
        <v>14.06882103700292</v>
      </c>
      <c r="P21" s="71">
        <v>77395.07819157322</v>
      </c>
      <c r="Q21" s="72">
        <v>13.0784655245199</v>
      </c>
      <c r="R21" s="71">
        <v>84446.64388520659</v>
      </c>
      <c r="S21" s="70">
        <v>14.88578579399528</v>
      </c>
      <c r="T21" s="75">
        <v>70</v>
      </c>
      <c r="U21" s="69">
        <v>79405.85322106675</v>
      </c>
      <c r="V21" s="70">
        <v>14.061612719618223</v>
      </c>
      <c r="W21" s="69">
        <v>75687.10700609263</v>
      </c>
      <c r="X21" s="70">
        <v>12.919572875619876</v>
      </c>
      <c r="Y21" s="69">
        <v>83142.43772359748</v>
      </c>
      <c r="Z21" s="73">
        <v>14.98777015968411</v>
      </c>
      <c r="AA21" s="69">
        <v>78617.54151249056</v>
      </c>
      <c r="AB21" s="70">
        <v>14.143065895373818</v>
      </c>
      <c r="AC21" s="69">
        <v>74256.70547066008</v>
      </c>
      <c r="AD21" s="70">
        <v>12.701578337586529</v>
      </c>
      <c r="AE21" s="69">
        <v>82887.95809155748</v>
      </c>
      <c r="AF21" s="73">
        <v>15.223287430485662</v>
      </c>
      <c r="AG21" s="69">
        <v>77036.47265032316</v>
      </c>
      <c r="AH21" s="70">
        <v>13.563774321394769</v>
      </c>
      <c r="AI21" s="69">
        <v>71907.77396490282</v>
      </c>
      <c r="AJ21" s="70">
        <v>12.388376729263083</v>
      </c>
      <c r="AK21" s="69">
        <v>82108.84659131464</v>
      </c>
      <c r="AL21" s="70">
        <v>14.450522495265462</v>
      </c>
    </row>
    <row r="22" spans="1:38" ht="15">
      <c r="A22" s="60">
        <v>75</v>
      </c>
      <c r="B22" s="69">
        <v>65294.407127576625</v>
      </c>
      <c r="C22" s="70">
        <v>10.756590347671501</v>
      </c>
      <c r="D22" s="71">
        <v>58515.12275491684</v>
      </c>
      <c r="E22" s="72">
        <v>9.675313979640404</v>
      </c>
      <c r="F22" s="71">
        <v>71905.65492978072</v>
      </c>
      <c r="G22" s="73">
        <v>11.484764303693249</v>
      </c>
      <c r="H22" s="71">
        <v>65417.78302528353</v>
      </c>
      <c r="I22" s="72">
        <v>10.541632238783047</v>
      </c>
      <c r="J22" s="71">
        <v>59020.59622713641</v>
      </c>
      <c r="K22" s="72">
        <v>9.566073453051834</v>
      </c>
      <c r="L22" s="71">
        <v>71546.42323765502</v>
      </c>
      <c r="M22" s="73">
        <v>11.195157345503366</v>
      </c>
      <c r="N22" s="74">
        <v>70826.45874858425</v>
      </c>
      <c r="O22" s="72">
        <v>10.718191894978432</v>
      </c>
      <c r="P22" s="71">
        <v>65190.14662462015</v>
      </c>
      <c r="Q22" s="72">
        <v>10.058971083950219</v>
      </c>
      <c r="R22" s="71">
        <v>76339.46440973465</v>
      </c>
      <c r="S22" s="70">
        <v>11.201144621216317</v>
      </c>
      <c r="T22" s="75">
        <v>75</v>
      </c>
      <c r="U22" s="69">
        <v>69180.9545814217</v>
      </c>
      <c r="V22" s="70">
        <v>10.770411317211929</v>
      </c>
      <c r="W22" s="69">
        <v>64153.27971229698</v>
      </c>
      <c r="X22" s="70">
        <v>9.792860641443665</v>
      </c>
      <c r="Y22" s="69">
        <v>74219.01750218771</v>
      </c>
      <c r="Z22" s="73">
        <v>11.489186164819966</v>
      </c>
      <c r="AA22" s="69">
        <v>67849.3821569663</v>
      </c>
      <c r="AB22" s="70">
        <v>10.990899802810254</v>
      </c>
      <c r="AC22" s="69">
        <v>62077.858941251456</v>
      </c>
      <c r="AD22" s="70">
        <v>9.702991708637</v>
      </c>
      <c r="AE22" s="69">
        <v>73432.81168842646</v>
      </c>
      <c r="AF22" s="73">
        <v>11.86152710316483</v>
      </c>
      <c r="AG22" s="69">
        <v>66061.83522897925</v>
      </c>
      <c r="AH22" s="70">
        <v>10.40176309763784</v>
      </c>
      <c r="AI22" s="69">
        <v>59688.26355698814</v>
      </c>
      <c r="AJ22" s="70">
        <v>9.4127465996522</v>
      </c>
      <c r="AK22" s="69">
        <v>72350.65054648858</v>
      </c>
      <c r="AL22" s="70">
        <v>11.06233303830921</v>
      </c>
    </row>
    <row r="23" spans="1:38" ht="15">
      <c r="A23" s="60">
        <v>80</v>
      </c>
      <c r="B23" s="69">
        <v>50700.458035995536</v>
      </c>
      <c r="C23" s="70">
        <v>8.13322093192401</v>
      </c>
      <c r="D23" s="71">
        <v>42790.04797637226</v>
      </c>
      <c r="E23" s="72">
        <v>7.312196951860607</v>
      </c>
      <c r="F23" s="71">
        <v>58210.22129074704</v>
      </c>
      <c r="G23" s="73">
        <v>8.598658402617579</v>
      </c>
      <c r="H23" s="71">
        <v>50385.03270037001</v>
      </c>
      <c r="I23" s="72">
        <v>7.940913199247979</v>
      </c>
      <c r="J23" s="71">
        <v>42612.501536585245</v>
      </c>
      <c r="K23" s="72">
        <v>7.286890070882229</v>
      </c>
      <c r="L23" s="71">
        <v>57617.43566617809</v>
      </c>
      <c r="M23" s="73">
        <v>8.29720748357725</v>
      </c>
      <c r="N23" s="74">
        <v>56151.131076034624</v>
      </c>
      <c r="O23" s="72">
        <v>7.866049945627285</v>
      </c>
      <c r="P23" s="71">
        <v>50180.088831370915</v>
      </c>
      <c r="Q23" s="72">
        <v>7.320039078645775</v>
      </c>
      <c r="R23" s="71">
        <v>61974.51142940823</v>
      </c>
      <c r="S23" s="70">
        <v>8.217966222160497</v>
      </c>
      <c r="T23" s="75">
        <v>80</v>
      </c>
      <c r="U23" s="69">
        <v>54538.6912814259</v>
      </c>
      <c r="V23" s="70">
        <v>7.990808199876477</v>
      </c>
      <c r="W23" s="69">
        <v>47726.87290023804</v>
      </c>
      <c r="X23" s="70">
        <v>7.302882531426094</v>
      </c>
      <c r="Y23" s="69">
        <v>61139.646760613505</v>
      </c>
      <c r="Z23" s="73">
        <v>8.412208372898064</v>
      </c>
      <c r="AA23" s="69">
        <v>53517.95106064524</v>
      </c>
      <c r="AB23" s="70">
        <v>8.264655487736396</v>
      </c>
      <c r="AC23" s="69">
        <v>46167.016714894155</v>
      </c>
      <c r="AD23" s="70">
        <v>7.185406055260997</v>
      </c>
      <c r="AE23" s="69">
        <v>60394.15484224166</v>
      </c>
      <c r="AF23" s="73">
        <v>8.882612418014716</v>
      </c>
      <c r="AG23" s="69">
        <v>50476.28462974173</v>
      </c>
      <c r="AH23" s="70">
        <v>7.841588641153729</v>
      </c>
      <c r="AI23" s="69">
        <v>43413.78620277581</v>
      </c>
      <c r="AJ23" s="70">
        <v>7.004120166241858</v>
      </c>
      <c r="AK23" s="69">
        <v>57198.57212192778</v>
      </c>
      <c r="AL23" s="70">
        <v>8.33052150667017</v>
      </c>
    </row>
    <row r="24" spans="1:38" ht="15">
      <c r="A24" s="78">
        <v>85</v>
      </c>
      <c r="B24" s="79">
        <v>33414.63996811319</v>
      </c>
      <c r="C24" s="80">
        <v>6.047357737179058</v>
      </c>
      <c r="D24" s="79">
        <v>25698.708658704163</v>
      </c>
      <c r="E24" s="80">
        <v>5.512625894030069</v>
      </c>
      <c r="F24" s="79">
        <v>40420.649795409154</v>
      </c>
      <c r="G24" s="81">
        <v>6.282744883862884</v>
      </c>
      <c r="H24" s="79">
        <v>32513.757262733205</v>
      </c>
      <c r="I24" s="80">
        <v>5.9315259921744</v>
      </c>
      <c r="J24" s="79">
        <v>25955.445906515874</v>
      </c>
      <c r="K24" s="80">
        <v>5.358904109589042</v>
      </c>
      <c r="L24" s="79">
        <v>38463.63961388343</v>
      </c>
      <c r="M24" s="81">
        <v>6.184051550543697</v>
      </c>
      <c r="N24" s="82">
        <v>37885.65065010848</v>
      </c>
      <c r="O24" s="80">
        <v>5.4531371030209135</v>
      </c>
      <c r="P24" s="79">
        <v>31004.065706768568</v>
      </c>
      <c r="Q24" s="80">
        <v>5.3012345679012345</v>
      </c>
      <c r="R24" s="79">
        <v>44171.383287506294</v>
      </c>
      <c r="S24" s="80">
        <v>5.522573363431151</v>
      </c>
      <c r="T24" s="83">
        <v>85</v>
      </c>
      <c r="U24" s="79">
        <v>35722.45226361849</v>
      </c>
      <c r="V24" s="80">
        <v>5.883004926108374</v>
      </c>
      <c r="W24" s="79">
        <v>29262.965633891075</v>
      </c>
      <c r="X24" s="80">
        <v>5.333333333333333</v>
      </c>
      <c r="Y24" s="79">
        <v>41755.52422630391</v>
      </c>
      <c r="Z24" s="81">
        <v>6.156826568265683</v>
      </c>
      <c r="AA24" s="79">
        <v>35287.70215445553</v>
      </c>
      <c r="AB24" s="80">
        <v>6.24277811923786</v>
      </c>
      <c r="AC24" s="79">
        <v>27373.085536458275</v>
      </c>
      <c r="AD24" s="80">
        <v>5.402332361516035</v>
      </c>
      <c r="AE24" s="79">
        <v>42213.67165961852</v>
      </c>
      <c r="AF24" s="81">
        <v>6.631460674157304</v>
      </c>
      <c r="AG24" s="79">
        <v>32633.444148167866</v>
      </c>
      <c r="AH24" s="80">
        <v>5.76218487394958</v>
      </c>
      <c r="AI24" s="79">
        <v>25349.45427845619</v>
      </c>
      <c r="AJ24" s="80">
        <v>5.2138114209827355</v>
      </c>
      <c r="AK24" s="79">
        <v>39161.375662001956</v>
      </c>
      <c r="AL24" s="80">
        <v>6.015980331899201</v>
      </c>
    </row>
    <row r="25" spans="1:38" ht="15.75">
      <c r="A25" s="40" t="s">
        <v>146</v>
      </c>
      <c r="B25" s="40"/>
      <c r="C25" s="40"/>
      <c r="D25" s="84"/>
      <c r="E25" s="85"/>
      <c r="F25" s="84"/>
      <c r="G25" s="85"/>
      <c r="H25" s="84"/>
      <c r="I25" s="85"/>
      <c r="J25" s="85"/>
      <c r="K25" s="85"/>
      <c r="L25" s="84"/>
      <c r="M25" s="85"/>
      <c r="N25" s="86"/>
      <c r="O25" s="85"/>
      <c r="P25" s="85"/>
      <c r="Q25" s="85"/>
      <c r="R25" s="84"/>
      <c r="S25" s="87"/>
      <c r="T25" s="88" t="s">
        <v>146</v>
      </c>
      <c r="U25" s="36"/>
      <c r="V25" s="36"/>
      <c r="W25" s="84"/>
      <c r="X25" s="85"/>
      <c r="Y25" s="84"/>
      <c r="Z25" s="89"/>
      <c r="AA25" s="84"/>
      <c r="AB25" s="85"/>
      <c r="AC25" s="85"/>
      <c r="AD25" s="85"/>
      <c r="AE25" s="84"/>
      <c r="AF25" s="85"/>
      <c r="AG25" s="84"/>
      <c r="AH25" s="85"/>
      <c r="AI25" s="85"/>
      <c r="AJ25" s="85"/>
      <c r="AK25" s="84"/>
      <c r="AL25" s="85"/>
    </row>
    <row r="26" spans="1:38" ht="18">
      <c r="A26" s="53"/>
      <c r="B26" s="115" t="s">
        <v>65</v>
      </c>
      <c r="C26" s="116"/>
      <c r="D26" s="116"/>
      <c r="E26" s="116"/>
      <c r="F26" s="116"/>
      <c r="G26" s="117"/>
      <c r="H26" s="90" t="s">
        <v>66</v>
      </c>
      <c r="I26" s="58"/>
      <c r="J26" s="58"/>
      <c r="K26" s="58"/>
      <c r="L26" s="58"/>
      <c r="M26" s="59"/>
      <c r="N26" s="58" t="s">
        <v>67</v>
      </c>
      <c r="O26" s="58"/>
      <c r="P26" s="58"/>
      <c r="Q26" s="58"/>
      <c r="R26" s="58"/>
      <c r="S26" s="58"/>
      <c r="T26" s="53"/>
      <c r="U26" s="115" t="s">
        <v>68</v>
      </c>
      <c r="V26" s="116"/>
      <c r="W26" s="116"/>
      <c r="X26" s="116"/>
      <c r="Y26" s="116"/>
      <c r="Z26" s="117"/>
      <c r="AA26" s="115" t="s">
        <v>69</v>
      </c>
      <c r="AB26" s="116"/>
      <c r="AC26" s="116"/>
      <c r="AD26" s="116"/>
      <c r="AE26" s="116"/>
      <c r="AF26" s="117"/>
      <c r="AG26" s="115" t="s">
        <v>70</v>
      </c>
      <c r="AH26" s="116"/>
      <c r="AI26" s="116"/>
      <c r="AJ26" s="116"/>
      <c r="AK26" s="116"/>
      <c r="AL26" s="116"/>
    </row>
    <row r="27" spans="1:38" ht="15">
      <c r="A27" s="60" t="s">
        <v>56</v>
      </c>
      <c r="B27" s="112" t="s">
        <v>135</v>
      </c>
      <c r="C27" s="114"/>
      <c r="D27" s="65" t="s">
        <v>57</v>
      </c>
      <c r="E27" s="63"/>
      <c r="F27" s="62" t="s">
        <v>58</v>
      </c>
      <c r="G27" s="63"/>
      <c r="H27" s="112" t="s">
        <v>135</v>
      </c>
      <c r="I27" s="114"/>
      <c r="J27" s="65" t="s">
        <v>57</v>
      </c>
      <c r="K27" s="63"/>
      <c r="L27" s="62" t="s">
        <v>58</v>
      </c>
      <c r="M27" s="63"/>
      <c r="N27" s="112" t="s">
        <v>135</v>
      </c>
      <c r="O27" s="114"/>
      <c r="P27" s="65" t="s">
        <v>57</v>
      </c>
      <c r="Q27" s="63"/>
      <c r="R27" s="62" t="s">
        <v>58</v>
      </c>
      <c r="S27" s="62"/>
      <c r="T27" s="60" t="s">
        <v>56</v>
      </c>
      <c r="U27" s="112" t="s">
        <v>135</v>
      </c>
      <c r="V27" s="114"/>
      <c r="W27" s="65" t="s">
        <v>57</v>
      </c>
      <c r="X27" s="63"/>
      <c r="Y27" s="62" t="s">
        <v>58</v>
      </c>
      <c r="Z27" s="63"/>
      <c r="AA27" s="112" t="s">
        <v>135</v>
      </c>
      <c r="AB27" s="114"/>
      <c r="AC27" s="65" t="s">
        <v>57</v>
      </c>
      <c r="AD27" s="63"/>
      <c r="AE27" s="62" t="s">
        <v>58</v>
      </c>
      <c r="AF27" s="63"/>
      <c r="AG27" s="65" t="s">
        <v>57</v>
      </c>
      <c r="AH27" s="63"/>
      <c r="AI27" s="65" t="s">
        <v>57</v>
      </c>
      <c r="AJ27" s="63"/>
      <c r="AK27" s="62" t="s">
        <v>58</v>
      </c>
      <c r="AL27" s="62"/>
    </row>
    <row r="28" spans="1:38" ht="15">
      <c r="A28" s="60" t="s">
        <v>90</v>
      </c>
      <c r="B28" s="66"/>
      <c r="C28" s="66"/>
      <c r="D28" s="66"/>
      <c r="E28" s="66"/>
      <c r="F28" s="66"/>
      <c r="G28" s="91"/>
      <c r="H28" s="66"/>
      <c r="I28" s="66"/>
      <c r="J28" s="66"/>
      <c r="K28" s="66"/>
      <c r="L28" s="66"/>
      <c r="M28" s="66"/>
      <c r="N28" s="66"/>
      <c r="O28" s="66"/>
      <c r="P28" s="66"/>
      <c r="Q28" s="66"/>
      <c r="R28" s="66"/>
      <c r="S28" s="32"/>
      <c r="T28" s="60" t="s">
        <v>90</v>
      </c>
      <c r="U28" s="66"/>
      <c r="V28" s="66"/>
      <c r="W28" s="66"/>
      <c r="X28" s="66"/>
      <c r="Y28" s="66"/>
      <c r="Z28" s="66"/>
      <c r="AA28" s="66"/>
      <c r="AB28" s="66"/>
      <c r="AC28" s="66"/>
      <c r="AD28" s="66"/>
      <c r="AE28" s="66"/>
      <c r="AF28" s="66"/>
      <c r="AG28" s="67"/>
      <c r="AH28" s="66"/>
      <c r="AI28" s="66"/>
      <c r="AJ28" s="66"/>
      <c r="AK28" s="66"/>
      <c r="AL28" s="32"/>
    </row>
    <row r="29" spans="1:38" ht="20.25">
      <c r="A29" s="61"/>
      <c r="B29" s="61" t="s">
        <v>115</v>
      </c>
      <c r="C29" s="61" t="s">
        <v>116</v>
      </c>
      <c r="D29" s="61" t="s">
        <v>115</v>
      </c>
      <c r="E29" s="61" t="s">
        <v>116</v>
      </c>
      <c r="F29" s="61" t="s">
        <v>115</v>
      </c>
      <c r="G29" s="68" t="s">
        <v>116</v>
      </c>
      <c r="H29" s="61" t="s">
        <v>115</v>
      </c>
      <c r="I29" s="61" t="s">
        <v>116</v>
      </c>
      <c r="J29" s="61" t="s">
        <v>115</v>
      </c>
      <c r="K29" s="61" t="s">
        <v>116</v>
      </c>
      <c r="L29" s="61" t="s">
        <v>115</v>
      </c>
      <c r="M29" s="61" t="s">
        <v>116</v>
      </c>
      <c r="N29" s="61" t="s">
        <v>115</v>
      </c>
      <c r="O29" s="61" t="s">
        <v>116</v>
      </c>
      <c r="P29" s="61" t="s">
        <v>115</v>
      </c>
      <c r="Q29" s="61" t="s">
        <v>116</v>
      </c>
      <c r="R29" s="61" t="s">
        <v>115</v>
      </c>
      <c r="S29" s="64" t="s">
        <v>116</v>
      </c>
      <c r="T29" s="61"/>
      <c r="U29" s="61" t="s">
        <v>115</v>
      </c>
      <c r="V29" s="61" t="s">
        <v>116</v>
      </c>
      <c r="W29" s="61" t="s">
        <v>115</v>
      </c>
      <c r="X29" s="61" t="s">
        <v>116</v>
      </c>
      <c r="Y29" s="61" t="s">
        <v>115</v>
      </c>
      <c r="Z29" s="61" t="s">
        <v>116</v>
      </c>
      <c r="AA29" s="61" t="s">
        <v>115</v>
      </c>
      <c r="AB29" s="61" t="s">
        <v>116</v>
      </c>
      <c r="AC29" s="61" t="s">
        <v>115</v>
      </c>
      <c r="AD29" s="61" t="s">
        <v>116</v>
      </c>
      <c r="AE29" s="61" t="s">
        <v>115</v>
      </c>
      <c r="AF29" s="61" t="s">
        <v>116</v>
      </c>
      <c r="AG29" s="68" t="s">
        <v>115</v>
      </c>
      <c r="AH29" s="61" t="s">
        <v>116</v>
      </c>
      <c r="AI29" s="61" t="s">
        <v>115</v>
      </c>
      <c r="AJ29" s="61" t="s">
        <v>116</v>
      </c>
      <c r="AK29" s="61" t="s">
        <v>115</v>
      </c>
      <c r="AL29" s="64" t="s">
        <v>116</v>
      </c>
    </row>
    <row r="30" spans="1:38" ht="15">
      <c r="A30" s="60">
        <v>0</v>
      </c>
      <c r="B30" s="69">
        <v>100000</v>
      </c>
      <c r="C30" s="70">
        <v>78.3235068040717</v>
      </c>
      <c r="D30" s="71">
        <v>100000</v>
      </c>
      <c r="E30" s="72">
        <v>76.0580464541512</v>
      </c>
      <c r="F30" s="71">
        <v>100000</v>
      </c>
      <c r="G30" s="73">
        <v>80.56216251183592</v>
      </c>
      <c r="H30" s="71">
        <v>100000</v>
      </c>
      <c r="I30" s="72">
        <v>75.4279316227534</v>
      </c>
      <c r="J30" s="71">
        <v>100000</v>
      </c>
      <c r="K30" s="72">
        <v>72.45617873626834</v>
      </c>
      <c r="L30" s="71">
        <v>100000</v>
      </c>
      <c r="M30" s="73">
        <v>78.22971020176394</v>
      </c>
      <c r="N30" s="74">
        <v>100000</v>
      </c>
      <c r="O30" s="72">
        <v>77.97989041108939</v>
      </c>
      <c r="P30" s="71">
        <v>100000</v>
      </c>
      <c r="Q30" s="72">
        <v>75.36123941200823</v>
      </c>
      <c r="R30" s="71">
        <v>100000</v>
      </c>
      <c r="S30" s="70">
        <v>80.5639688883215</v>
      </c>
      <c r="T30" s="75">
        <v>0</v>
      </c>
      <c r="U30" s="69">
        <v>100000</v>
      </c>
      <c r="V30" s="76">
        <v>76.2843111041297</v>
      </c>
      <c r="W30" s="69">
        <v>100000</v>
      </c>
      <c r="X30" s="70">
        <v>73.7075001468259</v>
      </c>
      <c r="Y30" s="69">
        <v>100000</v>
      </c>
      <c r="Z30" s="77">
        <v>78.72053243890878</v>
      </c>
      <c r="AA30" s="69">
        <v>100000</v>
      </c>
      <c r="AB30" s="70">
        <v>78.18243963319209</v>
      </c>
      <c r="AC30" s="69">
        <v>100000</v>
      </c>
      <c r="AD30" s="70">
        <v>75.7388831198029</v>
      </c>
      <c r="AE30" s="69">
        <v>100000</v>
      </c>
      <c r="AF30" s="73">
        <v>80.44336813144362</v>
      </c>
      <c r="AG30" s="69">
        <v>100000</v>
      </c>
      <c r="AH30" s="70">
        <v>78.54419568437245</v>
      </c>
      <c r="AI30" s="69">
        <v>100000</v>
      </c>
      <c r="AJ30" s="70">
        <v>76.03460317112686</v>
      </c>
      <c r="AK30" s="69">
        <v>100000</v>
      </c>
      <c r="AL30" s="70">
        <v>81.04994776037447</v>
      </c>
    </row>
    <row r="31" spans="1:38" ht="15">
      <c r="A31" s="60">
        <v>1</v>
      </c>
      <c r="B31" s="69">
        <v>99513.38199513382</v>
      </c>
      <c r="C31" s="70">
        <v>77.70601783978843</v>
      </c>
      <c r="D31" s="71">
        <v>99433.90885932634</v>
      </c>
      <c r="E31" s="72">
        <v>75.49048622901114</v>
      </c>
      <c r="F31" s="71">
        <v>99598.03034870868</v>
      </c>
      <c r="G31" s="73">
        <v>79.88690133743106</v>
      </c>
      <c r="H31" s="71">
        <v>99472.33835288387</v>
      </c>
      <c r="I31" s="72">
        <v>74.82751668461157</v>
      </c>
      <c r="J31" s="71">
        <v>99437.109309422</v>
      </c>
      <c r="K31" s="72">
        <v>71.86577048425156</v>
      </c>
      <c r="L31" s="71">
        <v>99509.56351152525</v>
      </c>
      <c r="M31" s="73">
        <v>77.61477530872186</v>
      </c>
      <c r="N31" s="74">
        <v>99634.41789358237</v>
      </c>
      <c r="O31" s="72">
        <v>77.26565004100432</v>
      </c>
      <c r="P31" s="71">
        <v>99591.75780494617</v>
      </c>
      <c r="Q31" s="72">
        <v>74.66974700598209</v>
      </c>
      <c r="R31" s="71">
        <v>99679.8243607922</v>
      </c>
      <c r="S31" s="70">
        <v>79.82242242028968</v>
      </c>
      <c r="T31" s="75">
        <v>1</v>
      </c>
      <c r="U31" s="69">
        <v>99520.42869504479</v>
      </c>
      <c r="V31" s="70">
        <v>75.65142979495926</v>
      </c>
      <c r="W31" s="69">
        <v>99422.8023452452</v>
      </c>
      <c r="X31" s="70">
        <v>73.13482743447946</v>
      </c>
      <c r="Y31" s="69">
        <v>99623.99957028523</v>
      </c>
      <c r="Z31" s="73">
        <v>78.01726168195205</v>
      </c>
      <c r="AA31" s="69">
        <v>99513.06108207797</v>
      </c>
      <c r="AB31" s="70">
        <v>77.56451388807146</v>
      </c>
      <c r="AC31" s="69">
        <v>99438.79962192816</v>
      </c>
      <c r="AD31" s="70">
        <v>75.16576447763462</v>
      </c>
      <c r="AE31" s="69">
        <v>99593.26575696432</v>
      </c>
      <c r="AF31" s="73">
        <v>79.77148669218671</v>
      </c>
      <c r="AG31" s="69">
        <v>99646.51820431247</v>
      </c>
      <c r="AH31" s="70">
        <v>77.82246526821201</v>
      </c>
      <c r="AI31" s="69">
        <v>100000</v>
      </c>
      <c r="AJ31" s="70">
        <v>75.03460317112686</v>
      </c>
      <c r="AK31" s="69">
        <v>99287.74928774928</v>
      </c>
      <c r="AL31" s="70">
        <v>80.63065039854072</v>
      </c>
    </row>
    <row r="32" spans="1:38" ht="15">
      <c r="A32" s="60">
        <v>5</v>
      </c>
      <c r="B32" s="69">
        <v>99451.1121859885</v>
      </c>
      <c r="C32" s="70">
        <v>73.7534200173852</v>
      </c>
      <c r="D32" s="71">
        <v>99385.39120076914</v>
      </c>
      <c r="E32" s="72">
        <v>71.5263625914723</v>
      </c>
      <c r="F32" s="71">
        <v>99521.25160177234</v>
      </c>
      <c r="G32" s="73">
        <v>75.94698959588034</v>
      </c>
      <c r="H32" s="71">
        <v>99370.93399465311</v>
      </c>
      <c r="I32" s="72">
        <v>70.90183446843496</v>
      </c>
      <c r="J32" s="71">
        <v>99363.90824566147</v>
      </c>
      <c r="K32" s="72">
        <v>67.91724036713147</v>
      </c>
      <c r="L32" s="71">
        <v>99378.76074979964</v>
      </c>
      <c r="M32" s="73">
        <v>73.71429980835357</v>
      </c>
      <c r="N32" s="74">
        <v>99556.83178514673</v>
      </c>
      <c r="O32" s="72">
        <v>73.32430567297705</v>
      </c>
      <c r="P32" s="71">
        <v>99526.64742120009</v>
      </c>
      <c r="Q32" s="72">
        <v>70.71728759171351</v>
      </c>
      <c r="R32" s="71">
        <v>99589.21663497851</v>
      </c>
      <c r="S32" s="70">
        <v>75.89322639838161</v>
      </c>
      <c r="T32" s="75">
        <v>5</v>
      </c>
      <c r="U32" s="69">
        <v>99398.02388969794</v>
      </c>
      <c r="V32" s="70">
        <v>71.74212866979376</v>
      </c>
      <c r="W32" s="69">
        <v>99296.79451611702</v>
      </c>
      <c r="X32" s="70">
        <v>69.22509767154105</v>
      </c>
      <c r="Y32" s="69">
        <v>99505.29358330843</v>
      </c>
      <c r="Z32" s="73">
        <v>74.10794735052579</v>
      </c>
      <c r="AA32" s="69">
        <v>99415.1302165422</v>
      </c>
      <c r="AB32" s="70">
        <v>73.63895022620963</v>
      </c>
      <c r="AC32" s="69">
        <v>99311.38289668334</v>
      </c>
      <c r="AD32" s="70">
        <v>71.25963631626838</v>
      </c>
      <c r="AE32" s="69">
        <v>99526.31792686133</v>
      </c>
      <c r="AF32" s="73">
        <v>75.82380081759976</v>
      </c>
      <c r="AG32" s="69">
        <v>99646.51820431247</v>
      </c>
      <c r="AH32" s="70">
        <v>73.82246526821201</v>
      </c>
      <c r="AI32" s="69">
        <v>100000</v>
      </c>
      <c r="AJ32" s="70">
        <v>71.03460317112686</v>
      </c>
      <c r="AK32" s="69">
        <v>99287.74928774928</v>
      </c>
      <c r="AL32" s="70">
        <v>76.63065039854074</v>
      </c>
    </row>
    <row r="33" spans="1:38" ht="15">
      <c r="A33" s="60">
        <v>10</v>
      </c>
      <c r="B33" s="69">
        <v>99394.65719496558</v>
      </c>
      <c r="C33" s="70">
        <v>68.79389111815617</v>
      </c>
      <c r="D33" s="71">
        <v>99298.91836566961</v>
      </c>
      <c r="E33" s="72">
        <v>66.58647306768023</v>
      </c>
      <c r="F33" s="71">
        <v>99497.61627947396</v>
      </c>
      <c r="G33" s="73">
        <v>70.96443667989959</v>
      </c>
      <c r="H33" s="71">
        <v>99322.65509527427</v>
      </c>
      <c r="I33" s="72">
        <v>65.935083330746</v>
      </c>
      <c r="J33" s="71">
        <v>99299.64207217662</v>
      </c>
      <c r="K33" s="72">
        <v>62.95957803956013</v>
      </c>
      <c r="L33" s="71">
        <v>99347.3902012502</v>
      </c>
      <c r="M33" s="73">
        <v>68.73678687766689</v>
      </c>
      <c r="N33" s="74">
        <v>99460.82342244696</v>
      </c>
      <c r="O33" s="72">
        <v>68.39267154199996</v>
      </c>
      <c r="P33" s="71">
        <v>99433.98346628026</v>
      </c>
      <c r="Q33" s="72">
        <v>65.78086026014931</v>
      </c>
      <c r="R33" s="71">
        <v>99489.61347390099</v>
      </c>
      <c r="S33" s="70">
        <v>70.96670338854878</v>
      </c>
      <c r="T33" s="75">
        <v>10</v>
      </c>
      <c r="U33" s="69">
        <v>99353.42523002712</v>
      </c>
      <c r="V33" s="70">
        <v>66.77321069967122</v>
      </c>
      <c r="W33" s="69">
        <v>99248.29507072041</v>
      </c>
      <c r="X33" s="70">
        <v>64.25770407781532</v>
      </c>
      <c r="Y33" s="69">
        <v>99464.76849835963</v>
      </c>
      <c r="Z33" s="73">
        <v>69.1371226876145</v>
      </c>
      <c r="AA33" s="69">
        <v>99372.74408500077</v>
      </c>
      <c r="AB33" s="70">
        <v>68.66929360587345</v>
      </c>
      <c r="AC33" s="69">
        <v>99250.89264503699</v>
      </c>
      <c r="AD33" s="70">
        <v>66.30154312025813</v>
      </c>
      <c r="AE33" s="69">
        <v>99502.7444773804</v>
      </c>
      <c r="AF33" s="73">
        <v>70.84117214663598</v>
      </c>
      <c r="AG33" s="69">
        <v>99496.87633886073</v>
      </c>
      <c r="AH33" s="70">
        <v>68.92973322620301</v>
      </c>
      <c r="AI33" s="69">
        <v>99726.99972699973</v>
      </c>
      <c r="AJ33" s="70">
        <v>66.22221500570427</v>
      </c>
      <c r="AK33" s="69">
        <v>99287.74928774928</v>
      </c>
      <c r="AL33" s="70">
        <v>71.63065039854074</v>
      </c>
    </row>
    <row r="34" spans="1:38" ht="15">
      <c r="A34" s="60">
        <v>15</v>
      </c>
      <c r="B34" s="69">
        <v>99313.50379356944</v>
      </c>
      <c r="C34" s="70">
        <v>63.84806275192721</v>
      </c>
      <c r="D34" s="71">
        <v>99239.39258785025</v>
      </c>
      <c r="E34" s="72">
        <v>61.624913419415314</v>
      </c>
      <c r="F34" s="71">
        <v>99393.83671850908</v>
      </c>
      <c r="G34" s="73">
        <v>66.0359220900108</v>
      </c>
      <c r="H34" s="71">
        <v>99246.32013513098</v>
      </c>
      <c r="I34" s="72">
        <v>60.98387420330576</v>
      </c>
      <c r="J34" s="71">
        <v>99218.13980788384</v>
      </c>
      <c r="K34" s="72">
        <v>58.00924226948775</v>
      </c>
      <c r="L34" s="71">
        <v>99276.45176362582</v>
      </c>
      <c r="M34" s="73">
        <v>63.784116673312155</v>
      </c>
      <c r="N34" s="74">
        <v>99409.5752094955</v>
      </c>
      <c r="O34" s="72">
        <v>63.426640922273535</v>
      </c>
      <c r="P34" s="71">
        <v>99366.3872844541</v>
      </c>
      <c r="Q34" s="72">
        <v>60.823908464407914</v>
      </c>
      <c r="R34" s="71">
        <v>99455.07206728574</v>
      </c>
      <c r="S34" s="70">
        <v>65.99048232905116</v>
      </c>
      <c r="T34" s="75">
        <v>15</v>
      </c>
      <c r="U34" s="69">
        <v>99298.3390550271</v>
      </c>
      <c r="V34" s="70">
        <v>61.80886653607402</v>
      </c>
      <c r="W34" s="69">
        <v>99194.85724358876</v>
      </c>
      <c r="X34" s="70">
        <v>59.29097392270712</v>
      </c>
      <c r="Y34" s="69">
        <v>99407.9293224872</v>
      </c>
      <c r="Z34" s="73">
        <v>64.17522426725597</v>
      </c>
      <c r="AA34" s="69">
        <v>99307.655136508</v>
      </c>
      <c r="AB34" s="70">
        <v>63.71266276746925</v>
      </c>
      <c r="AC34" s="69">
        <v>99173.68136213573</v>
      </c>
      <c r="AD34" s="70">
        <v>61.35121556286321</v>
      </c>
      <c r="AE34" s="69">
        <v>99450.53594799814</v>
      </c>
      <c r="AF34" s="73">
        <v>65.87704919908245</v>
      </c>
      <c r="AG34" s="69">
        <v>99251.02292561917</v>
      </c>
      <c r="AH34" s="70">
        <v>64.09428545118742</v>
      </c>
      <c r="AI34" s="69">
        <v>99726.99972699973</v>
      </c>
      <c r="AJ34" s="70">
        <v>61.222215005704264</v>
      </c>
      <c r="AK34" s="69">
        <v>98809.94491196607</v>
      </c>
      <c r="AL34" s="70">
        <v>66.96493787628997</v>
      </c>
    </row>
    <row r="35" spans="1:38" ht="15">
      <c r="A35" s="60">
        <v>20</v>
      </c>
      <c r="B35" s="69">
        <v>99022.5236264242</v>
      </c>
      <c r="C35" s="70">
        <v>59.02833557168424</v>
      </c>
      <c r="D35" s="71">
        <v>98840.98520330925</v>
      </c>
      <c r="E35" s="72">
        <v>56.863233606817225</v>
      </c>
      <c r="F35" s="71">
        <v>99213.56495790559</v>
      </c>
      <c r="G35" s="73">
        <v>61.15136731709837</v>
      </c>
      <c r="H35" s="71">
        <v>99030.97418988425</v>
      </c>
      <c r="I35" s="72">
        <v>56.11104921370052</v>
      </c>
      <c r="J35" s="71">
        <v>98939.499556892</v>
      </c>
      <c r="K35" s="72">
        <v>53.16557123079853</v>
      </c>
      <c r="L35" s="71">
        <v>99127.71281042938</v>
      </c>
      <c r="M35" s="73">
        <v>58.87607214270737</v>
      </c>
      <c r="N35" s="74">
        <v>99053.08173959854</v>
      </c>
      <c r="O35" s="72">
        <v>58.645916781742976</v>
      </c>
      <c r="P35" s="71">
        <v>98822.47274577765</v>
      </c>
      <c r="Q35" s="72">
        <v>56.14492068849823</v>
      </c>
      <c r="R35" s="71">
        <v>99316.64614231189</v>
      </c>
      <c r="S35" s="70">
        <v>61.078974329987666</v>
      </c>
      <c r="T35" s="75">
        <v>20</v>
      </c>
      <c r="U35" s="69">
        <v>99039.37931608496</v>
      </c>
      <c r="V35" s="70">
        <v>56.96394231200471</v>
      </c>
      <c r="W35" s="69">
        <v>98842.60903335248</v>
      </c>
      <c r="X35" s="70">
        <v>54.493361527784394</v>
      </c>
      <c r="Y35" s="69">
        <v>99248.3886287433</v>
      </c>
      <c r="Z35" s="73">
        <v>59.27436651230757</v>
      </c>
      <c r="AA35" s="69">
        <v>99141.27498274554</v>
      </c>
      <c r="AB35" s="70">
        <v>58.81539063984363</v>
      </c>
      <c r="AC35" s="69">
        <v>98943.791843848</v>
      </c>
      <c r="AD35" s="70">
        <v>56.48795256620897</v>
      </c>
      <c r="AE35" s="69">
        <v>99349.36345624043</v>
      </c>
      <c r="AF35" s="73">
        <v>60.94158926018255</v>
      </c>
      <c r="AG35" s="69">
        <v>98983.06660022603</v>
      </c>
      <c r="AH35" s="70">
        <v>59.26102688446079</v>
      </c>
      <c r="AI35" s="69">
        <v>99215.57921557922</v>
      </c>
      <c r="AJ35" s="70">
        <v>56.524906835630574</v>
      </c>
      <c r="AK35" s="69">
        <v>98809.94491196607</v>
      </c>
      <c r="AL35" s="70">
        <v>61.964937876289966</v>
      </c>
    </row>
    <row r="36" spans="1:38" ht="15">
      <c r="A36" s="60">
        <v>25</v>
      </c>
      <c r="B36" s="69">
        <v>98601.8033658039</v>
      </c>
      <c r="C36" s="70">
        <v>54.2695341630114</v>
      </c>
      <c r="D36" s="71">
        <v>98180.5457534445</v>
      </c>
      <c r="E36" s="72">
        <v>52.22892340636588</v>
      </c>
      <c r="F36" s="71">
        <v>99055.98472534043</v>
      </c>
      <c r="G36" s="73">
        <v>56.2446710798919</v>
      </c>
      <c r="H36" s="71">
        <v>98706.11819284194</v>
      </c>
      <c r="I36" s="72">
        <v>51.28749086862181</v>
      </c>
      <c r="J36" s="71">
        <v>98434.90350517326</v>
      </c>
      <c r="K36" s="72">
        <v>48.42529259274197</v>
      </c>
      <c r="L36" s="71">
        <v>98981.37292320149</v>
      </c>
      <c r="M36" s="73">
        <v>53.959421845748125</v>
      </c>
      <c r="N36" s="74">
        <v>98673.61345087986</v>
      </c>
      <c r="O36" s="72">
        <v>53.86183666361003</v>
      </c>
      <c r="P36" s="71">
        <v>98318.5978050726</v>
      </c>
      <c r="Q36" s="72">
        <v>51.41984661130923</v>
      </c>
      <c r="R36" s="71">
        <v>99098.72700650868</v>
      </c>
      <c r="S36" s="70">
        <v>56.20779010641425</v>
      </c>
      <c r="T36" s="75">
        <v>25</v>
      </c>
      <c r="U36" s="69">
        <v>98693.11722963463</v>
      </c>
      <c r="V36" s="70">
        <v>52.15502755513656</v>
      </c>
      <c r="W36" s="69">
        <v>98322.17814067107</v>
      </c>
      <c r="X36" s="70">
        <v>49.76856852650139</v>
      </c>
      <c r="Y36" s="69">
        <v>99085.2158734809</v>
      </c>
      <c r="Z36" s="73">
        <v>54.36786209316112</v>
      </c>
      <c r="AA36" s="69">
        <v>98910.57635930792</v>
      </c>
      <c r="AB36" s="70">
        <v>53.94674042646068</v>
      </c>
      <c r="AC36" s="69">
        <v>98592.10501638094</v>
      </c>
      <c r="AD36" s="70">
        <v>51.68053240570319</v>
      </c>
      <c r="AE36" s="69">
        <v>99231.46813331061</v>
      </c>
      <c r="AF36" s="73">
        <v>56.01102277928665</v>
      </c>
      <c r="AG36" s="69">
        <v>98780.60583810652</v>
      </c>
      <c r="AH36" s="70">
        <v>54.37736430377717</v>
      </c>
      <c r="AI36" s="69">
        <v>98840.473055974</v>
      </c>
      <c r="AJ36" s="70">
        <v>51.72993494506371</v>
      </c>
      <c r="AK36" s="69">
        <v>98809.94491196607</v>
      </c>
      <c r="AL36" s="70">
        <v>56.964937876289966</v>
      </c>
    </row>
    <row r="37" spans="1:38" ht="15">
      <c r="A37" s="60">
        <v>30</v>
      </c>
      <c r="B37" s="69">
        <v>98164.14706473205</v>
      </c>
      <c r="C37" s="70">
        <v>49.50034412273179</v>
      </c>
      <c r="D37" s="71">
        <v>97595.80168319686</v>
      </c>
      <c r="E37" s="72">
        <v>47.52687365197239</v>
      </c>
      <c r="F37" s="71">
        <v>98788.28157644403</v>
      </c>
      <c r="G37" s="73">
        <v>51.39031201477703</v>
      </c>
      <c r="H37" s="71">
        <v>98277.93119184556</v>
      </c>
      <c r="I37" s="72">
        <v>46.50005302930053</v>
      </c>
      <c r="J37" s="71">
        <v>97835.57321688613</v>
      </c>
      <c r="K37" s="72">
        <v>43.70662603766657</v>
      </c>
      <c r="L37" s="71">
        <v>98726.04764793091</v>
      </c>
      <c r="M37" s="73">
        <v>49.092506187328226</v>
      </c>
      <c r="N37" s="74">
        <v>98243.92619610064</v>
      </c>
      <c r="O37" s="72">
        <v>49.08647677573618</v>
      </c>
      <c r="P37" s="71">
        <v>97722.28580275057</v>
      </c>
      <c r="Q37" s="72">
        <v>46.71836082888452</v>
      </c>
      <c r="R37" s="71">
        <v>98853.73633405748</v>
      </c>
      <c r="S37" s="70">
        <v>51.34089491460858</v>
      </c>
      <c r="T37" s="75">
        <v>30</v>
      </c>
      <c r="U37" s="69">
        <v>98380.50375106413</v>
      </c>
      <c r="V37" s="70">
        <v>47.312811163683676</v>
      </c>
      <c r="W37" s="69">
        <v>97783.06736205149</v>
      </c>
      <c r="X37" s="70">
        <v>45.02917596570353</v>
      </c>
      <c r="Y37" s="69">
        <v>98992.7175649349</v>
      </c>
      <c r="Z37" s="73">
        <v>49.41632716846697</v>
      </c>
      <c r="AA37" s="69">
        <v>98608.840946181</v>
      </c>
      <c r="AB37" s="70">
        <v>49.10416346609547</v>
      </c>
      <c r="AC37" s="69">
        <v>98139.29287885941</v>
      </c>
      <c r="AD37" s="70">
        <v>46.90745009942004</v>
      </c>
      <c r="AE37" s="69">
        <v>99078.77388433792</v>
      </c>
      <c r="AF37" s="73">
        <v>51.093490750121475</v>
      </c>
      <c r="AG37" s="69">
        <v>98590.53347744055</v>
      </c>
      <c r="AH37" s="70">
        <v>49.477378501393865</v>
      </c>
      <c r="AI37" s="69">
        <v>98450.87718267493</v>
      </c>
      <c r="AJ37" s="70">
        <v>46.924750674961075</v>
      </c>
      <c r="AK37" s="69">
        <v>98809.94491196607</v>
      </c>
      <c r="AL37" s="70">
        <v>51.964937876289966</v>
      </c>
    </row>
    <row r="38" spans="1:38" ht="15">
      <c r="A38" s="60">
        <v>35</v>
      </c>
      <c r="B38" s="69">
        <v>97679.99401006897</v>
      </c>
      <c r="C38" s="70">
        <v>44.73330236978993</v>
      </c>
      <c r="D38" s="71">
        <v>96871.77629327594</v>
      </c>
      <c r="E38" s="72">
        <v>42.86340717081788</v>
      </c>
      <c r="F38" s="71">
        <v>98543.7654383507</v>
      </c>
      <c r="G38" s="73">
        <v>46.51162329439836</v>
      </c>
      <c r="H38" s="71">
        <v>97572.61918952834</v>
      </c>
      <c r="I38" s="72">
        <v>41.81811116653141</v>
      </c>
      <c r="J38" s="71">
        <v>96875.4678357022</v>
      </c>
      <c r="K38" s="72">
        <v>39.11501326183249</v>
      </c>
      <c r="L38" s="71">
        <v>98261.04650545472</v>
      </c>
      <c r="M38" s="73">
        <v>44.312996090280095</v>
      </c>
      <c r="N38" s="74">
        <v>97661.06588222191</v>
      </c>
      <c r="O38" s="72">
        <v>44.36451396722819</v>
      </c>
      <c r="P38" s="71">
        <v>96843.38517573643</v>
      </c>
      <c r="Q38" s="72">
        <v>42.11966387077551</v>
      </c>
      <c r="R38" s="71">
        <v>98557.3122212075</v>
      </c>
      <c r="S38" s="70">
        <v>46.48779034651086</v>
      </c>
      <c r="T38" s="75">
        <v>35</v>
      </c>
      <c r="U38" s="69">
        <v>97772.10098425756</v>
      </c>
      <c r="V38" s="70">
        <v>42.59166615427813</v>
      </c>
      <c r="W38" s="69">
        <v>96859.34815932659</v>
      </c>
      <c r="X38" s="70">
        <v>40.43476424667116</v>
      </c>
      <c r="Y38" s="69">
        <v>98676.07779403344</v>
      </c>
      <c r="Z38" s="73">
        <v>44.56687606966235</v>
      </c>
      <c r="AA38" s="69">
        <v>98289.9760162437</v>
      </c>
      <c r="AB38" s="70">
        <v>44.25535317964212</v>
      </c>
      <c r="AC38" s="69">
        <v>97678.95858675601</v>
      </c>
      <c r="AD38" s="70">
        <v>42.116730300615856</v>
      </c>
      <c r="AE38" s="69">
        <v>98894.64480610607</v>
      </c>
      <c r="AF38" s="73">
        <v>46.18396556478338</v>
      </c>
      <c r="AG38" s="69">
        <v>97832.2614156236</v>
      </c>
      <c r="AH38" s="70">
        <v>44.84148777516068</v>
      </c>
      <c r="AI38" s="69">
        <v>97146.89205442759</v>
      </c>
      <c r="AJ38" s="70">
        <v>42.52105605314846</v>
      </c>
      <c r="AK38" s="69">
        <v>98526.08985620058</v>
      </c>
      <c r="AL38" s="70">
        <v>47.10744706060656</v>
      </c>
    </row>
    <row r="39" spans="1:38" ht="15">
      <c r="A39" s="60">
        <v>40</v>
      </c>
      <c r="B39" s="69">
        <v>97083.17204105905</v>
      </c>
      <c r="C39" s="70">
        <v>39.992932974643566</v>
      </c>
      <c r="D39" s="71">
        <v>96167.22012357115</v>
      </c>
      <c r="E39" s="72">
        <v>38.159124230289535</v>
      </c>
      <c r="F39" s="71">
        <v>98056.60897957756</v>
      </c>
      <c r="G39" s="73">
        <v>41.73027807730465</v>
      </c>
      <c r="H39" s="71">
        <v>96586.31685642812</v>
      </c>
      <c r="I39" s="72">
        <v>37.219612601090596</v>
      </c>
      <c r="J39" s="71">
        <v>95527.84642932173</v>
      </c>
      <c r="K39" s="72">
        <v>34.631545116269905</v>
      </c>
      <c r="L39" s="71">
        <v>97606.81790735757</v>
      </c>
      <c r="M39" s="73">
        <v>39.59325579345318</v>
      </c>
      <c r="N39" s="74">
        <v>96885.44456161339</v>
      </c>
      <c r="O39" s="72">
        <v>39.69966244857975</v>
      </c>
      <c r="P39" s="71">
        <v>95841.30574804319</v>
      </c>
      <c r="Q39" s="72">
        <v>37.53391167121135</v>
      </c>
      <c r="R39" s="71">
        <v>97995.56794986996</v>
      </c>
      <c r="S39" s="70">
        <v>41.73994347703396</v>
      </c>
      <c r="T39" s="75">
        <v>40</v>
      </c>
      <c r="U39" s="69">
        <v>97041.91897677249</v>
      </c>
      <c r="V39" s="70">
        <v>37.89333180129567</v>
      </c>
      <c r="W39" s="69">
        <v>95796.24396048137</v>
      </c>
      <c r="X39" s="70">
        <v>35.85574742393933</v>
      </c>
      <c r="Y39" s="69">
        <v>98258.24989549622</v>
      </c>
      <c r="Z39" s="73">
        <v>39.74575890591179</v>
      </c>
      <c r="AA39" s="69">
        <v>97688.5116833797</v>
      </c>
      <c r="AB39" s="70">
        <v>39.51243925057227</v>
      </c>
      <c r="AC39" s="69">
        <v>96895.82996650868</v>
      </c>
      <c r="AD39" s="70">
        <v>37.436919470260776</v>
      </c>
      <c r="AE39" s="69">
        <v>98468.6448158099</v>
      </c>
      <c r="AF39" s="73">
        <v>41.37295332775611</v>
      </c>
      <c r="AG39" s="69">
        <v>97074.29148766636</v>
      </c>
      <c r="AH39" s="70">
        <v>40.17209615711955</v>
      </c>
      <c r="AI39" s="69">
        <v>96510.69760744378</v>
      </c>
      <c r="AJ39" s="70">
        <v>37.784873166221296</v>
      </c>
      <c r="AK39" s="69">
        <v>97641.25743719563</v>
      </c>
      <c r="AL39" s="70">
        <v>42.511683101028915</v>
      </c>
    </row>
    <row r="40" spans="1:38" ht="15">
      <c r="A40" s="60">
        <v>45</v>
      </c>
      <c r="B40" s="69">
        <v>96315.2304808545</v>
      </c>
      <c r="C40" s="70">
        <v>35.29187200330441</v>
      </c>
      <c r="D40" s="71">
        <v>95190.67080379193</v>
      </c>
      <c r="E40" s="72">
        <v>33.52494677589161</v>
      </c>
      <c r="F40" s="71">
        <v>97499.77674939146</v>
      </c>
      <c r="G40" s="73">
        <v>36.954326623474714</v>
      </c>
      <c r="H40" s="71">
        <v>95326.15344440118</v>
      </c>
      <c r="I40" s="72">
        <v>32.67858827459412</v>
      </c>
      <c r="J40" s="71">
        <v>93747.0046212934</v>
      </c>
      <c r="K40" s="72">
        <v>30.24192407323772</v>
      </c>
      <c r="L40" s="71">
        <v>96829.25504687476</v>
      </c>
      <c r="M40" s="73">
        <v>34.89112380932727</v>
      </c>
      <c r="N40" s="74">
        <v>95989.40966815931</v>
      </c>
      <c r="O40" s="72">
        <v>35.04691112626068</v>
      </c>
      <c r="P40" s="71">
        <v>94721.3017526771</v>
      </c>
      <c r="Q40" s="72">
        <v>32.948159789839536</v>
      </c>
      <c r="R40" s="71">
        <v>97318.95873502622</v>
      </c>
      <c r="S40" s="70">
        <v>37.01275884303884</v>
      </c>
      <c r="T40" s="75">
        <v>45</v>
      </c>
      <c r="U40" s="69">
        <v>95989.36101832172</v>
      </c>
      <c r="V40" s="70">
        <v>33.28143244774577</v>
      </c>
      <c r="W40" s="69">
        <v>94424.23590173681</v>
      </c>
      <c r="X40" s="70">
        <v>31.340414880700298</v>
      </c>
      <c r="Y40" s="69">
        <v>97507.82624059326</v>
      </c>
      <c r="Z40" s="73">
        <v>35.032403574400696</v>
      </c>
      <c r="AA40" s="69">
        <v>96841.91380005871</v>
      </c>
      <c r="AB40" s="70">
        <v>34.83600423908308</v>
      </c>
      <c r="AC40" s="69">
        <v>95832.97544851675</v>
      </c>
      <c r="AD40" s="70">
        <v>32.82439426721765</v>
      </c>
      <c r="AE40" s="69">
        <v>97826.96948213218</v>
      </c>
      <c r="AF40" s="73">
        <v>36.627932250538564</v>
      </c>
      <c r="AG40" s="69">
        <v>96258.54113903051</v>
      </c>
      <c r="AH40" s="70">
        <v>35.49135120929852</v>
      </c>
      <c r="AI40" s="69">
        <v>95921.37928295298</v>
      </c>
      <c r="AJ40" s="70">
        <v>33.001655102528204</v>
      </c>
      <c r="AK40" s="69">
        <v>96581.55201677892</v>
      </c>
      <c r="AL40" s="70">
        <v>37.95069652105337</v>
      </c>
    </row>
    <row r="41" spans="1:38" ht="15">
      <c r="A41" s="60">
        <v>50</v>
      </c>
      <c r="B41" s="69">
        <v>95037.46712081112</v>
      </c>
      <c r="C41" s="70">
        <v>30.732753413788465</v>
      </c>
      <c r="D41" s="71">
        <v>93658.82697148976</v>
      </c>
      <c r="E41" s="72">
        <v>29.03237757449236</v>
      </c>
      <c r="F41" s="71">
        <v>96485.07467156182</v>
      </c>
      <c r="G41" s="73">
        <v>32.316671545050085</v>
      </c>
      <c r="H41" s="71">
        <v>93526.81022442838</v>
      </c>
      <c r="I41" s="72">
        <v>28.259187977181416</v>
      </c>
      <c r="J41" s="71">
        <v>91409.3214346242</v>
      </c>
      <c r="K41" s="72">
        <v>25.95139033394334</v>
      </c>
      <c r="L41" s="71">
        <v>95550.89148703389</v>
      </c>
      <c r="M41" s="73">
        <v>30.324480648763526</v>
      </c>
      <c r="N41" s="74">
        <v>94529.45785995903</v>
      </c>
      <c r="O41" s="72">
        <v>30.54957900171292</v>
      </c>
      <c r="P41" s="71">
        <v>92968.81346944501</v>
      </c>
      <c r="Q41" s="72">
        <v>28.52211616603024</v>
      </c>
      <c r="R41" s="71">
        <v>96152.56422917024</v>
      </c>
      <c r="S41" s="70">
        <v>32.431421544540044</v>
      </c>
      <c r="T41" s="75">
        <v>50</v>
      </c>
      <c r="U41" s="69">
        <v>94416.6875105163</v>
      </c>
      <c r="V41" s="70">
        <v>28.794150534127272</v>
      </c>
      <c r="W41" s="69">
        <v>92444.92361844738</v>
      </c>
      <c r="X41" s="70">
        <v>26.957908899778506</v>
      </c>
      <c r="Y41" s="69">
        <v>96323.71913460469</v>
      </c>
      <c r="Z41" s="73">
        <v>30.432324285451156</v>
      </c>
      <c r="AA41" s="69">
        <v>95590.54416584822</v>
      </c>
      <c r="AB41" s="70">
        <v>30.25931278021122</v>
      </c>
      <c r="AC41" s="69">
        <v>94414.66305417178</v>
      </c>
      <c r="AD41" s="70">
        <v>28.2799322403344</v>
      </c>
      <c r="AE41" s="69">
        <v>96737.7970761844</v>
      </c>
      <c r="AF41" s="73">
        <v>32.012179186098486</v>
      </c>
      <c r="AG41" s="69">
        <v>95385.05165501026</v>
      </c>
      <c r="AH41" s="70">
        <v>30.793469810116278</v>
      </c>
      <c r="AI41" s="69">
        <v>94600.75451081504</v>
      </c>
      <c r="AJ41" s="70">
        <v>28.427457640022787</v>
      </c>
      <c r="AK41" s="69">
        <v>96148.25658377408</v>
      </c>
      <c r="AL41" s="70">
        <v>33.11045630708786</v>
      </c>
    </row>
    <row r="42" spans="1:38" ht="15">
      <c r="A42" s="60">
        <v>55</v>
      </c>
      <c r="B42" s="69">
        <v>93265.2247540953</v>
      </c>
      <c r="C42" s="70">
        <v>26.26923720891018</v>
      </c>
      <c r="D42" s="71">
        <v>91487.71327803364</v>
      </c>
      <c r="E42" s="72">
        <v>24.662022870105616</v>
      </c>
      <c r="F42" s="71">
        <v>95135.53372724522</v>
      </c>
      <c r="G42" s="73">
        <v>27.73963463251906</v>
      </c>
      <c r="H42" s="71">
        <v>90744.58816515007</v>
      </c>
      <c r="I42" s="72">
        <v>24.048962689572853</v>
      </c>
      <c r="J42" s="71">
        <v>87848.80977740258</v>
      </c>
      <c r="K42" s="72">
        <v>21.9018750231911</v>
      </c>
      <c r="L42" s="71">
        <v>93562.74707622583</v>
      </c>
      <c r="M42" s="73">
        <v>25.915731840227664</v>
      </c>
      <c r="N42" s="74">
        <v>92487.48178955395</v>
      </c>
      <c r="O42" s="72">
        <v>26.16886896396708</v>
      </c>
      <c r="P42" s="71">
        <v>90495.72132167904</v>
      </c>
      <c r="Q42" s="72">
        <v>24.23325576709165</v>
      </c>
      <c r="R42" s="71">
        <v>94549.99785534522</v>
      </c>
      <c r="S42" s="70">
        <v>27.938741383525635</v>
      </c>
      <c r="T42" s="75">
        <v>55</v>
      </c>
      <c r="U42" s="69">
        <v>91928.85983416568</v>
      </c>
      <c r="V42" s="70">
        <v>24.505736814463358</v>
      </c>
      <c r="W42" s="69">
        <v>89446.78417704845</v>
      </c>
      <c r="X42" s="70">
        <v>22.777706078639895</v>
      </c>
      <c r="Y42" s="69">
        <v>94340.38929655518</v>
      </c>
      <c r="Z42" s="73">
        <v>26.01954904267858</v>
      </c>
      <c r="AA42" s="69">
        <v>93361.78187276461</v>
      </c>
      <c r="AB42" s="70">
        <v>25.92199196612013</v>
      </c>
      <c r="AC42" s="69">
        <v>91672.67003854438</v>
      </c>
      <c r="AD42" s="70">
        <v>24.051027858217275</v>
      </c>
      <c r="AE42" s="69">
        <v>95023.78510114328</v>
      </c>
      <c r="AF42" s="73">
        <v>27.54451146985976</v>
      </c>
      <c r="AG42" s="69">
        <v>93626.80185491791</v>
      </c>
      <c r="AH42" s="70">
        <v>26.324802576503437</v>
      </c>
      <c r="AI42" s="69">
        <v>92016.03444221352</v>
      </c>
      <c r="AJ42" s="70">
        <v>24.15575701193354</v>
      </c>
      <c r="AK42" s="69">
        <v>95251.35120519409</v>
      </c>
      <c r="AL42" s="70">
        <v>28.39869035894368</v>
      </c>
    </row>
    <row r="43" spans="1:38" ht="15">
      <c r="A43" s="60">
        <v>60</v>
      </c>
      <c r="B43" s="69">
        <v>90525.39279019133</v>
      </c>
      <c r="C43" s="70">
        <v>21.98863442835692</v>
      </c>
      <c r="D43" s="71">
        <v>88139.19437618495</v>
      </c>
      <c r="E43" s="72">
        <v>20.503986005904405</v>
      </c>
      <c r="F43" s="71">
        <v>93048.04555827715</v>
      </c>
      <c r="G43" s="73">
        <v>23.305873701468244</v>
      </c>
      <c r="H43" s="71">
        <v>86543.20777793987</v>
      </c>
      <c r="I43" s="72">
        <v>20.0950920338999</v>
      </c>
      <c r="J43" s="71">
        <v>82795.82504913567</v>
      </c>
      <c r="K43" s="72">
        <v>18.085961033974215</v>
      </c>
      <c r="L43" s="71">
        <v>90250.93439373834</v>
      </c>
      <c r="M43" s="73">
        <v>21.774986297803366</v>
      </c>
      <c r="N43" s="74">
        <v>89247.48064444361</v>
      </c>
      <c r="O43" s="72">
        <v>22.028133135829105</v>
      </c>
      <c r="P43" s="71">
        <v>86509.46122193614</v>
      </c>
      <c r="Q43" s="72">
        <v>20.23470010714606</v>
      </c>
      <c r="R43" s="71">
        <v>92085.04649690588</v>
      </c>
      <c r="S43" s="70">
        <v>23.619690815770483</v>
      </c>
      <c r="T43" s="75">
        <v>60</v>
      </c>
      <c r="U43" s="69">
        <v>88179.65663603313</v>
      </c>
      <c r="V43" s="70">
        <v>20.441371880299336</v>
      </c>
      <c r="W43" s="69">
        <v>84946.47576168936</v>
      </c>
      <c r="X43" s="70">
        <v>18.851981738596557</v>
      </c>
      <c r="Y43" s="69">
        <v>91349.05095226613</v>
      </c>
      <c r="Z43" s="73">
        <v>21.789725942803297</v>
      </c>
      <c r="AA43" s="69">
        <v>90144.79176817858</v>
      </c>
      <c r="AB43" s="70">
        <v>21.757850754040703</v>
      </c>
      <c r="AC43" s="69">
        <v>87810.05753692031</v>
      </c>
      <c r="AD43" s="70">
        <v>19.999020285998093</v>
      </c>
      <c r="AE43" s="69">
        <v>92447.03687077526</v>
      </c>
      <c r="AF43" s="73">
        <v>23.242569544999572</v>
      </c>
      <c r="AG43" s="69">
        <v>90376.96325061553</v>
      </c>
      <c r="AH43" s="70">
        <v>22.18151163562837</v>
      </c>
      <c r="AI43" s="69">
        <v>88197.94172676899</v>
      </c>
      <c r="AJ43" s="70">
        <v>20.0932356704588</v>
      </c>
      <c r="AK43" s="69">
        <v>92624.93527122734</v>
      </c>
      <c r="AL43" s="70">
        <v>24.133057760426016</v>
      </c>
    </row>
    <row r="44" spans="1:38" ht="15">
      <c r="A44" s="60">
        <v>65</v>
      </c>
      <c r="B44" s="69">
        <v>85849.43950987904</v>
      </c>
      <c r="C44" s="70">
        <v>18.05012003157505</v>
      </c>
      <c r="D44" s="71">
        <v>82504.63003817858</v>
      </c>
      <c r="E44" s="72">
        <v>16.733548727946694</v>
      </c>
      <c r="F44" s="71">
        <v>89364.94791812927</v>
      </c>
      <c r="G44" s="73">
        <v>19.163369465929453</v>
      </c>
      <c r="H44" s="71">
        <v>80047.98525137494</v>
      </c>
      <c r="I44" s="72">
        <v>16.522786157327033</v>
      </c>
      <c r="J44" s="71">
        <v>74897.73604870038</v>
      </c>
      <c r="K44" s="72">
        <v>14.729526165550457</v>
      </c>
      <c r="L44" s="71">
        <v>85163.44368388671</v>
      </c>
      <c r="M44" s="73">
        <v>17.9264347301446</v>
      </c>
      <c r="N44" s="74">
        <v>84627.94604091851</v>
      </c>
      <c r="O44" s="72">
        <v>18.09410355084532</v>
      </c>
      <c r="P44" s="71">
        <v>80897.38332903301</v>
      </c>
      <c r="Q44" s="72">
        <v>16.465005888530484</v>
      </c>
      <c r="R44" s="71">
        <v>88523.50144872117</v>
      </c>
      <c r="S44" s="70">
        <v>19.46939432967488</v>
      </c>
      <c r="T44" s="75">
        <v>65</v>
      </c>
      <c r="U44" s="69">
        <v>82235.77867999034</v>
      </c>
      <c r="V44" s="70">
        <v>16.738147159043375</v>
      </c>
      <c r="W44" s="69">
        <v>77921.29431562075</v>
      </c>
      <c r="X44" s="70">
        <v>15.32623392762125</v>
      </c>
      <c r="Y44" s="69">
        <v>86458.20670112215</v>
      </c>
      <c r="Z44" s="73">
        <v>17.880924208800618</v>
      </c>
      <c r="AA44" s="69">
        <v>85284.44884950278</v>
      </c>
      <c r="AB44" s="70">
        <v>17.855351644343553</v>
      </c>
      <c r="AC44" s="69">
        <v>81774.89401842639</v>
      </c>
      <c r="AD44" s="70">
        <v>16.290485718110347</v>
      </c>
      <c r="AE44" s="69">
        <v>88734.73660651204</v>
      </c>
      <c r="AF44" s="73">
        <v>19.110354240691667</v>
      </c>
      <c r="AG44" s="69">
        <v>85522.73182602192</v>
      </c>
      <c r="AH44" s="70">
        <v>18.298625299157333</v>
      </c>
      <c r="AI44" s="69">
        <v>81583.09609726131</v>
      </c>
      <c r="AJ44" s="70">
        <v>16.51971423833384</v>
      </c>
      <c r="AK44" s="69">
        <v>89531.54525739819</v>
      </c>
      <c r="AL44" s="70">
        <v>19.88049805817025</v>
      </c>
    </row>
    <row r="45" spans="1:38" ht="15">
      <c r="A45" s="60">
        <v>70</v>
      </c>
      <c r="B45" s="69">
        <v>79049.55156907903</v>
      </c>
      <c r="C45" s="70">
        <v>14.387750310075713</v>
      </c>
      <c r="D45" s="71">
        <v>74623.4900699612</v>
      </c>
      <c r="E45" s="72">
        <v>13.236783026747542</v>
      </c>
      <c r="F45" s="71">
        <v>83669.82268077644</v>
      </c>
      <c r="G45" s="73">
        <v>15.297589342871454</v>
      </c>
      <c r="H45" s="71">
        <v>71013.25561287877</v>
      </c>
      <c r="I45" s="72">
        <v>13.306848592100403</v>
      </c>
      <c r="J45" s="71">
        <v>64226.65557953408</v>
      </c>
      <c r="K45" s="72">
        <v>11.761427976952705</v>
      </c>
      <c r="L45" s="71">
        <v>77663.92438355948</v>
      </c>
      <c r="M45" s="73">
        <v>14.41606902189883</v>
      </c>
      <c r="N45" s="74">
        <v>77597.13869826203</v>
      </c>
      <c r="O45" s="72">
        <v>14.507031135376012</v>
      </c>
      <c r="P45" s="71">
        <v>72020.3080269604</v>
      </c>
      <c r="Q45" s="72">
        <v>13.186303842712597</v>
      </c>
      <c r="R45" s="71">
        <v>83376.78624821414</v>
      </c>
      <c r="S45" s="70">
        <v>15.516887806815305</v>
      </c>
      <c r="T45" s="75">
        <v>70</v>
      </c>
      <c r="U45" s="69">
        <v>74008.16573865883</v>
      </c>
      <c r="V45" s="70">
        <v>13.321026057028753</v>
      </c>
      <c r="W45" s="69">
        <v>68157.67676457971</v>
      </c>
      <c r="X45" s="70">
        <v>12.16359765000917</v>
      </c>
      <c r="Y45" s="69">
        <v>79703.1308072995</v>
      </c>
      <c r="Z45" s="73">
        <v>14.18450299291115</v>
      </c>
      <c r="AA45" s="69">
        <v>77940.25519184914</v>
      </c>
      <c r="AB45" s="70">
        <v>14.302263460064975</v>
      </c>
      <c r="AC45" s="69">
        <v>73199.77051108908</v>
      </c>
      <c r="AD45" s="70">
        <v>12.905997862933985</v>
      </c>
      <c r="AE45" s="69">
        <v>82572.04776178407</v>
      </c>
      <c r="AF45" s="73">
        <v>15.350052753212593</v>
      </c>
      <c r="AG45" s="69">
        <v>79280.19665623929</v>
      </c>
      <c r="AH45" s="70">
        <v>14.542611543185469</v>
      </c>
      <c r="AI45" s="69">
        <v>75079.57205053543</v>
      </c>
      <c r="AJ45" s="70">
        <v>12.734126443771803</v>
      </c>
      <c r="AK45" s="69">
        <v>83585.18215915922</v>
      </c>
      <c r="AL45" s="70">
        <v>16.116970236759535</v>
      </c>
    </row>
    <row r="46" spans="1:38" ht="15">
      <c r="A46" s="60">
        <v>75</v>
      </c>
      <c r="B46" s="69">
        <v>69238.83187878394</v>
      </c>
      <c r="C46" s="70">
        <v>11.072171939899718</v>
      </c>
      <c r="D46" s="71">
        <v>63316.53847208452</v>
      </c>
      <c r="E46" s="72">
        <v>10.15413809589527</v>
      </c>
      <c r="F46" s="71">
        <v>75262.18811369312</v>
      </c>
      <c r="G46" s="73">
        <v>11.727224292787122</v>
      </c>
      <c r="H46" s="71">
        <v>59423.1142174346</v>
      </c>
      <c r="I46" s="72">
        <v>10.414663116315484</v>
      </c>
      <c r="J46" s="71">
        <v>51007.43508127965</v>
      </c>
      <c r="K46" s="72">
        <v>9.161643913334363</v>
      </c>
      <c r="L46" s="71">
        <v>67483.91527585278</v>
      </c>
      <c r="M46" s="73">
        <v>11.213618714668325</v>
      </c>
      <c r="N46" s="74">
        <v>67655.93021795967</v>
      </c>
      <c r="O46" s="72">
        <v>11.27131697642071</v>
      </c>
      <c r="P46" s="71">
        <v>61007.49814492706</v>
      </c>
      <c r="Q46" s="72">
        <v>10.115349224673109</v>
      </c>
      <c r="R46" s="71">
        <v>74498.53227811257</v>
      </c>
      <c r="S46" s="70">
        <v>12.068156433394378</v>
      </c>
      <c r="T46" s="75">
        <v>75</v>
      </c>
      <c r="U46" s="69">
        <v>62735.731396218864</v>
      </c>
      <c r="V46" s="70">
        <v>10.265361494441706</v>
      </c>
      <c r="W46" s="69">
        <v>55562.54677366002</v>
      </c>
      <c r="X46" s="70">
        <v>9.35417881752886</v>
      </c>
      <c r="Y46" s="69">
        <v>69657.02624085173</v>
      </c>
      <c r="Z46" s="73">
        <v>10.869670236024312</v>
      </c>
      <c r="AA46" s="69">
        <v>67708.42196789938</v>
      </c>
      <c r="AB46" s="70">
        <v>11.085775582762986</v>
      </c>
      <c r="AC46" s="69">
        <v>61213.16399927405</v>
      </c>
      <c r="AD46" s="70">
        <v>9.943673970433624</v>
      </c>
      <c r="AE46" s="69">
        <v>73911.36647578643</v>
      </c>
      <c r="AF46" s="73">
        <v>11.85577801186127</v>
      </c>
      <c r="AG46" s="69">
        <v>71529.97616655518</v>
      </c>
      <c r="AH46" s="70">
        <v>10.847419677246354</v>
      </c>
      <c r="AI46" s="69">
        <v>65705.96458550684</v>
      </c>
      <c r="AJ46" s="70">
        <v>9.194126074498568</v>
      </c>
      <c r="AK46" s="69">
        <v>77470.68456156162</v>
      </c>
      <c r="AL46" s="70">
        <v>12.191711376203855</v>
      </c>
    </row>
    <row r="47" spans="1:38" ht="15">
      <c r="A47" s="60">
        <v>80</v>
      </c>
      <c r="B47" s="69">
        <v>54891.92964742739</v>
      </c>
      <c r="C47" s="70">
        <v>8.312649065080961</v>
      </c>
      <c r="D47" s="71">
        <v>47661.45764135435</v>
      </c>
      <c r="E47" s="72">
        <v>7.668248165345647</v>
      </c>
      <c r="F47" s="71">
        <v>61992.13782155975</v>
      </c>
      <c r="G47" s="73">
        <v>8.702405900082738</v>
      </c>
      <c r="H47" s="71">
        <v>44943.19923649694</v>
      </c>
      <c r="I47" s="72">
        <v>7.96462954002182</v>
      </c>
      <c r="J47" s="71">
        <v>35579.26628509355</v>
      </c>
      <c r="K47" s="72">
        <v>7.050319748621842</v>
      </c>
      <c r="L47" s="71">
        <v>53728.79801847703</v>
      </c>
      <c r="M47" s="73">
        <v>8.444393486795342</v>
      </c>
      <c r="N47" s="74">
        <v>54211.29287145391</v>
      </c>
      <c r="O47" s="72">
        <v>8.446641886653996</v>
      </c>
      <c r="P47" s="71">
        <v>46603.76920636555</v>
      </c>
      <c r="Q47" s="72">
        <v>7.4690091940837755</v>
      </c>
      <c r="R47" s="71">
        <v>61866.133057131075</v>
      </c>
      <c r="S47" s="70">
        <v>9.02187110574706</v>
      </c>
      <c r="T47" s="75">
        <v>80</v>
      </c>
      <c r="U47" s="69">
        <v>47530.17108781139</v>
      </c>
      <c r="V47" s="70">
        <v>7.749608233258896</v>
      </c>
      <c r="W47" s="69">
        <v>39733.729387325395</v>
      </c>
      <c r="X47" s="70">
        <v>7.084693836100349</v>
      </c>
      <c r="Y47" s="69">
        <v>54883.13237055963</v>
      </c>
      <c r="Z47" s="73">
        <v>8.122687045660626</v>
      </c>
      <c r="AA47" s="69">
        <v>53275.029570681174</v>
      </c>
      <c r="AB47" s="70">
        <v>8.41185346613728</v>
      </c>
      <c r="AC47" s="69">
        <v>45412.53811303628</v>
      </c>
      <c r="AD47" s="70">
        <v>7.533591039882446</v>
      </c>
      <c r="AE47" s="69">
        <v>60582.70761223146</v>
      </c>
      <c r="AF47" s="73">
        <v>8.9141207046542</v>
      </c>
      <c r="AG47" s="69">
        <v>55836.69486630173</v>
      </c>
      <c r="AH47" s="70">
        <v>8.193518518518518</v>
      </c>
      <c r="AI47" s="69">
        <v>48761.73303050508</v>
      </c>
      <c r="AJ47" s="70">
        <v>6.52027027027027</v>
      </c>
      <c r="AK47" s="69">
        <v>63007.81325542593</v>
      </c>
      <c r="AL47" s="70">
        <v>9.416355704075</v>
      </c>
    </row>
    <row r="48" spans="1:38" ht="15">
      <c r="A48" s="78">
        <v>85</v>
      </c>
      <c r="B48" s="79">
        <v>37158.55467777947</v>
      </c>
      <c r="C48" s="80">
        <v>6.086650538816802</v>
      </c>
      <c r="D48" s="79">
        <v>29383.610469360847</v>
      </c>
      <c r="E48" s="80">
        <v>5.883116883116883</v>
      </c>
      <c r="F48" s="79">
        <v>44318.24714296509</v>
      </c>
      <c r="G48" s="81">
        <v>6.175893704523885</v>
      </c>
      <c r="H48" s="79">
        <v>28894.558102811057</v>
      </c>
      <c r="I48" s="80">
        <v>5.999798934352066</v>
      </c>
      <c r="J48" s="79">
        <v>20629.301366842978</v>
      </c>
      <c r="K48" s="80">
        <v>5.347916666666667</v>
      </c>
      <c r="L48" s="79">
        <v>36436.78107044521</v>
      </c>
      <c r="M48" s="81">
        <v>6.265459176453941</v>
      </c>
      <c r="N48" s="82">
        <v>36877.95940031052</v>
      </c>
      <c r="O48" s="80">
        <v>6.241675248884311</v>
      </c>
      <c r="P48" s="79">
        <v>29089.069310240015</v>
      </c>
      <c r="Q48" s="80">
        <v>5.460878885316185</v>
      </c>
      <c r="R48" s="79">
        <v>44292.07918761547</v>
      </c>
      <c r="S48" s="80">
        <v>6.609595959595961</v>
      </c>
      <c r="T48" s="83">
        <v>85</v>
      </c>
      <c r="U48" s="79">
        <v>29754.945080551417</v>
      </c>
      <c r="V48" s="80">
        <v>5.885657469550087</v>
      </c>
      <c r="W48" s="79">
        <v>22681.752560597874</v>
      </c>
      <c r="X48" s="80">
        <v>5.531433361274099</v>
      </c>
      <c r="Y48" s="79">
        <v>36155.98315213965</v>
      </c>
      <c r="Z48" s="81">
        <v>6.034982332155478</v>
      </c>
      <c r="AA48" s="79">
        <v>35952.65132469127</v>
      </c>
      <c r="AB48" s="80">
        <v>6.2602487333026255</v>
      </c>
      <c r="AC48" s="79">
        <v>27732.097895992596</v>
      </c>
      <c r="AD48" s="80">
        <v>5.742728184553661</v>
      </c>
      <c r="AE48" s="79">
        <v>43230.83021120072</v>
      </c>
      <c r="AF48" s="81">
        <v>6.488603673379066</v>
      </c>
      <c r="AG48" s="79">
        <v>38001.088736346355</v>
      </c>
      <c r="AH48" s="80">
        <v>5.8657407407407405</v>
      </c>
      <c r="AI48" s="79">
        <v>29652.405221253088</v>
      </c>
      <c r="AJ48" s="80">
        <v>4.111111111111111</v>
      </c>
      <c r="AK48" s="79">
        <v>46268.895448220035</v>
      </c>
      <c r="AL48" s="80">
        <v>6.9185185185185185</v>
      </c>
    </row>
    <row r="49" spans="1:37" s="32" customFormat="1" ht="15.75">
      <c r="A49" s="88" t="s">
        <v>146</v>
      </c>
      <c r="B49" s="88"/>
      <c r="C49" s="88"/>
      <c r="D49" s="37"/>
      <c r="E49" s="37"/>
      <c r="F49" s="37"/>
      <c r="G49" s="37"/>
      <c r="H49" s="37"/>
      <c r="I49" s="37"/>
      <c r="J49" s="37"/>
      <c r="K49" s="37"/>
      <c r="L49" s="88"/>
      <c r="M49" s="37"/>
      <c r="N49" s="37"/>
      <c r="O49" s="37"/>
      <c r="P49" s="37"/>
      <c r="Q49" s="37"/>
      <c r="R49" s="37"/>
      <c r="S49" s="92"/>
      <c r="T49" s="40" t="s">
        <v>146</v>
      </c>
      <c r="U49" s="40"/>
      <c r="V49" s="40"/>
      <c r="X49" s="37"/>
      <c r="Y49" s="37"/>
      <c r="Z49" s="37"/>
      <c r="AA49" s="31"/>
      <c r="AB49" s="31"/>
      <c r="AC49" s="31"/>
      <c r="AD49" s="31"/>
      <c r="AE49" s="31"/>
      <c r="AF49" s="31"/>
      <c r="AG49" s="31"/>
      <c r="AH49" s="31"/>
      <c r="AI49" s="31"/>
      <c r="AJ49" s="31"/>
      <c r="AK49" s="31"/>
    </row>
    <row r="50" spans="1:38" ht="18">
      <c r="A50" s="66"/>
      <c r="B50" s="115" t="s">
        <v>26</v>
      </c>
      <c r="C50" s="116"/>
      <c r="D50" s="116"/>
      <c r="E50" s="116"/>
      <c r="F50" s="116"/>
      <c r="G50" s="117"/>
      <c r="H50" s="93" t="s">
        <v>71</v>
      </c>
      <c r="I50" s="93"/>
      <c r="J50" s="93"/>
      <c r="K50" s="93"/>
      <c r="L50" s="93"/>
      <c r="M50" s="94"/>
      <c r="N50" s="93" t="s">
        <v>72</v>
      </c>
      <c r="O50" s="93"/>
      <c r="P50" s="93"/>
      <c r="Q50" s="93"/>
      <c r="R50" s="93"/>
      <c r="S50" s="93"/>
      <c r="T50" s="53"/>
      <c r="U50" s="115" t="s">
        <v>73</v>
      </c>
      <c r="V50" s="116"/>
      <c r="W50" s="116"/>
      <c r="X50" s="116"/>
      <c r="Y50" s="116"/>
      <c r="Z50" s="117"/>
      <c r="AA50" s="58" t="s">
        <v>96</v>
      </c>
      <c r="AB50" s="58"/>
      <c r="AC50" s="58"/>
      <c r="AD50" s="58"/>
      <c r="AE50" s="58"/>
      <c r="AF50" s="59"/>
      <c r="AG50" s="58" t="s">
        <v>97</v>
      </c>
      <c r="AH50" s="58"/>
      <c r="AI50" s="58"/>
      <c r="AJ50" s="58"/>
      <c r="AK50" s="58"/>
      <c r="AL50" s="58"/>
    </row>
    <row r="51" spans="1:38" ht="15">
      <c r="A51" s="60" t="s">
        <v>56</v>
      </c>
      <c r="B51" s="112" t="s">
        <v>135</v>
      </c>
      <c r="C51" s="114"/>
      <c r="D51" s="65" t="s">
        <v>57</v>
      </c>
      <c r="E51" s="63"/>
      <c r="F51" s="62" t="s">
        <v>58</v>
      </c>
      <c r="G51" s="63"/>
      <c r="H51" s="112" t="s">
        <v>135</v>
      </c>
      <c r="I51" s="114"/>
      <c r="J51" s="65" t="s">
        <v>57</v>
      </c>
      <c r="K51" s="63"/>
      <c r="L51" s="62" t="s">
        <v>58</v>
      </c>
      <c r="M51" s="63"/>
      <c r="N51" s="112" t="s">
        <v>135</v>
      </c>
      <c r="O51" s="114"/>
      <c r="P51" s="65" t="s">
        <v>57</v>
      </c>
      <c r="Q51" s="63"/>
      <c r="R51" s="62" t="s">
        <v>58</v>
      </c>
      <c r="S51" s="62"/>
      <c r="T51" s="60" t="s">
        <v>56</v>
      </c>
      <c r="U51" s="112" t="s">
        <v>135</v>
      </c>
      <c r="V51" s="114"/>
      <c r="W51" s="65" t="s">
        <v>57</v>
      </c>
      <c r="X51" s="63"/>
      <c r="Y51" s="62" t="s">
        <v>58</v>
      </c>
      <c r="Z51" s="63"/>
      <c r="AA51" s="112" t="s">
        <v>135</v>
      </c>
      <c r="AB51" s="114"/>
      <c r="AC51" s="65" t="s">
        <v>57</v>
      </c>
      <c r="AD51" s="63"/>
      <c r="AE51" s="62" t="s">
        <v>58</v>
      </c>
      <c r="AF51" s="63"/>
      <c r="AG51" s="112" t="s">
        <v>135</v>
      </c>
      <c r="AH51" s="114"/>
      <c r="AI51" s="65" t="s">
        <v>57</v>
      </c>
      <c r="AJ51" s="63"/>
      <c r="AK51" s="62" t="s">
        <v>58</v>
      </c>
      <c r="AL51" s="62"/>
    </row>
    <row r="52" spans="1:38" ht="15">
      <c r="A52" s="60" t="s">
        <v>90</v>
      </c>
      <c r="B52" s="66"/>
      <c r="C52" s="66"/>
      <c r="D52" s="66"/>
      <c r="E52" s="66"/>
      <c r="F52" s="66"/>
      <c r="G52" s="91"/>
      <c r="H52" s="66"/>
      <c r="I52" s="66"/>
      <c r="J52" s="66"/>
      <c r="K52" s="66"/>
      <c r="L52" s="66"/>
      <c r="M52" s="66"/>
      <c r="N52" s="66"/>
      <c r="O52" s="66"/>
      <c r="P52" s="66"/>
      <c r="Q52" s="66"/>
      <c r="R52" s="66"/>
      <c r="S52" s="32"/>
      <c r="T52" s="60" t="s">
        <v>90</v>
      </c>
      <c r="U52" s="66"/>
      <c r="V52" s="66"/>
      <c r="W52" s="66"/>
      <c r="X52" s="66"/>
      <c r="Y52" s="66"/>
      <c r="Z52" s="91"/>
      <c r="AA52" s="66"/>
      <c r="AB52" s="66"/>
      <c r="AC52" s="66"/>
      <c r="AD52" s="66"/>
      <c r="AE52" s="66"/>
      <c r="AF52" s="66"/>
      <c r="AG52" s="66"/>
      <c r="AH52" s="66"/>
      <c r="AI52" s="66"/>
      <c r="AJ52" s="66"/>
      <c r="AK52" s="66"/>
      <c r="AL52" s="32"/>
    </row>
    <row r="53" spans="1:38" ht="20.25">
      <c r="A53" s="95"/>
      <c r="B53" s="61" t="s">
        <v>115</v>
      </c>
      <c r="C53" s="61" t="s">
        <v>116</v>
      </c>
      <c r="D53" s="61" t="s">
        <v>115</v>
      </c>
      <c r="E53" s="61" t="s">
        <v>116</v>
      </c>
      <c r="F53" s="61" t="s">
        <v>115</v>
      </c>
      <c r="G53" s="68" t="s">
        <v>116</v>
      </c>
      <c r="H53" s="61" t="s">
        <v>115</v>
      </c>
      <c r="I53" s="61" t="s">
        <v>116</v>
      </c>
      <c r="J53" s="61" t="s">
        <v>115</v>
      </c>
      <c r="K53" s="61" t="s">
        <v>116</v>
      </c>
      <c r="L53" s="61" t="s">
        <v>115</v>
      </c>
      <c r="M53" s="61" t="s">
        <v>116</v>
      </c>
      <c r="N53" s="61" t="s">
        <v>115</v>
      </c>
      <c r="O53" s="61" t="s">
        <v>116</v>
      </c>
      <c r="P53" s="61" t="s">
        <v>115</v>
      </c>
      <c r="Q53" s="61" t="s">
        <v>116</v>
      </c>
      <c r="R53" s="61" t="s">
        <v>115</v>
      </c>
      <c r="S53" s="64" t="s">
        <v>116</v>
      </c>
      <c r="T53" s="95"/>
      <c r="U53" s="61" t="s">
        <v>115</v>
      </c>
      <c r="V53" s="61" t="s">
        <v>116</v>
      </c>
      <c r="W53" s="61" t="s">
        <v>115</v>
      </c>
      <c r="X53" s="61" t="s">
        <v>116</v>
      </c>
      <c r="Y53" s="61" t="s">
        <v>115</v>
      </c>
      <c r="Z53" s="68" t="s">
        <v>116</v>
      </c>
      <c r="AA53" s="61" t="s">
        <v>115</v>
      </c>
      <c r="AB53" s="61" t="s">
        <v>116</v>
      </c>
      <c r="AC53" s="61" t="s">
        <v>115</v>
      </c>
      <c r="AD53" s="61" t="s">
        <v>116</v>
      </c>
      <c r="AE53" s="61" t="s">
        <v>115</v>
      </c>
      <c r="AF53" s="61" t="s">
        <v>116</v>
      </c>
      <c r="AG53" s="61" t="s">
        <v>115</v>
      </c>
      <c r="AH53" s="61" t="s">
        <v>116</v>
      </c>
      <c r="AI53" s="61" t="s">
        <v>115</v>
      </c>
      <c r="AJ53" s="61" t="s">
        <v>116</v>
      </c>
      <c r="AK53" s="61" t="s">
        <v>115</v>
      </c>
      <c r="AL53" s="64" t="s">
        <v>116</v>
      </c>
    </row>
    <row r="54" spans="1:38" ht="15">
      <c r="A54" s="60">
        <v>0</v>
      </c>
      <c r="B54" s="69">
        <v>100000</v>
      </c>
      <c r="C54" s="70">
        <v>79.02565458006707</v>
      </c>
      <c r="D54" s="71">
        <v>100000</v>
      </c>
      <c r="E54" s="72">
        <v>76.56205223396607</v>
      </c>
      <c r="F54" s="71">
        <v>100000</v>
      </c>
      <c r="G54" s="73">
        <v>81.4641673861003</v>
      </c>
      <c r="H54" s="71">
        <v>100000</v>
      </c>
      <c r="I54" s="72">
        <v>77.83459958761404</v>
      </c>
      <c r="J54" s="71">
        <v>100000</v>
      </c>
      <c r="K54" s="72">
        <v>75.42498559363193</v>
      </c>
      <c r="L54" s="71">
        <v>100000</v>
      </c>
      <c r="M54" s="73">
        <v>80.11816484271463</v>
      </c>
      <c r="N54" s="74">
        <v>100000</v>
      </c>
      <c r="O54" s="72">
        <v>76.3320302533474</v>
      </c>
      <c r="P54" s="71">
        <v>100000</v>
      </c>
      <c r="Q54" s="72">
        <v>72.9568618629173</v>
      </c>
      <c r="R54" s="71">
        <v>100000</v>
      </c>
      <c r="S54" s="70">
        <v>79.88927861720668</v>
      </c>
      <c r="T54" s="75">
        <v>0</v>
      </c>
      <c r="U54" s="69">
        <v>100000</v>
      </c>
      <c r="V54" s="76">
        <v>76.195632417179</v>
      </c>
      <c r="W54" s="69">
        <v>100000</v>
      </c>
      <c r="X54" s="70">
        <v>73.46887139908395</v>
      </c>
      <c r="Y54" s="69">
        <v>100000</v>
      </c>
      <c r="Z54" s="77">
        <v>78.80939480658147</v>
      </c>
      <c r="AA54" s="69">
        <v>100000</v>
      </c>
      <c r="AB54" s="70">
        <v>75.61589026845606</v>
      </c>
      <c r="AC54" s="69">
        <v>100000</v>
      </c>
      <c r="AD54" s="70">
        <v>72.77974023063304</v>
      </c>
      <c r="AE54" s="69">
        <v>100000</v>
      </c>
      <c r="AF54" s="73">
        <v>78.30298275779305</v>
      </c>
      <c r="AG54" s="69">
        <v>100000</v>
      </c>
      <c r="AH54" s="70">
        <v>78.18438061005857</v>
      </c>
      <c r="AI54" s="69">
        <v>100000</v>
      </c>
      <c r="AJ54" s="70">
        <v>75.77389121270427</v>
      </c>
      <c r="AK54" s="69">
        <v>100000</v>
      </c>
      <c r="AL54" s="70">
        <v>80.58477855273676</v>
      </c>
    </row>
    <row r="55" spans="1:38" ht="15">
      <c r="A55" s="60">
        <v>1</v>
      </c>
      <c r="B55" s="69">
        <v>99175.1443497388</v>
      </c>
      <c r="C55" s="70">
        <v>78.68209196221345</v>
      </c>
      <c r="D55" s="71">
        <v>99214.04244170815</v>
      </c>
      <c r="E55" s="72">
        <v>76.16777221469461</v>
      </c>
      <c r="F55" s="71">
        <v>99132.19554527046</v>
      </c>
      <c r="G55" s="73">
        <v>81.17643030456632</v>
      </c>
      <c r="H55" s="71">
        <v>99574.7838484563</v>
      </c>
      <c r="I55" s="72">
        <v>77.16655117215116</v>
      </c>
      <c r="J55" s="71">
        <v>99578.22334695996</v>
      </c>
      <c r="K55" s="72">
        <v>74.74403447044583</v>
      </c>
      <c r="L55" s="71">
        <v>99571.14675358092</v>
      </c>
      <c r="M55" s="73">
        <v>79.4628033337247</v>
      </c>
      <c r="N55" s="74">
        <v>99312.7147766323</v>
      </c>
      <c r="O55" s="72">
        <v>75.85958755613872</v>
      </c>
      <c r="P55" s="71">
        <v>99418.26643397324</v>
      </c>
      <c r="Q55" s="72">
        <v>72.38317468832933</v>
      </c>
      <c r="R55" s="71">
        <v>99218.13917122752</v>
      </c>
      <c r="S55" s="70">
        <v>79.51803573790964</v>
      </c>
      <c r="T55" s="75">
        <v>1</v>
      </c>
      <c r="U55" s="69">
        <v>99405.00567949124</v>
      </c>
      <c r="V55" s="70">
        <v>75.65110715705002</v>
      </c>
      <c r="W55" s="69">
        <v>99367.54607878569</v>
      </c>
      <c r="X55" s="70">
        <v>72.93584912211868</v>
      </c>
      <c r="Y55" s="69">
        <v>99444.48853265613</v>
      </c>
      <c r="Z55" s="73">
        <v>78.24907700564465</v>
      </c>
      <c r="AA55" s="69">
        <v>99383.56489164967</v>
      </c>
      <c r="AB55" s="70">
        <v>75.0842840723064</v>
      </c>
      <c r="AC55" s="69">
        <v>99369.74011048085</v>
      </c>
      <c r="AD55" s="70">
        <v>72.24071683173021</v>
      </c>
      <c r="AE55" s="69">
        <v>99398.04656401096</v>
      </c>
      <c r="AF55" s="73">
        <v>77.77657912917978</v>
      </c>
      <c r="AG55" s="69">
        <v>99499.33244325768</v>
      </c>
      <c r="AH55" s="70">
        <v>77.57729094523162</v>
      </c>
      <c r="AI55" s="69">
        <v>99358.04846734072</v>
      </c>
      <c r="AJ55" s="70">
        <v>75.26281960044585</v>
      </c>
      <c r="AK55" s="69">
        <v>99652.35529289067</v>
      </c>
      <c r="AL55" s="70">
        <v>79.86555573240793</v>
      </c>
    </row>
    <row r="56" spans="1:38" ht="15">
      <c r="A56" s="60">
        <v>5</v>
      </c>
      <c r="B56" s="69">
        <v>98906.92218787338</v>
      </c>
      <c r="C56" s="70">
        <v>74.89004339804318</v>
      </c>
      <c r="D56" s="71">
        <v>98960.62215450073</v>
      </c>
      <c r="E56" s="72">
        <v>72.35770248925209</v>
      </c>
      <c r="F56" s="71">
        <v>98847.33291439324</v>
      </c>
      <c r="G56" s="73">
        <v>77.40460445529995</v>
      </c>
      <c r="H56" s="71">
        <v>99490.53944070787</v>
      </c>
      <c r="I56" s="72">
        <v>73.23019904883961</v>
      </c>
      <c r="J56" s="71">
        <v>99463.17526551928</v>
      </c>
      <c r="K56" s="72">
        <v>70.82817678321372</v>
      </c>
      <c r="L56" s="71">
        <v>99519.29578321801</v>
      </c>
      <c r="M56" s="73">
        <v>75.50316255741367</v>
      </c>
      <c r="N56" s="74">
        <v>99184.32083380537</v>
      </c>
      <c r="O56" s="72">
        <v>71.95519867271625</v>
      </c>
      <c r="P56" s="71">
        <v>99418.26643397324</v>
      </c>
      <c r="Q56" s="72">
        <v>68.38317468832932</v>
      </c>
      <c r="R56" s="71">
        <v>98965.51501038416</v>
      </c>
      <c r="S56" s="70">
        <v>75.71591202568989</v>
      </c>
      <c r="T56" s="75">
        <v>5</v>
      </c>
      <c r="U56" s="69">
        <v>99325.66416044146</v>
      </c>
      <c r="V56" s="70">
        <v>71.70993979382051</v>
      </c>
      <c r="W56" s="69">
        <v>99304.80909128429</v>
      </c>
      <c r="X56" s="70">
        <v>68.98066368367414</v>
      </c>
      <c r="Y56" s="69">
        <v>99348.14704293814</v>
      </c>
      <c r="Z56" s="73">
        <v>74.32301849209402</v>
      </c>
      <c r="AA56" s="69">
        <v>99304.60287763308</v>
      </c>
      <c r="AB56" s="70">
        <v>71.14239701064041</v>
      </c>
      <c r="AC56" s="69">
        <v>99311.07740170308</v>
      </c>
      <c r="AD56" s="70">
        <v>68.28220777940341</v>
      </c>
      <c r="AE56" s="69">
        <v>99298.39440444004</v>
      </c>
      <c r="AF56" s="73">
        <v>73.85262567354145</v>
      </c>
      <c r="AG56" s="69">
        <v>99418.4304552969</v>
      </c>
      <c r="AH56" s="70">
        <v>73.63879214832001</v>
      </c>
      <c r="AI56" s="69">
        <v>99278.79977464494</v>
      </c>
      <c r="AJ56" s="70">
        <v>71.32130119661464</v>
      </c>
      <c r="AK56" s="69">
        <v>99569.72481586505</v>
      </c>
      <c r="AL56" s="70">
        <v>75.93017445085806</v>
      </c>
    </row>
    <row r="57" spans="1:38" ht="15">
      <c r="A57" s="60">
        <v>10</v>
      </c>
      <c r="B57" s="69">
        <v>98786.90408061956</v>
      </c>
      <c r="C57" s="70">
        <v>69.9779914522262</v>
      </c>
      <c r="D57" s="71">
        <v>98718.72378697566</v>
      </c>
      <c r="E57" s="72">
        <v>67.52888039292583</v>
      </c>
      <c r="F57" s="71">
        <v>98847.33291439324</v>
      </c>
      <c r="G57" s="73">
        <v>72.40460445529995</v>
      </c>
      <c r="H57" s="71">
        <v>99420.26728345228</v>
      </c>
      <c r="I57" s="72">
        <v>68.28019251401616</v>
      </c>
      <c r="J57" s="71">
        <v>99432.62009985649</v>
      </c>
      <c r="K57" s="72">
        <v>65.84917370312745</v>
      </c>
      <c r="L57" s="71">
        <v>99407.50685395593</v>
      </c>
      <c r="M57" s="73">
        <v>70.58525842354408</v>
      </c>
      <c r="N57" s="74">
        <v>98957.61381475667</v>
      </c>
      <c r="O57" s="72">
        <v>67.114317111829</v>
      </c>
      <c r="P57" s="71">
        <v>99191.33590114063</v>
      </c>
      <c r="Q57" s="72">
        <v>63.533902610288436</v>
      </c>
      <c r="R57" s="71">
        <v>98738.99746629996</v>
      </c>
      <c r="S57" s="70">
        <v>70.88387695348455</v>
      </c>
      <c r="T57" s="75">
        <v>10</v>
      </c>
      <c r="U57" s="69">
        <v>99283.16038152363</v>
      </c>
      <c r="V57" s="70">
        <v>66.73956902770678</v>
      </c>
      <c r="W57" s="69">
        <v>99263.3589740951</v>
      </c>
      <c r="X57" s="70">
        <v>64.00842449419862</v>
      </c>
      <c r="Y57" s="69">
        <v>99304.53439991896</v>
      </c>
      <c r="Z57" s="73">
        <v>69.3545617814814</v>
      </c>
      <c r="AA57" s="69">
        <v>99277.4993532799</v>
      </c>
      <c r="AB57" s="70">
        <v>66.16113691536361</v>
      </c>
      <c r="AC57" s="69">
        <v>99293.50364130216</v>
      </c>
      <c r="AD57" s="70">
        <v>63.29385044197209</v>
      </c>
      <c r="AE57" s="69">
        <v>99261.208172779</v>
      </c>
      <c r="AF57" s="73">
        <v>68.87935651146658</v>
      </c>
      <c r="AG57" s="69">
        <v>99319.98011980725</v>
      </c>
      <c r="AH57" s="70">
        <v>68.70930805000346</v>
      </c>
      <c r="AI57" s="69">
        <v>99149.54733384993</v>
      </c>
      <c r="AJ57" s="70">
        <v>66.41101740205931</v>
      </c>
      <c r="AK57" s="69">
        <v>99503.04717251417</v>
      </c>
      <c r="AL57" s="70">
        <v>70.97938049150059</v>
      </c>
    </row>
    <row r="58" spans="1:38" ht="15">
      <c r="A58" s="60">
        <v>15</v>
      </c>
      <c r="B58" s="69">
        <v>98580.02051186432</v>
      </c>
      <c r="C58" s="70">
        <v>65.11960318664852</v>
      </c>
      <c r="D58" s="71">
        <v>98318.07961576228</v>
      </c>
      <c r="E58" s="72">
        <v>62.79387175557019</v>
      </c>
      <c r="F58" s="71">
        <v>98847.33291439324</v>
      </c>
      <c r="G58" s="73">
        <v>67.40460445529995</v>
      </c>
      <c r="H58" s="71">
        <v>99335.69147938021</v>
      </c>
      <c r="I58" s="72">
        <v>63.33619869458464</v>
      </c>
      <c r="J58" s="71">
        <v>99295.2708442554</v>
      </c>
      <c r="K58" s="72">
        <v>60.93680085573088</v>
      </c>
      <c r="L58" s="71">
        <v>99378.55377337868</v>
      </c>
      <c r="M58" s="73">
        <v>65.60509447366164</v>
      </c>
      <c r="N58" s="74">
        <v>98957.61381475667</v>
      </c>
      <c r="O58" s="72">
        <v>62.114317111829</v>
      </c>
      <c r="P58" s="71">
        <v>99191.33590114063</v>
      </c>
      <c r="Q58" s="72">
        <v>58.533902610288436</v>
      </c>
      <c r="R58" s="71">
        <v>98738.99746629996</v>
      </c>
      <c r="S58" s="70">
        <v>65.88387695348455</v>
      </c>
      <c r="T58" s="75">
        <v>15</v>
      </c>
      <c r="U58" s="69">
        <v>99213.36197264529</v>
      </c>
      <c r="V58" s="70">
        <v>61.78476273565109</v>
      </c>
      <c r="W58" s="69">
        <v>99188.37154537775</v>
      </c>
      <c r="X58" s="70">
        <v>59.054925495529865</v>
      </c>
      <c r="Y58" s="69">
        <v>99240.08692617058</v>
      </c>
      <c r="Z58" s="73">
        <v>64.39797778149536</v>
      </c>
      <c r="AA58" s="69">
        <v>99196.05492577344</v>
      </c>
      <c r="AB58" s="70">
        <v>61.21340557518443</v>
      </c>
      <c r="AC58" s="69">
        <v>99213.57391351466</v>
      </c>
      <c r="AD58" s="70">
        <v>58.34282797322419</v>
      </c>
      <c r="AE58" s="69">
        <v>99178.1902511518</v>
      </c>
      <c r="AF58" s="73">
        <v>63.93491989896718</v>
      </c>
      <c r="AG58" s="69">
        <v>99291.25084378984</v>
      </c>
      <c r="AH58" s="70">
        <v>63.72846528157951</v>
      </c>
      <c r="AI58" s="69">
        <v>99092.27187470034</v>
      </c>
      <c r="AJ58" s="70">
        <v>61.44795805138713</v>
      </c>
      <c r="AK58" s="69">
        <v>99503.04717251417</v>
      </c>
      <c r="AL58" s="70">
        <v>65.97938049150059</v>
      </c>
    </row>
    <row r="59" spans="1:38" ht="15">
      <c r="A59" s="60">
        <v>20</v>
      </c>
      <c r="B59" s="69">
        <v>98344.40860815528</v>
      </c>
      <c r="C59" s="70">
        <v>60.26962619380387</v>
      </c>
      <c r="D59" s="71">
        <v>97871.78783357544</v>
      </c>
      <c r="E59" s="72">
        <v>58.06880961127275</v>
      </c>
      <c r="F59" s="71">
        <v>98847.33291439324</v>
      </c>
      <c r="G59" s="73">
        <v>62.40460445529995</v>
      </c>
      <c r="H59" s="71">
        <v>99143.23318120596</v>
      </c>
      <c r="I59" s="72">
        <v>58.454294815645675</v>
      </c>
      <c r="J59" s="71">
        <v>99126.1203035906</v>
      </c>
      <c r="K59" s="72">
        <v>56.03651843197814</v>
      </c>
      <c r="L59" s="71">
        <v>99161.83028897484</v>
      </c>
      <c r="M59" s="73">
        <v>60.74301403321505</v>
      </c>
      <c r="N59" s="74">
        <v>98747.9134252361</v>
      </c>
      <c r="O59" s="72">
        <v>57.24091366547485</v>
      </c>
      <c r="P59" s="71">
        <v>98802.35027015576</v>
      </c>
      <c r="Q59" s="72">
        <v>53.75450852607698</v>
      </c>
      <c r="R59" s="71">
        <v>98738.99746629996</v>
      </c>
      <c r="S59" s="70">
        <v>60.88387695348455</v>
      </c>
      <c r="T59" s="75">
        <v>20</v>
      </c>
      <c r="U59" s="69">
        <v>98918.79277065808</v>
      </c>
      <c r="V59" s="70">
        <v>56.96130618871901</v>
      </c>
      <c r="W59" s="69">
        <v>98751.93280223905</v>
      </c>
      <c r="X59" s="70">
        <v>54.30487260948663</v>
      </c>
      <c r="Y59" s="69">
        <v>99099.37346554491</v>
      </c>
      <c r="Z59" s="73">
        <v>59.485868131906024</v>
      </c>
      <c r="AA59" s="69">
        <v>98926.41459597884</v>
      </c>
      <c r="AB59" s="70">
        <v>56.37343868774909</v>
      </c>
      <c r="AC59" s="69">
        <v>98810.13914858372</v>
      </c>
      <c r="AD59" s="70">
        <v>53.57083026499891</v>
      </c>
      <c r="AE59" s="69">
        <v>99050.9571655185</v>
      </c>
      <c r="AF59" s="73">
        <v>59.013834375394886</v>
      </c>
      <c r="AG59" s="69">
        <v>98899.02189092914</v>
      </c>
      <c r="AH59" s="70">
        <v>58.97129454685927</v>
      </c>
      <c r="AI59" s="69">
        <v>98532.1120563018</v>
      </c>
      <c r="AJ59" s="70">
        <v>56.78308004144619</v>
      </c>
      <c r="AK59" s="69">
        <v>99306.90475742938</v>
      </c>
      <c r="AL59" s="70">
        <v>61.10475947726299</v>
      </c>
    </row>
    <row r="60" spans="1:38" ht="15">
      <c r="A60" s="60">
        <v>25</v>
      </c>
      <c r="B60" s="69">
        <v>97858.27707771456</v>
      </c>
      <c r="C60" s="70">
        <v>55.5566089369425</v>
      </c>
      <c r="D60" s="71">
        <v>97292.66482864303</v>
      </c>
      <c r="E60" s="72">
        <v>53.399576335149376</v>
      </c>
      <c r="F60" s="71">
        <v>98479.73405639996</v>
      </c>
      <c r="G60" s="73">
        <v>57.628212534640376</v>
      </c>
      <c r="H60" s="71">
        <v>98746.22151694707</v>
      </c>
      <c r="I60" s="72">
        <v>53.67926046360598</v>
      </c>
      <c r="J60" s="71">
        <v>98550.85462876958</v>
      </c>
      <c r="K60" s="72">
        <v>51.34902431048474</v>
      </c>
      <c r="L60" s="71">
        <v>98953.85374367435</v>
      </c>
      <c r="M60" s="73">
        <v>55.86542645464427</v>
      </c>
      <c r="N60" s="74">
        <v>97631.3968786739</v>
      </c>
      <c r="O60" s="72">
        <v>52.866932936277536</v>
      </c>
      <c r="P60" s="71">
        <v>97035.91969321614</v>
      </c>
      <c r="Q60" s="72">
        <v>49.68753962788664</v>
      </c>
      <c r="R60" s="71">
        <v>98390.71176095145</v>
      </c>
      <c r="S60" s="70">
        <v>56.090545544470345</v>
      </c>
      <c r="T60" s="75">
        <v>25</v>
      </c>
      <c r="U60" s="69">
        <v>98580.61348842378</v>
      </c>
      <c r="V60" s="70">
        <v>52.14813486410158</v>
      </c>
      <c r="W60" s="69">
        <v>98213.0199390476</v>
      </c>
      <c r="X60" s="70">
        <v>49.58913545205652</v>
      </c>
      <c r="Y60" s="69">
        <v>98984.95652403467</v>
      </c>
      <c r="Z60" s="73">
        <v>54.551738229443274</v>
      </c>
      <c r="AA60" s="69">
        <v>98573.50168042509</v>
      </c>
      <c r="AB60" s="70">
        <v>51.56631640837465</v>
      </c>
      <c r="AC60" s="69">
        <v>98212.98201017208</v>
      </c>
      <c r="AD60" s="70">
        <v>48.8813524610788</v>
      </c>
      <c r="AE60" s="69">
        <v>98950.75724931384</v>
      </c>
      <c r="AF60" s="73">
        <v>54.07106164304025</v>
      </c>
      <c r="AG60" s="69">
        <v>98629.82519098883</v>
      </c>
      <c r="AH60" s="70">
        <v>54.12542526851405</v>
      </c>
      <c r="AI60" s="69">
        <v>98219.09308414251</v>
      </c>
      <c r="AJ60" s="70">
        <v>51.95607730080449</v>
      </c>
      <c r="AK60" s="69">
        <v>99107.85303412324</v>
      </c>
      <c r="AL60" s="70">
        <v>56.222463352493484</v>
      </c>
    </row>
    <row r="61" spans="1:38" ht="15">
      <c r="A61" s="60">
        <v>30</v>
      </c>
      <c r="B61" s="69">
        <v>97336.08776566699</v>
      </c>
      <c r="C61" s="70">
        <v>50.84124739690464</v>
      </c>
      <c r="D61" s="71">
        <v>96535.52346810885</v>
      </c>
      <c r="E61" s="72">
        <v>48.798788698562305</v>
      </c>
      <c r="F61" s="71">
        <v>98209.25964262243</v>
      </c>
      <c r="G61" s="73">
        <v>52.78003906324032</v>
      </c>
      <c r="H61" s="71">
        <v>98200.7509188031</v>
      </c>
      <c r="I61" s="72">
        <v>48.96354323697023</v>
      </c>
      <c r="J61" s="71">
        <v>97657.74387406906</v>
      </c>
      <c r="K61" s="72">
        <v>46.79576398762268</v>
      </c>
      <c r="L61" s="71">
        <v>98773.05006425965</v>
      </c>
      <c r="M61" s="73">
        <v>50.9631116577463</v>
      </c>
      <c r="N61" s="74">
        <v>96964.42463602686</v>
      </c>
      <c r="O61" s="72">
        <v>48.21338315595202</v>
      </c>
      <c r="P61" s="71">
        <v>95971.34569767895</v>
      </c>
      <c r="Q61" s="72">
        <v>45.210973234407845</v>
      </c>
      <c r="R61" s="71">
        <v>98122.8361503853</v>
      </c>
      <c r="S61" s="70">
        <v>51.23684788010909</v>
      </c>
      <c r="T61" s="75">
        <v>30</v>
      </c>
      <c r="U61" s="69">
        <v>98075.09979870664</v>
      </c>
      <c r="V61" s="70">
        <v>47.40403887943511</v>
      </c>
      <c r="W61" s="69">
        <v>97494.92097712492</v>
      </c>
      <c r="X61" s="70">
        <v>44.93597053789543</v>
      </c>
      <c r="Y61" s="69">
        <v>98699.77033774991</v>
      </c>
      <c r="Z61" s="73">
        <v>49.70213814085492</v>
      </c>
      <c r="AA61" s="69">
        <v>98014.41026803119</v>
      </c>
      <c r="AB61" s="70">
        <v>46.84619929566344</v>
      </c>
      <c r="AC61" s="69">
        <v>97431.5626194331</v>
      </c>
      <c r="AD61" s="70">
        <v>44.253339599613696</v>
      </c>
      <c r="AE61" s="69">
        <v>98611.4458055724</v>
      </c>
      <c r="AF61" s="73">
        <v>49.2485121533581</v>
      </c>
      <c r="AG61" s="69">
        <v>98369.51950296828</v>
      </c>
      <c r="AH61" s="70">
        <v>49.262036608203154</v>
      </c>
      <c r="AI61" s="69">
        <v>97756.88558727596</v>
      </c>
      <c r="AJ61" s="70">
        <v>47.18991218165935</v>
      </c>
      <c r="AK61" s="69">
        <v>99107.85303412324</v>
      </c>
      <c r="AL61" s="70">
        <v>51.22246335249349</v>
      </c>
    </row>
    <row r="62" spans="1:38" ht="15">
      <c r="A62" s="60">
        <v>35</v>
      </c>
      <c r="B62" s="69">
        <v>96666.80455847699</v>
      </c>
      <c r="C62" s="70">
        <v>46.175943317030914</v>
      </c>
      <c r="D62" s="71">
        <v>95649.47001727718</v>
      </c>
      <c r="E62" s="72">
        <v>44.22767974718262</v>
      </c>
      <c r="F62" s="71">
        <v>97759.58354535769</v>
      </c>
      <c r="G62" s="73">
        <v>48.01131799177408</v>
      </c>
      <c r="H62" s="71">
        <v>97583.18237218488</v>
      </c>
      <c r="I62" s="72">
        <v>44.25759413969799</v>
      </c>
      <c r="J62" s="71">
        <v>96795.47822432323</v>
      </c>
      <c r="K62" s="72">
        <v>42.19035592948238</v>
      </c>
      <c r="L62" s="71">
        <v>98378.78019829448</v>
      </c>
      <c r="M62" s="73">
        <v>46.15733590507933</v>
      </c>
      <c r="N62" s="74">
        <v>96742.3856512867</v>
      </c>
      <c r="O62" s="72">
        <v>43.318302557273924</v>
      </c>
      <c r="P62" s="71">
        <v>95539.62574402317</v>
      </c>
      <c r="Q62" s="72">
        <v>40.40397356533603</v>
      </c>
      <c r="R62" s="71">
        <v>98122.8361503853</v>
      </c>
      <c r="S62" s="70">
        <v>46.23684788010909</v>
      </c>
      <c r="T62" s="75">
        <v>35</v>
      </c>
      <c r="U62" s="69">
        <v>97438.36601199077</v>
      </c>
      <c r="V62" s="70">
        <v>42.69747482140299</v>
      </c>
      <c r="W62" s="69">
        <v>96591.19896530095</v>
      </c>
      <c r="X62" s="70">
        <v>40.33300796034203</v>
      </c>
      <c r="Y62" s="69">
        <v>98311.20896168928</v>
      </c>
      <c r="Z62" s="73">
        <v>44.888698024948724</v>
      </c>
      <c r="AA62" s="69">
        <v>97340.29681857002</v>
      </c>
      <c r="AB62" s="70">
        <v>42.15331125602053</v>
      </c>
      <c r="AC62" s="69">
        <v>96507.2319516577</v>
      </c>
      <c r="AD62" s="70">
        <v>39.653246337103546</v>
      </c>
      <c r="AE62" s="69">
        <v>98162.52692244618</v>
      </c>
      <c r="AF62" s="73">
        <v>44.46230340875516</v>
      </c>
      <c r="AG62" s="69">
        <v>97877.81941547968</v>
      </c>
      <c r="AH62" s="70">
        <v>44.496950888360914</v>
      </c>
      <c r="AI62" s="69">
        <v>96926.86827120608</v>
      </c>
      <c r="AJ62" s="70">
        <v>42.57260690424784</v>
      </c>
      <c r="AK62" s="69">
        <v>98972.99406959185</v>
      </c>
      <c r="AL62" s="70">
        <v>46.288851775102145</v>
      </c>
    </row>
    <row r="63" spans="1:38" ht="15">
      <c r="A63" s="60">
        <v>40</v>
      </c>
      <c r="B63" s="69">
        <v>96366.19254056942</v>
      </c>
      <c r="C63" s="70">
        <v>41.31218937084301</v>
      </c>
      <c r="D63" s="71">
        <v>95053.52316358699</v>
      </c>
      <c r="E63" s="72">
        <v>39.489295294186896</v>
      </c>
      <c r="F63" s="71">
        <v>97759.58354535769</v>
      </c>
      <c r="G63" s="73">
        <v>43.01131799177408</v>
      </c>
      <c r="H63" s="71">
        <v>96815.70788102422</v>
      </c>
      <c r="I63" s="72">
        <v>39.588613651054985</v>
      </c>
      <c r="J63" s="71">
        <v>95655.30689743934</v>
      </c>
      <c r="K63" s="72">
        <v>37.66344840341206</v>
      </c>
      <c r="L63" s="71">
        <v>97945.8151228364</v>
      </c>
      <c r="M63" s="73">
        <v>41.35032119710774</v>
      </c>
      <c r="N63" s="74">
        <v>96233.21520049046</v>
      </c>
      <c r="O63" s="72">
        <v>38.534272412074316</v>
      </c>
      <c r="P63" s="71">
        <v>94860.59499957382</v>
      </c>
      <c r="Q63" s="72">
        <v>35.67529764239642</v>
      </c>
      <c r="R63" s="71">
        <v>97782.84018312824</v>
      </c>
      <c r="S63" s="70">
        <v>41.38892315090223</v>
      </c>
      <c r="T63" s="75">
        <v>40</v>
      </c>
      <c r="U63" s="69">
        <v>96629.08576608864</v>
      </c>
      <c r="V63" s="70">
        <v>38.034133520491366</v>
      </c>
      <c r="W63" s="69">
        <v>95437.76919945626</v>
      </c>
      <c r="X63" s="70">
        <v>35.79024536099521</v>
      </c>
      <c r="Y63" s="69">
        <v>97818.62834920688</v>
      </c>
      <c r="Z63" s="73">
        <v>40.102152774701715</v>
      </c>
      <c r="AA63" s="69">
        <v>96496.65386471438</v>
      </c>
      <c r="AB63" s="70">
        <v>37.499988941705745</v>
      </c>
      <c r="AC63" s="69">
        <v>95255.55217333524</v>
      </c>
      <c r="AD63" s="70">
        <v>35.14144850567177</v>
      </c>
      <c r="AE63" s="69">
        <v>97685.26723909825</v>
      </c>
      <c r="AF63" s="73">
        <v>39.66731810752641</v>
      </c>
      <c r="AG63" s="69">
        <v>97201.67738548915</v>
      </c>
      <c r="AH63" s="70">
        <v>39.78908477319558</v>
      </c>
      <c r="AI63" s="69">
        <v>96131.89703256589</v>
      </c>
      <c r="AJ63" s="70">
        <v>37.903990876993326</v>
      </c>
      <c r="AK63" s="69">
        <v>98416.8808066989</v>
      </c>
      <c r="AL63" s="70">
        <v>41.536284543133235</v>
      </c>
    </row>
    <row r="64" spans="1:38" ht="15">
      <c r="A64" s="60">
        <v>45</v>
      </c>
      <c r="B64" s="69">
        <v>95915.58844190408</v>
      </c>
      <c r="C64" s="70">
        <v>36.494526068065795</v>
      </c>
      <c r="D64" s="71">
        <v>94361.2178237211</v>
      </c>
      <c r="E64" s="72">
        <v>34.76067677103346</v>
      </c>
      <c r="F64" s="71">
        <v>97571.62049297284</v>
      </c>
      <c r="G64" s="73">
        <v>38.0893594442722</v>
      </c>
      <c r="H64" s="71">
        <v>95829.12927713481</v>
      </c>
      <c r="I64" s="72">
        <v>34.97044778595808</v>
      </c>
      <c r="J64" s="71">
        <v>94487.87030633696</v>
      </c>
      <c r="K64" s="72">
        <v>33.09790730488156</v>
      </c>
      <c r="L64" s="71">
        <v>97129.16375142205</v>
      </c>
      <c r="M64" s="73">
        <v>36.6769704429172</v>
      </c>
      <c r="N64" s="74">
        <v>95171.48915652341</v>
      </c>
      <c r="O64" s="72">
        <v>33.93626807100932</v>
      </c>
      <c r="P64" s="71">
        <v>93578.69506714714</v>
      </c>
      <c r="Q64" s="72">
        <v>31.129753774484048</v>
      </c>
      <c r="R64" s="71">
        <v>96948.94251825422</v>
      </c>
      <c r="S64" s="70">
        <v>36.7234227479339</v>
      </c>
      <c r="T64" s="75">
        <v>45</v>
      </c>
      <c r="U64" s="69">
        <v>95545.52541124143</v>
      </c>
      <c r="V64" s="70">
        <v>33.437118151754085</v>
      </c>
      <c r="W64" s="69">
        <v>94035.57197054665</v>
      </c>
      <c r="X64" s="70">
        <v>31.286647826750713</v>
      </c>
      <c r="Y64" s="69">
        <v>97041.52643677087</v>
      </c>
      <c r="Z64" s="73">
        <v>35.40326824460285</v>
      </c>
      <c r="AA64" s="69">
        <v>95331.6424466888</v>
      </c>
      <c r="AB64" s="70">
        <v>32.927710375023736</v>
      </c>
      <c r="AC64" s="69">
        <v>93738.72469506584</v>
      </c>
      <c r="AD64" s="70">
        <v>30.669634121434942</v>
      </c>
      <c r="AE64" s="69">
        <v>96854.6298248725</v>
      </c>
      <c r="AF64" s="73">
        <v>34.986069674306066</v>
      </c>
      <c r="AG64" s="69">
        <v>96436.76612908731</v>
      </c>
      <c r="AH64" s="70">
        <v>35.08485206018403</v>
      </c>
      <c r="AI64" s="69">
        <v>95164.72899841465</v>
      </c>
      <c r="AJ64" s="70">
        <v>33.263804944852225</v>
      </c>
      <c r="AK64" s="69">
        <v>97856.15410948098</v>
      </c>
      <c r="AL64" s="70">
        <v>36.7599668153697</v>
      </c>
    </row>
    <row r="65" spans="1:38" ht="15">
      <c r="A65" s="60">
        <v>50</v>
      </c>
      <c r="B65" s="69">
        <v>94468.89781683766</v>
      </c>
      <c r="C65" s="70">
        <v>32.015116053794216</v>
      </c>
      <c r="D65" s="71">
        <v>92532.11818897311</v>
      </c>
      <c r="E65" s="72">
        <v>30.398379584429684</v>
      </c>
      <c r="F65" s="71">
        <v>96519.97552107186</v>
      </c>
      <c r="G65" s="73">
        <v>33.47712757942444</v>
      </c>
      <c r="H65" s="71">
        <v>94222.04765391529</v>
      </c>
      <c r="I65" s="72">
        <v>30.5242742122972</v>
      </c>
      <c r="J65" s="71">
        <v>92532.56933842352</v>
      </c>
      <c r="K65" s="72">
        <v>28.744470111870616</v>
      </c>
      <c r="L65" s="71">
        <v>95856.7932127185</v>
      </c>
      <c r="M65" s="73">
        <v>32.13062394869649</v>
      </c>
      <c r="N65" s="74">
        <v>93359.32647568257</v>
      </c>
      <c r="O65" s="72">
        <v>29.54646561606156</v>
      </c>
      <c r="P65" s="71">
        <v>90772.26969025836</v>
      </c>
      <c r="Q65" s="72">
        <v>27.014905900799253</v>
      </c>
      <c r="R65" s="71">
        <v>96250.46310529849</v>
      </c>
      <c r="S65" s="70">
        <v>31.971778500821667</v>
      </c>
      <c r="T65" s="75">
        <v>50</v>
      </c>
      <c r="U65" s="69">
        <v>93885.27258570174</v>
      </c>
      <c r="V65" s="70">
        <v>28.984205425518116</v>
      </c>
      <c r="W65" s="69">
        <v>91936.79108407753</v>
      </c>
      <c r="X65" s="70">
        <v>26.943804396301307</v>
      </c>
      <c r="Y65" s="69">
        <v>95814.19689505642</v>
      </c>
      <c r="Z65" s="73">
        <v>30.82474183039919</v>
      </c>
      <c r="AA65" s="69">
        <v>93634.98394127368</v>
      </c>
      <c r="AB65" s="70">
        <v>28.47905808113826</v>
      </c>
      <c r="AC65" s="69">
        <v>91539.47650694844</v>
      </c>
      <c r="AD65" s="70">
        <v>26.346413355548144</v>
      </c>
      <c r="AE65" s="69">
        <v>95648.75458623668</v>
      </c>
      <c r="AF65" s="73">
        <v>30.395632215818555</v>
      </c>
      <c r="AG65" s="69">
        <v>94909.96199484488</v>
      </c>
      <c r="AH65" s="70">
        <v>30.609040309694336</v>
      </c>
      <c r="AI65" s="69">
        <v>93427.20372185834</v>
      </c>
      <c r="AJ65" s="70">
        <v>28.835939040333272</v>
      </c>
      <c r="AK65" s="69">
        <v>96545.51560511271</v>
      </c>
      <c r="AL65" s="70">
        <v>32.22505762135038</v>
      </c>
    </row>
    <row r="66" spans="1:38" ht="15">
      <c r="A66" s="60">
        <v>55</v>
      </c>
      <c r="B66" s="69">
        <v>92485.09063882763</v>
      </c>
      <c r="C66" s="70">
        <v>27.648215926247975</v>
      </c>
      <c r="D66" s="71">
        <v>90096.56942109166</v>
      </c>
      <c r="E66" s="72">
        <v>26.15254663495492</v>
      </c>
      <c r="F66" s="71">
        <v>95046.38810853641</v>
      </c>
      <c r="G66" s="73">
        <v>28.95739312329148</v>
      </c>
      <c r="H66" s="71">
        <v>92362.38205040814</v>
      </c>
      <c r="I66" s="72">
        <v>26.08852751173483</v>
      </c>
      <c r="J66" s="71">
        <v>90488.72610297057</v>
      </c>
      <c r="K66" s="72">
        <v>24.337246527411654</v>
      </c>
      <c r="L66" s="71">
        <v>94180.49023019754</v>
      </c>
      <c r="M66" s="73">
        <v>27.65801452797414</v>
      </c>
      <c r="N66" s="74">
        <v>90268.49670910656</v>
      </c>
      <c r="O66" s="72">
        <v>25.472547516773705</v>
      </c>
      <c r="P66" s="71">
        <v>87715.96431348198</v>
      </c>
      <c r="Q66" s="72">
        <v>22.869083806750446</v>
      </c>
      <c r="R66" s="71">
        <v>93122.0623543137</v>
      </c>
      <c r="S66" s="70">
        <v>27.961871843514448</v>
      </c>
      <c r="T66" s="75">
        <v>55</v>
      </c>
      <c r="U66" s="69">
        <v>91342.00737144798</v>
      </c>
      <c r="V66" s="70">
        <v>24.721613769435518</v>
      </c>
      <c r="W66" s="69">
        <v>88806.74459298616</v>
      </c>
      <c r="X66" s="70">
        <v>22.805340809219313</v>
      </c>
      <c r="Y66" s="69">
        <v>93856.11849272589</v>
      </c>
      <c r="Z66" s="73">
        <v>26.415668305096645</v>
      </c>
      <c r="AA66" s="69">
        <v>90939.165930211</v>
      </c>
      <c r="AB66" s="70">
        <v>24.249186242851575</v>
      </c>
      <c r="AC66" s="69">
        <v>88136.41523227874</v>
      </c>
      <c r="AD66" s="70">
        <v>22.267154295784525</v>
      </c>
      <c r="AE66" s="69">
        <v>93655.89426506616</v>
      </c>
      <c r="AF66" s="73">
        <v>25.98921043118996</v>
      </c>
      <c r="AG66" s="69">
        <v>92888.29302051579</v>
      </c>
      <c r="AH66" s="70">
        <v>26.220820038273523</v>
      </c>
      <c r="AI66" s="69">
        <v>91223.61644396976</v>
      </c>
      <c r="AJ66" s="70">
        <v>24.472106981078884</v>
      </c>
      <c r="AK66" s="69">
        <v>94705.7957321204</v>
      </c>
      <c r="AL66" s="70">
        <v>27.80248563205546</v>
      </c>
    </row>
    <row r="67" spans="1:38" ht="15">
      <c r="A67" s="60">
        <v>60</v>
      </c>
      <c r="B67" s="69">
        <v>90315.00532093705</v>
      </c>
      <c r="C67" s="70">
        <v>23.25247624776114</v>
      </c>
      <c r="D67" s="71">
        <v>88172.55027212639</v>
      </c>
      <c r="E67" s="72">
        <v>21.668670445676014</v>
      </c>
      <c r="F67" s="71">
        <v>92571.80758973428</v>
      </c>
      <c r="G67" s="73">
        <v>24.66463813995298</v>
      </c>
      <c r="H67" s="71">
        <v>89115.90113475232</v>
      </c>
      <c r="I67" s="72">
        <v>21.947854561342652</v>
      </c>
      <c r="J67" s="71">
        <v>86454.66660075291</v>
      </c>
      <c r="K67" s="72">
        <v>20.356193859231073</v>
      </c>
      <c r="L67" s="71">
        <v>91730.7782290405</v>
      </c>
      <c r="M67" s="73">
        <v>23.32987070650321</v>
      </c>
      <c r="N67" s="74">
        <v>86785.46789717962</v>
      </c>
      <c r="O67" s="72">
        <v>21.394522667948568</v>
      </c>
      <c r="P67" s="71">
        <v>83727.66645139581</v>
      </c>
      <c r="Q67" s="72">
        <v>18.83934819894243</v>
      </c>
      <c r="R67" s="71">
        <v>90252.84441118182</v>
      </c>
      <c r="S67" s="70">
        <v>23.77132732423373</v>
      </c>
      <c r="T67" s="75">
        <v>60</v>
      </c>
      <c r="U67" s="69">
        <v>87549.87021576008</v>
      </c>
      <c r="V67" s="70">
        <v>20.684121275463244</v>
      </c>
      <c r="W67" s="69">
        <v>84276.0503199552</v>
      </c>
      <c r="X67" s="70">
        <v>18.89695925796012</v>
      </c>
      <c r="Y67" s="69">
        <v>90810.456369452</v>
      </c>
      <c r="Z67" s="73">
        <v>22.217768063446908</v>
      </c>
      <c r="AA67" s="69">
        <v>86913.61838520752</v>
      </c>
      <c r="AB67" s="70">
        <v>20.256535665328688</v>
      </c>
      <c r="AC67" s="69">
        <v>83288.8719983098</v>
      </c>
      <c r="AD67" s="70">
        <v>18.417633738744147</v>
      </c>
      <c r="AE67" s="69">
        <v>90480.18209036982</v>
      </c>
      <c r="AF67" s="73">
        <v>21.81364479700313</v>
      </c>
      <c r="AG67" s="69">
        <v>89810.20208924198</v>
      </c>
      <c r="AH67" s="70">
        <v>22.033810537611615</v>
      </c>
      <c r="AI67" s="69">
        <v>87702.81169247524</v>
      </c>
      <c r="AJ67" s="70">
        <v>20.35417104683068</v>
      </c>
      <c r="AK67" s="69">
        <v>92043.884916637</v>
      </c>
      <c r="AL67" s="70">
        <v>23.53423397387722</v>
      </c>
    </row>
    <row r="68" spans="1:38" ht="15">
      <c r="A68" s="60">
        <v>65</v>
      </c>
      <c r="B68" s="69">
        <v>85688.09638908847</v>
      </c>
      <c r="C68" s="70">
        <v>19.37304983680132</v>
      </c>
      <c r="D68" s="71">
        <v>82534.36456854723</v>
      </c>
      <c r="E68" s="72">
        <v>17.97814346613733</v>
      </c>
      <c r="F68" s="71">
        <v>89044.81466657955</v>
      </c>
      <c r="G68" s="73">
        <v>20.542561488511986</v>
      </c>
      <c r="H68" s="71">
        <v>84478.55693906745</v>
      </c>
      <c r="I68" s="72">
        <v>18.0154200920088</v>
      </c>
      <c r="J68" s="71">
        <v>80583.23123058077</v>
      </c>
      <c r="K68" s="72">
        <v>16.657227419200225</v>
      </c>
      <c r="L68" s="71">
        <v>88360.42008937195</v>
      </c>
      <c r="M68" s="73">
        <v>19.124390744014335</v>
      </c>
      <c r="N68" s="74">
        <v>81044.79492343623</v>
      </c>
      <c r="O68" s="72">
        <v>17.73288469026159</v>
      </c>
      <c r="P68" s="71">
        <v>76052.09733438473</v>
      </c>
      <c r="Q68" s="72">
        <v>15.488399320786918</v>
      </c>
      <c r="R68" s="71">
        <v>86674.22250748707</v>
      </c>
      <c r="S68" s="70">
        <v>19.64958196189821</v>
      </c>
      <c r="T68" s="75">
        <v>65</v>
      </c>
      <c r="U68" s="69">
        <v>81750.21781458615</v>
      </c>
      <c r="V68" s="70">
        <v>16.974167778552335</v>
      </c>
      <c r="W68" s="69">
        <v>77157.4286758134</v>
      </c>
      <c r="X68" s="70">
        <v>15.409759140940357</v>
      </c>
      <c r="Y68" s="69">
        <v>86366.18614202358</v>
      </c>
      <c r="Z68" s="73">
        <v>18.232413881100733</v>
      </c>
      <c r="AA68" s="69">
        <v>80817.94020753288</v>
      </c>
      <c r="AB68" s="70">
        <v>16.59581908047513</v>
      </c>
      <c r="AC68" s="69">
        <v>75860.39224841793</v>
      </c>
      <c r="AD68" s="70">
        <v>14.976336724450398</v>
      </c>
      <c r="AE68" s="69">
        <v>85728.23807105837</v>
      </c>
      <c r="AF68" s="73">
        <v>17.884206387317775</v>
      </c>
      <c r="AG68" s="69">
        <v>84875.57560082209</v>
      </c>
      <c r="AH68" s="70">
        <v>18.169497196775083</v>
      </c>
      <c r="AI68" s="69">
        <v>81435.38422292795</v>
      </c>
      <c r="AJ68" s="70">
        <v>16.728263195258183</v>
      </c>
      <c r="AK68" s="69">
        <v>88546.36507233343</v>
      </c>
      <c r="AL68" s="70">
        <v>19.36507158842258</v>
      </c>
    </row>
    <row r="69" spans="1:38" ht="15">
      <c r="A69" s="60">
        <v>70</v>
      </c>
      <c r="B69" s="69">
        <v>78590.33300457733</v>
      </c>
      <c r="C69" s="70">
        <v>15.896913023762302</v>
      </c>
      <c r="D69" s="71">
        <v>74884.9667657736</v>
      </c>
      <c r="E69" s="72">
        <v>14.559214831117895</v>
      </c>
      <c r="F69" s="71">
        <v>82575.24424826796</v>
      </c>
      <c r="G69" s="73">
        <v>16.95615248832418</v>
      </c>
      <c r="H69" s="71">
        <v>77955.47240956344</v>
      </c>
      <c r="I69" s="72">
        <v>14.313704787651565</v>
      </c>
      <c r="J69" s="71">
        <v>73203.64459469738</v>
      </c>
      <c r="K69" s="72">
        <v>13.08440344086322</v>
      </c>
      <c r="L69" s="71">
        <v>82682.92644816967</v>
      </c>
      <c r="M69" s="73">
        <v>15.265918708644</v>
      </c>
      <c r="N69" s="74">
        <v>73663.97511987823</v>
      </c>
      <c r="O69" s="72">
        <v>14.259155527590577</v>
      </c>
      <c r="P69" s="71">
        <v>66963.49842118467</v>
      </c>
      <c r="Q69" s="72">
        <v>12.251245568882087</v>
      </c>
      <c r="R69" s="71">
        <v>81153.5713923605</v>
      </c>
      <c r="S69" s="70">
        <v>15.81622019059877</v>
      </c>
      <c r="T69" s="75">
        <v>70</v>
      </c>
      <c r="U69" s="69">
        <v>73514.4925336417</v>
      </c>
      <c r="V69" s="70">
        <v>13.595688452722863</v>
      </c>
      <c r="W69" s="69">
        <v>67577.49192197957</v>
      </c>
      <c r="X69" s="70">
        <v>12.239875538574989</v>
      </c>
      <c r="Y69" s="69">
        <v>79419.26509452185</v>
      </c>
      <c r="Z69" s="73">
        <v>14.608551484345389</v>
      </c>
      <c r="AA69" s="69">
        <v>72141.31534927455</v>
      </c>
      <c r="AB69" s="70">
        <v>13.291160143207673</v>
      </c>
      <c r="AC69" s="69">
        <v>65865.30643232426</v>
      </c>
      <c r="AD69" s="70">
        <v>11.869625664956468</v>
      </c>
      <c r="AE69" s="69">
        <v>78286.16912748823</v>
      </c>
      <c r="AF69" s="73">
        <v>14.346665540097169</v>
      </c>
      <c r="AG69" s="69">
        <v>77996.35069559069</v>
      </c>
      <c r="AH69" s="70">
        <v>14.551536156382491</v>
      </c>
      <c r="AI69" s="69">
        <v>73056.34012327813</v>
      </c>
      <c r="AJ69" s="70">
        <v>13.360144077510395</v>
      </c>
      <c r="AK69" s="69">
        <v>83197.20890606278</v>
      </c>
      <c r="AL69" s="70">
        <v>15.449409667403888</v>
      </c>
    </row>
    <row r="70" spans="1:38" ht="15">
      <c r="A70" s="60">
        <v>75</v>
      </c>
      <c r="B70" s="69">
        <v>70590.50269059348</v>
      </c>
      <c r="C70" s="70">
        <v>12.415148860544067</v>
      </c>
      <c r="D70" s="71">
        <v>65970.08976984817</v>
      </c>
      <c r="E70" s="72">
        <v>11.188838456944639</v>
      </c>
      <c r="F70" s="71">
        <v>75478.93419568244</v>
      </c>
      <c r="G70" s="73">
        <v>13.315277935944398</v>
      </c>
      <c r="H70" s="71">
        <v>67686.385633943</v>
      </c>
      <c r="I70" s="72">
        <v>11.106029174154479</v>
      </c>
      <c r="J70" s="71">
        <v>61427.15547663942</v>
      </c>
      <c r="K70" s="72">
        <v>10.11358924598916</v>
      </c>
      <c r="L70" s="71">
        <v>73822.36121268585</v>
      </c>
      <c r="M70" s="73">
        <v>11.798154384267255</v>
      </c>
      <c r="N70" s="74">
        <v>65237.6323909337</v>
      </c>
      <c r="O70" s="72">
        <v>10.778013141623351</v>
      </c>
      <c r="P70" s="71">
        <v>56760.832333650185</v>
      </c>
      <c r="Q70" s="72">
        <v>9.00401589282734</v>
      </c>
      <c r="R70" s="71">
        <v>74649.39232496271</v>
      </c>
      <c r="S70" s="70">
        <v>11.976458444696245</v>
      </c>
      <c r="T70" s="75">
        <v>75</v>
      </c>
      <c r="U70" s="69">
        <v>62523.04556954222</v>
      </c>
      <c r="V70" s="70">
        <v>10.54629194695964</v>
      </c>
      <c r="W70" s="69">
        <v>55378.26064736347</v>
      </c>
      <c r="X70" s="70">
        <v>9.385464672146108</v>
      </c>
      <c r="Y70" s="69">
        <v>69509.24830490514</v>
      </c>
      <c r="Z70" s="73">
        <v>11.334882173197524</v>
      </c>
      <c r="AA70" s="69">
        <v>60729.52734058415</v>
      </c>
      <c r="AB70" s="70">
        <v>10.318945263804506</v>
      </c>
      <c r="AC70" s="69">
        <v>53036.06207951116</v>
      </c>
      <c r="AD70" s="70">
        <v>9.136106478895954</v>
      </c>
      <c r="AE70" s="69">
        <v>68138.43035753035</v>
      </c>
      <c r="AF70" s="73">
        <v>11.110968981857951</v>
      </c>
      <c r="AG70" s="69">
        <v>68406.63544613282</v>
      </c>
      <c r="AH70" s="70">
        <v>11.241003841856674</v>
      </c>
      <c r="AI70" s="69">
        <v>62908.094175306534</v>
      </c>
      <c r="AJ70" s="70">
        <v>10.112087361976387</v>
      </c>
      <c r="AK70" s="69">
        <v>74099.353821777</v>
      </c>
      <c r="AL70" s="70">
        <v>12.03932707565079</v>
      </c>
    </row>
    <row r="71" spans="1:38" ht="15">
      <c r="A71" s="60">
        <v>80</v>
      </c>
      <c r="B71" s="69">
        <v>57988.05636401764</v>
      </c>
      <c r="C71" s="70">
        <v>9.569991412096675</v>
      </c>
      <c r="D71" s="71">
        <v>49631.87271072232</v>
      </c>
      <c r="E71" s="72">
        <v>9.049099836333879</v>
      </c>
      <c r="F71" s="71">
        <v>65980.74616770227</v>
      </c>
      <c r="G71" s="73">
        <v>9.872179750139848</v>
      </c>
      <c r="H71" s="71">
        <v>53366.25667547817</v>
      </c>
      <c r="I71" s="72">
        <v>8.415343247720205</v>
      </c>
      <c r="J71" s="71">
        <v>45996.95801882765</v>
      </c>
      <c r="K71" s="72">
        <v>7.66765348171966</v>
      </c>
      <c r="L71" s="71">
        <v>60395.87228737731</v>
      </c>
      <c r="M71" s="73">
        <v>8.865209004691456</v>
      </c>
      <c r="N71" s="74">
        <v>50998.516762814914</v>
      </c>
      <c r="O71" s="72">
        <v>8.089287935022963</v>
      </c>
      <c r="P71" s="71">
        <v>40803.97183824652</v>
      </c>
      <c r="Q71" s="72">
        <v>6.5474857950503225</v>
      </c>
      <c r="R71" s="71">
        <v>61882.39363759484</v>
      </c>
      <c r="S71" s="70">
        <v>8.931553026733093</v>
      </c>
      <c r="T71" s="75">
        <v>80</v>
      </c>
      <c r="U71" s="69">
        <v>47949.435517104466</v>
      </c>
      <c r="V71" s="70">
        <v>7.9918581968736735</v>
      </c>
      <c r="W71" s="69">
        <v>39614.732945063944</v>
      </c>
      <c r="X71" s="70">
        <v>7.1253345395789545</v>
      </c>
      <c r="Y71" s="69">
        <v>55933.173262749086</v>
      </c>
      <c r="Z71" s="73">
        <v>8.479280861405282</v>
      </c>
      <c r="AA71" s="69">
        <v>45901.56883482899</v>
      </c>
      <c r="AB71" s="70">
        <v>7.844762983622667</v>
      </c>
      <c r="AC71" s="69">
        <v>37090.76714228001</v>
      </c>
      <c r="AD71" s="70">
        <v>6.98896402791784</v>
      </c>
      <c r="AE71" s="69">
        <v>54250.11178324226</v>
      </c>
      <c r="AF71" s="73">
        <v>8.31542306540323</v>
      </c>
      <c r="AG71" s="69">
        <v>54773.011318217745</v>
      </c>
      <c r="AH71" s="70">
        <v>8.416738898455588</v>
      </c>
      <c r="AI71" s="69">
        <v>47896.422729947524</v>
      </c>
      <c r="AJ71" s="70">
        <v>7.497863751491819</v>
      </c>
      <c r="AK71" s="69">
        <v>61638.95646513755</v>
      </c>
      <c r="AL71" s="70">
        <v>8.967714781967437</v>
      </c>
    </row>
    <row r="72" spans="1:38" ht="15">
      <c r="A72" s="78">
        <v>85</v>
      </c>
      <c r="B72" s="79">
        <v>42578.6427847682</v>
      </c>
      <c r="C72" s="80">
        <v>7.128654970760233</v>
      </c>
      <c r="D72" s="79">
        <v>33911.370042167735</v>
      </c>
      <c r="E72" s="80">
        <v>7.085106382978723</v>
      </c>
      <c r="F72" s="79">
        <v>50431.70416286358</v>
      </c>
      <c r="G72" s="81">
        <v>7.145161290322581</v>
      </c>
      <c r="H72" s="79">
        <v>36482.07881780131</v>
      </c>
      <c r="I72" s="80">
        <v>6.153008170339193</v>
      </c>
      <c r="J72" s="79">
        <v>28680.491823537643</v>
      </c>
      <c r="K72" s="80">
        <v>5.787735849056604</v>
      </c>
      <c r="L72" s="79">
        <v>43581.86265734639</v>
      </c>
      <c r="M72" s="81">
        <v>6.320925189736177</v>
      </c>
      <c r="N72" s="82">
        <v>34422.526328440166</v>
      </c>
      <c r="O72" s="80">
        <v>5.7807807807807805</v>
      </c>
      <c r="P72" s="79">
        <v>23521.861608048486</v>
      </c>
      <c r="Q72" s="80">
        <v>4.5212765957446805</v>
      </c>
      <c r="R72" s="79">
        <v>45350.16694551869</v>
      </c>
      <c r="S72" s="80">
        <v>6.276150627615063</v>
      </c>
      <c r="T72" s="83">
        <v>85</v>
      </c>
      <c r="U72" s="79">
        <v>31139.37174997534</v>
      </c>
      <c r="V72" s="80">
        <v>5.956545064377683</v>
      </c>
      <c r="W72" s="79">
        <v>23157.80141459292</v>
      </c>
      <c r="X72" s="80">
        <v>5.412296564195298</v>
      </c>
      <c r="Y72" s="79">
        <v>38502.83554831099</v>
      </c>
      <c r="Z72" s="81">
        <v>6.186117467581998</v>
      </c>
      <c r="AA72" s="79">
        <v>29368.174230469158</v>
      </c>
      <c r="AB72" s="80">
        <v>5.853703028091938</v>
      </c>
      <c r="AC72" s="79">
        <v>21322.121910622307</v>
      </c>
      <c r="AD72" s="80">
        <v>5.30875</v>
      </c>
      <c r="AE72" s="79">
        <v>36777.330950986936</v>
      </c>
      <c r="AF72" s="81">
        <v>6.078310149407522</v>
      </c>
      <c r="AG72" s="79">
        <v>37070.70728001049</v>
      </c>
      <c r="AH72" s="80">
        <v>6.242147922998987</v>
      </c>
      <c r="AI72" s="79">
        <v>29253.281655898114</v>
      </c>
      <c r="AJ72" s="80">
        <v>5.683006535947713</v>
      </c>
      <c r="AK72" s="79">
        <v>44328.45657680046</v>
      </c>
      <c r="AL72" s="80">
        <v>6.493392070484582</v>
      </c>
    </row>
    <row r="73" spans="1:38" ht="15.75">
      <c r="A73" s="40" t="s">
        <v>146</v>
      </c>
      <c r="B73" s="40"/>
      <c r="C73" s="40"/>
      <c r="D73" s="84"/>
      <c r="E73" s="85"/>
      <c r="F73" s="84"/>
      <c r="G73" s="85"/>
      <c r="H73" s="84"/>
      <c r="I73" s="85"/>
      <c r="J73" s="85"/>
      <c r="K73" s="85"/>
      <c r="L73" s="84"/>
      <c r="M73" s="87"/>
      <c r="T73" s="32"/>
      <c r="U73" s="32"/>
      <c r="V73" s="32"/>
      <c r="W73" s="32"/>
      <c r="X73" s="32"/>
      <c r="Y73" s="32"/>
      <c r="Z73" s="32"/>
      <c r="AA73" s="32"/>
      <c r="AB73" s="32"/>
      <c r="AC73" s="32"/>
      <c r="AD73" s="32"/>
      <c r="AE73" s="32"/>
      <c r="AF73" s="32"/>
      <c r="AG73" s="32"/>
      <c r="AH73" s="32"/>
      <c r="AI73" s="32"/>
      <c r="AJ73" s="32"/>
      <c r="AK73" s="32"/>
      <c r="AL73" s="32"/>
    </row>
    <row r="74" spans="1:38" ht="18">
      <c r="A74" s="53"/>
      <c r="B74" s="115" t="s">
        <v>76</v>
      </c>
      <c r="C74" s="116"/>
      <c r="D74" s="116"/>
      <c r="E74" s="116"/>
      <c r="F74" s="116"/>
      <c r="G74" s="117"/>
      <c r="H74" s="90" t="s">
        <v>77</v>
      </c>
      <c r="I74" s="58"/>
      <c r="J74" s="58"/>
      <c r="K74" s="58"/>
      <c r="L74" s="58"/>
      <c r="M74" s="58"/>
      <c r="T74" s="32"/>
      <c r="U74" s="32"/>
      <c r="V74" s="32"/>
      <c r="W74" s="32"/>
      <c r="X74" s="32"/>
      <c r="Y74" s="32"/>
      <c r="Z74" s="32"/>
      <c r="AA74" s="32"/>
      <c r="AB74" s="32"/>
      <c r="AC74" s="32"/>
      <c r="AD74" s="32"/>
      <c r="AE74" s="32"/>
      <c r="AF74" s="32"/>
      <c r="AG74" s="32"/>
      <c r="AH74" s="32"/>
      <c r="AI74" s="32"/>
      <c r="AJ74" s="32"/>
      <c r="AK74" s="32"/>
      <c r="AL74" s="32"/>
    </row>
    <row r="75" spans="1:38" ht="15">
      <c r="A75" s="60" t="s">
        <v>56</v>
      </c>
      <c r="B75" s="112" t="s">
        <v>135</v>
      </c>
      <c r="C75" s="114"/>
      <c r="D75" s="65" t="s">
        <v>57</v>
      </c>
      <c r="E75" s="63"/>
      <c r="F75" s="62" t="s">
        <v>58</v>
      </c>
      <c r="G75" s="63"/>
      <c r="H75" s="112" t="s">
        <v>135</v>
      </c>
      <c r="I75" s="114"/>
      <c r="J75" s="65" t="s">
        <v>57</v>
      </c>
      <c r="K75" s="63"/>
      <c r="L75" s="62" t="s">
        <v>58</v>
      </c>
      <c r="M75" s="62"/>
      <c r="T75" s="32"/>
      <c r="U75" s="32"/>
      <c r="V75" s="32"/>
      <c r="W75" s="32"/>
      <c r="X75" s="32"/>
      <c r="Y75" s="32"/>
      <c r="Z75" s="32"/>
      <c r="AA75" s="32"/>
      <c r="AB75" s="32"/>
      <c r="AC75" s="32"/>
      <c r="AD75" s="32"/>
      <c r="AE75" s="32"/>
      <c r="AF75" s="32"/>
      <c r="AG75" s="32"/>
      <c r="AH75" s="32"/>
      <c r="AI75" s="32"/>
      <c r="AJ75" s="32"/>
      <c r="AK75" s="32"/>
      <c r="AL75" s="32"/>
    </row>
    <row r="76" spans="1:38" ht="15">
      <c r="A76" s="60" t="s">
        <v>90</v>
      </c>
      <c r="B76" s="66"/>
      <c r="C76" s="66"/>
      <c r="D76" s="66"/>
      <c r="E76" s="66"/>
      <c r="F76" s="66"/>
      <c r="G76" s="91"/>
      <c r="H76" s="66"/>
      <c r="I76" s="66"/>
      <c r="J76" s="66"/>
      <c r="K76" s="66"/>
      <c r="L76" s="66"/>
      <c r="M76" s="32"/>
      <c r="T76" s="32"/>
      <c r="U76" s="32"/>
      <c r="V76" s="32"/>
      <c r="W76" s="32"/>
      <c r="X76" s="32"/>
      <c r="Y76" s="32"/>
      <c r="Z76" s="32"/>
      <c r="AA76" s="32"/>
      <c r="AB76" s="32"/>
      <c r="AC76" s="32"/>
      <c r="AD76" s="32"/>
      <c r="AE76" s="32"/>
      <c r="AF76" s="32"/>
      <c r="AG76" s="32"/>
      <c r="AH76" s="32"/>
      <c r="AI76" s="32"/>
      <c r="AJ76" s="32"/>
      <c r="AK76" s="32"/>
      <c r="AL76" s="32"/>
    </row>
    <row r="77" spans="1:38" ht="20.25">
      <c r="A77" s="61"/>
      <c r="B77" s="61" t="s">
        <v>115</v>
      </c>
      <c r="C77" s="61" t="s">
        <v>116</v>
      </c>
      <c r="D77" s="61" t="s">
        <v>115</v>
      </c>
      <c r="E77" s="61" t="s">
        <v>116</v>
      </c>
      <c r="F77" s="61" t="s">
        <v>115</v>
      </c>
      <c r="G77" s="68" t="s">
        <v>116</v>
      </c>
      <c r="H77" s="61" t="s">
        <v>115</v>
      </c>
      <c r="I77" s="61" t="s">
        <v>116</v>
      </c>
      <c r="J77" s="61" t="s">
        <v>115</v>
      </c>
      <c r="K77" s="61" t="s">
        <v>116</v>
      </c>
      <c r="L77" s="61" t="s">
        <v>115</v>
      </c>
      <c r="M77" s="64" t="s">
        <v>116</v>
      </c>
      <c r="T77" s="32"/>
      <c r="U77" s="32"/>
      <c r="V77" s="32"/>
      <c r="W77" s="32"/>
      <c r="X77" s="32"/>
      <c r="Y77" s="32"/>
      <c r="Z77" s="32"/>
      <c r="AA77" s="32"/>
      <c r="AB77" s="32"/>
      <c r="AC77" s="32"/>
      <c r="AD77" s="32"/>
      <c r="AE77" s="32"/>
      <c r="AF77" s="32"/>
      <c r="AG77" s="32"/>
      <c r="AH77" s="32"/>
      <c r="AI77" s="32"/>
      <c r="AJ77" s="32"/>
      <c r="AK77" s="32"/>
      <c r="AL77" s="32"/>
    </row>
    <row r="78" spans="1:38" ht="15">
      <c r="A78" s="60">
        <v>0</v>
      </c>
      <c r="B78" s="69">
        <v>100000</v>
      </c>
      <c r="C78" s="70">
        <v>75.33618305366778</v>
      </c>
      <c r="D78" s="71">
        <v>100000</v>
      </c>
      <c r="E78" s="72">
        <v>72.3039691267659</v>
      </c>
      <c r="F78" s="71">
        <v>100000</v>
      </c>
      <c r="G78" s="73">
        <v>78.19237327542433</v>
      </c>
      <c r="H78" s="71">
        <v>100000</v>
      </c>
      <c r="I78" s="72">
        <v>77.89012623605254</v>
      </c>
      <c r="J78" s="71">
        <v>100000</v>
      </c>
      <c r="K78" s="72">
        <v>75.16360721930234</v>
      </c>
      <c r="L78" s="71">
        <v>100000</v>
      </c>
      <c r="M78" s="76">
        <v>80.57905643903926</v>
      </c>
      <c r="N78" s="74"/>
      <c r="O78" s="72"/>
      <c r="P78" s="71"/>
      <c r="Q78" s="72"/>
      <c r="R78" s="71"/>
      <c r="S78" s="70"/>
      <c r="T78" s="99"/>
      <c r="U78" s="69"/>
      <c r="V78" s="70"/>
      <c r="W78" s="69"/>
      <c r="X78" s="70"/>
      <c r="Y78" s="69"/>
      <c r="Z78" s="70"/>
      <c r="AA78" s="69"/>
      <c r="AB78" s="70"/>
      <c r="AC78" s="69"/>
      <c r="AD78" s="70"/>
      <c r="AE78" s="69"/>
      <c r="AF78" s="70"/>
      <c r="AG78" s="69"/>
      <c r="AH78" s="70"/>
      <c r="AI78" s="69"/>
      <c r="AJ78" s="70"/>
      <c r="AK78" s="69"/>
      <c r="AL78" s="70"/>
    </row>
    <row r="79" spans="1:38" ht="15">
      <c r="A79" s="60">
        <v>1</v>
      </c>
      <c r="B79" s="69">
        <v>99504.75675937759</v>
      </c>
      <c r="C79" s="70">
        <v>74.71063963565474</v>
      </c>
      <c r="D79" s="71">
        <v>99461.5695248351</v>
      </c>
      <c r="E79" s="72">
        <v>71.69484187883936</v>
      </c>
      <c r="F79" s="71">
        <v>99550.5361461685</v>
      </c>
      <c r="G79" s="73">
        <v>77.54495499327349</v>
      </c>
      <c r="H79" s="71">
        <v>99683.25314107302</v>
      </c>
      <c r="I79" s="72">
        <v>77.1373069546225</v>
      </c>
      <c r="J79" s="71">
        <v>99677.22057572112</v>
      </c>
      <c r="K79" s="72">
        <v>74.40668169291425</v>
      </c>
      <c r="L79" s="71">
        <v>99689.63376784605</v>
      </c>
      <c r="M79" s="70">
        <v>79.82961389993291</v>
      </c>
      <c r="N79" s="74"/>
      <c r="O79" s="72"/>
      <c r="P79" s="71"/>
      <c r="Q79" s="72"/>
      <c r="R79" s="71"/>
      <c r="S79" s="70"/>
      <c r="T79" s="99"/>
      <c r="U79" s="69"/>
      <c r="V79" s="70"/>
      <c r="W79" s="69"/>
      <c r="X79" s="70"/>
      <c r="Y79" s="69"/>
      <c r="Z79" s="70"/>
      <c r="AA79" s="69"/>
      <c r="AB79" s="70"/>
      <c r="AC79" s="69"/>
      <c r="AD79" s="70"/>
      <c r="AE79" s="69"/>
      <c r="AF79" s="70"/>
      <c r="AG79" s="69"/>
      <c r="AH79" s="70"/>
      <c r="AI79" s="69"/>
      <c r="AJ79" s="70"/>
      <c r="AK79" s="69"/>
      <c r="AL79" s="70"/>
    </row>
    <row r="80" spans="1:38" ht="15">
      <c r="A80" s="60">
        <v>5</v>
      </c>
      <c r="B80" s="69">
        <v>99395.03710256937</v>
      </c>
      <c r="C80" s="70">
        <v>70.79090306388704</v>
      </c>
      <c r="D80" s="71">
        <v>99383.06225841912</v>
      </c>
      <c r="E80" s="72">
        <v>67.74989705016195</v>
      </c>
      <c r="F80" s="71">
        <v>99408.0103239413</v>
      </c>
      <c r="G80" s="73">
        <v>73.65326725895959</v>
      </c>
      <c r="H80" s="71">
        <v>99606.92014992432</v>
      </c>
      <c r="I80" s="72">
        <v>73.19488784737645</v>
      </c>
      <c r="J80" s="71">
        <v>99617.44413159775</v>
      </c>
      <c r="K80" s="72">
        <v>70.45013004676538</v>
      </c>
      <c r="L80" s="71">
        <v>99596.01382691522</v>
      </c>
      <c r="M80" s="70">
        <v>75.90277349313354</v>
      </c>
      <c r="N80" s="74"/>
      <c r="O80" s="72"/>
      <c r="P80" s="71"/>
      <c r="Q80" s="72"/>
      <c r="R80" s="71"/>
      <c r="S80" s="70"/>
      <c r="T80" s="99"/>
      <c r="U80" s="69"/>
      <c r="V80" s="70"/>
      <c r="W80" s="69"/>
      <c r="X80" s="70"/>
      <c r="Y80" s="69"/>
      <c r="Z80" s="70"/>
      <c r="AA80" s="69"/>
      <c r="AB80" s="70"/>
      <c r="AC80" s="69"/>
      <c r="AD80" s="70"/>
      <c r="AE80" s="69"/>
      <c r="AF80" s="70"/>
      <c r="AG80" s="69"/>
      <c r="AH80" s="70"/>
      <c r="AI80" s="69"/>
      <c r="AJ80" s="70"/>
      <c r="AK80" s="69"/>
      <c r="AL80" s="70"/>
    </row>
    <row r="81" spans="1:38" ht="15">
      <c r="A81" s="60">
        <v>10</v>
      </c>
      <c r="B81" s="69">
        <v>99338.4730631589</v>
      </c>
      <c r="C81" s="70">
        <v>65.829788394144</v>
      </c>
      <c r="D81" s="71">
        <v>99300.52161454351</v>
      </c>
      <c r="E81" s="72">
        <v>62.80413411183865</v>
      </c>
      <c r="F81" s="71">
        <v>99378.91558038058</v>
      </c>
      <c r="G81" s="73">
        <v>68.67409849919115</v>
      </c>
      <c r="H81" s="71">
        <v>99511.9284684691</v>
      </c>
      <c r="I81" s="72">
        <v>68.26237147843722</v>
      </c>
      <c r="J81" s="71">
        <v>99539.49824275948</v>
      </c>
      <c r="K81" s="72">
        <v>65.50333940964818</v>
      </c>
      <c r="L81" s="71">
        <v>99482.3846040665</v>
      </c>
      <c r="M81" s="70">
        <v>70.9866144679972</v>
      </c>
      <c r="N81" s="74"/>
      <c r="O81" s="72"/>
      <c r="P81" s="71"/>
      <c r="Q81" s="72"/>
      <c r="R81" s="71"/>
      <c r="S81" s="70"/>
      <c r="T81" s="99"/>
      <c r="U81" s="69"/>
      <c r="V81" s="70"/>
      <c r="W81" s="69"/>
      <c r="X81" s="70"/>
      <c r="Y81" s="69"/>
      <c r="Z81" s="70"/>
      <c r="AA81" s="69"/>
      <c r="AB81" s="70"/>
      <c r="AC81" s="69"/>
      <c r="AD81" s="70"/>
      <c r="AE81" s="69"/>
      <c r="AF81" s="70"/>
      <c r="AG81" s="69"/>
      <c r="AH81" s="70"/>
      <c r="AI81" s="69"/>
      <c r="AJ81" s="70"/>
      <c r="AK81" s="69"/>
      <c r="AL81" s="70"/>
    </row>
    <row r="82" spans="1:38" ht="15">
      <c r="A82" s="60">
        <v>15</v>
      </c>
      <c r="B82" s="69">
        <v>99264.16652452879</v>
      </c>
      <c r="C82" s="70">
        <v>60.87719540447319</v>
      </c>
      <c r="D82" s="71">
        <v>99218.39920572193</v>
      </c>
      <c r="E82" s="72">
        <v>57.854047442378246</v>
      </c>
      <c r="F82" s="71">
        <v>99312.78993124</v>
      </c>
      <c r="G82" s="73">
        <v>63.718159341934374</v>
      </c>
      <c r="H82" s="71">
        <v>99451.15782512957</v>
      </c>
      <c r="I82" s="72">
        <v>63.302556245610106</v>
      </c>
      <c r="J82" s="71">
        <v>99467.59222654713</v>
      </c>
      <c r="K82" s="72">
        <v>60.54888508984021</v>
      </c>
      <c r="L82" s="71">
        <v>99433.06998323466</v>
      </c>
      <c r="M82" s="70">
        <v>66.02058094841577</v>
      </c>
      <c r="N82" s="74"/>
      <c r="O82" s="72"/>
      <c r="P82" s="71"/>
      <c r="Q82" s="72"/>
      <c r="R82" s="71"/>
      <c r="S82" s="70"/>
      <c r="T82" s="99"/>
      <c r="U82" s="69"/>
      <c r="V82" s="70"/>
      <c r="W82" s="69"/>
      <c r="X82" s="70"/>
      <c r="Y82" s="69"/>
      <c r="Z82" s="70"/>
      <c r="AA82" s="69"/>
      <c r="AB82" s="70"/>
      <c r="AC82" s="69"/>
      <c r="AD82" s="70"/>
      <c r="AE82" s="69"/>
      <c r="AF82" s="70"/>
      <c r="AG82" s="69"/>
      <c r="AH82" s="70"/>
      <c r="AI82" s="69"/>
      <c r="AJ82" s="70"/>
      <c r="AK82" s="69"/>
      <c r="AL82" s="70"/>
    </row>
    <row r="83" spans="1:38" ht="15">
      <c r="A83" s="60">
        <v>20</v>
      </c>
      <c r="B83" s="69">
        <v>99068.77855750051</v>
      </c>
      <c r="C83" s="70">
        <v>55.99232957385504</v>
      </c>
      <c r="D83" s="71">
        <v>98985.98059255486</v>
      </c>
      <c r="E83" s="72">
        <v>52.98401848335523</v>
      </c>
      <c r="F83" s="71">
        <v>99156.20826780585</v>
      </c>
      <c r="G83" s="73">
        <v>58.81483146554208</v>
      </c>
      <c r="H83" s="71">
        <v>99110.23038150142</v>
      </c>
      <c r="I83" s="72">
        <v>58.51170983134067</v>
      </c>
      <c r="J83" s="71">
        <v>98930.85270508919</v>
      </c>
      <c r="K83" s="72">
        <v>55.863823553952784</v>
      </c>
      <c r="L83" s="71">
        <v>99319.67194482076</v>
      </c>
      <c r="M83" s="70">
        <v>61.09310544570231</v>
      </c>
      <c r="N83" s="74"/>
      <c r="O83" s="72"/>
      <c r="P83" s="71"/>
      <c r="Q83" s="72"/>
      <c r="R83" s="71"/>
      <c r="S83" s="70"/>
      <c r="T83" s="99"/>
      <c r="U83" s="69"/>
      <c r="V83" s="70"/>
      <c r="W83" s="69"/>
      <c r="X83" s="70"/>
      <c r="Y83" s="69"/>
      <c r="Z83" s="70"/>
      <c r="AA83" s="69"/>
      <c r="AB83" s="70"/>
      <c r="AC83" s="69"/>
      <c r="AD83" s="70"/>
      <c r="AE83" s="69"/>
      <c r="AF83" s="70"/>
      <c r="AG83" s="69"/>
      <c r="AH83" s="70"/>
      <c r="AI83" s="69"/>
      <c r="AJ83" s="70"/>
      <c r="AK83" s="69"/>
      <c r="AL83" s="70"/>
    </row>
    <row r="84" spans="1:38" ht="15">
      <c r="A84" s="60">
        <v>25</v>
      </c>
      <c r="B84" s="69">
        <v>98751.97937444237</v>
      </c>
      <c r="C84" s="70">
        <v>51.163934501839506</v>
      </c>
      <c r="D84" s="71">
        <v>98508.71431454136</v>
      </c>
      <c r="E84" s="72">
        <v>48.22860922609684</v>
      </c>
      <c r="F84" s="71">
        <v>98996.91365992902</v>
      </c>
      <c r="G84" s="73">
        <v>53.90544690661299</v>
      </c>
      <c r="H84" s="71">
        <v>98681.64930812042</v>
      </c>
      <c r="I84" s="72">
        <v>53.75497247327794</v>
      </c>
      <c r="J84" s="71">
        <v>98330.90817685942</v>
      </c>
      <c r="K84" s="72">
        <v>51.18941125104829</v>
      </c>
      <c r="L84" s="71">
        <v>99094.64436696828</v>
      </c>
      <c r="M84" s="70">
        <v>56.22616071505142</v>
      </c>
      <c r="N84" s="74"/>
      <c r="O84" s="72"/>
      <c r="P84" s="71"/>
      <c r="Q84" s="72"/>
      <c r="R84" s="71"/>
      <c r="S84" s="70"/>
      <c r="T84" s="99"/>
      <c r="U84" s="69"/>
      <c r="V84" s="70"/>
      <c r="W84" s="69"/>
      <c r="X84" s="70"/>
      <c r="Y84" s="69"/>
      <c r="Z84" s="70"/>
      <c r="AA84" s="69"/>
      <c r="AB84" s="70"/>
      <c r="AC84" s="69"/>
      <c r="AD84" s="70"/>
      <c r="AE84" s="69"/>
      <c r="AF84" s="70"/>
      <c r="AG84" s="69"/>
      <c r="AH84" s="70"/>
      <c r="AI84" s="69"/>
      <c r="AJ84" s="70"/>
      <c r="AK84" s="69"/>
      <c r="AL84" s="70"/>
    </row>
    <row r="85" spans="1:38" ht="15">
      <c r="A85" s="60">
        <v>30</v>
      </c>
      <c r="B85" s="69">
        <v>98359.86370214347</v>
      </c>
      <c r="C85" s="70">
        <v>46.35793529317531</v>
      </c>
      <c r="D85" s="71">
        <v>97958.86156171143</v>
      </c>
      <c r="E85" s="72">
        <v>43.48528842045655</v>
      </c>
      <c r="F85" s="71">
        <v>98765.04855676623</v>
      </c>
      <c r="G85" s="73">
        <v>49.026128558921194</v>
      </c>
      <c r="H85" s="71">
        <v>98190.08837926408</v>
      </c>
      <c r="I85" s="72">
        <v>49.01156600826035</v>
      </c>
      <c r="J85" s="71">
        <v>97680.87856382891</v>
      </c>
      <c r="K85" s="72">
        <v>46.513421022659024</v>
      </c>
      <c r="L85" s="71">
        <v>98769.38130530292</v>
      </c>
      <c r="M85" s="70">
        <v>51.40308938762948</v>
      </c>
      <c r="N85" s="74"/>
      <c r="O85" s="72"/>
      <c r="P85" s="71"/>
      <c r="Q85" s="72"/>
      <c r="R85" s="71"/>
      <c r="S85" s="70"/>
      <c r="T85" s="99"/>
      <c r="U85" s="69"/>
      <c r="V85" s="70"/>
      <c r="W85" s="69"/>
      <c r="X85" s="70"/>
      <c r="Y85" s="69"/>
      <c r="Z85" s="70"/>
      <c r="AA85" s="69"/>
      <c r="AB85" s="70"/>
      <c r="AC85" s="69"/>
      <c r="AD85" s="70"/>
      <c r="AE85" s="69"/>
      <c r="AF85" s="70"/>
      <c r="AG85" s="69"/>
      <c r="AH85" s="70"/>
      <c r="AI85" s="69"/>
      <c r="AJ85" s="70"/>
      <c r="AK85" s="69"/>
      <c r="AL85" s="70"/>
    </row>
    <row r="86" spans="1:38" ht="15">
      <c r="A86" s="60">
        <v>35</v>
      </c>
      <c r="B86" s="69">
        <v>97644.68226528853</v>
      </c>
      <c r="C86" s="70">
        <v>41.67916508728991</v>
      </c>
      <c r="D86" s="71">
        <v>96987.78351771584</v>
      </c>
      <c r="E86" s="72">
        <v>38.89564849126548</v>
      </c>
      <c r="F86" s="71">
        <v>98294.7985160249</v>
      </c>
      <c r="G86" s="73">
        <v>44.248713214271014</v>
      </c>
      <c r="H86" s="71">
        <v>97570.5925535274</v>
      </c>
      <c r="I86" s="72">
        <v>44.306877538471525</v>
      </c>
      <c r="J86" s="71">
        <v>96781.34766035288</v>
      </c>
      <c r="K86" s="72">
        <v>41.92250224889413</v>
      </c>
      <c r="L86" s="71">
        <v>98411.70636006902</v>
      </c>
      <c r="M86" s="70">
        <v>46.58082647263125</v>
      </c>
      <c r="N86" s="74"/>
      <c r="O86" s="72"/>
      <c r="P86" s="71"/>
      <c r="Q86" s="72"/>
      <c r="R86" s="71"/>
      <c r="S86" s="70"/>
      <c r="T86" s="99"/>
      <c r="U86" s="69"/>
      <c r="V86" s="70"/>
      <c r="W86" s="69"/>
      <c r="X86" s="70"/>
      <c r="Y86" s="69"/>
      <c r="Z86" s="70"/>
      <c r="AA86" s="69"/>
      <c r="AB86" s="70"/>
      <c r="AC86" s="69"/>
      <c r="AD86" s="70"/>
      <c r="AE86" s="69"/>
      <c r="AF86" s="70"/>
      <c r="AG86" s="69"/>
      <c r="AH86" s="70"/>
      <c r="AI86" s="69"/>
      <c r="AJ86" s="70"/>
      <c r="AK86" s="69"/>
      <c r="AL86" s="70"/>
    </row>
    <row r="87" spans="1:38" ht="15">
      <c r="A87" s="60">
        <v>40</v>
      </c>
      <c r="B87" s="69">
        <v>96604.31790420694</v>
      </c>
      <c r="C87" s="70">
        <v>37.10109868133657</v>
      </c>
      <c r="D87" s="71">
        <v>95604.65550999723</v>
      </c>
      <c r="E87" s="72">
        <v>34.42219022209246</v>
      </c>
      <c r="F87" s="71">
        <v>97572.31000144446</v>
      </c>
      <c r="G87" s="73">
        <v>39.557847699202</v>
      </c>
      <c r="H87" s="71">
        <v>96753.34821058948</v>
      </c>
      <c r="I87" s="72">
        <v>39.660006756179314</v>
      </c>
      <c r="J87" s="71">
        <v>95688.41528547312</v>
      </c>
      <c r="K87" s="72">
        <v>37.372777539565895</v>
      </c>
      <c r="L87" s="71">
        <v>97847.60388338995</v>
      </c>
      <c r="M87" s="70">
        <v>41.834957410951475</v>
      </c>
      <c r="N87" s="74"/>
      <c r="O87" s="72"/>
      <c r="P87" s="71"/>
      <c r="Q87" s="72"/>
      <c r="R87" s="71"/>
      <c r="S87" s="70"/>
      <c r="T87" s="99"/>
      <c r="U87" s="69"/>
      <c r="V87" s="70"/>
      <c r="W87" s="69"/>
      <c r="X87" s="70"/>
      <c r="Y87" s="69"/>
      <c r="Z87" s="70"/>
      <c r="AA87" s="69"/>
      <c r="AB87" s="70"/>
      <c r="AC87" s="69"/>
      <c r="AD87" s="70"/>
      <c r="AE87" s="69"/>
      <c r="AF87" s="70"/>
      <c r="AG87" s="69"/>
      <c r="AH87" s="70"/>
      <c r="AI87" s="69"/>
      <c r="AJ87" s="70"/>
      <c r="AK87" s="69"/>
      <c r="AL87" s="70"/>
    </row>
    <row r="88" spans="1:38" ht="15">
      <c r="A88" s="60">
        <v>45</v>
      </c>
      <c r="B88" s="69">
        <v>95306.62659728888</v>
      </c>
      <c r="C88" s="70">
        <v>32.572225890133005</v>
      </c>
      <c r="D88" s="71">
        <v>93717.80212687029</v>
      </c>
      <c r="E88" s="72">
        <v>30.064890875014708</v>
      </c>
      <c r="F88" s="71">
        <v>96815.50248513563</v>
      </c>
      <c r="G88" s="73">
        <v>34.84752917538181</v>
      </c>
      <c r="H88" s="71">
        <v>95804.18710435185</v>
      </c>
      <c r="I88" s="72">
        <v>35.02816220101468</v>
      </c>
      <c r="J88" s="71">
        <v>94505.4750741756</v>
      </c>
      <c r="K88" s="72">
        <v>32.80928569741397</v>
      </c>
      <c r="L88" s="71">
        <v>97124.90696248542</v>
      </c>
      <c r="M88" s="70">
        <v>37.12764497682771</v>
      </c>
      <c r="N88" s="74"/>
      <c r="O88" s="72"/>
      <c r="P88" s="71"/>
      <c r="Q88" s="72"/>
      <c r="R88" s="71"/>
      <c r="S88" s="70"/>
      <c r="T88" s="99"/>
      <c r="U88" s="69"/>
      <c r="V88" s="70"/>
      <c r="W88" s="69"/>
      <c r="X88" s="70"/>
      <c r="Y88" s="69"/>
      <c r="Z88" s="70"/>
      <c r="AA88" s="69"/>
      <c r="AB88" s="70"/>
      <c r="AC88" s="69"/>
      <c r="AD88" s="70"/>
      <c r="AE88" s="69"/>
      <c r="AF88" s="70"/>
      <c r="AG88" s="69"/>
      <c r="AH88" s="70"/>
      <c r="AI88" s="69"/>
      <c r="AJ88" s="70"/>
      <c r="AK88" s="69"/>
      <c r="AL88" s="70"/>
    </row>
    <row r="89" spans="1:38" ht="15">
      <c r="A89" s="60">
        <v>50</v>
      </c>
      <c r="B89" s="69">
        <v>93467.18459133078</v>
      </c>
      <c r="C89" s="70">
        <v>28.16404980947787</v>
      </c>
      <c r="D89" s="71">
        <v>91326.09511610842</v>
      </c>
      <c r="E89" s="72">
        <v>25.786778115160484</v>
      </c>
      <c r="F89" s="71">
        <v>95508.81639523705</v>
      </c>
      <c r="G89" s="73">
        <v>30.29008587340584</v>
      </c>
      <c r="H89" s="71">
        <v>94371.5829128723</v>
      </c>
      <c r="I89" s="72">
        <v>30.521954718549573</v>
      </c>
      <c r="J89" s="71">
        <v>92747.34270891127</v>
      </c>
      <c r="K89" s="72">
        <v>28.383833006223792</v>
      </c>
      <c r="L89" s="71">
        <v>96016.06411255218</v>
      </c>
      <c r="M89" s="70">
        <v>32.52754281577237</v>
      </c>
      <c r="N89" s="74"/>
      <c r="O89" s="72"/>
      <c r="P89" s="71"/>
      <c r="Q89" s="72"/>
      <c r="R89" s="71"/>
      <c r="S89" s="70"/>
      <c r="T89" s="99"/>
      <c r="U89" s="69"/>
      <c r="V89" s="70"/>
      <c r="W89" s="69"/>
      <c r="X89" s="70"/>
      <c r="Y89" s="69"/>
      <c r="Z89" s="70"/>
      <c r="AA89" s="69"/>
      <c r="AB89" s="70"/>
      <c r="AC89" s="69"/>
      <c r="AD89" s="70"/>
      <c r="AE89" s="69"/>
      <c r="AF89" s="70"/>
      <c r="AG89" s="69"/>
      <c r="AH89" s="70"/>
      <c r="AI89" s="69"/>
      <c r="AJ89" s="70"/>
      <c r="AK89" s="69"/>
      <c r="AL89" s="70"/>
    </row>
    <row r="90" spans="1:38" ht="15">
      <c r="A90" s="60">
        <v>55</v>
      </c>
      <c r="B90" s="69">
        <v>90649.91702649495</v>
      </c>
      <c r="C90" s="70">
        <v>23.96165114748506</v>
      </c>
      <c r="D90" s="71">
        <v>87703.21684509981</v>
      </c>
      <c r="E90" s="72">
        <v>21.748717317279127</v>
      </c>
      <c r="F90" s="71">
        <v>93522.66687490176</v>
      </c>
      <c r="G90" s="73">
        <v>25.880266495621974</v>
      </c>
      <c r="H90" s="71">
        <v>92321.66857041823</v>
      </c>
      <c r="I90" s="72">
        <v>26.144155419323727</v>
      </c>
      <c r="J90" s="71">
        <v>90168.60400706425</v>
      </c>
      <c r="K90" s="72">
        <v>24.124086697187725</v>
      </c>
      <c r="L90" s="71">
        <v>94507.81292976644</v>
      </c>
      <c r="M90" s="70">
        <v>28.00675268810001</v>
      </c>
      <c r="N90" s="74"/>
      <c r="O90" s="72"/>
      <c r="P90" s="71"/>
      <c r="Q90" s="72"/>
      <c r="R90" s="71"/>
      <c r="S90" s="70"/>
      <c r="T90" s="99"/>
      <c r="U90" s="69"/>
      <c r="V90" s="70"/>
      <c r="W90" s="69"/>
      <c r="X90" s="70"/>
      <c r="Y90" s="69"/>
      <c r="Z90" s="70"/>
      <c r="AA90" s="69"/>
      <c r="AB90" s="70"/>
      <c r="AC90" s="69"/>
      <c r="AD90" s="70"/>
      <c r="AE90" s="69"/>
      <c r="AF90" s="70"/>
      <c r="AG90" s="69"/>
      <c r="AH90" s="70"/>
      <c r="AI90" s="69"/>
      <c r="AJ90" s="70"/>
      <c r="AK90" s="69"/>
      <c r="AL90" s="70"/>
    </row>
    <row r="91" spans="1:38" ht="15">
      <c r="A91" s="60">
        <v>60</v>
      </c>
      <c r="B91" s="69">
        <v>86371.23250005604</v>
      </c>
      <c r="C91" s="70">
        <v>20.024824984636385</v>
      </c>
      <c r="D91" s="71">
        <v>82561.1704090513</v>
      </c>
      <c r="E91" s="72">
        <v>17.947559312728472</v>
      </c>
      <c r="F91" s="71">
        <v>90150.2559824493</v>
      </c>
      <c r="G91" s="73">
        <v>21.754893689288817</v>
      </c>
      <c r="H91" s="71">
        <v>89010.38119121004</v>
      </c>
      <c r="I91" s="72">
        <v>22.023744882757857</v>
      </c>
      <c r="J91" s="71">
        <v>85991.55870940317</v>
      </c>
      <c r="K91" s="72">
        <v>20.174478049668544</v>
      </c>
      <c r="L91" s="71">
        <v>92133.48727148885</v>
      </c>
      <c r="M91" s="70">
        <v>23.664074354306365</v>
      </c>
      <c r="N91" s="74"/>
      <c r="O91" s="72"/>
      <c r="P91" s="71"/>
      <c r="Q91" s="72"/>
      <c r="R91" s="71"/>
      <c r="S91" s="70"/>
      <c r="T91" s="99"/>
      <c r="U91" s="69"/>
      <c r="V91" s="70"/>
      <c r="W91" s="69"/>
      <c r="X91" s="70"/>
      <c r="Y91" s="69"/>
      <c r="Z91" s="70"/>
      <c r="AA91" s="69"/>
      <c r="AB91" s="70"/>
      <c r="AC91" s="69"/>
      <c r="AD91" s="70"/>
      <c r="AE91" s="69"/>
      <c r="AF91" s="70"/>
      <c r="AG91" s="69"/>
      <c r="AH91" s="70"/>
      <c r="AI91" s="69"/>
      <c r="AJ91" s="70"/>
      <c r="AK91" s="69"/>
      <c r="AL91" s="70"/>
    </row>
    <row r="92" spans="1:38" ht="15">
      <c r="A92" s="60">
        <v>65</v>
      </c>
      <c r="B92" s="69">
        <v>79703.03344141017</v>
      </c>
      <c r="C92" s="70">
        <v>16.491005334615025</v>
      </c>
      <c r="D92" s="71">
        <v>74460.19596863496</v>
      </c>
      <c r="E92" s="72">
        <v>14.628192589760697</v>
      </c>
      <c r="F92" s="71">
        <v>84917.15798610736</v>
      </c>
      <c r="G92" s="73">
        <v>17.941494230037947</v>
      </c>
      <c r="H92" s="71">
        <v>84533.16063556467</v>
      </c>
      <c r="I92" s="72">
        <v>18.05780194693302</v>
      </c>
      <c r="J92" s="71">
        <v>80678.38207778694</v>
      </c>
      <c r="K92" s="72">
        <v>16.338453098882727</v>
      </c>
      <c r="L92" s="71">
        <v>88541.97061092261</v>
      </c>
      <c r="M92" s="70">
        <v>19.52255000291111</v>
      </c>
      <c r="N92" s="74"/>
      <c r="O92" s="72"/>
      <c r="P92" s="71"/>
      <c r="Q92" s="72"/>
      <c r="R92" s="71"/>
      <c r="S92" s="70"/>
      <c r="T92" s="99"/>
      <c r="U92" s="69"/>
      <c r="V92" s="70"/>
      <c r="W92" s="69"/>
      <c r="X92" s="70"/>
      <c r="Y92" s="69"/>
      <c r="Z92" s="70"/>
      <c r="AA92" s="69"/>
      <c r="AB92" s="70"/>
      <c r="AC92" s="69"/>
      <c r="AD92" s="70"/>
      <c r="AE92" s="69"/>
      <c r="AF92" s="70"/>
      <c r="AG92" s="69"/>
      <c r="AH92" s="70"/>
      <c r="AI92" s="69"/>
      <c r="AJ92" s="70"/>
      <c r="AK92" s="69"/>
      <c r="AL92" s="70"/>
    </row>
    <row r="93" spans="1:38" ht="15">
      <c r="A93" s="60">
        <v>70</v>
      </c>
      <c r="B93" s="69">
        <v>70524.55470548657</v>
      </c>
      <c r="C93" s="70">
        <v>13.31187673882635</v>
      </c>
      <c r="D93" s="71">
        <v>63517.829871074886</v>
      </c>
      <c r="E93" s="72">
        <v>11.717544881680094</v>
      </c>
      <c r="F93" s="71">
        <v>77395.28626513852</v>
      </c>
      <c r="G93" s="73">
        <v>14.442217909520522</v>
      </c>
      <c r="H93" s="71">
        <v>77427.50614021743</v>
      </c>
      <c r="I93" s="72">
        <v>14.485568006474557</v>
      </c>
      <c r="J93" s="71">
        <v>71557.05440118146</v>
      </c>
      <c r="K93" s="72">
        <v>13.102431036607365</v>
      </c>
      <c r="L93" s="71">
        <v>83490.51733625928</v>
      </c>
      <c r="M93" s="70">
        <v>15.552470749587112</v>
      </c>
      <c r="N93" s="74"/>
      <c r="O93" s="72"/>
      <c r="P93" s="71"/>
      <c r="Q93" s="72"/>
      <c r="R93" s="71"/>
      <c r="S93" s="70"/>
      <c r="T93" s="99"/>
      <c r="U93" s="69"/>
      <c r="V93" s="70"/>
      <c r="W93" s="69"/>
      <c r="X93" s="70"/>
      <c r="Y93" s="69"/>
      <c r="Z93" s="70"/>
      <c r="AA93" s="69"/>
      <c r="AB93" s="70"/>
      <c r="AC93" s="69"/>
      <c r="AD93" s="70"/>
      <c r="AE93" s="69"/>
      <c r="AF93" s="70"/>
      <c r="AG93" s="69"/>
      <c r="AH93" s="70"/>
      <c r="AI93" s="69"/>
      <c r="AJ93" s="70"/>
      <c r="AK93" s="69"/>
      <c r="AL93" s="70"/>
    </row>
    <row r="94" spans="1:38" ht="15">
      <c r="A94" s="60">
        <v>75</v>
      </c>
      <c r="B94" s="69">
        <v>58876.65788549603</v>
      </c>
      <c r="C94" s="70">
        <v>10.45085047149348</v>
      </c>
      <c r="D94" s="71">
        <v>50164.828418973615</v>
      </c>
      <c r="E94" s="72">
        <v>9.171094391745404</v>
      </c>
      <c r="F94" s="71">
        <v>67207.70972800089</v>
      </c>
      <c r="G94" s="73">
        <v>11.252460506222603</v>
      </c>
      <c r="H94" s="71">
        <v>67317.33267324399</v>
      </c>
      <c r="I94" s="72">
        <v>11.28564187799662</v>
      </c>
      <c r="J94" s="71">
        <v>60145.77773666011</v>
      </c>
      <c r="K94" s="72">
        <v>10.113998239295483</v>
      </c>
      <c r="L94" s="71">
        <v>74716.29326094217</v>
      </c>
      <c r="M94" s="70">
        <v>12.085273008572667</v>
      </c>
      <c r="N94" s="74"/>
      <c r="O94" s="72"/>
      <c r="P94" s="71"/>
      <c r="Q94" s="72"/>
      <c r="R94" s="71"/>
      <c r="S94" s="70"/>
      <c r="T94" s="99"/>
      <c r="U94" s="69"/>
      <c r="V94" s="70"/>
      <c r="W94" s="69"/>
      <c r="X94" s="70"/>
      <c r="Y94" s="69"/>
      <c r="Z94" s="70"/>
      <c r="AA94" s="69"/>
      <c r="AB94" s="70"/>
      <c r="AC94" s="69"/>
      <c r="AD94" s="70"/>
      <c r="AE94" s="69"/>
      <c r="AF94" s="70"/>
      <c r="AG94" s="69"/>
      <c r="AH94" s="70"/>
      <c r="AI94" s="69"/>
      <c r="AJ94" s="70"/>
      <c r="AK94" s="69"/>
      <c r="AL94" s="70"/>
    </row>
    <row r="95" spans="1:38" ht="15">
      <c r="A95" s="60">
        <v>80</v>
      </c>
      <c r="B95" s="69">
        <v>44540.73784298892</v>
      </c>
      <c r="C95" s="70">
        <v>8.009918016154783</v>
      </c>
      <c r="D95" s="71">
        <v>34955.68387557585</v>
      </c>
      <c r="E95" s="72">
        <v>7.073673532461316</v>
      </c>
      <c r="F95" s="71">
        <v>53508.81622433885</v>
      </c>
      <c r="G95" s="73">
        <v>8.493194516615725</v>
      </c>
      <c r="H95" s="71">
        <v>53958.20483633252</v>
      </c>
      <c r="I95" s="72">
        <v>8.460816410460868</v>
      </c>
      <c r="J95" s="71">
        <v>46017.20451167847</v>
      </c>
      <c r="K95" s="72">
        <v>7.451709380168166</v>
      </c>
      <c r="L95" s="71">
        <v>61998.51334125513</v>
      </c>
      <c r="M95" s="70">
        <v>9.051503907080788</v>
      </c>
      <c r="N95" s="74"/>
      <c r="O95" s="72"/>
      <c r="P95" s="71"/>
      <c r="Q95" s="72"/>
      <c r="R95" s="71"/>
      <c r="S95" s="70"/>
      <c r="T95" s="99"/>
      <c r="U95" s="69"/>
      <c r="V95" s="70"/>
      <c r="W95" s="69"/>
      <c r="X95" s="70"/>
      <c r="Y95" s="69"/>
      <c r="Z95" s="70"/>
      <c r="AA95" s="69"/>
      <c r="AB95" s="70"/>
      <c r="AC95" s="69"/>
      <c r="AD95" s="70"/>
      <c r="AE95" s="69"/>
      <c r="AF95" s="70"/>
      <c r="AG95" s="69"/>
      <c r="AH95" s="70"/>
      <c r="AI95" s="69"/>
      <c r="AJ95" s="70"/>
      <c r="AK95" s="69"/>
      <c r="AL95" s="70"/>
    </row>
    <row r="96" spans="1:38" ht="15">
      <c r="A96" s="78">
        <v>85</v>
      </c>
      <c r="B96" s="79">
        <v>28685.58564346356</v>
      </c>
      <c r="C96" s="80">
        <v>6.055370524562864</v>
      </c>
      <c r="D96" s="79">
        <v>20332.732692979313</v>
      </c>
      <c r="E96" s="80">
        <v>5.362980769230769</v>
      </c>
      <c r="F96" s="79">
        <v>36292.096294818526</v>
      </c>
      <c r="G96" s="81">
        <v>6.3363246195864225</v>
      </c>
      <c r="H96" s="79">
        <v>36794.30501441262</v>
      </c>
      <c r="I96" s="80">
        <v>6.241433021806853</v>
      </c>
      <c r="J96" s="79">
        <v>29018.100368631287</v>
      </c>
      <c r="K96" s="80">
        <v>5.352472089314195</v>
      </c>
      <c r="L96" s="79">
        <v>44292.329032745</v>
      </c>
      <c r="M96" s="80">
        <v>6.670515781370284</v>
      </c>
      <c r="N96" s="103"/>
      <c r="O96" s="70"/>
      <c r="P96" s="69"/>
      <c r="Q96" s="70"/>
      <c r="R96" s="69"/>
      <c r="S96" s="70"/>
      <c r="T96" s="99"/>
      <c r="U96" s="69"/>
      <c r="V96" s="70"/>
      <c r="W96" s="69"/>
      <c r="X96" s="70"/>
      <c r="Y96" s="69"/>
      <c r="Z96" s="70"/>
      <c r="AA96" s="69"/>
      <c r="AB96" s="70"/>
      <c r="AC96" s="69"/>
      <c r="AD96" s="70"/>
      <c r="AE96" s="69"/>
      <c r="AF96" s="70"/>
      <c r="AG96" s="69"/>
      <c r="AH96" s="70"/>
      <c r="AI96" s="69"/>
      <c r="AJ96" s="70"/>
      <c r="AK96" s="69"/>
      <c r="AL96" s="70"/>
    </row>
    <row r="97" spans="20:38" ht="15">
      <c r="T97" s="32"/>
      <c r="U97" s="32"/>
      <c r="V97" s="32"/>
      <c r="W97" s="32"/>
      <c r="X97" s="32"/>
      <c r="Y97" s="32"/>
      <c r="Z97" s="32"/>
      <c r="AA97" s="32"/>
      <c r="AB97" s="32"/>
      <c r="AC97" s="32"/>
      <c r="AD97" s="32"/>
      <c r="AE97" s="32"/>
      <c r="AF97" s="32"/>
      <c r="AG97" s="32"/>
      <c r="AH97" s="32"/>
      <c r="AI97" s="32"/>
      <c r="AJ97" s="32"/>
      <c r="AK97" s="32"/>
      <c r="AL97" s="32"/>
    </row>
    <row r="98" spans="1:38" ht="15">
      <c r="A98" s="100" t="s">
        <v>93</v>
      </c>
      <c r="B98" s="101" t="s">
        <v>94</v>
      </c>
      <c r="D98" s="100"/>
      <c r="E98" s="101"/>
      <c r="T98" s="32"/>
      <c r="U98" s="32"/>
      <c r="V98" s="32"/>
      <c r="W98" s="32"/>
      <c r="X98" s="32"/>
      <c r="Y98" s="32"/>
      <c r="Z98" s="32"/>
      <c r="AA98" s="32"/>
      <c r="AB98" s="32"/>
      <c r="AC98" s="32"/>
      <c r="AD98" s="32"/>
      <c r="AE98" s="32"/>
      <c r="AF98" s="32"/>
      <c r="AG98" s="32"/>
      <c r="AH98" s="32"/>
      <c r="AI98" s="32"/>
      <c r="AJ98" s="32"/>
      <c r="AK98" s="32"/>
      <c r="AL98" s="32"/>
    </row>
    <row r="99" spans="2:38" ht="19.5">
      <c r="B99" s="31" t="s">
        <v>117</v>
      </c>
      <c r="T99" s="32"/>
      <c r="U99" s="32"/>
      <c r="V99" s="32"/>
      <c r="W99" s="32"/>
      <c r="X99" s="32"/>
      <c r="Y99" s="32"/>
      <c r="Z99" s="32"/>
      <c r="AA99" s="32"/>
      <c r="AB99" s="32"/>
      <c r="AC99" s="32"/>
      <c r="AD99" s="32"/>
      <c r="AE99" s="32"/>
      <c r="AF99" s="32"/>
      <c r="AG99" s="32"/>
      <c r="AH99" s="32"/>
      <c r="AI99" s="32"/>
      <c r="AJ99" s="32"/>
      <c r="AK99" s="32"/>
      <c r="AL99" s="32"/>
    </row>
    <row r="100" spans="2:38" ht="15">
      <c r="B100" s="101" t="s">
        <v>136</v>
      </c>
      <c r="E100" s="101"/>
      <c r="T100" s="32"/>
      <c r="U100" s="32"/>
      <c r="V100" s="32"/>
      <c r="W100" s="32"/>
      <c r="X100" s="32"/>
      <c r="Y100" s="32"/>
      <c r="Z100" s="32"/>
      <c r="AA100" s="32"/>
      <c r="AB100" s="32"/>
      <c r="AC100" s="32"/>
      <c r="AD100" s="32"/>
      <c r="AE100" s="32"/>
      <c r="AF100" s="32"/>
      <c r="AG100" s="32"/>
      <c r="AH100" s="32"/>
      <c r="AI100" s="32"/>
      <c r="AJ100" s="32"/>
      <c r="AK100" s="32"/>
      <c r="AL100" s="32"/>
    </row>
    <row r="101" spans="2:38" ht="20.25">
      <c r="B101" s="101" t="s">
        <v>118</v>
      </c>
      <c r="E101" s="101"/>
      <c r="T101" s="32"/>
      <c r="U101" s="32"/>
      <c r="V101" s="32"/>
      <c r="W101" s="32"/>
      <c r="X101" s="32"/>
      <c r="Y101" s="32"/>
      <c r="Z101" s="32"/>
      <c r="AA101" s="32"/>
      <c r="AB101" s="32"/>
      <c r="AC101" s="32"/>
      <c r="AD101" s="32"/>
      <c r="AE101" s="32"/>
      <c r="AF101" s="32"/>
      <c r="AG101" s="32"/>
      <c r="AH101" s="32"/>
      <c r="AI101" s="32"/>
      <c r="AJ101" s="32"/>
      <c r="AK101" s="32"/>
      <c r="AL101" s="32"/>
    </row>
    <row r="102" spans="1:38" ht="15">
      <c r="A102" s="98"/>
      <c r="B102" s="31" t="s">
        <v>137</v>
      </c>
      <c r="D102" s="98"/>
      <c r="T102" s="32"/>
      <c r="U102" s="32"/>
      <c r="V102" s="32"/>
      <c r="W102" s="32"/>
      <c r="X102" s="32"/>
      <c r="Y102" s="32"/>
      <c r="Z102" s="32"/>
      <c r="AA102" s="32"/>
      <c r="AB102" s="32"/>
      <c r="AC102" s="32"/>
      <c r="AD102" s="32"/>
      <c r="AE102" s="32"/>
      <c r="AF102" s="32"/>
      <c r="AG102" s="32"/>
      <c r="AH102" s="32"/>
      <c r="AI102" s="32"/>
      <c r="AJ102" s="32"/>
      <c r="AK102" s="32"/>
      <c r="AL102" s="32"/>
    </row>
    <row r="103" spans="1:38" ht="15">
      <c r="A103" s="98"/>
      <c r="B103" s="32" t="s">
        <v>95</v>
      </c>
      <c r="D103" s="98"/>
      <c r="E103" s="32"/>
      <c r="T103" s="32"/>
      <c r="U103" s="32"/>
      <c r="V103" s="32"/>
      <c r="W103" s="32"/>
      <c r="X103" s="32"/>
      <c r="Y103" s="32"/>
      <c r="Z103" s="32"/>
      <c r="AA103" s="32"/>
      <c r="AB103" s="32"/>
      <c r="AC103" s="32"/>
      <c r="AD103" s="32"/>
      <c r="AE103" s="32"/>
      <c r="AF103" s="32"/>
      <c r="AG103" s="32"/>
      <c r="AH103" s="32"/>
      <c r="AI103" s="32"/>
      <c r="AJ103" s="32"/>
      <c r="AK103" s="32"/>
      <c r="AL103" s="32"/>
    </row>
    <row r="104" spans="20:38" ht="15">
      <c r="T104" s="32"/>
      <c r="U104" s="32"/>
      <c r="V104" s="32"/>
      <c r="W104" s="32"/>
      <c r="X104" s="32"/>
      <c r="Y104" s="32"/>
      <c r="Z104" s="32"/>
      <c r="AA104" s="32"/>
      <c r="AB104" s="32"/>
      <c r="AC104" s="32"/>
      <c r="AD104" s="32"/>
      <c r="AE104" s="32"/>
      <c r="AF104" s="32"/>
      <c r="AG104" s="32"/>
      <c r="AH104" s="32"/>
      <c r="AI104" s="32"/>
      <c r="AJ104" s="32"/>
      <c r="AK104" s="32"/>
      <c r="AL104" s="32"/>
    </row>
    <row r="105" spans="2:38" ht="18">
      <c r="B105" s="38" t="s">
        <v>119</v>
      </c>
      <c r="T105" s="32"/>
      <c r="U105" s="32"/>
      <c r="V105" s="32"/>
      <c r="W105" s="32"/>
      <c r="X105" s="32"/>
      <c r="Y105" s="32"/>
      <c r="Z105" s="32"/>
      <c r="AA105" s="32"/>
      <c r="AB105" s="32"/>
      <c r="AC105" s="32"/>
      <c r="AD105" s="32"/>
      <c r="AE105" s="32"/>
      <c r="AF105" s="32"/>
      <c r="AG105" s="32"/>
      <c r="AH105" s="32"/>
      <c r="AI105" s="32"/>
      <c r="AJ105" s="32"/>
      <c r="AK105" s="32"/>
      <c r="AL105" s="32"/>
    </row>
    <row r="106" spans="2:38" ht="18">
      <c r="B106" s="38" t="s">
        <v>120</v>
      </c>
      <c r="T106" s="32"/>
      <c r="U106" s="32"/>
      <c r="V106" s="32"/>
      <c r="W106" s="32"/>
      <c r="X106" s="32"/>
      <c r="Y106" s="32"/>
      <c r="Z106" s="32"/>
      <c r="AA106" s="32"/>
      <c r="AB106" s="32"/>
      <c r="AC106" s="32"/>
      <c r="AD106" s="32"/>
      <c r="AE106" s="32"/>
      <c r="AF106" s="32"/>
      <c r="AG106" s="32"/>
      <c r="AH106" s="32"/>
      <c r="AI106" s="32"/>
      <c r="AJ106" s="32"/>
      <c r="AK106" s="32"/>
      <c r="AL106" s="32"/>
    </row>
    <row r="108" ht="15">
      <c r="A108" s="31" t="s">
        <v>128</v>
      </c>
    </row>
  </sheetData>
  <mergeCells count="32">
    <mergeCell ref="R3:S3"/>
    <mergeCell ref="B3:C3"/>
    <mergeCell ref="B2:G2"/>
    <mergeCell ref="H3:I3"/>
    <mergeCell ref="J3:K3"/>
    <mergeCell ref="N3:O3"/>
    <mergeCell ref="P3:Q3"/>
    <mergeCell ref="U2:Z2"/>
    <mergeCell ref="AA3:AB3"/>
    <mergeCell ref="AC3:AD3"/>
    <mergeCell ref="AI3:AJ3"/>
    <mergeCell ref="AG3:AH3"/>
    <mergeCell ref="U26:Z26"/>
    <mergeCell ref="AA26:AF26"/>
    <mergeCell ref="B27:C27"/>
    <mergeCell ref="H27:I27"/>
    <mergeCell ref="N27:O27"/>
    <mergeCell ref="B26:G26"/>
    <mergeCell ref="U50:Z50"/>
    <mergeCell ref="B50:G50"/>
    <mergeCell ref="U27:V27"/>
    <mergeCell ref="AA27:AB27"/>
    <mergeCell ref="B75:C75"/>
    <mergeCell ref="H75:I75"/>
    <mergeCell ref="B74:G74"/>
    <mergeCell ref="AG26:AL26"/>
    <mergeCell ref="B51:C51"/>
    <mergeCell ref="H51:I51"/>
    <mergeCell ref="N51:O51"/>
    <mergeCell ref="U51:V51"/>
    <mergeCell ref="AA51:AB51"/>
    <mergeCell ref="AG51:AH51"/>
  </mergeCells>
  <hyperlinks>
    <hyperlink ref="I1" location="Contents!A1" display="Back to contents page "/>
  </hyperlinks>
  <printOptions/>
  <pageMargins left="0.22" right="0.4330708661417323" top="0.7086614173228347" bottom="0.6692913385826772" header="0.5118110236220472" footer="0.5118110236220472"/>
  <pageSetup fitToHeight="5" fitToWidth="2" horizontalDpi="600" verticalDpi="600" orientation="landscape" pageOrder="overThenDown" paperSize="9" scale="68" r:id="rId1"/>
  <rowBreaks count="3" manualBreakCount="3">
    <brk id="24" max="37" man="1"/>
    <brk id="48" max="255" man="1"/>
    <brk id="72" max="37" man="1"/>
  </rowBreaks>
  <colBreaks count="1" manualBreakCount="1">
    <brk id="19" max="107" man="1"/>
  </colBreaks>
</worksheet>
</file>

<file path=xl/worksheets/sheet7.xml><?xml version="1.0" encoding="utf-8"?>
<worksheet xmlns="http://schemas.openxmlformats.org/spreadsheetml/2006/main" xmlns:r="http://schemas.openxmlformats.org/officeDocument/2006/relationships">
  <sheetPr>
    <pageSetUpPr fitToPage="1"/>
  </sheetPr>
  <dimension ref="A1:I64"/>
  <sheetViews>
    <sheetView workbookViewId="0" topLeftCell="A1">
      <selection activeCell="A1" sqref="A1"/>
    </sheetView>
  </sheetViews>
  <sheetFormatPr defaultColWidth="9.140625" defaultRowHeight="12.75"/>
  <cols>
    <col min="1" max="1" width="29.57421875" style="31" customWidth="1"/>
    <col min="2" max="3" width="14.28125" style="31" customWidth="1"/>
    <col min="4" max="4" width="5.00390625" style="31" customWidth="1"/>
    <col min="5" max="6" width="14.28125" style="31" customWidth="1"/>
    <col min="7" max="7" width="4.8515625" style="31" customWidth="1"/>
    <col min="8" max="9" width="14.28125" style="31" customWidth="1"/>
    <col min="10" max="16384" width="9.140625" style="31" customWidth="1"/>
  </cols>
  <sheetData>
    <row r="1" spans="1:4" ht="15.75">
      <c r="A1" s="40" t="s">
        <v>138</v>
      </c>
      <c r="B1" s="40"/>
      <c r="C1" s="40"/>
      <c r="D1" s="40"/>
    </row>
    <row r="2" spans="1:8" ht="15.75">
      <c r="A2" s="40"/>
      <c r="B2" s="40"/>
      <c r="C2" s="40"/>
      <c r="D2" s="40"/>
      <c r="H2" s="46" t="s">
        <v>79</v>
      </c>
    </row>
    <row r="3" spans="1:9" ht="15.75">
      <c r="A3" s="33"/>
      <c r="B3" s="118" t="s">
        <v>135</v>
      </c>
      <c r="C3" s="118"/>
      <c r="D3" s="104"/>
      <c r="E3" s="118" t="s">
        <v>57</v>
      </c>
      <c r="F3" s="118"/>
      <c r="G3" s="104"/>
      <c r="H3" s="118" t="s">
        <v>58</v>
      </c>
      <c r="I3" s="118"/>
    </row>
    <row r="4" spans="2:9" ht="15.75">
      <c r="B4" s="47" t="s">
        <v>98</v>
      </c>
      <c r="C4" s="56" t="s">
        <v>83</v>
      </c>
      <c r="D4" s="47"/>
      <c r="E4" s="47" t="s">
        <v>98</v>
      </c>
      <c r="F4" s="56" t="s">
        <v>83</v>
      </c>
      <c r="G4" s="47"/>
      <c r="H4" s="47" t="s">
        <v>98</v>
      </c>
      <c r="I4" s="56" t="s">
        <v>83</v>
      </c>
    </row>
    <row r="5" spans="1:9" ht="15.75">
      <c r="A5" s="105" t="s">
        <v>32</v>
      </c>
      <c r="B5" s="106">
        <v>17.38771856882488</v>
      </c>
      <c r="C5" s="55" t="s">
        <v>85</v>
      </c>
      <c r="D5" s="105"/>
      <c r="E5" s="55">
        <v>15.869865608645334</v>
      </c>
      <c r="F5" s="55" t="s">
        <v>85</v>
      </c>
      <c r="G5" s="106"/>
      <c r="H5" s="55">
        <v>18.61947675466609</v>
      </c>
      <c r="I5" s="55" t="s">
        <v>85</v>
      </c>
    </row>
    <row r="6" spans="1:4" ht="15.75">
      <c r="A6" s="40" t="s">
        <v>59</v>
      </c>
      <c r="B6" s="40"/>
      <c r="C6" s="40"/>
      <c r="D6" s="40"/>
    </row>
    <row r="7" spans="1:9" ht="21" customHeight="1">
      <c r="A7" s="31" t="s">
        <v>0</v>
      </c>
      <c r="B7" s="41">
        <v>17.749687811606343</v>
      </c>
      <c r="C7" s="34">
        <v>17</v>
      </c>
      <c r="E7" s="48">
        <v>16.14618740569423</v>
      </c>
      <c r="F7" s="107">
        <v>19</v>
      </c>
      <c r="G7" s="41"/>
      <c r="H7" s="48">
        <v>19.068362639943818</v>
      </c>
      <c r="I7" s="107">
        <v>14</v>
      </c>
    </row>
    <row r="8" spans="1:9" ht="15">
      <c r="A8" s="31" t="s">
        <v>1</v>
      </c>
      <c r="B8" s="41">
        <v>18.45726374980051</v>
      </c>
      <c r="C8" s="34">
        <v>4</v>
      </c>
      <c r="E8" s="48">
        <v>17.28320472136034</v>
      </c>
      <c r="F8" s="107">
        <v>3</v>
      </c>
      <c r="G8" s="41"/>
      <c r="H8" s="48">
        <v>19.458913701528374</v>
      </c>
      <c r="I8" s="107">
        <v>9</v>
      </c>
    </row>
    <row r="9" spans="1:9" ht="15">
      <c r="A9" s="31" t="s">
        <v>2</v>
      </c>
      <c r="B9" s="41">
        <v>17.833553932126627</v>
      </c>
      <c r="C9" s="34">
        <v>14</v>
      </c>
      <c r="E9" s="48">
        <v>16.5540658731593</v>
      </c>
      <c r="F9" s="107">
        <v>9</v>
      </c>
      <c r="G9" s="41"/>
      <c r="H9" s="48">
        <v>18.9119782987656</v>
      </c>
      <c r="I9" s="107">
        <v>17</v>
      </c>
    </row>
    <row r="10" spans="1:9" ht="15">
      <c r="A10" s="31" t="s">
        <v>3</v>
      </c>
      <c r="B10" s="41">
        <v>18.169497196775083</v>
      </c>
      <c r="C10" s="34">
        <v>8</v>
      </c>
      <c r="E10" s="48">
        <v>16.728263195258183</v>
      </c>
      <c r="F10" s="107">
        <v>7</v>
      </c>
      <c r="G10" s="41"/>
      <c r="H10" s="48">
        <v>19.36507158842258</v>
      </c>
      <c r="I10" s="107">
        <v>10</v>
      </c>
    </row>
    <row r="11" spans="1:9" ht="15">
      <c r="A11" s="31" t="s">
        <v>4</v>
      </c>
      <c r="B11" s="41">
        <v>16.891828710216593</v>
      </c>
      <c r="C11" s="34">
        <v>24</v>
      </c>
      <c r="E11" s="48">
        <v>15.618910083558694</v>
      </c>
      <c r="F11" s="107">
        <v>22</v>
      </c>
      <c r="G11" s="41"/>
      <c r="H11" s="48">
        <v>17.91951513239106</v>
      </c>
      <c r="I11" s="107">
        <v>26</v>
      </c>
    </row>
    <row r="12" spans="1:9" ht="21" customHeight="1">
      <c r="A12" s="31" t="s">
        <v>5</v>
      </c>
      <c r="B12" s="41">
        <v>17.7400099830935</v>
      </c>
      <c r="C12" s="34">
        <v>18</v>
      </c>
      <c r="E12" s="48">
        <v>16.47116565445987</v>
      </c>
      <c r="F12" s="107">
        <v>12</v>
      </c>
      <c r="G12" s="41"/>
      <c r="H12" s="48">
        <v>18.826725946133205</v>
      </c>
      <c r="I12" s="107">
        <v>19</v>
      </c>
    </row>
    <row r="13" spans="1:9" ht="15">
      <c r="A13" s="31" t="s">
        <v>6</v>
      </c>
      <c r="B13" s="41">
        <v>17.716385426788314</v>
      </c>
      <c r="C13" s="34">
        <v>20</v>
      </c>
      <c r="E13" s="48">
        <v>16.244924439631582</v>
      </c>
      <c r="F13" s="107">
        <v>17</v>
      </c>
      <c r="G13" s="41"/>
      <c r="H13" s="48">
        <v>18.88589350158479</v>
      </c>
      <c r="I13" s="107">
        <v>18</v>
      </c>
    </row>
    <row r="14" spans="1:9" ht="15">
      <c r="A14" s="31" t="s">
        <v>7</v>
      </c>
      <c r="B14" s="41">
        <v>16.67248204282026</v>
      </c>
      <c r="C14" s="34">
        <v>28</v>
      </c>
      <c r="E14" s="48">
        <v>15.472986022954522</v>
      </c>
      <c r="F14" s="107">
        <v>26</v>
      </c>
      <c r="G14" s="41"/>
      <c r="H14" s="48">
        <v>17.676064731576734</v>
      </c>
      <c r="I14" s="107">
        <v>28</v>
      </c>
    </row>
    <row r="15" spans="1:9" ht="15">
      <c r="A15" s="31" t="s">
        <v>8</v>
      </c>
      <c r="B15" s="41">
        <v>18.813523790954655</v>
      </c>
      <c r="C15" s="34">
        <v>2</v>
      </c>
      <c r="E15" s="48">
        <v>17.410395109409805</v>
      </c>
      <c r="F15" s="107">
        <v>2</v>
      </c>
      <c r="G15" s="41"/>
      <c r="H15" s="48">
        <v>19.960004730226395</v>
      </c>
      <c r="I15" s="107">
        <v>3</v>
      </c>
    </row>
    <row r="16" spans="1:9" ht="15">
      <c r="A16" s="31" t="s">
        <v>9</v>
      </c>
      <c r="B16" s="41">
        <v>17.90018576837863</v>
      </c>
      <c r="C16" s="34">
        <v>11</v>
      </c>
      <c r="E16" s="48">
        <v>16.197056662046034</v>
      </c>
      <c r="F16" s="107">
        <v>18</v>
      </c>
      <c r="G16" s="41"/>
      <c r="H16" s="48">
        <v>19.332280153749167</v>
      </c>
      <c r="I16" s="107">
        <v>11</v>
      </c>
    </row>
    <row r="17" spans="1:9" ht="21" customHeight="1">
      <c r="A17" s="31" t="s">
        <v>10</v>
      </c>
      <c r="B17" s="41">
        <v>18.809262806059586</v>
      </c>
      <c r="C17" s="34">
        <v>3</v>
      </c>
      <c r="E17" s="48">
        <v>17.015251324031578</v>
      </c>
      <c r="F17" s="107">
        <v>5</v>
      </c>
      <c r="G17" s="41"/>
      <c r="H17" s="48">
        <v>20.182429404687802</v>
      </c>
      <c r="I17" s="107">
        <v>2</v>
      </c>
    </row>
    <row r="18" spans="1:9" ht="15">
      <c r="A18" s="31" t="s">
        <v>11</v>
      </c>
      <c r="B18" s="41">
        <v>18.307516059570467</v>
      </c>
      <c r="C18" s="34">
        <v>6</v>
      </c>
      <c r="E18" s="48">
        <v>16.54875195854255</v>
      </c>
      <c r="F18" s="107">
        <v>10</v>
      </c>
      <c r="G18" s="41"/>
      <c r="H18" s="48">
        <v>19.700248822935293</v>
      </c>
      <c r="I18" s="107">
        <v>5</v>
      </c>
    </row>
    <row r="19" spans="1:9" ht="15">
      <c r="A19" s="31" t="s">
        <v>12</v>
      </c>
      <c r="B19" s="41">
        <v>17.73288469026159</v>
      </c>
      <c r="C19" s="34">
        <v>19</v>
      </c>
      <c r="E19" s="48">
        <v>15.488399320786918</v>
      </c>
      <c r="F19" s="107">
        <v>25</v>
      </c>
      <c r="G19" s="41"/>
      <c r="H19" s="48">
        <v>19.64958196189821</v>
      </c>
      <c r="I19" s="107">
        <v>6</v>
      </c>
    </row>
    <row r="20" spans="1:9" ht="15">
      <c r="A20" s="31" t="s">
        <v>13</v>
      </c>
      <c r="B20" s="41">
        <v>16.83229924987354</v>
      </c>
      <c r="C20" s="34">
        <v>25</v>
      </c>
      <c r="E20" s="48">
        <v>15.501201987378746</v>
      </c>
      <c r="F20" s="107">
        <v>23</v>
      </c>
      <c r="G20" s="41"/>
      <c r="H20" s="48">
        <v>17.929435122259882</v>
      </c>
      <c r="I20" s="107">
        <v>25</v>
      </c>
    </row>
    <row r="21" spans="1:9" ht="15">
      <c r="A21" s="31" t="s">
        <v>14</v>
      </c>
      <c r="B21" s="41">
        <v>17.872029470198797</v>
      </c>
      <c r="C21" s="34">
        <v>12</v>
      </c>
      <c r="E21" s="48">
        <v>16.277267972863495</v>
      </c>
      <c r="F21" s="107">
        <v>16</v>
      </c>
      <c r="G21" s="41"/>
      <c r="H21" s="48">
        <v>19.14649286722554</v>
      </c>
      <c r="I21" s="107">
        <v>12</v>
      </c>
    </row>
    <row r="22" spans="1:9" ht="21" customHeight="1">
      <c r="A22" s="31" t="s">
        <v>15</v>
      </c>
      <c r="B22" s="41">
        <v>15.758914242134765</v>
      </c>
      <c r="C22" s="34">
        <v>32</v>
      </c>
      <c r="E22" s="48">
        <v>13.75958662109237</v>
      </c>
      <c r="F22" s="107">
        <v>32</v>
      </c>
      <c r="G22" s="41"/>
      <c r="H22" s="48">
        <v>17.3111509834445</v>
      </c>
      <c r="I22" s="107">
        <v>32</v>
      </c>
    </row>
    <row r="23" spans="1:9" ht="15">
      <c r="A23" s="31" t="s">
        <v>16</v>
      </c>
      <c r="B23" s="41">
        <v>18.057801946933022</v>
      </c>
      <c r="C23" s="34">
        <v>9</v>
      </c>
      <c r="E23" s="48">
        <v>16.338453098882724</v>
      </c>
      <c r="F23" s="107">
        <v>14</v>
      </c>
      <c r="G23" s="41"/>
      <c r="H23" s="48">
        <v>19.52255000291111</v>
      </c>
      <c r="I23" s="107">
        <v>7</v>
      </c>
    </row>
    <row r="24" spans="1:9" ht="15">
      <c r="A24" s="31" t="s">
        <v>17</v>
      </c>
      <c r="B24" s="41">
        <v>16.709216682692436</v>
      </c>
      <c r="C24" s="34">
        <v>27</v>
      </c>
      <c r="E24" s="48">
        <v>14.89304294367906</v>
      </c>
      <c r="F24" s="107">
        <v>31</v>
      </c>
      <c r="G24" s="41"/>
      <c r="H24" s="48">
        <v>18.12827240671623</v>
      </c>
      <c r="I24" s="107">
        <v>24</v>
      </c>
    </row>
    <row r="25" spans="1:9" ht="15">
      <c r="A25" s="31" t="s">
        <v>18</v>
      </c>
      <c r="B25" s="41">
        <v>17.183884558836226</v>
      </c>
      <c r="C25" s="34">
        <v>21</v>
      </c>
      <c r="E25" s="48">
        <v>15.976553937249866</v>
      </c>
      <c r="F25" s="107">
        <v>20</v>
      </c>
      <c r="G25" s="41"/>
      <c r="H25" s="48">
        <v>18.154539124204582</v>
      </c>
      <c r="I25" s="107">
        <v>23</v>
      </c>
    </row>
    <row r="26" spans="1:9" ht="15">
      <c r="A26" s="31" t="s">
        <v>19</v>
      </c>
      <c r="B26" s="41">
        <v>17.753878753252273</v>
      </c>
      <c r="C26" s="34">
        <v>16</v>
      </c>
      <c r="E26" s="48">
        <v>16.664930042856962</v>
      </c>
      <c r="F26" s="107">
        <v>8</v>
      </c>
      <c r="G26" s="41"/>
      <c r="H26" s="48">
        <v>18.699865204127974</v>
      </c>
      <c r="I26" s="107">
        <v>20</v>
      </c>
    </row>
    <row r="27" spans="1:9" ht="21" customHeight="1">
      <c r="A27" s="31" t="s">
        <v>20</v>
      </c>
      <c r="B27" s="41">
        <v>17.066497122768574</v>
      </c>
      <c r="C27" s="34">
        <v>22</v>
      </c>
      <c r="E27" s="48">
        <v>15.468488802510057</v>
      </c>
      <c r="F27" s="107">
        <v>27</v>
      </c>
      <c r="G27" s="41"/>
      <c r="H27" s="48">
        <v>18.39211854179985</v>
      </c>
      <c r="I27" s="107">
        <v>21</v>
      </c>
    </row>
    <row r="28" spans="1:9" ht="15">
      <c r="A28" s="31" t="s">
        <v>21</v>
      </c>
      <c r="B28" s="41">
        <v>16.408241767146997</v>
      </c>
      <c r="C28" s="34">
        <v>30</v>
      </c>
      <c r="E28" s="48">
        <v>14.917892245799035</v>
      </c>
      <c r="F28" s="107">
        <v>30</v>
      </c>
      <c r="G28" s="41"/>
      <c r="H28" s="48">
        <v>17.611450798854626</v>
      </c>
      <c r="I28" s="107">
        <v>29</v>
      </c>
    </row>
    <row r="29" spans="1:9" ht="15">
      <c r="A29" s="31" t="s">
        <v>60</v>
      </c>
      <c r="B29" s="41">
        <v>18.298625299157333</v>
      </c>
      <c r="C29" s="34">
        <v>7</v>
      </c>
      <c r="E29" s="48">
        <v>16.51971423833384</v>
      </c>
      <c r="F29" s="107">
        <v>11</v>
      </c>
      <c r="G29" s="41"/>
      <c r="H29" s="48">
        <v>19.88049805817025</v>
      </c>
      <c r="I29" s="107">
        <v>4</v>
      </c>
    </row>
    <row r="30" spans="1:9" ht="15">
      <c r="A30" s="31" t="s">
        <v>23</v>
      </c>
      <c r="B30" s="41">
        <v>18.429610474044097</v>
      </c>
      <c r="C30" s="34">
        <v>5</v>
      </c>
      <c r="E30" s="48">
        <v>17.10403578408671</v>
      </c>
      <c r="F30" s="107">
        <v>4</v>
      </c>
      <c r="G30" s="41"/>
      <c r="H30" s="48">
        <v>19.514207455017015</v>
      </c>
      <c r="I30" s="107">
        <v>8</v>
      </c>
    </row>
    <row r="31" spans="1:9" ht="15">
      <c r="A31" s="31" t="s">
        <v>24</v>
      </c>
      <c r="B31" s="41">
        <v>16.357062469567552</v>
      </c>
      <c r="C31" s="34">
        <v>31</v>
      </c>
      <c r="E31" s="48">
        <v>14.956098492470705</v>
      </c>
      <c r="F31" s="107">
        <v>28</v>
      </c>
      <c r="G31" s="41"/>
      <c r="H31" s="48">
        <v>17.505287775635534</v>
      </c>
      <c r="I31" s="107">
        <v>31</v>
      </c>
    </row>
    <row r="32" spans="1:9" ht="21" customHeight="1">
      <c r="A32" s="31" t="s">
        <v>25</v>
      </c>
      <c r="B32" s="41">
        <v>17.9741024928279</v>
      </c>
      <c r="C32" s="34">
        <v>10</v>
      </c>
      <c r="E32" s="48">
        <v>16.850899245559273</v>
      </c>
      <c r="F32" s="107">
        <v>6</v>
      </c>
      <c r="G32" s="41"/>
      <c r="H32" s="48">
        <v>18.94155895972833</v>
      </c>
      <c r="I32" s="107">
        <v>16</v>
      </c>
    </row>
    <row r="33" spans="1:9" ht="15">
      <c r="A33" s="31" t="s">
        <v>61</v>
      </c>
      <c r="B33" s="41">
        <v>19.37304983680132</v>
      </c>
      <c r="C33" s="34">
        <v>1</v>
      </c>
      <c r="E33" s="48">
        <v>17.97814346613733</v>
      </c>
      <c r="F33" s="107">
        <v>1</v>
      </c>
      <c r="G33" s="41"/>
      <c r="H33" s="48">
        <v>20.542561488511986</v>
      </c>
      <c r="I33" s="107">
        <v>1</v>
      </c>
    </row>
    <row r="34" spans="1:9" ht="15">
      <c r="A34" s="31" t="s">
        <v>27</v>
      </c>
      <c r="B34" s="41">
        <v>17.859788694804273</v>
      </c>
      <c r="C34" s="34">
        <v>13</v>
      </c>
      <c r="E34" s="48">
        <v>16.359021921786617</v>
      </c>
      <c r="F34" s="107">
        <v>13</v>
      </c>
      <c r="G34" s="41"/>
      <c r="H34" s="48">
        <v>19.07061721405319</v>
      </c>
      <c r="I34" s="107">
        <v>13</v>
      </c>
    </row>
    <row r="35" spans="1:9" ht="15">
      <c r="A35" s="31" t="s">
        <v>28</v>
      </c>
      <c r="B35" s="41">
        <v>16.97108712554908</v>
      </c>
      <c r="C35" s="34">
        <v>23</v>
      </c>
      <c r="E35" s="48">
        <v>15.491686092498526</v>
      </c>
      <c r="F35" s="107">
        <v>24</v>
      </c>
      <c r="G35" s="41"/>
      <c r="H35" s="48">
        <v>18.15939777940494</v>
      </c>
      <c r="I35" s="107">
        <v>22</v>
      </c>
    </row>
    <row r="36" spans="1:9" ht="15">
      <c r="A36" s="31" t="s">
        <v>29</v>
      </c>
      <c r="B36" s="41">
        <v>17.790299030400984</v>
      </c>
      <c r="C36" s="34">
        <v>15</v>
      </c>
      <c r="E36" s="48">
        <v>16.305535457702813</v>
      </c>
      <c r="F36" s="107">
        <v>15</v>
      </c>
      <c r="G36" s="41"/>
      <c r="H36" s="48">
        <v>18.952746082372933</v>
      </c>
      <c r="I36" s="107">
        <v>15</v>
      </c>
    </row>
    <row r="37" spans="1:9" ht="21" customHeight="1">
      <c r="A37" s="31" t="s">
        <v>30</v>
      </c>
      <c r="B37" s="41">
        <v>16.598514277143078</v>
      </c>
      <c r="C37" s="34">
        <v>29</v>
      </c>
      <c r="E37" s="48">
        <v>14.94294659950096</v>
      </c>
      <c r="F37" s="107">
        <v>29</v>
      </c>
      <c r="G37" s="41"/>
      <c r="H37" s="48">
        <v>17.84763141328731</v>
      </c>
      <c r="I37" s="107">
        <v>27</v>
      </c>
    </row>
    <row r="38" spans="1:9" ht="15">
      <c r="A38" s="31" t="s">
        <v>31</v>
      </c>
      <c r="B38" s="41">
        <v>16.743832343703577</v>
      </c>
      <c r="C38" s="34">
        <v>26</v>
      </c>
      <c r="E38" s="48">
        <v>15.682468949699066</v>
      </c>
      <c r="F38" s="107">
        <v>21</v>
      </c>
      <c r="G38" s="41"/>
      <c r="H38" s="48">
        <v>17.59440445649682</v>
      </c>
      <c r="I38" s="107">
        <v>30</v>
      </c>
    </row>
    <row r="39" spans="5:9" ht="15">
      <c r="E39" s="42"/>
      <c r="F39" s="42"/>
      <c r="H39" s="42"/>
      <c r="I39" s="42"/>
    </row>
    <row r="40" spans="1:9" ht="15.75">
      <c r="A40" s="40" t="s">
        <v>143</v>
      </c>
      <c r="B40" s="40"/>
      <c r="C40" s="40"/>
      <c r="D40" s="40"/>
      <c r="E40" s="47"/>
      <c r="F40" s="47"/>
      <c r="H40" s="47"/>
      <c r="I40" s="47"/>
    </row>
    <row r="41" spans="1:9" ht="20.25" customHeight="1">
      <c r="A41" s="49" t="s">
        <v>62</v>
      </c>
      <c r="B41" s="108">
        <v>17.20499794827084</v>
      </c>
      <c r="C41" s="109">
        <v>11</v>
      </c>
      <c r="D41" s="49"/>
      <c r="E41" s="48">
        <v>15.760584692849372</v>
      </c>
      <c r="F41" s="107">
        <v>10</v>
      </c>
      <c r="G41" s="41"/>
      <c r="H41" s="48">
        <v>18.39239074630383</v>
      </c>
      <c r="I41" s="107">
        <v>11</v>
      </c>
    </row>
    <row r="42" spans="1:9" ht="15">
      <c r="A42" s="49" t="s">
        <v>63</v>
      </c>
      <c r="B42" s="108">
        <v>17.978795366159705</v>
      </c>
      <c r="C42" s="109">
        <v>6</v>
      </c>
      <c r="D42" s="49"/>
      <c r="E42" s="48">
        <v>16.85645984366765</v>
      </c>
      <c r="F42" s="107">
        <v>2</v>
      </c>
      <c r="G42" s="41"/>
      <c r="H42" s="48">
        <v>18.945637153022172</v>
      </c>
      <c r="I42" s="107">
        <v>9</v>
      </c>
    </row>
    <row r="43" spans="1:9" ht="15">
      <c r="A43" s="49" t="s">
        <v>5</v>
      </c>
      <c r="B43" s="108">
        <v>17.7400099830935</v>
      </c>
      <c r="C43" s="109">
        <v>9</v>
      </c>
      <c r="D43" s="49"/>
      <c r="E43" s="48">
        <v>16.47116565445987</v>
      </c>
      <c r="F43" s="107">
        <v>6</v>
      </c>
      <c r="G43" s="41"/>
      <c r="H43" s="48">
        <v>18.826725946133205</v>
      </c>
      <c r="I43" s="107">
        <v>10</v>
      </c>
    </row>
    <row r="44" spans="1:9" ht="15">
      <c r="A44" s="49" t="s">
        <v>14</v>
      </c>
      <c r="B44" s="108">
        <v>17.870712315083527</v>
      </c>
      <c r="C44" s="109">
        <v>7</v>
      </c>
      <c r="D44" s="49"/>
      <c r="E44" s="48">
        <v>16.275124775480844</v>
      </c>
      <c r="F44" s="107">
        <v>9</v>
      </c>
      <c r="G44" s="41"/>
      <c r="H44" s="48">
        <v>19.145769690552985</v>
      </c>
      <c r="I44" s="107">
        <v>6</v>
      </c>
    </row>
    <row r="45" spans="1:9" ht="21" customHeight="1">
      <c r="A45" s="49" t="s">
        <v>64</v>
      </c>
      <c r="B45" s="108">
        <v>17.07269702476682</v>
      </c>
      <c r="C45" s="109">
        <v>12</v>
      </c>
      <c r="D45" s="49"/>
      <c r="E45" s="48">
        <v>15.72275155097049</v>
      </c>
      <c r="F45" s="107">
        <v>11</v>
      </c>
      <c r="G45" s="41"/>
      <c r="H45" s="48">
        <v>18.167428473351208</v>
      </c>
      <c r="I45" s="107">
        <v>12</v>
      </c>
    </row>
    <row r="46" spans="1:9" ht="15">
      <c r="A46" s="49" t="s">
        <v>65</v>
      </c>
      <c r="B46" s="108">
        <v>18.05012003157505</v>
      </c>
      <c r="C46" s="109">
        <v>4</v>
      </c>
      <c r="D46" s="49"/>
      <c r="E46" s="48">
        <v>16.733548727946694</v>
      </c>
      <c r="F46" s="107">
        <v>3</v>
      </c>
      <c r="G46" s="41"/>
      <c r="H46" s="48">
        <v>19.163369465929453</v>
      </c>
      <c r="I46" s="107">
        <v>5</v>
      </c>
    </row>
    <row r="47" spans="1:9" ht="18">
      <c r="A47" s="49" t="s">
        <v>121</v>
      </c>
      <c r="B47" s="108">
        <v>16.522786157327033</v>
      </c>
      <c r="C47" s="109">
        <v>14</v>
      </c>
      <c r="D47" s="49"/>
      <c r="E47" s="48">
        <v>14.729526165550457</v>
      </c>
      <c r="F47" s="107">
        <v>14</v>
      </c>
      <c r="G47" s="41"/>
      <c r="H47" s="48">
        <v>17.9264347301446</v>
      </c>
      <c r="I47" s="107">
        <v>13</v>
      </c>
    </row>
    <row r="48" spans="1:9" ht="18">
      <c r="A48" s="49" t="s">
        <v>122</v>
      </c>
      <c r="B48" s="108">
        <v>18.09410355084532</v>
      </c>
      <c r="C48" s="109">
        <v>3</v>
      </c>
      <c r="D48" s="49"/>
      <c r="E48" s="48">
        <v>16.465005888530484</v>
      </c>
      <c r="F48" s="107">
        <v>7</v>
      </c>
      <c r="G48" s="41"/>
      <c r="H48" s="48">
        <v>19.46939432967488</v>
      </c>
      <c r="I48" s="107">
        <v>4</v>
      </c>
    </row>
    <row r="49" spans="1:9" ht="21" customHeight="1">
      <c r="A49" s="49" t="s">
        <v>68</v>
      </c>
      <c r="B49" s="108">
        <v>16.738147159043375</v>
      </c>
      <c r="C49" s="109">
        <v>13</v>
      </c>
      <c r="D49" s="49"/>
      <c r="E49" s="48">
        <v>15.32623392762125</v>
      </c>
      <c r="F49" s="107">
        <v>13</v>
      </c>
      <c r="G49" s="41"/>
      <c r="H49" s="48">
        <v>17.880924208800618</v>
      </c>
      <c r="I49" s="107">
        <v>14</v>
      </c>
    </row>
    <row r="50" spans="1:9" ht="15">
      <c r="A50" s="49" t="s">
        <v>69</v>
      </c>
      <c r="B50" s="108">
        <v>17.855351644343553</v>
      </c>
      <c r="C50" s="109">
        <v>8</v>
      </c>
      <c r="D50" s="49"/>
      <c r="E50" s="48">
        <v>16.290485718110347</v>
      </c>
      <c r="F50" s="107">
        <v>8</v>
      </c>
      <c r="G50" s="41"/>
      <c r="H50" s="48">
        <v>19.110354240691667</v>
      </c>
      <c r="I50" s="107">
        <v>8</v>
      </c>
    </row>
    <row r="51" spans="1:9" ht="15">
      <c r="A51" s="49" t="s">
        <v>70</v>
      </c>
      <c r="B51" s="108">
        <v>18.298625299157333</v>
      </c>
      <c r="C51" s="109">
        <v>2</v>
      </c>
      <c r="D51" s="49"/>
      <c r="E51" s="48">
        <v>16.51971423833384</v>
      </c>
      <c r="F51" s="107">
        <v>5</v>
      </c>
      <c r="G51" s="41"/>
      <c r="H51" s="48">
        <v>19.88049805817025</v>
      </c>
      <c r="I51" s="107">
        <v>2</v>
      </c>
    </row>
    <row r="52" spans="1:9" ht="15">
      <c r="A52" s="49" t="s">
        <v>26</v>
      </c>
      <c r="B52" s="108">
        <v>19.37304983680132</v>
      </c>
      <c r="C52" s="109">
        <v>1</v>
      </c>
      <c r="D52" s="49"/>
      <c r="E52" s="48">
        <v>17.97814346613733</v>
      </c>
      <c r="F52" s="107">
        <v>1</v>
      </c>
      <c r="G52" s="41"/>
      <c r="H52" s="48">
        <v>20.542561488511986</v>
      </c>
      <c r="I52" s="107">
        <v>1</v>
      </c>
    </row>
    <row r="53" spans="1:9" ht="21" customHeight="1">
      <c r="A53" s="49" t="s">
        <v>71</v>
      </c>
      <c r="B53" s="108">
        <v>18.0154200920088</v>
      </c>
      <c r="C53" s="109">
        <v>5</v>
      </c>
      <c r="D53" s="49"/>
      <c r="E53" s="48">
        <v>16.657227419200225</v>
      </c>
      <c r="F53" s="107">
        <v>4</v>
      </c>
      <c r="G53" s="41"/>
      <c r="H53" s="48">
        <v>19.124390744014335</v>
      </c>
      <c r="I53" s="107">
        <v>7</v>
      </c>
    </row>
    <row r="54" spans="1:9" ht="15">
      <c r="A54" s="49" t="s">
        <v>72</v>
      </c>
      <c r="B54" s="108">
        <v>17.73288469026159</v>
      </c>
      <c r="C54" s="109">
        <v>10</v>
      </c>
      <c r="D54" s="49"/>
      <c r="E54" s="48">
        <v>15.488399320786918</v>
      </c>
      <c r="F54" s="107">
        <v>12</v>
      </c>
      <c r="G54" s="41"/>
      <c r="H54" s="48">
        <v>19.64958196189821</v>
      </c>
      <c r="I54" s="107">
        <v>3</v>
      </c>
    </row>
    <row r="55" spans="1:9" ht="21" customHeight="1">
      <c r="A55" s="49" t="s">
        <v>123</v>
      </c>
      <c r="B55" s="108">
        <v>16.974167778552335</v>
      </c>
      <c r="C55" s="50" t="s">
        <v>85</v>
      </c>
      <c r="D55" s="49"/>
      <c r="E55" s="48">
        <v>15.409759140940357</v>
      </c>
      <c r="F55" s="50" t="s">
        <v>85</v>
      </c>
      <c r="G55" s="41"/>
      <c r="H55" s="48">
        <v>18.232413881100733</v>
      </c>
      <c r="I55" s="50" t="s">
        <v>85</v>
      </c>
    </row>
    <row r="56" spans="1:9" ht="15">
      <c r="A56" s="49" t="s">
        <v>74</v>
      </c>
      <c r="B56" s="108">
        <v>16.59581908047513</v>
      </c>
      <c r="C56" s="50" t="s">
        <v>85</v>
      </c>
      <c r="D56" s="49"/>
      <c r="E56" s="48">
        <v>14.976336724450398</v>
      </c>
      <c r="F56" s="50" t="s">
        <v>85</v>
      </c>
      <c r="G56" s="41"/>
      <c r="H56" s="48">
        <v>17.884206387317775</v>
      </c>
      <c r="I56" s="50" t="s">
        <v>85</v>
      </c>
    </row>
    <row r="57" spans="1:9" ht="15">
      <c r="A57" s="49" t="s">
        <v>75</v>
      </c>
      <c r="B57" s="108">
        <v>18.169497196775083</v>
      </c>
      <c r="C57" s="50" t="s">
        <v>85</v>
      </c>
      <c r="D57" s="49"/>
      <c r="E57" s="48">
        <v>16.728263195258183</v>
      </c>
      <c r="F57" s="50" t="s">
        <v>85</v>
      </c>
      <c r="G57" s="41"/>
      <c r="H57" s="48">
        <v>19.36507158842258</v>
      </c>
      <c r="I57" s="50" t="s">
        <v>85</v>
      </c>
    </row>
    <row r="58" spans="1:9" ht="18">
      <c r="A58" s="49" t="s">
        <v>124</v>
      </c>
      <c r="B58" s="108">
        <v>16.491005334615025</v>
      </c>
      <c r="C58" s="50" t="s">
        <v>85</v>
      </c>
      <c r="D58" s="49"/>
      <c r="E58" s="48">
        <v>14.628192589760697</v>
      </c>
      <c r="F58" s="50" t="s">
        <v>85</v>
      </c>
      <c r="G58" s="41"/>
      <c r="H58" s="48">
        <v>17.941494230037947</v>
      </c>
      <c r="I58" s="50" t="s">
        <v>85</v>
      </c>
    </row>
    <row r="59" spans="1:9" ht="18">
      <c r="A59" s="49" t="s">
        <v>106</v>
      </c>
      <c r="B59" s="108">
        <v>18.05780194693302</v>
      </c>
      <c r="C59" s="42" t="s">
        <v>85</v>
      </c>
      <c r="D59" s="49"/>
      <c r="E59" s="48">
        <v>16.338453098882727</v>
      </c>
      <c r="F59" s="42" t="s">
        <v>85</v>
      </c>
      <c r="G59" s="41"/>
      <c r="H59" s="48">
        <v>19.52255000291111</v>
      </c>
      <c r="I59" s="42" t="s">
        <v>85</v>
      </c>
    </row>
    <row r="60" spans="1:9" ht="6.75" customHeight="1">
      <c r="A60" s="37"/>
      <c r="B60" s="37"/>
      <c r="C60" s="37"/>
      <c r="D60" s="37"/>
      <c r="E60" s="37"/>
      <c r="F60" s="37"/>
      <c r="G60" s="37"/>
      <c r="H60" s="37"/>
      <c r="I60" s="37"/>
    </row>
    <row r="61" spans="1:4" ht="18">
      <c r="A61" s="38" t="s">
        <v>119</v>
      </c>
      <c r="B61" s="38"/>
      <c r="C61" s="38"/>
      <c r="D61" s="38"/>
    </row>
    <row r="62" spans="1:4" ht="18">
      <c r="A62" s="38" t="s">
        <v>120</v>
      </c>
      <c r="B62" s="38"/>
      <c r="C62" s="38"/>
      <c r="D62" s="38"/>
    </row>
    <row r="64" ht="15">
      <c r="A64" s="31" t="s">
        <v>128</v>
      </c>
    </row>
  </sheetData>
  <mergeCells count="3">
    <mergeCell ref="B3:C3"/>
    <mergeCell ref="E3:F3"/>
    <mergeCell ref="H3:I3"/>
  </mergeCells>
  <hyperlinks>
    <hyperlink ref="H2" location="Contents!A1" display="Back to contents page "/>
  </hyperlinks>
  <printOptions/>
  <pageMargins left="0.75" right="0.75" top="1" bottom="1" header="0.5" footer="0.5"/>
  <pageSetup fitToHeight="1" fitToWidth="1" horizontalDpi="600" verticalDpi="600" orientation="portrait" paperSize="9" scale="68" r:id="rId1"/>
</worksheet>
</file>

<file path=xl/worksheets/sheet8.xml><?xml version="1.0" encoding="utf-8"?>
<worksheet xmlns="http://schemas.openxmlformats.org/spreadsheetml/2006/main" xmlns:r="http://schemas.openxmlformats.org/officeDocument/2006/relationships">
  <sheetPr>
    <pageSetUpPr fitToPage="1"/>
  </sheetPr>
  <dimension ref="A1:L66"/>
  <sheetViews>
    <sheetView workbookViewId="0" topLeftCell="A1">
      <selection activeCell="A1" sqref="A1"/>
    </sheetView>
  </sheetViews>
  <sheetFormatPr defaultColWidth="9.140625" defaultRowHeight="12.75"/>
  <cols>
    <col min="1" max="1" width="29.57421875" style="31" customWidth="1"/>
    <col min="2" max="4" width="14.28125" style="31" customWidth="1"/>
    <col min="5" max="5" width="5.00390625" style="31" customWidth="1"/>
    <col min="6" max="8" width="14.28125" style="31" customWidth="1"/>
    <col min="9" max="9" width="4.8515625" style="31" customWidth="1"/>
    <col min="10" max="12" width="14.28125" style="31" customWidth="1"/>
    <col min="13" max="16384" width="9.140625" style="31" customWidth="1"/>
  </cols>
  <sheetData>
    <row r="1" spans="1:5" ht="15.75">
      <c r="A1" s="40" t="s">
        <v>139</v>
      </c>
      <c r="B1" s="40"/>
      <c r="C1" s="40"/>
      <c r="D1" s="40"/>
      <c r="E1" s="40"/>
    </row>
    <row r="2" spans="1:11" ht="15.75">
      <c r="A2" s="40"/>
      <c r="B2" s="40"/>
      <c r="C2" s="40"/>
      <c r="D2" s="40"/>
      <c r="E2" s="40"/>
      <c r="K2" s="46" t="s">
        <v>79</v>
      </c>
    </row>
    <row r="3" spans="1:12" ht="15.75">
      <c r="A3" s="33"/>
      <c r="B3" s="118" t="s">
        <v>135</v>
      </c>
      <c r="C3" s="118"/>
      <c r="D3" s="118"/>
      <c r="E3" s="104"/>
      <c r="F3" s="118" t="s">
        <v>57</v>
      </c>
      <c r="G3" s="118"/>
      <c r="H3" s="118"/>
      <c r="I3" s="104"/>
      <c r="J3" s="118" t="s">
        <v>58</v>
      </c>
      <c r="K3" s="118"/>
      <c r="L3" s="118"/>
    </row>
    <row r="4" spans="2:12" ht="46.5" customHeight="1">
      <c r="B4" s="110" t="s">
        <v>99</v>
      </c>
      <c r="C4" s="110" t="s">
        <v>100</v>
      </c>
      <c r="D4" s="110" t="s">
        <v>101</v>
      </c>
      <c r="E4" s="110"/>
      <c r="F4" s="110" t="s">
        <v>99</v>
      </c>
      <c r="G4" s="110" t="s">
        <v>100</v>
      </c>
      <c r="H4" s="110" t="s">
        <v>101</v>
      </c>
      <c r="I4" s="110"/>
      <c r="J4" s="110" t="s">
        <v>99</v>
      </c>
      <c r="K4" s="110" t="s">
        <v>100</v>
      </c>
      <c r="L4" s="110" t="s">
        <v>101</v>
      </c>
    </row>
    <row r="5" spans="2:12" ht="18.75">
      <c r="B5" s="47" t="s">
        <v>104</v>
      </c>
      <c r="C5" s="47" t="s">
        <v>98</v>
      </c>
      <c r="D5" s="47" t="s">
        <v>98</v>
      </c>
      <c r="E5" s="47"/>
      <c r="F5" s="47" t="s">
        <v>104</v>
      </c>
      <c r="G5" s="47" t="s">
        <v>98</v>
      </c>
      <c r="H5" s="47" t="s">
        <v>98</v>
      </c>
      <c r="I5" s="47"/>
      <c r="J5" s="47" t="s">
        <v>104</v>
      </c>
      <c r="K5" s="47" t="s">
        <v>98</v>
      </c>
      <c r="L5" s="47" t="s">
        <v>98</v>
      </c>
    </row>
    <row r="6" spans="1:12" ht="15.75">
      <c r="A6" s="105" t="s">
        <v>32</v>
      </c>
      <c r="B6" s="106">
        <v>77.17385407105132</v>
      </c>
      <c r="C6" s="106">
        <v>77.10600283887683</v>
      </c>
      <c r="D6" s="106">
        <v>77.24170530322581</v>
      </c>
      <c r="E6" s="105"/>
      <c r="F6" s="55">
        <v>74.6363228355884</v>
      </c>
      <c r="G6" s="55">
        <v>74.536930322117</v>
      </c>
      <c r="H6" s="106">
        <v>74.7357153490598</v>
      </c>
      <c r="I6" s="106"/>
      <c r="J6" s="55">
        <v>79.57428372029334</v>
      </c>
      <c r="K6" s="55">
        <v>79.48494565715191</v>
      </c>
      <c r="L6" s="55">
        <v>79.66362178343476</v>
      </c>
    </row>
    <row r="7" spans="1:5" ht="15.75">
      <c r="A7" s="40" t="s">
        <v>59</v>
      </c>
      <c r="B7" s="45"/>
      <c r="C7" s="45"/>
      <c r="D7" s="45"/>
      <c r="E7" s="40"/>
    </row>
    <row r="8" spans="1:12" ht="21" customHeight="1">
      <c r="A8" s="31" t="s">
        <v>0</v>
      </c>
      <c r="B8" s="41">
        <v>77.53565791834225</v>
      </c>
      <c r="C8" s="41">
        <v>77.18691110613263</v>
      </c>
      <c r="D8" s="41">
        <v>77.88440473055188</v>
      </c>
      <c r="F8" s="48">
        <v>74.90316225573257</v>
      </c>
      <c r="G8" s="48">
        <v>74.39866416890712</v>
      </c>
      <c r="H8" s="41">
        <v>75.40766034255802</v>
      </c>
      <c r="I8" s="41"/>
      <c r="J8" s="48">
        <v>80.10221810585341</v>
      </c>
      <c r="K8" s="48">
        <v>79.6363132120135</v>
      </c>
      <c r="L8" s="41">
        <v>80.56812299969332</v>
      </c>
    </row>
    <row r="9" spans="1:12" ht="15">
      <c r="A9" s="31" t="s">
        <v>1</v>
      </c>
      <c r="B9" s="41">
        <v>79.06663177994828</v>
      </c>
      <c r="C9" s="41">
        <v>78.74282948762185</v>
      </c>
      <c r="D9" s="41">
        <v>79.39043407227472</v>
      </c>
      <c r="F9" s="48">
        <v>76.9595307389202</v>
      </c>
      <c r="G9" s="48">
        <v>76.47658559747931</v>
      </c>
      <c r="H9" s="41">
        <v>77.44247588036107</v>
      </c>
      <c r="I9" s="41"/>
      <c r="J9" s="48">
        <v>81.15264386340094</v>
      </c>
      <c r="K9" s="48">
        <v>80.73895350708469</v>
      </c>
      <c r="L9" s="41">
        <v>81.56633421971719</v>
      </c>
    </row>
    <row r="10" spans="1:12" ht="15">
      <c r="A10" s="31" t="s">
        <v>2</v>
      </c>
      <c r="B10" s="41">
        <v>78.01008670182955</v>
      </c>
      <c r="C10" s="41">
        <v>77.53766824601857</v>
      </c>
      <c r="D10" s="41">
        <v>78.48250515764053</v>
      </c>
      <c r="F10" s="48">
        <v>76.16076544197757</v>
      </c>
      <c r="G10" s="48">
        <v>75.48521757285567</v>
      </c>
      <c r="H10" s="41">
        <v>76.83631331109947</v>
      </c>
      <c r="I10" s="41"/>
      <c r="J10" s="48">
        <v>79.72265770315309</v>
      </c>
      <c r="K10" s="48">
        <v>79.07069214309394</v>
      </c>
      <c r="L10" s="41">
        <v>80.37462326321224</v>
      </c>
    </row>
    <row r="11" spans="1:12" ht="15">
      <c r="A11" s="31" t="s">
        <v>3</v>
      </c>
      <c r="B11" s="41">
        <v>78.18438061005857</v>
      </c>
      <c r="C11" s="41">
        <v>77.6713199264063</v>
      </c>
      <c r="D11" s="41">
        <v>78.69744129371084</v>
      </c>
      <c r="F11" s="48">
        <v>75.77389121270427</v>
      </c>
      <c r="G11" s="48">
        <v>75.01755099644825</v>
      </c>
      <c r="H11" s="41">
        <v>76.53023142896029</v>
      </c>
      <c r="I11" s="41"/>
      <c r="J11" s="48">
        <v>80.58477855273676</v>
      </c>
      <c r="K11" s="48">
        <v>79.92970049572362</v>
      </c>
      <c r="L11" s="41">
        <v>81.2398566097499</v>
      </c>
    </row>
    <row r="12" spans="1:12" ht="15">
      <c r="A12" s="31" t="s">
        <v>4</v>
      </c>
      <c r="B12" s="41">
        <v>75.99714841793492</v>
      </c>
      <c r="C12" s="41">
        <v>75.25846768947864</v>
      </c>
      <c r="D12" s="41">
        <v>76.73582914639121</v>
      </c>
      <c r="F12" s="48">
        <v>73.16698698297547</v>
      </c>
      <c r="G12" s="48">
        <v>72.0678508413189</v>
      </c>
      <c r="H12" s="41">
        <v>74.26612312463205</v>
      </c>
      <c r="I12" s="41"/>
      <c r="J12" s="48">
        <v>78.76473183937176</v>
      </c>
      <c r="K12" s="48">
        <v>77.81898885939377</v>
      </c>
      <c r="L12" s="41">
        <v>79.71047481934976</v>
      </c>
    </row>
    <row r="13" spans="1:12" ht="21" customHeight="1">
      <c r="A13" s="31" t="s">
        <v>5</v>
      </c>
      <c r="B13" s="41">
        <v>78.25413562969287</v>
      </c>
      <c r="C13" s="41">
        <v>77.86918913304801</v>
      </c>
      <c r="D13" s="41">
        <v>78.63908212633773</v>
      </c>
      <c r="F13" s="48">
        <v>76.07445006909721</v>
      </c>
      <c r="G13" s="48">
        <v>75.48579215731058</v>
      </c>
      <c r="H13" s="41">
        <v>76.66310798088384</v>
      </c>
      <c r="I13" s="41"/>
      <c r="J13" s="48">
        <v>80.35199899151269</v>
      </c>
      <c r="K13" s="48">
        <v>79.8748185707941</v>
      </c>
      <c r="L13" s="41">
        <v>80.82917941223127</v>
      </c>
    </row>
    <row r="14" spans="1:12" ht="15">
      <c r="A14" s="31" t="s">
        <v>6</v>
      </c>
      <c r="B14" s="41">
        <v>76.4679068479121</v>
      </c>
      <c r="C14" s="41">
        <v>76.04150761063006</v>
      </c>
      <c r="D14" s="41">
        <v>76.89430608519415</v>
      </c>
      <c r="F14" s="48">
        <v>73.60855827306814</v>
      </c>
      <c r="G14" s="48">
        <v>72.97742726077186</v>
      </c>
      <c r="H14" s="41">
        <v>74.23968928536442</v>
      </c>
      <c r="I14" s="41"/>
      <c r="J14" s="48">
        <v>79.20516357094206</v>
      </c>
      <c r="K14" s="48">
        <v>78.65035027008577</v>
      </c>
      <c r="L14" s="41">
        <v>79.75997687179836</v>
      </c>
    </row>
    <row r="15" spans="1:12" ht="15">
      <c r="A15" s="31" t="s">
        <v>7</v>
      </c>
      <c r="B15" s="41">
        <v>76.3816169456246</v>
      </c>
      <c r="C15" s="41">
        <v>75.93002745103115</v>
      </c>
      <c r="D15" s="41">
        <v>76.83320644021805</v>
      </c>
      <c r="F15" s="48">
        <v>74.45501138834435</v>
      </c>
      <c r="G15" s="48">
        <v>73.78622644316202</v>
      </c>
      <c r="H15" s="41">
        <v>75.12379633352667</v>
      </c>
      <c r="I15" s="41"/>
      <c r="J15" s="48">
        <v>78.17388322902325</v>
      </c>
      <c r="K15" s="48">
        <v>77.57748959128969</v>
      </c>
      <c r="L15" s="41">
        <v>78.7702768667568</v>
      </c>
    </row>
    <row r="16" spans="1:12" ht="15">
      <c r="A16" s="31" t="s">
        <v>8</v>
      </c>
      <c r="B16" s="41">
        <v>79.9264081558482</v>
      </c>
      <c r="C16" s="41">
        <v>79.46097793570117</v>
      </c>
      <c r="D16" s="41">
        <v>80.39183837599522</v>
      </c>
      <c r="F16" s="48">
        <v>77.97900056849359</v>
      </c>
      <c r="G16" s="48">
        <v>77.31942700751783</v>
      </c>
      <c r="H16" s="41">
        <v>78.63857412946935</v>
      </c>
      <c r="I16" s="41"/>
      <c r="J16" s="48">
        <v>81.66562958923815</v>
      </c>
      <c r="K16" s="48">
        <v>81.0140137571275</v>
      </c>
      <c r="L16" s="41">
        <v>82.3172454213488</v>
      </c>
    </row>
    <row r="17" spans="1:12" ht="15">
      <c r="A17" s="31" t="s">
        <v>9</v>
      </c>
      <c r="B17" s="41">
        <v>78.60465697716751</v>
      </c>
      <c r="C17" s="41">
        <v>78.11458966195403</v>
      </c>
      <c r="D17" s="41">
        <v>79.09472429238099</v>
      </c>
      <c r="F17" s="48">
        <v>76.28069236846063</v>
      </c>
      <c r="G17" s="48">
        <v>75.56942874719287</v>
      </c>
      <c r="H17" s="41">
        <v>76.9919559897284</v>
      </c>
      <c r="I17" s="41"/>
      <c r="J17" s="48">
        <v>80.74845821407779</v>
      </c>
      <c r="K17" s="48">
        <v>80.09147066882686</v>
      </c>
      <c r="L17" s="41">
        <v>81.40544575932871</v>
      </c>
    </row>
    <row r="18" spans="1:12" ht="21" customHeight="1">
      <c r="A18" s="31" t="s">
        <v>10</v>
      </c>
      <c r="B18" s="41">
        <v>79.7258367529824</v>
      </c>
      <c r="C18" s="41">
        <v>79.21977068371989</v>
      </c>
      <c r="D18" s="41">
        <v>80.23190282224492</v>
      </c>
      <c r="F18" s="48">
        <v>77.23481266106242</v>
      </c>
      <c r="G18" s="48">
        <v>76.47808303498134</v>
      </c>
      <c r="H18" s="41">
        <v>77.9915422871435</v>
      </c>
      <c r="I18" s="41"/>
      <c r="J18" s="48">
        <v>81.88965589373146</v>
      </c>
      <c r="K18" s="48">
        <v>81.24126694657444</v>
      </c>
      <c r="L18" s="41">
        <v>82.53804484088847</v>
      </c>
    </row>
    <row r="19" spans="1:12" ht="15">
      <c r="A19" s="31" t="s">
        <v>11</v>
      </c>
      <c r="B19" s="41">
        <v>78.46960850569792</v>
      </c>
      <c r="C19" s="41">
        <v>78.2369851890985</v>
      </c>
      <c r="D19" s="41">
        <v>78.70223182229734</v>
      </c>
      <c r="F19" s="48">
        <v>75.80700863565824</v>
      </c>
      <c r="G19" s="48">
        <v>75.47059876057702</v>
      </c>
      <c r="H19" s="41">
        <v>76.14341851073945</v>
      </c>
      <c r="I19" s="41"/>
      <c r="J19" s="48">
        <v>80.93505195455177</v>
      </c>
      <c r="K19" s="48">
        <v>80.62497503589405</v>
      </c>
      <c r="L19" s="41">
        <v>81.24512887320948</v>
      </c>
    </row>
    <row r="20" spans="1:12" ht="15">
      <c r="A20" s="31" t="s">
        <v>12</v>
      </c>
      <c r="B20" s="41">
        <v>76.3320302533474</v>
      </c>
      <c r="C20" s="41">
        <v>75.26335602857496</v>
      </c>
      <c r="D20" s="41">
        <v>77.40070447811983</v>
      </c>
      <c r="F20" s="48">
        <v>72.9568618629173</v>
      </c>
      <c r="G20" s="48">
        <v>71.44397918480306</v>
      </c>
      <c r="H20" s="41">
        <v>74.46974454103153</v>
      </c>
      <c r="I20" s="41"/>
      <c r="J20" s="48">
        <v>79.88927861720668</v>
      </c>
      <c r="K20" s="48">
        <v>78.48891372742565</v>
      </c>
      <c r="L20" s="41">
        <v>81.28964350698772</v>
      </c>
    </row>
    <row r="21" spans="1:12" ht="15">
      <c r="A21" s="31" t="s">
        <v>13</v>
      </c>
      <c r="B21" s="41">
        <v>77.03984084553646</v>
      </c>
      <c r="C21" s="41">
        <v>76.66048458789477</v>
      </c>
      <c r="D21" s="41">
        <v>77.41919710317815</v>
      </c>
      <c r="F21" s="48">
        <v>74.53463742762737</v>
      </c>
      <c r="G21" s="48">
        <v>73.96317830094323</v>
      </c>
      <c r="H21" s="41">
        <v>75.10609655431152</v>
      </c>
      <c r="I21" s="41"/>
      <c r="J21" s="48">
        <v>79.44795840599174</v>
      </c>
      <c r="K21" s="48">
        <v>78.96909463491093</v>
      </c>
      <c r="L21" s="41">
        <v>79.92682217707255</v>
      </c>
    </row>
    <row r="22" spans="1:12" ht="15">
      <c r="A22" s="31" t="s">
        <v>14</v>
      </c>
      <c r="B22" s="41">
        <v>77.8997630956625</v>
      </c>
      <c r="C22" s="41">
        <v>77.63927294094323</v>
      </c>
      <c r="D22" s="41">
        <v>78.16025325038176</v>
      </c>
      <c r="F22" s="48">
        <v>75.49491778099726</v>
      </c>
      <c r="G22" s="48">
        <v>75.11604729297494</v>
      </c>
      <c r="H22" s="41">
        <v>75.87378826901957</v>
      </c>
      <c r="I22" s="41"/>
      <c r="J22" s="48">
        <v>80.10583149213161</v>
      </c>
      <c r="K22" s="48">
        <v>79.75878996274082</v>
      </c>
      <c r="L22" s="41">
        <v>80.45287302152241</v>
      </c>
    </row>
    <row r="23" spans="1:12" ht="21" customHeight="1">
      <c r="A23" s="31" t="s">
        <v>15</v>
      </c>
      <c r="B23" s="41">
        <v>73.74503143330642</v>
      </c>
      <c r="C23" s="41">
        <v>73.5362508097655</v>
      </c>
      <c r="D23" s="41">
        <v>73.95381205684734</v>
      </c>
      <c r="F23" s="48">
        <v>70.4502335747396</v>
      </c>
      <c r="G23" s="48">
        <v>70.1550916054196</v>
      </c>
      <c r="H23" s="41">
        <v>70.7453755440596</v>
      </c>
      <c r="I23" s="41"/>
      <c r="J23" s="48">
        <v>76.95089656133148</v>
      </c>
      <c r="K23" s="48">
        <v>76.66913103620342</v>
      </c>
      <c r="L23" s="41">
        <v>77.23266208645953</v>
      </c>
    </row>
    <row r="24" spans="1:12" ht="15">
      <c r="A24" s="31" t="s">
        <v>16</v>
      </c>
      <c r="B24" s="41">
        <v>77.8901188360768</v>
      </c>
      <c r="C24" s="41">
        <v>77.55435470267845</v>
      </c>
      <c r="D24" s="41">
        <v>78.22588296947514</v>
      </c>
      <c r="F24" s="48">
        <v>75.16358753359539</v>
      </c>
      <c r="G24" s="48">
        <v>74.67731604005957</v>
      </c>
      <c r="H24" s="41">
        <v>75.64985902713121</v>
      </c>
      <c r="I24" s="41"/>
      <c r="J24" s="48">
        <v>80.57905643903926</v>
      </c>
      <c r="K24" s="48">
        <v>80.13654691521045</v>
      </c>
      <c r="L24" s="41">
        <v>81.02156596286808</v>
      </c>
    </row>
    <row r="25" spans="1:12" ht="15">
      <c r="A25" s="31" t="s">
        <v>17</v>
      </c>
      <c r="B25" s="41">
        <v>75.09101224934184</v>
      </c>
      <c r="C25" s="41">
        <v>74.52171807481743</v>
      </c>
      <c r="D25" s="41">
        <v>75.66030642386626</v>
      </c>
      <c r="F25" s="48">
        <v>72.1619900114394</v>
      </c>
      <c r="G25" s="48">
        <v>71.34822277911917</v>
      </c>
      <c r="H25" s="41">
        <v>72.97575724375963</v>
      </c>
      <c r="I25" s="41"/>
      <c r="J25" s="48">
        <v>77.82218691029755</v>
      </c>
      <c r="K25" s="48">
        <v>77.0488465204923</v>
      </c>
      <c r="L25" s="41">
        <v>78.59552730010279</v>
      </c>
    </row>
    <row r="26" spans="1:12" ht="15">
      <c r="A26" s="31" t="s">
        <v>18</v>
      </c>
      <c r="B26" s="41">
        <v>77.4637487533955</v>
      </c>
      <c r="C26" s="41">
        <v>76.90969067341143</v>
      </c>
      <c r="D26" s="41">
        <v>78.01780683337958</v>
      </c>
      <c r="F26" s="48">
        <v>75.07420383232744</v>
      </c>
      <c r="G26" s="48">
        <v>74.21340481848353</v>
      </c>
      <c r="H26" s="41">
        <v>75.93500284617136</v>
      </c>
      <c r="I26" s="41"/>
      <c r="J26" s="48">
        <v>79.70703698365007</v>
      </c>
      <c r="K26" s="48">
        <v>79.03635084569935</v>
      </c>
      <c r="L26" s="41">
        <v>80.3777231216008</v>
      </c>
    </row>
    <row r="27" spans="1:12" ht="15">
      <c r="A27" s="31" t="s">
        <v>19</v>
      </c>
      <c r="B27" s="41">
        <v>77.8543076077449</v>
      </c>
      <c r="C27" s="41">
        <v>77.32172161247716</v>
      </c>
      <c r="D27" s="41">
        <v>78.38689360301264</v>
      </c>
      <c r="F27" s="48">
        <v>75.84466813763024</v>
      </c>
      <c r="G27" s="48">
        <v>75.06751483157325</v>
      </c>
      <c r="H27" s="41">
        <v>76.62182144368722</v>
      </c>
      <c r="I27" s="41"/>
      <c r="J27" s="48">
        <v>79.91930900579659</v>
      </c>
      <c r="K27" s="48">
        <v>79.22073789359962</v>
      </c>
      <c r="L27" s="41">
        <v>80.61788011799356</v>
      </c>
    </row>
    <row r="28" spans="1:12" ht="21" customHeight="1">
      <c r="A28" s="31" t="s">
        <v>20</v>
      </c>
      <c r="B28" s="41">
        <v>76.53926999010046</v>
      </c>
      <c r="C28" s="41">
        <v>76.11852361721317</v>
      </c>
      <c r="D28" s="41">
        <v>76.96001636298776</v>
      </c>
      <c r="F28" s="48">
        <v>73.93734160706113</v>
      </c>
      <c r="G28" s="48">
        <v>73.31618646475873</v>
      </c>
      <c r="H28" s="41">
        <v>74.55849674936353</v>
      </c>
      <c r="I28" s="41"/>
      <c r="J28" s="48">
        <v>78.95747703459867</v>
      </c>
      <c r="K28" s="48">
        <v>78.40398057869743</v>
      </c>
      <c r="L28" s="41">
        <v>79.51097349049991</v>
      </c>
    </row>
    <row r="29" spans="1:12" ht="15">
      <c r="A29" s="31" t="s">
        <v>21</v>
      </c>
      <c r="B29" s="41">
        <v>75.6643056694506</v>
      </c>
      <c r="C29" s="41">
        <v>75.39377731478335</v>
      </c>
      <c r="D29" s="41">
        <v>75.93483402411785</v>
      </c>
      <c r="F29" s="48">
        <v>72.9887805245818</v>
      </c>
      <c r="G29" s="48">
        <v>72.59247643666463</v>
      </c>
      <c r="H29" s="41">
        <v>73.38508461249897</v>
      </c>
      <c r="I29" s="41"/>
      <c r="J29" s="48">
        <v>78.20392995029731</v>
      </c>
      <c r="K29" s="48">
        <v>77.84772801431785</v>
      </c>
      <c r="L29" s="41">
        <v>78.56013188627676</v>
      </c>
    </row>
    <row r="30" spans="1:12" ht="15">
      <c r="A30" s="31" t="s">
        <v>60</v>
      </c>
      <c r="B30" s="41">
        <v>78.54419568437245</v>
      </c>
      <c r="C30" s="41">
        <v>77.4777722323982</v>
      </c>
      <c r="D30" s="41">
        <v>79.61061913634671</v>
      </c>
      <c r="F30" s="48">
        <v>76.03460317112686</v>
      </c>
      <c r="G30" s="48">
        <v>74.58325301436228</v>
      </c>
      <c r="H30" s="41">
        <v>77.48595332789144</v>
      </c>
      <c r="I30" s="41"/>
      <c r="J30" s="48">
        <v>81.04994776037447</v>
      </c>
      <c r="K30" s="48">
        <v>79.537624534634</v>
      </c>
      <c r="L30" s="41">
        <v>82.56227098611492</v>
      </c>
    </row>
    <row r="31" spans="1:12" ht="15">
      <c r="A31" s="31" t="s">
        <v>23</v>
      </c>
      <c r="B31" s="41">
        <v>78.89392983569162</v>
      </c>
      <c r="C31" s="41">
        <v>78.48962575269633</v>
      </c>
      <c r="D31" s="41">
        <v>79.29823391868692</v>
      </c>
      <c r="F31" s="48">
        <v>76.48515213015138</v>
      </c>
      <c r="G31" s="48">
        <v>75.88170042604656</v>
      </c>
      <c r="H31" s="41">
        <v>77.08860383425619</v>
      </c>
      <c r="I31" s="41"/>
      <c r="J31" s="48">
        <v>81.18952555913481</v>
      </c>
      <c r="K31" s="48">
        <v>80.67194374521762</v>
      </c>
      <c r="L31" s="41">
        <v>81.707107373052</v>
      </c>
    </row>
    <row r="32" spans="1:12" ht="15">
      <c r="A32" s="31" t="s">
        <v>24</v>
      </c>
      <c r="B32" s="41">
        <v>75.96873178528205</v>
      </c>
      <c r="C32" s="41">
        <v>75.61358440584549</v>
      </c>
      <c r="D32" s="41">
        <v>76.3238791647186</v>
      </c>
      <c r="F32" s="48">
        <v>73.38293079068809</v>
      </c>
      <c r="G32" s="48">
        <v>72.86549700923949</v>
      </c>
      <c r="H32" s="41">
        <v>73.9003645721367</v>
      </c>
      <c r="I32" s="41"/>
      <c r="J32" s="48">
        <v>78.43434512869523</v>
      </c>
      <c r="K32" s="48">
        <v>77.96126740187914</v>
      </c>
      <c r="L32" s="41">
        <v>78.90742285551131</v>
      </c>
    </row>
    <row r="33" spans="1:12" ht="21" customHeight="1">
      <c r="A33" s="31" t="s">
        <v>25</v>
      </c>
      <c r="B33" s="41">
        <v>78.51145691414746</v>
      </c>
      <c r="C33" s="41">
        <v>78.05360141586759</v>
      </c>
      <c r="D33" s="41">
        <v>78.96931241242733</v>
      </c>
      <c r="F33" s="48">
        <v>76.46174049987631</v>
      </c>
      <c r="G33" s="48">
        <v>75.76091181549414</v>
      </c>
      <c r="H33" s="41">
        <v>77.16256918425849</v>
      </c>
      <c r="I33" s="41"/>
      <c r="J33" s="48">
        <v>80.49099527405204</v>
      </c>
      <c r="K33" s="48">
        <v>79.9196879744855</v>
      </c>
      <c r="L33" s="41">
        <v>81.06230257361858</v>
      </c>
    </row>
    <row r="34" spans="1:12" ht="15">
      <c r="A34" s="31" t="s">
        <v>61</v>
      </c>
      <c r="B34" s="41">
        <v>79.02565458006707</v>
      </c>
      <c r="C34" s="41">
        <v>77.8381656646105</v>
      </c>
      <c r="D34" s="41">
        <v>80.21314349552364</v>
      </c>
      <c r="F34" s="48">
        <v>76.56205223396607</v>
      </c>
      <c r="G34" s="48">
        <v>74.83404195624802</v>
      </c>
      <c r="H34" s="41">
        <v>78.29006251168413</v>
      </c>
      <c r="I34" s="41"/>
      <c r="J34" s="48">
        <v>81.4641673861003</v>
      </c>
      <c r="K34" s="48">
        <v>79.87933069275452</v>
      </c>
      <c r="L34" s="41">
        <v>83.04900407944608</v>
      </c>
    </row>
    <row r="35" spans="1:12" ht="15">
      <c r="A35" s="31" t="s">
        <v>27</v>
      </c>
      <c r="B35" s="41">
        <v>78.23162469889401</v>
      </c>
      <c r="C35" s="41">
        <v>77.77641069767353</v>
      </c>
      <c r="D35" s="41">
        <v>78.68683870011449</v>
      </c>
      <c r="F35" s="48">
        <v>75.76689201990402</v>
      </c>
      <c r="G35" s="48">
        <v>75.07191178279399</v>
      </c>
      <c r="H35" s="41">
        <v>76.46187225701405</v>
      </c>
      <c r="I35" s="41"/>
      <c r="J35" s="48">
        <v>80.51807802816373</v>
      </c>
      <c r="K35" s="48">
        <v>79.95404854910511</v>
      </c>
      <c r="L35" s="41">
        <v>81.08210750722235</v>
      </c>
    </row>
    <row r="36" spans="1:12" ht="15">
      <c r="A36" s="31" t="s">
        <v>28</v>
      </c>
      <c r="B36" s="41">
        <v>76.97170736460606</v>
      </c>
      <c r="C36" s="41">
        <v>76.70674796021643</v>
      </c>
      <c r="D36" s="41">
        <v>77.23666676899569</v>
      </c>
      <c r="F36" s="48">
        <v>74.42798744040411</v>
      </c>
      <c r="G36" s="48">
        <v>74.03193086705681</v>
      </c>
      <c r="H36" s="41">
        <v>74.8240440137514</v>
      </c>
      <c r="I36" s="41"/>
      <c r="J36" s="48">
        <v>79.3287174690311</v>
      </c>
      <c r="K36" s="48">
        <v>78.9874259060295</v>
      </c>
      <c r="L36" s="41">
        <v>79.67000903203271</v>
      </c>
    </row>
    <row r="37" spans="1:12" ht="15">
      <c r="A37" s="31" t="s">
        <v>29</v>
      </c>
      <c r="B37" s="41">
        <v>78.7638539739201</v>
      </c>
      <c r="C37" s="41">
        <v>78.27622819534407</v>
      </c>
      <c r="D37" s="41">
        <v>79.25147975249614</v>
      </c>
      <c r="F37" s="48">
        <v>76.63980010349671</v>
      </c>
      <c r="G37" s="48">
        <v>75.94048502750258</v>
      </c>
      <c r="H37" s="41">
        <v>77.33911517949085</v>
      </c>
      <c r="I37" s="41"/>
      <c r="J37" s="48">
        <v>80.63697543243882</v>
      </c>
      <c r="K37" s="48">
        <v>79.97062517350497</v>
      </c>
      <c r="L37" s="41">
        <v>81.30332569137266</v>
      </c>
    </row>
    <row r="38" spans="1:12" ht="21" customHeight="1">
      <c r="A38" s="31" t="s">
        <v>30</v>
      </c>
      <c r="B38" s="41">
        <v>74.82378961720994</v>
      </c>
      <c r="C38" s="41">
        <v>74.26971382840725</v>
      </c>
      <c r="D38" s="41">
        <v>75.37786540601263</v>
      </c>
      <c r="F38" s="48">
        <v>71.76623351085598</v>
      </c>
      <c r="G38" s="48">
        <v>70.94781817270929</v>
      </c>
      <c r="H38" s="41">
        <v>72.58464884900268</v>
      </c>
      <c r="I38" s="41"/>
      <c r="J38" s="48">
        <v>77.70563587133745</v>
      </c>
      <c r="K38" s="48">
        <v>76.98860283132147</v>
      </c>
      <c r="L38" s="41">
        <v>78.42266891135343</v>
      </c>
    </row>
    <row r="39" spans="1:12" ht="15">
      <c r="A39" s="31" t="s">
        <v>31</v>
      </c>
      <c r="B39" s="41">
        <v>77.15577139647648</v>
      </c>
      <c r="C39" s="41">
        <v>76.7910254214544</v>
      </c>
      <c r="D39" s="41">
        <v>77.52051737149856</v>
      </c>
      <c r="F39" s="48">
        <v>75.15769548014224</v>
      </c>
      <c r="G39" s="48">
        <v>74.61248632803898</v>
      </c>
      <c r="H39" s="41">
        <v>75.70290463224549</v>
      </c>
      <c r="I39" s="41"/>
      <c r="J39" s="48">
        <v>79.01730704678981</v>
      </c>
      <c r="K39" s="48">
        <v>78.54507634958985</v>
      </c>
      <c r="L39" s="41">
        <v>79.48953774398977</v>
      </c>
    </row>
    <row r="40" spans="6:11" ht="15">
      <c r="F40" s="42"/>
      <c r="G40" s="42"/>
      <c r="J40" s="42"/>
      <c r="K40" s="42"/>
    </row>
    <row r="41" spans="1:11" ht="15.75">
      <c r="A41" s="40" t="s">
        <v>143</v>
      </c>
      <c r="B41" s="40"/>
      <c r="C41" s="40"/>
      <c r="D41" s="40"/>
      <c r="E41" s="40"/>
      <c r="F41" s="47"/>
      <c r="G41" s="47"/>
      <c r="J41" s="47"/>
      <c r="K41" s="47"/>
    </row>
    <row r="42" spans="1:12" ht="20.25" customHeight="1">
      <c r="A42" s="49" t="s">
        <v>62</v>
      </c>
      <c r="B42" s="108">
        <v>77.01859271250152</v>
      </c>
      <c r="C42" s="108">
        <v>76.76315048290833</v>
      </c>
      <c r="D42" s="108">
        <v>77.2740349420947</v>
      </c>
      <c r="E42" s="49"/>
      <c r="F42" s="48">
        <v>74.68000266140048</v>
      </c>
      <c r="G42" s="48">
        <v>74.29988301360272</v>
      </c>
      <c r="H42" s="41">
        <v>75.06012230919823</v>
      </c>
      <c r="I42" s="41"/>
      <c r="J42" s="48">
        <v>79.19018143105048</v>
      </c>
      <c r="K42" s="48">
        <v>78.8581430080252</v>
      </c>
      <c r="L42" s="41">
        <v>79.52221985407576</v>
      </c>
    </row>
    <row r="43" spans="1:12" ht="15">
      <c r="A43" s="49" t="s">
        <v>63</v>
      </c>
      <c r="B43" s="108">
        <v>78.51529618893541</v>
      </c>
      <c r="C43" s="108">
        <v>78.0573110347075</v>
      </c>
      <c r="D43" s="108">
        <v>78.97328134316332</v>
      </c>
      <c r="E43" s="49"/>
      <c r="F43" s="48">
        <v>76.46577008613288</v>
      </c>
      <c r="G43" s="48">
        <v>75.76463841051083</v>
      </c>
      <c r="H43" s="41">
        <v>77.16690176175493</v>
      </c>
      <c r="I43" s="41"/>
      <c r="J43" s="48">
        <v>80.49471524859165</v>
      </c>
      <c r="K43" s="48">
        <v>79.9233313697127</v>
      </c>
      <c r="L43" s="41">
        <v>81.0660991274706</v>
      </c>
    </row>
    <row r="44" spans="1:12" ht="15">
      <c r="A44" s="49" t="s">
        <v>5</v>
      </c>
      <c r="B44" s="108">
        <v>78.25413562969287</v>
      </c>
      <c r="C44" s="108">
        <v>77.86918913304801</v>
      </c>
      <c r="D44" s="108">
        <v>78.63908212633773</v>
      </c>
      <c r="E44" s="49"/>
      <c r="F44" s="48">
        <v>76.07445006909721</v>
      </c>
      <c r="G44" s="48">
        <v>75.48579215731058</v>
      </c>
      <c r="H44" s="41">
        <v>76.66310798088384</v>
      </c>
      <c r="I44" s="41"/>
      <c r="J44" s="48">
        <v>80.35199899151269</v>
      </c>
      <c r="K44" s="48">
        <v>79.8748185707941</v>
      </c>
      <c r="L44" s="41">
        <v>80.82917941223127</v>
      </c>
    </row>
    <row r="45" spans="1:12" ht="15">
      <c r="A45" s="49" t="s">
        <v>14</v>
      </c>
      <c r="B45" s="108">
        <v>77.89759861672839</v>
      </c>
      <c r="C45" s="108">
        <v>77.63708694300672</v>
      </c>
      <c r="D45" s="108">
        <v>78.15811029045005</v>
      </c>
      <c r="E45" s="49"/>
      <c r="F45" s="48">
        <v>75.49213278533252</v>
      </c>
      <c r="G45" s="48">
        <v>75.11325075094324</v>
      </c>
      <c r="H45" s="41">
        <v>75.8710148197218</v>
      </c>
      <c r="I45" s="41"/>
      <c r="J45" s="48">
        <v>80.10424004298761</v>
      </c>
      <c r="K45" s="48">
        <v>79.75715934183833</v>
      </c>
      <c r="L45" s="41">
        <v>80.4513207441369</v>
      </c>
    </row>
    <row r="46" spans="1:12" ht="21" customHeight="1">
      <c r="A46" s="49" t="s">
        <v>64</v>
      </c>
      <c r="B46" s="108">
        <v>77.33100365481828</v>
      </c>
      <c r="C46" s="108">
        <v>77.05330096428997</v>
      </c>
      <c r="D46" s="108">
        <v>77.60870634534658</v>
      </c>
      <c r="E46" s="49"/>
      <c r="F46" s="48">
        <v>74.88739409774313</v>
      </c>
      <c r="G46" s="48">
        <v>74.47371997951038</v>
      </c>
      <c r="H46" s="41">
        <v>75.30106821597587</v>
      </c>
      <c r="I46" s="41"/>
      <c r="J46" s="48">
        <v>79.63758403139313</v>
      </c>
      <c r="K46" s="48">
        <v>79.27938463778183</v>
      </c>
      <c r="L46" s="41">
        <v>79.99578342500443</v>
      </c>
    </row>
    <row r="47" spans="1:12" ht="15">
      <c r="A47" s="49" t="s">
        <v>65</v>
      </c>
      <c r="B47" s="108">
        <v>78.3235068040717</v>
      </c>
      <c r="C47" s="108">
        <v>78.11091947236018</v>
      </c>
      <c r="D47" s="108">
        <v>78.53609413578322</v>
      </c>
      <c r="E47" s="49"/>
      <c r="F47" s="48">
        <v>76.0580464541512</v>
      </c>
      <c r="G47" s="48">
        <v>75.74629408413382</v>
      </c>
      <c r="H47" s="41">
        <v>76.36979882416857</v>
      </c>
      <c r="I47" s="41"/>
      <c r="J47" s="48">
        <v>80.56216251183592</v>
      </c>
      <c r="K47" s="48">
        <v>80.28331966392972</v>
      </c>
      <c r="L47" s="41">
        <v>80.84100535974213</v>
      </c>
    </row>
    <row r="48" spans="1:12" ht="18">
      <c r="A48" s="49" t="s">
        <v>105</v>
      </c>
      <c r="B48" s="108">
        <v>75.4279316227534</v>
      </c>
      <c r="C48" s="108">
        <v>75.28509766469341</v>
      </c>
      <c r="D48" s="108">
        <v>75.5707655808134</v>
      </c>
      <c r="E48" s="49"/>
      <c r="F48" s="48">
        <v>72.45617873626834</v>
      </c>
      <c r="G48" s="48">
        <v>72.2508194693767</v>
      </c>
      <c r="H48" s="41">
        <v>72.66153800315999</v>
      </c>
      <c r="I48" s="41"/>
      <c r="J48" s="48">
        <v>78.22971020176394</v>
      </c>
      <c r="K48" s="48">
        <v>78.0384651932578</v>
      </c>
      <c r="L48" s="41">
        <v>78.42095521027007</v>
      </c>
    </row>
    <row r="49" spans="1:12" ht="18">
      <c r="A49" s="49" t="s">
        <v>106</v>
      </c>
      <c r="B49" s="108">
        <v>77.97989041108939</v>
      </c>
      <c r="C49" s="108">
        <v>77.69948766908513</v>
      </c>
      <c r="D49" s="108">
        <v>78.26029315309364</v>
      </c>
      <c r="E49" s="49"/>
      <c r="F49" s="48">
        <v>75.36123941200823</v>
      </c>
      <c r="G49" s="48">
        <v>74.95403200341096</v>
      </c>
      <c r="H49" s="41">
        <v>75.7684468206055</v>
      </c>
      <c r="I49" s="41"/>
      <c r="J49" s="48">
        <v>80.5639688883215</v>
      </c>
      <c r="K49" s="48">
        <v>80.19629468210783</v>
      </c>
      <c r="L49" s="41">
        <v>80.93164309453516</v>
      </c>
    </row>
    <row r="50" spans="1:12" ht="21" customHeight="1">
      <c r="A50" s="49" t="s">
        <v>68</v>
      </c>
      <c r="B50" s="108">
        <v>76.2843111041297</v>
      </c>
      <c r="C50" s="108">
        <v>76.08122652862446</v>
      </c>
      <c r="D50" s="108">
        <v>76.48739567963494</v>
      </c>
      <c r="E50" s="49"/>
      <c r="F50" s="48">
        <v>73.7075001468259</v>
      </c>
      <c r="G50" s="48">
        <v>73.4060754006689</v>
      </c>
      <c r="H50" s="41">
        <v>74.00892489298289</v>
      </c>
      <c r="I50" s="41"/>
      <c r="J50" s="48">
        <v>78.72053243890878</v>
      </c>
      <c r="K50" s="48">
        <v>78.45727431852835</v>
      </c>
      <c r="L50" s="41">
        <v>78.9837905592892</v>
      </c>
    </row>
    <row r="51" spans="1:12" ht="15">
      <c r="A51" s="49" t="s">
        <v>69</v>
      </c>
      <c r="B51" s="108">
        <v>78.18243963319209</v>
      </c>
      <c r="C51" s="108">
        <v>78.01136973256894</v>
      </c>
      <c r="D51" s="108">
        <v>78.35350953381524</v>
      </c>
      <c r="E51" s="49"/>
      <c r="F51" s="48">
        <v>75.7388831198029</v>
      </c>
      <c r="G51" s="48">
        <v>75.48866217769341</v>
      </c>
      <c r="H51" s="41">
        <v>75.9891040619124</v>
      </c>
      <c r="I51" s="41"/>
      <c r="J51" s="48">
        <v>80.44336813144362</v>
      </c>
      <c r="K51" s="48">
        <v>80.21769822569486</v>
      </c>
      <c r="L51" s="41">
        <v>80.66903803719238</v>
      </c>
    </row>
    <row r="52" spans="1:12" ht="15">
      <c r="A52" s="49" t="s">
        <v>70</v>
      </c>
      <c r="B52" s="108">
        <v>78.54419568437245</v>
      </c>
      <c r="C52" s="108">
        <v>77.4777722323982</v>
      </c>
      <c r="D52" s="108">
        <v>79.61061913634671</v>
      </c>
      <c r="E52" s="49"/>
      <c r="F52" s="48">
        <v>76.03460317112686</v>
      </c>
      <c r="G52" s="48">
        <v>74.58325301436228</v>
      </c>
      <c r="H52" s="41">
        <v>77.48595332789144</v>
      </c>
      <c r="I52" s="41"/>
      <c r="J52" s="48">
        <v>81.04994776037447</v>
      </c>
      <c r="K52" s="48">
        <v>79.537624534634</v>
      </c>
      <c r="L52" s="41">
        <v>82.56227098611492</v>
      </c>
    </row>
    <row r="53" spans="1:12" ht="15">
      <c r="A53" s="49" t="s">
        <v>26</v>
      </c>
      <c r="B53" s="108">
        <v>79.02565458006707</v>
      </c>
      <c r="C53" s="108">
        <v>77.8381656646105</v>
      </c>
      <c r="D53" s="108">
        <v>80.21314349552364</v>
      </c>
      <c r="E53" s="49"/>
      <c r="F53" s="48">
        <v>76.56205223396607</v>
      </c>
      <c r="G53" s="48">
        <v>74.83404195624802</v>
      </c>
      <c r="H53" s="41">
        <v>78.29006251168413</v>
      </c>
      <c r="I53" s="41"/>
      <c r="J53" s="48">
        <v>81.4641673861003</v>
      </c>
      <c r="K53" s="48">
        <v>79.87933069275452</v>
      </c>
      <c r="L53" s="41">
        <v>83.04900407944608</v>
      </c>
    </row>
    <row r="54" spans="1:12" ht="21" customHeight="1">
      <c r="A54" s="49" t="s">
        <v>71</v>
      </c>
      <c r="B54" s="108">
        <v>77.83459958761404</v>
      </c>
      <c r="C54" s="108">
        <v>77.58736786459959</v>
      </c>
      <c r="D54" s="108">
        <v>78.08183131062849</v>
      </c>
      <c r="E54" s="49"/>
      <c r="F54" s="48">
        <v>75.42498559363193</v>
      </c>
      <c r="G54" s="48">
        <v>75.06066068517026</v>
      </c>
      <c r="H54" s="41">
        <v>75.7893105020936</v>
      </c>
      <c r="I54" s="41"/>
      <c r="J54" s="48">
        <v>80.11816484271463</v>
      </c>
      <c r="K54" s="48">
        <v>79.79302027326466</v>
      </c>
      <c r="L54" s="41">
        <v>80.44330941216461</v>
      </c>
    </row>
    <row r="55" spans="1:12" ht="15">
      <c r="A55" s="49" t="s">
        <v>72</v>
      </c>
      <c r="B55" s="108">
        <v>76.3320302533474</v>
      </c>
      <c r="C55" s="108">
        <v>75.26335602857496</v>
      </c>
      <c r="D55" s="108">
        <v>77.40070447811983</v>
      </c>
      <c r="E55" s="49"/>
      <c r="F55" s="48">
        <v>72.9568618629173</v>
      </c>
      <c r="G55" s="48">
        <v>71.44397918480306</v>
      </c>
      <c r="H55" s="41">
        <v>74.46974454103153</v>
      </c>
      <c r="I55" s="41"/>
      <c r="J55" s="48">
        <v>79.88927861720668</v>
      </c>
      <c r="K55" s="48">
        <v>78.48891372742565</v>
      </c>
      <c r="L55" s="41">
        <v>81.28964350698772</v>
      </c>
    </row>
    <row r="56" spans="1:12" ht="21" customHeight="1">
      <c r="A56" s="49" t="s">
        <v>107</v>
      </c>
      <c r="B56" s="108">
        <v>76.195632417179</v>
      </c>
      <c r="C56" s="108">
        <v>75.95224611140429</v>
      </c>
      <c r="D56" s="108">
        <v>76.4390187229537</v>
      </c>
      <c r="E56" s="49"/>
      <c r="F56" s="48">
        <v>73.46887139908395</v>
      </c>
      <c r="G56" s="48">
        <v>73.11434961800542</v>
      </c>
      <c r="H56" s="41">
        <v>73.82339318016248</v>
      </c>
      <c r="I56" s="41"/>
      <c r="J56" s="48">
        <v>78.80939480658147</v>
      </c>
      <c r="K56" s="48">
        <v>78.48810764153683</v>
      </c>
      <c r="L56" s="41">
        <v>79.1306819716261</v>
      </c>
    </row>
    <row r="57" spans="1:12" ht="15">
      <c r="A57" s="49" t="s">
        <v>74</v>
      </c>
      <c r="B57" s="108">
        <v>75.61589026845606</v>
      </c>
      <c r="C57" s="108">
        <v>75.34053046769232</v>
      </c>
      <c r="D57" s="108">
        <v>75.8912500692198</v>
      </c>
      <c r="E57" s="49"/>
      <c r="F57" s="48">
        <v>72.77974023063304</v>
      </c>
      <c r="G57" s="48">
        <v>72.37952158816243</v>
      </c>
      <c r="H57" s="41">
        <v>73.17995887310364</v>
      </c>
      <c r="I57" s="41"/>
      <c r="J57" s="48">
        <v>78.30298275779305</v>
      </c>
      <c r="K57" s="48">
        <v>77.93721850211496</v>
      </c>
      <c r="L57" s="41">
        <v>78.66874701347113</v>
      </c>
    </row>
    <row r="58" spans="1:12" ht="15">
      <c r="A58" s="49" t="s">
        <v>75</v>
      </c>
      <c r="B58" s="108">
        <v>78.18438061005857</v>
      </c>
      <c r="C58" s="108">
        <v>77.6713199264063</v>
      </c>
      <c r="D58" s="108">
        <v>78.69744129371084</v>
      </c>
      <c r="E58" s="49"/>
      <c r="F58" s="48">
        <v>75.77389121270427</v>
      </c>
      <c r="G58" s="48">
        <v>75.01755099644825</v>
      </c>
      <c r="H58" s="41">
        <v>76.53023142896029</v>
      </c>
      <c r="I58" s="41"/>
      <c r="J58" s="48">
        <v>80.58477855273676</v>
      </c>
      <c r="K58" s="48">
        <v>79.92970049572362</v>
      </c>
      <c r="L58" s="41">
        <v>81.2398566097499</v>
      </c>
    </row>
    <row r="59" spans="1:12" ht="18">
      <c r="A59" s="49" t="s">
        <v>108</v>
      </c>
      <c r="B59" s="108">
        <v>75.33618305366778</v>
      </c>
      <c r="C59" s="108">
        <v>75.16845240145739</v>
      </c>
      <c r="D59" s="108">
        <v>75.50391370587818</v>
      </c>
      <c r="E59" s="49"/>
      <c r="F59" s="48">
        <v>72.3039691267659</v>
      </c>
      <c r="G59" s="48">
        <v>72.06363287135531</v>
      </c>
      <c r="H59" s="41">
        <v>72.5443053821765</v>
      </c>
      <c r="I59" s="41"/>
      <c r="J59" s="48">
        <v>78.19237327542433</v>
      </c>
      <c r="K59" s="48">
        <v>77.96742456177225</v>
      </c>
      <c r="L59" s="41">
        <v>78.41732198907641</v>
      </c>
    </row>
    <row r="60" spans="1:12" ht="18">
      <c r="A60" s="49" t="s">
        <v>109</v>
      </c>
      <c r="B60" s="108">
        <v>77.89012623605254</v>
      </c>
      <c r="C60" s="108">
        <v>77.55436242208972</v>
      </c>
      <c r="D60" s="108">
        <v>78.22589005001535</v>
      </c>
      <c r="E60" s="49"/>
      <c r="F60" s="48">
        <v>75.16360721930234</v>
      </c>
      <c r="G60" s="48">
        <v>74.67733685643367</v>
      </c>
      <c r="H60" s="41">
        <v>75.649877582171</v>
      </c>
      <c r="I60" s="41"/>
      <c r="J60" s="48">
        <v>80.57905643903926</v>
      </c>
      <c r="K60" s="48">
        <v>80.13654691521045</v>
      </c>
      <c r="L60" s="41">
        <v>81.02156596286808</v>
      </c>
    </row>
    <row r="61" spans="1:12" ht="6.75" customHeight="1">
      <c r="A61" s="37"/>
      <c r="B61" s="37"/>
      <c r="C61" s="37"/>
      <c r="D61" s="37"/>
      <c r="E61" s="37"/>
      <c r="F61" s="37"/>
      <c r="G61" s="37"/>
      <c r="H61" s="37"/>
      <c r="I61" s="37"/>
      <c r="J61" s="37"/>
      <c r="K61" s="37"/>
      <c r="L61" s="37"/>
    </row>
    <row r="62" spans="1:5" ht="18">
      <c r="A62" s="38" t="s">
        <v>110</v>
      </c>
      <c r="B62" s="38"/>
      <c r="C62" s="38"/>
      <c r="D62" s="38"/>
      <c r="E62" s="38"/>
    </row>
    <row r="63" spans="1:5" ht="18">
      <c r="A63" s="38" t="s">
        <v>111</v>
      </c>
      <c r="B63" s="38"/>
      <c r="C63" s="38"/>
      <c r="D63" s="38"/>
      <c r="E63" s="38"/>
    </row>
    <row r="64" spans="1:5" ht="18">
      <c r="A64" s="38" t="s">
        <v>112</v>
      </c>
      <c r="B64" s="38"/>
      <c r="C64" s="38"/>
      <c r="D64" s="38"/>
      <c r="E64" s="38"/>
    </row>
    <row r="66" ht="15">
      <c r="A66" s="31" t="s">
        <v>128</v>
      </c>
    </row>
  </sheetData>
  <mergeCells count="3">
    <mergeCell ref="F3:H3"/>
    <mergeCell ref="J3:L3"/>
    <mergeCell ref="B3:D3"/>
  </mergeCells>
  <hyperlinks>
    <hyperlink ref="K2" location="Contents!A1" display="Back to contents page "/>
  </hyperlinks>
  <printOptions/>
  <pageMargins left="0.7480314960629921" right="0.7480314960629921" top="0.984251968503937" bottom="0.984251968503937" header="0.5118110236220472" footer="0.5118110236220472"/>
  <pageSetup fitToHeight="1" fitToWidth="1" horizontalDpi="600" verticalDpi="600" orientation="portrait" paperSize="9" scale="52" r:id="rId1"/>
</worksheet>
</file>

<file path=xl/worksheets/sheet9.xml><?xml version="1.0" encoding="utf-8"?>
<worksheet xmlns="http://schemas.openxmlformats.org/spreadsheetml/2006/main" xmlns:r="http://schemas.openxmlformats.org/officeDocument/2006/relationships">
  <sheetPr>
    <pageSetUpPr fitToPage="1"/>
  </sheetPr>
  <dimension ref="A1:L65"/>
  <sheetViews>
    <sheetView workbookViewId="0" topLeftCell="A1">
      <selection activeCell="A1" sqref="A1"/>
    </sheetView>
  </sheetViews>
  <sheetFormatPr defaultColWidth="9.140625" defaultRowHeight="12.75"/>
  <cols>
    <col min="1" max="1" width="29.57421875" style="31" customWidth="1"/>
    <col min="2" max="4" width="14.28125" style="31" customWidth="1"/>
    <col min="5" max="5" width="5.00390625" style="31" customWidth="1"/>
    <col min="6" max="8" width="14.28125" style="31" customWidth="1"/>
    <col min="9" max="9" width="4.8515625" style="31" customWidth="1"/>
    <col min="10" max="12" width="14.28125" style="31" customWidth="1"/>
    <col min="13" max="16384" width="9.140625" style="31" customWidth="1"/>
  </cols>
  <sheetData>
    <row r="1" spans="1:5" ht="15.75">
      <c r="A1" s="40" t="s">
        <v>140</v>
      </c>
      <c r="B1" s="40"/>
      <c r="C1" s="40"/>
      <c r="D1" s="40"/>
      <c r="E1" s="40"/>
    </row>
    <row r="2" spans="1:11" ht="15.75">
      <c r="A2" s="40"/>
      <c r="B2" s="40"/>
      <c r="C2" s="40"/>
      <c r="D2" s="40"/>
      <c r="E2" s="40"/>
      <c r="K2" s="46" t="s">
        <v>79</v>
      </c>
    </row>
    <row r="3" spans="1:12" ht="15.75">
      <c r="A3" s="33"/>
      <c r="B3" s="118" t="s">
        <v>135</v>
      </c>
      <c r="C3" s="118"/>
      <c r="D3" s="118"/>
      <c r="E3" s="104"/>
      <c r="F3" s="118" t="s">
        <v>57</v>
      </c>
      <c r="G3" s="118"/>
      <c r="H3" s="118"/>
      <c r="I3" s="104"/>
      <c r="J3" s="118" t="s">
        <v>58</v>
      </c>
      <c r="K3" s="118"/>
      <c r="L3" s="118"/>
    </row>
    <row r="4" spans="2:12" ht="46.5" customHeight="1">
      <c r="B4" s="110" t="s">
        <v>102</v>
      </c>
      <c r="C4" s="110" t="s">
        <v>100</v>
      </c>
      <c r="D4" s="110" t="s">
        <v>101</v>
      </c>
      <c r="E4" s="110"/>
      <c r="F4" s="110" t="s">
        <v>102</v>
      </c>
      <c r="G4" s="110" t="s">
        <v>100</v>
      </c>
      <c r="H4" s="110" t="s">
        <v>101</v>
      </c>
      <c r="I4" s="110"/>
      <c r="J4" s="110" t="s">
        <v>102</v>
      </c>
      <c r="K4" s="110" t="s">
        <v>100</v>
      </c>
      <c r="L4" s="110" t="s">
        <v>101</v>
      </c>
    </row>
    <row r="5" spans="2:12" ht="15.75">
      <c r="B5" s="47" t="s">
        <v>98</v>
      </c>
      <c r="C5" s="47" t="s">
        <v>98</v>
      </c>
      <c r="D5" s="47" t="s">
        <v>98</v>
      </c>
      <c r="E5" s="47"/>
      <c r="F5" s="47" t="s">
        <v>98</v>
      </c>
      <c r="G5" s="47" t="s">
        <v>98</v>
      </c>
      <c r="H5" s="47" t="s">
        <v>98</v>
      </c>
      <c r="I5" s="47"/>
      <c r="J5" s="47" t="s">
        <v>98</v>
      </c>
      <c r="K5" s="47" t="s">
        <v>98</v>
      </c>
      <c r="L5" s="47" t="s">
        <v>98</v>
      </c>
    </row>
    <row r="6" spans="1:12" ht="15.75">
      <c r="A6" s="105" t="s">
        <v>32</v>
      </c>
      <c r="B6" s="106">
        <v>17.38771856882488</v>
      </c>
      <c r="C6" s="106">
        <v>17.34615466122976</v>
      </c>
      <c r="D6" s="106">
        <v>17.42928247642</v>
      </c>
      <c r="E6" s="105"/>
      <c r="F6" s="55">
        <v>15.869865608645334</v>
      </c>
      <c r="G6" s="55">
        <v>15.809945376260236</v>
      </c>
      <c r="H6" s="106">
        <v>15.929785841030432</v>
      </c>
      <c r="I6" s="106"/>
      <c r="J6" s="55">
        <v>18.61947675466609</v>
      </c>
      <c r="K6" s="55">
        <v>18.563722579548454</v>
      </c>
      <c r="L6" s="55">
        <v>18.675230929783723</v>
      </c>
    </row>
    <row r="7" spans="1:5" ht="15.75">
      <c r="A7" s="40" t="s">
        <v>59</v>
      </c>
      <c r="B7" s="40"/>
      <c r="C7" s="40"/>
      <c r="D7" s="40"/>
      <c r="E7" s="40"/>
    </row>
    <row r="8" spans="1:12" ht="21" customHeight="1">
      <c r="A8" s="31" t="s">
        <v>0</v>
      </c>
      <c r="B8" s="41">
        <v>17.749687811606343</v>
      </c>
      <c r="C8" s="41">
        <v>17.538610853809566</v>
      </c>
      <c r="D8" s="41">
        <v>17.96076476940312</v>
      </c>
      <c r="F8" s="48">
        <v>16.14618740569423</v>
      </c>
      <c r="G8" s="48">
        <v>15.833729123156003</v>
      </c>
      <c r="H8" s="41">
        <v>16.458645688232462</v>
      </c>
      <c r="I8" s="41"/>
      <c r="J8" s="48">
        <v>19.068362639943818</v>
      </c>
      <c r="K8" s="48">
        <v>18.792250948488398</v>
      </c>
      <c r="L8" s="41">
        <v>19.344474331399237</v>
      </c>
    </row>
    <row r="9" spans="1:12" ht="15">
      <c r="A9" s="31" t="s">
        <v>1</v>
      </c>
      <c r="B9" s="41">
        <v>18.45726374980051</v>
      </c>
      <c r="C9" s="41">
        <v>18.253972718946848</v>
      </c>
      <c r="D9" s="41">
        <v>18.660554780654174</v>
      </c>
      <c r="F9" s="48">
        <v>17.28320472136034</v>
      </c>
      <c r="G9" s="48">
        <v>16.991682996707002</v>
      </c>
      <c r="H9" s="41">
        <v>17.57472644601368</v>
      </c>
      <c r="I9" s="41"/>
      <c r="J9" s="48">
        <v>19.458913701528374</v>
      </c>
      <c r="K9" s="48">
        <v>19.18218140258325</v>
      </c>
      <c r="L9" s="41">
        <v>19.735646000473498</v>
      </c>
    </row>
    <row r="10" spans="1:12" ht="15">
      <c r="A10" s="31" t="s">
        <v>2</v>
      </c>
      <c r="B10" s="41">
        <v>17.833553932126627</v>
      </c>
      <c r="C10" s="41">
        <v>17.5751521304509</v>
      </c>
      <c r="D10" s="41">
        <v>18.091955733802354</v>
      </c>
      <c r="F10" s="48">
        <v>16.5540658731593</v>
      </c>
      <c r="G10" s="48">
        <v>16.178230276815313</v>
      </c>
      <c r="H10" s="41">
        <v>16.929901469503285</v>
      </c>
      <c r="I10" s="41"/>
      <c r="J10" s="48">
        <v>18.9119782987656</v>
      </c>
      <c r="K10" s="48">
        <v>18.565462681240646</v>
      </c>
      <c r="L10" s="41">
        <v>19.258493916290554</v>
      </c>
    </row>
    <row r="11" spans="1:12" ht="15">
      <c r="A11" s="31" t="s">
        <v>3</v>
      </c>
      <c r="B11" s="41">
        <v>18.169497196775083</v>
      </c>
      <c r="C11" s="41">
        <v>17.88151509218698</v>
      </c>
      <c r="D11" s="41">
        <v>18.457479301363186</v>
      </c>
      <c r="F11" s="48">
        <v>16.728263195258183</v>
      </c>
      <c r="G11" s="48">
        <v>16.31651367205143</v>
      </c>
      <c r="H11" s="41">
        <v>17.140012718464938</v>
      </c>
      <c r="I11" s="41"/>
      <c r="J11" s="48">
        <v>19.36507158842258</v>
      </c>
      <c r="K11" s="48">
        <v>18.975946861860667</v>
      </c>
      <c r="L11" s="41">
        <v>19.754196314984494</v>
      </c>
    </row>
    <row r="12" spans="1:12" ht="15">
      <c r="A12" s="31" t="s">
        <v>4</v>
      </c>
      <c r="B12" s="41">
        <v>16.891828710216593</v>
      </c>
      <c r="C12" s="41">
        <v>16.462438563530316</v>
      </c>
      <c r="D12" s="41">
        <v>17.32121885690287</v>
      </c>
      <c r="F12" s="48">
        <v>15.618910083558694</v>
      </c>
      <c r="G12" s="48">
        <v>15.011438004870493</v>
      </c>
      <c r="H12" s="41">
        <v>16.226382162246896</v>
      </c>
      <c r="I12" s="41"/>
      <c r="J12" s="48">
        <v>17.91951513239106</v>
      </c>
      <c r="K12" s="48">
        <v>17.33057413430368</v>
      </c>
      <c r="L12" s="41">
        <v>18.508456130478436</v>
      </c>
    </row>
    <row r="13" spans="1:12" ht="21" customHeight="1">
      <c r="A13" s="31" t="s">
        <v>5</v>
      </c>
      <c r="B13" s="41">
        <v>17.7400099830935</v>
      </c>
      <c r="C13" s="41">
        <v>17.52611119161545</v>
      </c>
      <c r="D13" s="41">
        <v>17.953908774571552</v>
      </c>
      <c r="F13" s="48">
        <v>16.47116565445987</v>
      </c>
      <c r="G13" s="48">
        <v>16.167521247931543</v>
      </c>
      <c r="H13" s="41">
        <v>16.774810060988198</v>
      </c>
      <c r="I13" s="41"/>
      <c r="J13" s="48">
        <v>18.826725946133205</v>
      </c>
      <c r="K13" s="48">
        <v>18.53407504256792</v>
      </c>
      <c r="L13" s="41">
        <v>19.11937684969849</v>
      </c>
    </row>
    <row r="14" spans="1:12" ht="15">
      <c r="A14" s="31" t="s">
        <v>6</v>
      </c>
      <c r="B14" s="41">
        <v>17.716385426788314</v>
      </c>
      <c r="C14" s="41">
        <v>17.469115136458434</v>
      </c>
      <c r="D14" s="41">
        <v>17.963655717118193</v>
      </c>
      <c r="F14" s="48">
        <v>16.244924439631582</v>
      </c>
      <c r="G14" s="48">
        <v>15.881876830776287</v>
      </c>
      <c r="H14" s="41">
        <v>16.60797204848688</v>
      </c>
      <c r="I14" s="41"/>
      <c r="J14" s="48">
        <v>18.88589350158479</v>
      </c>
      <c r="K14" s="48">
        <v>18.556677370546982</v>
      </c>
      <c r="L14" s="41">
        <v>19.215109632622596</v>
      </c>
    </row>
    <row r="15" spans="1:12" ht="15">
      <c r="A15" s="31" t="s">
        <v>7</v>
      </c>
      <c r="B15" s="41">
        <v>16.67248204282026</v>
      </c>
      <c r="C15" s="41">
        <v>16.414026717756382</v>
      </c>
      <c r="D15" s="41">
        <v>16.930937367884138</v>
      </c>
      <c r="F15" s="48">
        <v>15.472986022954522</v>
      </c>
      <c r="G15" s="48">
        <v>15.096111896162826</v>
      </c>
      <c r="H15" s="41">
        <v>15.849860149746219</v>
      </c>
      <c r="I15" s="41"/>
      <c r="J15" s="48">
        <v>17.676064731576734</v>
      </c>
      <c r="K15" s="48">
        <v>17.328920045336442</v>
      </c>
      <c r="L15" s="41">
        <v>18.023209417817025</v>
      </c>
    </row>
    <row r="16" spans="1:12" ht="15">
      <c r="A16" s="31" t="s">
        <v>8</v>
      </c>
      <c r="B16" s="41">
        <v>18.813523790954655</v>
      </c>
      <c r="C16" s="41">
        <v>18.526787486464514</v>
      </c>
      <c r="D16" s="41">
        <v>19.100260095444796</v>
      </c>
      <c r="F16" s="48">
        <v>17.410395109409805</v>
      </c>
      <c r="G16" s="48">
        <v>16.98583568111515</v>
      </c>
      <c r="H16" s="41">
        <v>17.83495453770446</v>
      </c>
      <c r="I16" s="41"/>
      <c r="J16" s="48">
        <v>19.960004730226395</v>
      </c>
      <c r="K16" s="48">
        <v>19.580891433326638</v>
      </c>
      <c r="L16" s="41">
        <v>20.33911802712615</v>
      </c>
    </row>
    <row r="17" spans="1:12" ht="15">
      <c r="A17" s="31" t="s">
        <v>9</v>
      </c>
      <c r="B17" s="41">
        <v>17.90018576837863</v>
      </c>
      <c r="C17" s="41">
        <v>17.602311164616133</v>
      </c>
      <c r="D17" s="41">
        <v>18.19806037214113</v>
      </c>
      <c r="F17" s="48">
        <v>16.197056662046034</v>
      </c>
      <c r="G17" s="48">
        <v>15.776649831924342</v>
      </c>
      <c r="H17" s="41">
        <v>16.617463492167726</v>
      </c>
      <c r="I17" s="41"/>
      <c r="J17" s="48">
        <v>19.332280153749167</v>
      </c>
      <c r="K17" s="48">
        <v>18.928591155769908</v>
      </c>
      <c r="L17" s="41">
        <v>19.735969151728426</v>
      </c>
    </row>
    <row r="18" spans="1:12" ht="21" customHeight="1">
      <c r="A18" s="31" t="s">
        <v>10</v>
      </c>
      <c r="B18" s="41">
        <v>18.809262806059586</v>
      </c>
      <c r="C18" s="41">
        <v>18.508655208446367</v>
      </c>
      <c r="D18" s="41">
        <v>19.109870403672804</v>
      </c>
      <c r="F18" s="48">
        <v>17.015251324031578</v>
      </c>
      <c r="G18" s="48">
        <v>16.57537314722584</v>
      </c>
      <c r="H18" s="41">
        <v>17.455129500837316</v>
      </c>
      <c r="I18" s="41"/>
      <c r="J18" s="48">
        <v>20.182429404687802</v>
      </c>
      <c r="K18" s="48">
        <v>19.789531224834416</v>
      </c>
      <c r="L18" s="41">
        <v>20.57532758454119</v>
      </c>
    </row>
    <row r="19" spans="1:12" ht="15">
      <c r="A19" s="31" t="s">
        <v>11</v>
      </c>
      <c r="B19" s="41">
        <v>18.307516059570467</v>
      </c>
      <c r="C19" s="41">
        <v>18.155659968312605</v>
      </c>
      <c r="D19" s="41">
        <v>18.45937215082833</v>
      </c>
      <c r="F19" s="48">
        <v>16.54875195854255</v>
      </c>
      <c r="G19" s="48">
        <v>16.325402140137676</v>
      </c>
      <c r="H19" s="41">
        <v>16.772101776947423</v>
      </c>
      <c r="I19" s="41"/>
      <c r="J19" s="48">
        <v>19.700248822935293</v>
      </c>
      <c r="K19" s="48">
        <v>19.50103500324412</v>
      </c>
      <c r="L19" s="41">
        <v>19.899462642626467</v>
      </c>
    </row>
    <row r="20" spans="1:12" ht="15">
      <c r="A20" s="31" t="s">
        <v>12</v>
      </c>
      <c r="B20" s="41">
        <v>17.73288469026159</v>
      </c>
      <c r="C20" s="41">
        <v>17.215302419526342</v>
      </c>
      <c r="D20" s="41">
        <v>18.250466960996835</v>
      </c>
      <c r="F20" s="48">
        <v>15.488399320786918</v>
      </c>
      <c r="G20" s="48">
        <v>14.784990664313481</v>
      </c>
      <c r="H20" s="41">
        <v>16.191807977260357</v>
      </c>
      <c r="I20" s="41"/>
      <c r="J20" s="48">
        <v>19.64958196189821</v>
      </c>
      <c r="K20" s="48">
        <v>18.951585784555963</v>
      </c>
      <c r="L20" s="41">
        <v>20.347578139240458</v>
      </c>
    </row>
    <row r="21" spans="1:12" ht="15">
      <c r="A21" s="31" t="s">
        <v>13</v>
      </c>
      <c r="B21" s="41">
        <v>16.83229924987354</v>
      </c>
      <c r="C21" s="41">
        <v>16.59445235320355</v>
      </c>
      <c r="D21" s="41">
        <v>17.07014614654353</v>
      </c>
      <c r="F21" s="48">
        <v>15.501201987378746</v>
      </c>
      <c r="G21" s="48">
        <v>15.157647540557617</v>
      </c>
      <c r="H21" s="41">
        <v>15.844756434199875</v>
      </c>
      <c r="I21" s="41"/>
      <c r="J21" s="48">
        <v>17.929435122259882</v>
      </c>
      <c r="K21" s="48">
        <v>17.60935203310144</v>
      </c>
      <c r="L21" s="41">
        <v>18.249518211418323</v>
      </c>
    </row>
    <row r="22" spans="1:12" ht="15">
      <c r="A22" s="31" t="s">
        <v>14</v>
      </c>
      <c r="B22" s="41">
        <v>17.872029470198797</v>
      </c>
      <c r="C22" s="41">
        <v>17.71545606577634</v>
      </c>
      <c r="D22" s="41">
        <v>18.028602874621253</v>
      </c>
      <c r="F22" s="48">
        <v>16.277267972863495</v>
      </c>
      <c r="G22" s="48">
        <v>16.055666926612552</v>
      </c>
      <c r="H22" s="41">
        <v>16.498869019114437</v>
      </c>
      <c r="I22" s="41"/>
      <c r="J22" s="48">
        <v>19.14649286722554</v>
      </c>
      <c r="K22" s="48">
        <v>18.93427051733785</v>
      </c>
      <c r="L22" s="41">
        <v>19.35871521711323</v>
      </c>
    </row>
    <row r="23" spans="1:12" ht="21" customHeight="1">
      <c r="A23" s="31" t="s">
        <v>15</v>
      </c>
      <c r="B23" s="41">
        <v>15.758914242134765</v>
      </c>
      <c r="C23" s="41">
        <v>15.629746192404214</v>
      </c>
      <c r="D23" s="41">
        <v>15.888082291865315</v>
      </c>
      <c r="F23" s="48">
        <v>13.75958662109237</v>
      </c>
      <c r="G23" s="48">
        <v>13.575883184036167</v>
      </c>
      <c r="H23" s="41">
        <v>13.943290058148571</v>
      </c>
      <c r="I23" s="41"/>
      <c r="J23" s="48">
        <v>17.3111509834445</v>
      </c>
      <c r="K23" s="48">
        <v>17.13861024196227</v>
      </c>
      <c r="L23" s="41">
        <v>17.48369172492673</v>
      </c>
    </row>
    <row r="24" spans="1:12" ht="15">
      <c r="A24" s="31" t="s">
        <v>16</v>
      </c>
      <c r="B24" s="41">
        <v>18.057801946933022</v>
      </c>
      <c r="C24" s="41">
        <v>17.858037098701992</v>
      </c>
      <c r="D24" s="41">
        <v>18.257566795164053</v>
      </c>
      <c r="F24" s="48">
        <v>16.338453098882724</v>
      </c>
      <c r="G24" s="48">
        <v>16.05515015413241</v>
      </c>
      <c r="H24" s="41">
        <v>16.621756043633038</v>
      </c>
      <c r="I24" s="41"/>
      <c r="J24" s="48">
        <v>19.52255000291111</v>
      </c>
      <c r="K24" s="48">
        <v>19.253848463558253</v>
      </c>
      <c r="L24" s="41">
        <v>19.791251542263968</v>
      </c>
    </row>
    <row r="25" spans="1:12" ht="15">
      <c r="A25" s="31" t="s">
        <v>17</v>
      </c>
      <c r="B25" s="41">
        <v>16.709216682692436</v>
      </c>
      <c r="C25" s="41">
        <v>16.38436823059955</v>
      </c>
      <c r="D25" s="41">
        <v>17.034065134785322</v>
      </c>
      <c r="F25" s="48">
        <v>14.89304294367906</v>
      </c>
      <c r="G25" s="48">
        <v>14.428327882411152</v>
      </c>
      <c r="H25" s="41">
        <v>15.357758004946968</v>
      </c>
      <c r="I25" s="41"/>
      <c r="J25" s="48">
        <v>18.12827240671623</v>
      </c>
      <c r="K25" s="48">
        <v>17.693363162414574</v>
      </c>
      <c r="L25" s="41">
        <v>18.56318165101789</v>
      </c>
    </row>
    <row r="26" spans="1:12" ht="15">
      <c r="A26" s="31" t="s">
        <v>18</v>
      </c>
      <c r="B26" s="41">
        <v>17.183884558836226</v>
      </c>
      <c r="C26" s="41">
        <v>16.854650083605737</v>
      </c>
      <c r="D26" s="41">
        <v>17.513119034066715</v>
      </c>
      <c r="F26" s="48">
        <v>15.976553937249866</v>
      </c>
      <c r="G26" s="48">
        <v>15.505953224014442</v>
      </c>
      <c r="H26" s="41">
        <v>16.447154650485288</v>
      </c>
      <c r="I26" s="41"/>
      <c r="J26" s="48">
        <v>18.154539124204582</v>
      </c>
      <c r="K26" s="48">
        <v>17.705829715385764</v>
      </c>
      <c r="L26" s="41">
        <v>18.6032485330234</v>
      </c>
    </row>
    <row r="27" spans="1:12" ht="15">
      <c r="A27" s="31" t="s">
        <v>19</v>
      </c>
      <c r="B27" s="41">
        <v>17.753878753252273</v>
      </c>
      <c r="C27" s="41">
        <v>17.449780461374264</v>
      </c>
      <c r="D27" s="41">
        <v>18.057977045130283</v>
      </c>
      <c r="F27" s="48">
        <v>16.664930042856962</v>
      </c>
      <c r="G27" s="48">
        <v>16.21934066072652</v>
      </c>
      <c r="H27" s="41">
        <v>17.110519424987405</v>
      </c>
      <c r="I27" s="41"/>
      <c r="J27" s="48">
        <v>18.699865204127974</v>
      </c>
      <c r="K27" s="48">
        <v>18.289791872671774</v>
      </c>
      <c r="L27" s="41">
        <v>19.109938535584174</v>
      </c>
    </row>
    <row r="28" spans="1:12" ht="21" customHeight="1">
      <c r="A28" s="31" t="s">
        <v>20</v>
      </c>
      <c r="B28" s="41">
        <v>17.066497122768574</v>
      </c>
      <c r="C28" s="41">
        <v>16.82172810045115</v>
      </c>
      <c r="D28" s="41">
        <v>17.311266145085998</v>
      </c>
      <c r="F28" s="48">
        <v>15.468488802510057</v>
      </c>
      <c r="G28" s="48">
        <v>15.117005087365094</v>
      </c>
      <c r="H28" s="41">
        <v>15.819972517655021</v>
      </c>
      <c r="I28" s="41"/>
      <c r="J28" s="48">
        <v>18.39211854179985</v>
      </c>
      <c r="K28" s="48">
        <v>18.064470260099913</v>
      </c>
      <c r="L28" s="41">
        <v>18.719766823499786</v>
      </c>
    </row>
    <row r="29" spans="1:12" ht="15">
      <c r="A29" s="31" t="s">
        <v>21</v>
      </c>
      <c r="B29" s="41">
        <v>16.408241767146997</v>
      </c>
      <c r="C29" s="41">
        <v>16.238576158689483</v>
      </c>
      <c r="D29" s="41">
        <v>16.57790737560451</v>
      </c>
      <c r="F29" s="48">
        <v>14.917892245799035</v>
      </c>
      <c r="G29" s="48">
        <v>14.672648035760535</v>
      </c>
      <c r="H29" s="41">
        <v>15.163136455837535</v>
      </c>
      <c r="I29" s="41"/>
      <c r="J29" s="48">
        <v>17.611450798854626</v>
      </c>
      <c r="K29" s="48">
        <v>17.384109435429277</v>
      </c>
      <c r="L29" s="41">
        <v>17.838792162279976</v>
      </c>
    </row>
    <row r="30" spans="1:12" ht="15">
      <c r="A30" s="31" t="s">
        <v>60</v>
      </c>
      <c r="B30" s="41">
        <v>18.298625299157333</v>
      </c>
      <c r="C30" s="41">
        <v>17.66869662167996</v>
      </c>
      <c r="D30" s="41">
        <v>18.928553976634706</v>
      </c>
      <c r="F30" s="48">
        <v>16.51971423833384</v>
      </c>
      <c r="G30" s="48">
        <v>15.700703355330498</v>
      </c>
      <c r="H30" s="41">
        <v>17.338725121337184</v>
      </c>
      <c r="I30" s="41"/>
      <c r="J30" s="48">
        <v>19.88049805817025</v>
      </c>
      <c r="K30" s="48">
        <v>18.96706785046681</v>
      </c>
      <c r="L30" s="41">
        <v>20.79392826587369</v>
      </c>
    </row>
    <row r="31" spans="1:12" ht="15">
      <c r="A31" s="31" t="s">
        <v>23</v>
      </c>
      <c r="B31" s="41">
        <v>18.429610474044097</v>
      </c>
      <c r="C31" s="41">
        <v>18.199022250956777</v>
      </c>
      <c r="D31" s="41">
        <v>18.660198697131417</v>
      </c>
      <c r="F31" s="48">
        <v>17.10403578408671</v>
      </c>
      <c r="G31" s="48">
        <v>16.772799270779075</v>
      </c>
      <c r="H31" s="41">
        <v>17.43527229739435</v>
      </c>
      <c r="I31" s="41"/>
      <c r="J31" s="48">
        <v>19.514207455017015</v>
      </c>
      <c r="K31" s="48">
        <v>19.202227953022128</v>
      </c>
      <c r="L31" s="41">
        <v>19.826186957011902</v>
      </c>
    </row>
    <row r="32" spans="1:12" ht="15">
      <c r="A32" s="31" t="s">
        <v>24</v>
      </c>
      <c r="B32" s="41">
        <v>16.357062469567552</v>
      </c>
      <c r="C32" s="41">
        <v>16.135338993025385</v>
      </c>
      <c r="D32" s="41">
        <v>16.57878594610972</v>
      </c>
      <c r="F32" s="48">
        <v>14.956098492470705</v>
      </c>
      <c r="G32" s="48">
        <v>14.634876080531393</v>
      </c>
      <c r="H32" s="41">
        <v>15.277320904410017</v>
      </c>
      <c r="I32" s="41"/>
      <c r="J32" s="48">
        <v>17.505287775635534</v>
      </c>
      <c r="K32" s="48">
        <v>17.207011725316896</v>
      </c>
      <c r="L32" s="41">
        <v>17.80356382595417</v>
      </c>
    </row>
    <row r="33" spans="1:12" ht="21" customHeight="1">
      <c r="A33" s="31" t="s">
        <v>25</v>
      </c>
      <c r="B33" s="41">
        <v>17.9741024928279</v>
      </c>
      <c r="C33" s="41">
        <v>17.72533496686343</v>
      </c>
      <c r="D33" s="41">
        <v>18.22287001879237</v>
      </c>
      <c r="F33" s="48">
        <v>16.850899245559273</v>
      </c>
      <c r="G33" s="48">
        <v>16.486413857231838</v>
      </c>
      <c r="H33" s="41">
        <v>17.215384633886707</v>
      </c>
      <c r="I33" s="41"/>
      <c r="J33" s="48">
        <v>18.94155895972833</v>
      </c>
      <c r="K33" s="48">
        <v>18.608546000001628</v>
      </c>
      <c r="L33" s="41">
        <v>19.27457191945503</v>
      </c>
    </row>
    <row r="34" spans="1:12" ht="15">
      <c r="A34" s="31" t="s">
        <v>61</v>
      </c>
      <c r="B34" s="41">
        <v>19.37304983680132</v>
      </c>
      <c r="C34" s="41">
        <v>18.654816669689065</v>
      </c>
      <c r="D34" s="41">
        <v>20.091283003913578</v>
      </c>
      <c r="F34" s="48">
        <v>17.97814346613733</v>
      </c>
      <c r="G34" s="48">
        <v>16.925195061271822</v>
      </c>
      <c r="H34" s="41">
        <v>19.031091871002836</v>
      </c>
      <c r="I34" s="41"/>
      <c r="J34" s="48">
        <v>20.542561488511986</v>
      </c>
      <c r="K34" s="48">
        <v>19.578589122295348</v>
      </c>
      <c r="L34" s="41">
        <v>21.506533854728623</v>
      </c>
    </row>
    <row r="35" spans="1:12" ht="15">
      <c r="A35" s="31" t="s">
        <v>27</v>
      </c>
      <c r="B35" s="41">
        <v>17.859788694804273</v>
      </c>
      <c r="C35" s="41">
        <v>17.603465485052563</v>
      </c>
      <c r="D35" s="41">
        <v>18.116111904555982</v>
      </c>
      <c r="F35" s="48">
        <v>16.359021921786617</v>
      </c>
      <c r="G35" s="48">
        <v>15.992181870282629</v>
      </c>
      <c r="H35" s="41">
        <v>16.725861973290606</v>
      </c>
      <c r="I35" s="41"/>
      <c r="J35" s="48">
        <v>19.07061721405319</v>
      </c>
      <c r="K35" s="48">
        <v>18.72503736225578</v>
      </c>
      <c r="L35" s="41">
        <v>19.4161970658506</v>
      </c>
    </row>
    <row r="36" spans="1:12" ht="15">
      <c r="A36" s="31" t="s">
        <v>28</v>
      </c>
      <c r="B36" s="41">
        <v>16.97108712554908</v>
      </c>
      <c r="C36" s="41">
        <v>16.80365370803186</v>
      </c>
      <c r="D36" s="41">
        <v>17.1385205430663</v>
      </c>
      <c r="F36" s="48">
        <v>15.491686092498526</v>
      </c>
      <c r="G36" s="48">
        <v>15.246619218396646</v>
      </c>
      <c r="H36" s="41">
        <v>15.736752966600406</v>
      </c>
      <c r="I36" s="41"/>
      <c r="J36" s="48">
        <v>18.15939777940494</v>
      </c>
      <c r="K36" s="48">
        <v>17.93669832830999</v>
      </c>
      <c r="L36" s="41">
        <v>18.38209723049989</v>
      </c>
    </row>
    <row r="37" spans="1:12" ht="15">
      <c r="A37" s="31" t="s">
        <v>29</v>
      </c>
      <c r="B37" s="41">
        <v>17.790299030400984</v>
      </c>
      <c r="C37" s="41">
        <v>17.463795188075427</v>
      </c>
      <c r="D37" s="41">
        <v>18.11680287272654</v>
      </c>
      <c r="F37" s="48">
        <v>16.305535457702813</v>
      </c>
      <c r="G37" s="48">
        <v>15.841966609509829</v>
      </c>
      <c r="H37" s="41">
        <v>16.769104305895798</v>
      </c>
      <c r="I37" s="41"/>
      <c r="J37" s="48">
        <v>18.952746082372933</v>
      </c>
      <c r="K37" s="48">
        <v>18.50794213790659</v>
      </c>
      <c r="L37" s="41">
        <v>19.397550026839276</v>
      </c>
    </row>
    <row r="38" spans="1:12" ht="21" customHeight="1">
      <c r="A38" s="31" t="s">
        <v>30</v>
      </c>
      <c r="B38" s="41">
        <v>16.598514277143078</v>
      </c>
      <c r="C38" s="41">
        <v>16.28946788143794</v>
      </c>
      <c r="D38" s="41">
        <v>16.907560672848216</v>
      </c>
      <c r="F38" s="48">
        <v>14.94294659950096</v>
      </c>
      <c r="G38" s="48">
        <v>14.490676792379018</v>
      </c>
      <c r="H38" s="41">
        <v>15.395216406622902</v>
      </c>
      <c r="I38" s="41"/>
      <c r="J38" s="48">
        <v>17.84763141328731</v>
      </c>
      <c r="K38" s="48">
        <v>17.439484031941824</v>
      </c>
      <c r="L38" s="41">
        <v>18.255778794632796</v>
      </c>
    </row>
    <row r="39" spans="1:12" ht="15">
      <c r="A39" s="31" t="s">
        <v>31</v>
      </c>
      <c r="B39" s="41">
        <v>16.743832343703577</v>
      </c>
      <c r="C39" s="41">
        <v>16.490981492937482</v>
      </c>
      <c r="D39" s="41">
        <v>16.99668319446967</v>
      </c>
      <c r="F39" s="48">
        <v>15.682468949699066</v>
      </c>
      <c r="G39" s="48">
        <v>15.319471801324259</v>
      </c>
      <c r="H39" s="41">
        <v>16.045466098073874</v>
      </c>
      <c r="I39" s="41"/>
      <c r="J39" s="48">
        <v>17.59440445649682</v>
      </c>
      <c r="K39" s="48">
        <v>17.249240034589253</v>
      </c>
      <c r="L39" s="41">
        <v>17.93956887840439</v>
      </c>
    </row>
    <row r="40" spans="6:11" ht="15">
      <c r="F40" s="42"/>
      <c r="G40" s="42"/>
      <c r="J40" s="42"/>
      <c r="K40" s="42"/>
    </row>
    <row r="41" spans="1:11" ht="15.75">
      <c r="A41" s="40" t="s">
        <v>143</v>
      </c>
      <c r="B41" s="40"/>
      <c r="C41" s="40"/>
      <c r="D41" s="40"/>
      <c r="E41" s="40"/>
      <c r="F41" s="47"/>
      <c r="G41" s="47"/>
      <c r="J41" s="47"/>
      <c r="K41" s="47"/>
    </row>
    <row r="42" spans="1:12" ht="20.25" customHeight="1">
      <c r="A42" s="49" t="s">
        <v>62</v>
      </c>
      <c r="B42" s="108">
        <v>17.20499794827084</v>
      </c>
      <c r="C42" s="108">
        <v>17.05864960710437</v>
      </c>
      <c r="D42" s="108">
        <v>17.35134628943731</v>
      </c>
      <c r="E42" s="49"/>
      <c r="F42" s="48">
        <v>15.760584692849372</v>
      </c>
      <c r="G42" s="48">
        <v>15.549734796584069</v>
      </c>
      <c r="H42" s="41">
        <v>15.971434589114676</v>
      </c>
      <c r="I42" s="41"/>
      <c r="J42" s="48">
        <v>18.39239074630383</v>
      </c>
      <c r="K42" s="48">
        <v>18.19577477031566</v>
      </c>
      <c r="L42" s="41">
        <v>18.589006722291998</v>
      </c>
    </row>
    <row r="43" spans="1:12" ht="15">
      <c r="A43" s="49" t="s">
        <v>63</v>
      </c>
      <c r="B43" s="108">
        <v>17.978795366159705</v>
      </c>
      <c r="C43" s="108">
        <v>17.72994911069838</v>
      </c>
      <c r="D43" s="108">
        <v>18.22764162162103</v>
      </c>
      <c r="E43" s="49"/>
      <c r="F43" s="48">
        <v>16.85645984366765</v>
      </c>
      <c r="G43" s="48">
        <v>16.49178839709335</v>
      </c>
      <c r="H43" s="41">
        <v>17.22113129024195</v>
      </c>
      <c r="I43" s="41"/>
      <c r="J43" s="48">
        <v>18.945637153022172</v>
      </c>
      <c r="K43" s="48">
        <v>18.612557342829884</v>
      </c>
      <c r="L43" s="41">
        <v>19.27871696321446</v>
      </c>
    </row>
    <row r="44" spans="1:12" ht="15">
      <c r="A44" s="49" t="s">
        <v>5</v>
      </c>
      <c r="B44" s="108">
        <v>17.7400099830935</v>
      </c>
      <c r="C44" s="108">
        <v>17.52611119161545</v>
      </c>
      <c r="D44" s="108">
        <v>17.953908774571552</v>
      </c>
      <c r="E44" s="49"/>
      <c r="F44" s="48">
        <v>16.47116565445987</v>
      </c>
      <c r="G44" s="48">
        <v>16.167521247931543</v>
      </c>
      <c r="H44" s="41">
        <v>16.774810060988198</v>
      </c>
      <c r="I44" s="41"/>
      <c r="J44" s="48">
        <v>18.826725946133205</v>
      </c>
      <c r="K44" s="48">
        <v>18.53407504256792</v>
      </c>
      <c r="L44" s="41">
        <v>19.11937684969849</v>
      </c>
    </row>
    <row r="45" spans="1:12" ht="15">
      <c r="A45" s="49" t="s">
        <v>14</v>
      </c>
      <c r="B45" s="108">
        <v>17.870712315083527</v>
      </c>
      <c r="C45" s="108">
        <v>17.71413415425002</v>
      </c>
      <c r="D45" s="108">
        <v>18.027290475917034</v>
      </c>
      <c r="E45" s="49"/>
      <c r="F45" s="48">
        <v>16.275124775480844</v>
      </c>
      <c r="G45" s="48">
        <v>16.05353654023547</v>
      </c>
      <c r="H45" s="41">
        <v>16.496713010726218</v>
      </c>
      <c r="I45" s="41"/>
      <c r="J45" s="48">
        <v>19.145769690552985</v>
      </c>
      <c r="K45" s="48">
        <v>18.933533777270423</v>
      </c>
      <c r="L45" s="41">
        <v>19.358005603835547</v>
      </c>
    </row>
    <row r="46" spans="1:12" ht="21" customHeight="1">
      <c r="A46" s="49" t="s">
        <v>64</v>
      </c>
      <c r="B46" s="108">
        <v>17.07269702476682</v>
      </c>
      <c r="C46" s="108">
        <v>16.898055741601087</v>
      </c>
      <c r="D46" s="108">
        <v>17.247338307932555</v>
      </c>
      <c r="E46" s="49"/>
      <c r="F46" s="48">
        <v>15.72275155097049</v>
      </c>
      <c r="G46" s="48">
        <v>15.472532970741625</v>
      </c>
      <c r="H46" s="41">
        <v>15.972970131199354</v>
      </c>
      <c r="I46" s="41"/>
      <c r="J46" s="48">
        <v>18.167428473351208</v>
      </c>
      <c r="K46" s="48">
        <v>17.930931288374808</v>
      </c>
      <c r="L46" s="41">
        <v>18.40392565832761</v>
      </c>
    </row>
    <row r="47" spans="1:12" ht="15">
      <c r="A47" s="49" t="s">
        <v>65</v>
      </c>
      <c r="B47" s="108">
        <v>18.05012003157505</v>
      </c>
      <c r="C47" s="108">
        <v>17.91832291690754</v>
      </c>
      <c r="D47" s="108">
        <v>18.18191714624256</v>
      </c>
      <c r="E47" s="49"/>
      <c r="F47" s="48">
        <v>16.733548727946694</v>
      </c>
      <c r="G47" s="48">
        <v>16.54140730307822</v>
      </c>
      <c r="H47" s="41">
        <v>16.925690152815168</v>
      </c>
      <c r="I47" s="41"/>
      <c r="J47" s="48">
        <v>19.163369465929453</v>
      </c>
      <c r="K47" s="48">
        <v>18.986954178476438</v>
      </c>
      <c r="L47" s="41">
        <v>19.339784753382467</v>
      </c>
    </row>
    <row r="48" spans="1:12" ht="18">
      <c r="A48" s="49" t="s">
        <v>121</v>
      </c>
      <c r="B48" s="108">
        <v>16.522786157327033</v>
      </c>
      <c r="C48" s="108">
        <v>16.435135467971023</v>
      </c>
      <c r="D48" s="108">
        <v>16.610436846683044</v>
      </c>
      <c r="E48" s="49"/>
      <c r="F48" s="48">
        <v>14.729526165550457</v>
      </c>
      <c r="G48" s="48">
        <v>14.60339907651212</v>
      </c>
      <c r="H48" s="41">
        <v>14.855653254588793</v>
      </c>
      <c r="I48" s="41"/>
      <c r="J48" s="48">
        <v>17.9264347301446</v>
      </c>
      <c r="K48" s="48">
        <v>17.80957641338734</v>
      </c>
      <c r="L48" s="41">
        <v>18.04329304690186</v>
      </c>
    </row>
    <row r="49" spans="1:12" ht="18">
      <c r="A49" s="49" t="s">
        <v>122</v>
      </c>
      <c r="B49" s="108">
        <v>18.09410355084532</v>
      </c>
      <c r="C49" s="108">
        <v>17.92996622180105</v>
      </c>
      <c r="D49" s="108">
        <v>18.258240879889588</v>
      </c>
      <c r="E49" s="49"/>
      <c r="F49" s="48">
        <v>16.465005888530484</v>
      </c>
      <c r="G49" s="48">
        <v>16.23157300931456</v>
      </c>
      <c r="H49" s="41">
        <v>16.69843876774641</v>
      </c>
      <c r="I49" s="41"/>
      <c r="J49" s="48">
        <v>19.46939432967488</v>
      </c>
      <c r="K49" s="48">
        <v>19.248323600360976</v>
      </c>
      <c r="L49" s="41">
        <v>19.690465058988785</v>
      </c>
    </row>
    <row r="50" spans="1:12" ht="21" customHeight="1">
      <c r="A50" s="49" t="s">
        <v>68</v>
      </c>
      <c r="B50" s="108">
        <v>16.738147159043375</v>
      </c>
      <c r="C50" s="108">
        <v>16.61109463953556</v>
      </c>
      <c r="D50" s="108">
        <v>16.865199678551193</v>
      </c>
      <c r="E50" s="49"/>
      <c r="F50" s="48">
        <v>15.32623392762125</v>
      </c>
      <c r="G50" s="48">
        <v>15.140994181849262</v>
      </c>
      <c r="H50" s="41">
        <v>15.511473673393237</v>
      </c>
      <c r="I50" s="41"/>
      <c r="J50" s="48">
        <v>17.880924208800618</v>
      </c>
      <c r="K50" s="48">
        <v>17.71128951478036</v>
      </c>
      <c r="L50" s="41">
        <v>18.050558902820875</v>
      </c>
    </row>
    <row r="51" spans="1:12" ht="15">
      <c r="A51" s="49" t="s">
        <v>69</v>
      </c>
      <c r="B51" s="108">
        <v>17.855351644343553</v>
      </c>
      <c r="C51" s="108">
        <v>17.742726119387257</v>
      </c>
      <c r="D51" s="108">
        <v>17.96797716929985</v>
      </c>
      <c r="E51" s="49"/>
      <c r="F51" s="48">
        <v>16.290485718110347</v>
      </c>
      <c r="G51" s="48">
        <v>16.12742797042755</v>
      </c>
      <c r="H51" s="41">
        <v>16.453543465793143</v>
      </c>
      <c r="I51" s="41"/>
      <c r="J51" s="48">
        <v>19.110354240691667</v>
      </c>
      <c r="K51" s="48">
        <v>18.95988804313975</v>
      </c>
      <c r="L51" s="41">
        <v>19.260820438243584</v>
      </c>
    </row>
    <row r="52" spans="1:12" ht="15">
      <c r="A52" s="49" t="s">
        <v>70</v>
      </c>
      <c r="B52" s="108">
        <v>18.298625299157333</v>
      </c>
      <c r="C52" s="108">
        <v>17.66869662167996</v>
      </c>
      <c r="D52" s="108">
        <v>18.928553976634706</v>
      </c>
      <c r="E52" s="49"/>
      <c r="F52" s="48">
        <v>16.51971423833384</v>
      </c>
      <c r="G52" s="48">
        <v>15.700703355330498</v>
      </c>
      <c r="H52" s="41">
        <v>17.338725121337184</v>
      </c>
      <c r="I52" s="41"/>
      <c r="J52" s="48">
        <v>19.88049805817025</v>
      </c>
      <c r="K52" s="48">
        <v>18.96706785046681</v>
      </c>
      <c r="L52" s="41">
        <v>20.79392826587369</v>
      </c>
    </row>
    <row r="53" spans="1:12" ht="15">
      <c r="A53" s="49" t="s">
        <v>26</v>
      </c>
      <c r="B53" s="108">
        <v>19.37304983680132</v>
      </c>
      <c r="C53" s="108">
        <v>18.654816669689065</v>
      </c>
      <c r="D53" s="108">
        <v>20.091283003913578</v>
      </c>
      <c r="E53" s="49"/>
      <c r="F53" s="48">
        <v>17.97814346613733</v>
      </c>
      <c r="G53" s="48">
        <v>16.925195061271822</v>
      </c>
      <c r="H53" s="41">
        <v>19.031091871002836</v>
      </c>
      <c r="I53" s="41"/>
      <c r="J53" s="48">
        <v>20.542561488511986</v>
      </c>
      <c r="K53" s="48">
        <v>19.578589122295348</v>
      </c>
      <c r="L53" s="41">
        <v>21.506533854728623</v>
      </c>
    </row>
    <row r="54" spans="1:12" ht="21" customHeight="1">
      <c r="A54" s="49" t="s">
        <v>71</v>
      </c>
      <c r="B54" s="108">
        <v>18.0154200920088</v>
      </c>
      <c r="C54" s="108">
        <v>17.87377928180195</v>
      </c>
      <c r="D54" s="108">
        <v>18.157060902215648</v>
      </c>
      <c r="E54" s="49"/>
      <c r="F54" s="48">
        <v>16.657227419200225</v>
      </c>
      <c r="G54" s="48">
        <v>16.451445125929002</v>
      </c>
      <c r="H54" s="41">
        <v>16.86300971247145</v>
      </c>
      <c r="I54" s="41"/>
      <c r="J54" s="48">
        <v>19.124390744014335</v>
      </c>
      <c r="K54" s="48">
        <v>18.934371732454384</v>
      </c>
      <c r="L54" s="41">
        <v>19.314409755574285</v>
      </c>
    </row>
    <row r="55" spans="1:12" ht="15">
      <c r="A55" s="49" t="s">
        <v>72</v>
      </c>
      <c r="B55" s="108">
        <v>17.73288469026159</v>
      </c>
      <c r="C55" s="108">
        <v>17.215302419526342</v>
      </c>
      <c r="D55" s="108">
        <v>18.250466960996835</v>
      </c>
      <c r="E55" s="49"/>
      <c r="F55" s="48">
        <v>15.488399320786918</v>
      </c>
      <c r="G55" s="48">
        <v>14.784990664313481</v>
      </c>
      <c r="H55" s="41">
        <v>16.191807977260357</v>
      </c>
      <c r="I55" s="41"/>
      <c r="J55" s="48">
        <v>19.64958196189821</v>
      </c>
      <c r="K55" s="48">
        <v>18.951585784555963</v>
      </c>
      <c r="L55" s="41">
        <v>20.347578139240458</v>
      </c>
    </row>
    <row r="56" spans="1:12" ht="21" customHeight="1">
      <c r="A56" s="49" t="s">
        <v>123</v>
      </c>
      <c r="B56" s="108">
        <v>16.974167778552335</v>
      </c>
      <c r="C56" s="108">
        <v>16.831759561887324</v>
      </c>
      <c r="D56" s="108">
        <v>17.116575995217346</v>
      </c>
      <c r="E56" s="49"/>
      <c r="F56" s="48">
        <v>15.409759140940357</v>
      </c>
      <c r="G56" s="48">
        <v>15.205441264343603</v>
      </c>
      <c r="H56" s="41">
        <v>15.614077017537111</v>
      </c>
      <c r="I56" s="41"/>
      <c r="J56" s="48">
        <v>18.232413881100733</v>
      </c>
      <c r="K56" s="48">
        <v>18.040758147215833</v>
      </c>
      <c r="L56" s="41">
        <v>18.424069614985633</v>
      </c>
    </row>
    <row r="57" spans="1:12" ht="15">
      <c r="A57" s="49" t="s">
        <v>74</v>
      </c>
      <c r="B57" s="108">
        <v>16.59581908047513</v>
      </c>
      <c r="C57" s="108">
        <v>16.43249120258678</v>
      </c>
      <c r="D57" s="108">
        <v>16.75914695836348</v>
      </c>
      <c r="E57" s="49"/>
      <c r="F57" s="48">
        <v>14.976336724450398</v>
      </c>
      <c r="G57" s="48">
        <v>14.741950357461741</v>
      </c>
      <c r="H57" s="41">
        <v>15.210723091439055</v>
      </c>
      <c r="I57" s="41"/>
      <c r="J57" s="48">
        <v>17.884206387317775</v>
      </c>
      <c r="K57" s="48">
        <v>17.664692124763253</v>
      </c>
      <c r="L57" s="41">
        <v>18.103720649872297</v>
      </c>
    </row>
    <row r="58" spans="1:12" ht="15">
      <c r="A58" s="49" t="s">
        <v>75</v>
      </c>
      <c r="B58" s="108">
        <v>18.169497196775083</v>
      </c>
      <c r="C58" s="108">
        <v>17.88151509218698</v>
      </c>
      <c r="D58" s="108">
        <v>18.457479301363186</v>
      </c>
      <c r="E58" s="49"/>
      <c r="F58" s="48">
        <v>16.728263195258183</v>
      </c>
      <c r="G58" s="48">
        <v>16.31651367205143</v>
      </c>
      <c r="H58" s="41">
        <v>17.140012718464938</v>
      </c>
      <c r="I58" s="41"/>
      <c r="J58" s="48">
        <v>19.36507158842258</v>
      </c>
      <c r="K58" s="48">
        <v>18.975946861860667</v>
      </c>
      <c r="L58" s="41">
        <v>19.754196314984494</v>
      </c>
    </row>
    <row r="59" spans="1:12" ht="18">
      <c r="A59" s="49" t="s">
        <v>124</v>
      </c>
      <c r="B59" s="108">
        <v>16.491005334615025</v>
      </c>
      <c r="C59" s="108">
        <v>16.387096434163105</v>
      </c>
      <c r="D59" s="108">
        <v>16.594914235066945</v>
      </c>
      <c r="E59" s="49"/>
      <c r="F59" s="48">
        <v>14.628192589760697</v>
      </c>
      <c r="G59" s="48">
        <v>14.478533550387938</v>
      </c>
      <c r="H59" s="41">
        <v>14.777851629133457</v>
      </c>
      <c r="I59" s="41"/>
      <c r="J59" s="48">
        <v>17.941494230037947</v>
      </c>
      <c r="K59" s="48">
        <v>17.80339620669111</v>
      </c>
      <c r="L59" s="41">
        <v>18.07959225338478</v>
      </c>
    </row>
    <row r="60" spans="1:12" ht="18">
      <c r="A60" s="49" t="s">
        <v>106</v>
      </c>
      <c r="B60" s="108">
        <v>18.05780194693302</v>
      </c>
      <c r="C60" s="108">
        <v>17.85803709870199</v>
      </c>
      <c r="D60" s="108">
        <v>18.25756679516405</v>
      </c>
      <c r="E60" s="49"/>
      <c r="F60" s="48">
        <v>16.338453098882727</v>
      </c>
      <c r="G60" s="48">
        <v>16.055150154132413</v>
      </c>
      <c r="H60" s="41">
        <v>16.62175604363304</v>
      </c>
      <c r="I60" s="41"/>
      <c r="J60" s="48">
        <v>19.52255000291111</v>
      </c>
      <c r="K60" s="48">
        <v>19.253848463558253</v>
      </c>
      <c r="L60" s="41">
        <v>19.791251542263968</v>
      </c>
    </row>
    <row r="61" spans="1:12" ht="6.75" customHeight="1">
      <c r="A61" s="37"/>
      <c r="B61" s="37"/>
      <c r="C61" s="37"/>
      <c r="D61" s="37"/>
      <c r="E61" s="37"/>
      <c r="F61" s="37"/>
      <c r="G61" s="37"/>
      <c r="H61" s="37"/>
      <c r="I61" s="37"/>
      <c r="J61" s="37"/>
      <c r="K61" s="37"/>
      <c r="L61" s="37"/>
    </row>
    <row r="62" spans="1:5" ht="18">
      <c r="A62" s="38" t="s">
        <v>119</v>
      </c>
      <c r="B62" s="38"/>
      <c r="C62" s="38"/>
      <c r="D62" s="38"/>
      <c r="E62" s="38"/>
    </row>
    <row r="63" spans="1:5" ht="18">
      <c r="A63" s="38" t="s">
        <v>120</v>
      </c>
      <c r="B63" s="38"/>
      <c r="C63" s="38"/>
      <c r="D63" s="38"/>
      <c r="E63" s="38"/>
    </row>
    <row r="65" ht="15">
      <c r="A65" s="31" t="s">
        <v>128</v>
      </c>
    </row>
  </sheetData>
  <mergeCells count="3">
    <mergeCell ref="F3:H3"/>
    <mergeCell ref="J3:L3"/>
    <mergeCell ref="B3:D3"/>
  </mergeCells>
  <hyperlinks>
    <hyperlink ref="K2" location="Contents!A1" display="Back to contents page "/>
  </hyperlinks>
  <printOptions/>
  <pageMargins left="0.7480314960629921" right="0.7480314960629921" top="0.984251968503937" bottom="0.984251968503937" header="0.5118110236220472" footer="0.5118110236220472"/>
  <pageSetup fitToHeight="1" fitToWidth="1"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Name</dc:creator>
  <cp:keywords/>
  <dc:description/>
  <cp:lastModifiedBy>Bryan Cunningham</cp:lastModifiedBy>
  <cp:lastPrinted>2007-08-23T10:26:07Z</cp:lastPrinted>
  <dcterms:created xsi:type="dcterms:W3CDTF">2005-05-10T09:37:22Z</dcterms:created>
  <dcterms:modified xsi:type="dcterms:W3CDTF">2007-08-24T15:21:31Z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1122836394</vt:i4>
  </property>
  <property fmtid="{D5CDD505-2E9C-101B-9397-08002B2CF9AE}" pid="3" name="_EmailSubject">
    <vt:lpwstr>Final household estimates publication for web conversion</vt:lpwstr>
  </property>
  <property fmtid="{D5CDD505-2E9C-101B-9397-08002B2CF9AE}" pid="4" name="_AuthorEmail">
    <vt:lpwstr>Esther.Roughsedge@gro-scotland.gsi.gov.uk</vt:lpwstr>
  </property>
  <property fmtid="{D5CDD505-2E9C-101B-9397-08002B2CF9AE}" pid="5" name="_AuthorEmailDisplayName">
    <vt:lpwstr>Roughsedge E (Esther)</vt:lpwstr>
  </property>
  <property fmtid="{D5CDD505-2E9C-101B-9397-08002B2CF9AE}" pid="6" name="_ReviewingToolsShownOnce">
    <vt:lpwstr/>
  </property>
</Properties>
</file>