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Deaths by various causes\Avoidable Mortality\"/>
    </mc:Choice>
  </mc:AlternateContent>
  <bookViews>
    <workbookView xWindow="480" yWindow="105" windowWidth="18195" windowHeight="11820" tabRatio="856"/>
  </bookViews>
  <sheets>
    <sheet name="Contents" sheetId="15" r:id="rId1"/>
    <sheet name="Table 1" sheetId="2" r:id="rId2"/>
    <sheet name="Table 2" sheetId="10" r:id="rId3"/>
    <sheet name="Table 3" sheetId="3" r:id="rId4"/>
    <sheet name="Table 4" sheetId="11" r:id="rId5"/>
    <sheet name="Table 5" sheetId="12" r:id="rId6"/>
    <sheet name="Table 6" sheetId="4" r:id="rId7"/>
    <sheet name="Table 7" sheetId="13" r:id="rId8"/>
    <sheet name="Table 8" sheetId="14" r:id="rId9"/>
    <sheet name="Table 9" sheetId="16" r:id="rId10"/>
    <sheet name="Table 10" sheetId="17" r:id="rId11"/>
    <sheet name="Table 11" sheetId="18" r:id="rId12"/>
  </sheets>
  <definedNames>
    <definedName name="IDX" localSheetId="1">'Table 1'!#REF!</definedName>
    <definedName name="IDX" localSheetId="2">'Table 2'!#REF!</definedName>
    <definedName name="_xlnm.Print_Area" localSheetId="1">'Table 1'!$A$1:$Q$38</definedName>
    <definedName name="_xlnm.Print_Area" localSheetId="11">'Table 11'!$A$1:$S$118</definedName>
    <definedName name="_xlnm.Print_Area" localSheetId="2">'Table 2'!$A$1:$P$84</definedName>
    <definedName name="_xlnm.Print_Area" localSheetId="3">'Table 3'!$A$1:$T$81</definedName>
    <definedName name="_xlnm.Print_Area" localSheetId="4">'Table 4'!$A$1:$T$60</definedName>
    <definedName name="_xlnm.Print_Area" localSheetId="5">'Table 5'!$A$1:$T$113</definedName>
    <definedName name="_xlnm.Print_Area" localSheetId="6">'Table 6'!$A$1:$Y$60</definedName>
    <definedName name="_xlnm.Print_Area" localSheetId="7">'Table 7'!$A$1:$Y$50</definedName>
    <definedName name="_xlnm.Print_Area" localSheetId="8">'Table 8'!$A$1:$Y$57</definedName>
  </definedNames>
  <calcPr calcId="162913"/>
</workbook>
</file>

<file path=xl/calcChain.xml><?xml version="1.0" encoding="utf-8"?>
<calcChain xmlns="http://schemas.openxmlformats.org/spreadsheetml/2006/main">
  <c r="S44" i="17" l="1"/>
  <c r="R44" i="17"/>
  <c r="Q44" i="17"/>
  <c r="P44" i="17"/>
  <c r="O44" i="17"/>
  <c r="S43" i="17"/>
  <c r="R43" i="17"/>
  <c r="Q43" i="17"/>
  <c r="P43" i="17"/>
  <c r="O43" i="17"/>
  <c r="S42" i="17"/>
  <c r="R42" i="17"/>
  <c r="Q42" i="17"/>
  <c r="P42" i="17"/>
  <c r="O42" i="17"/>
  <c r="S41" i="17"/>
  <c r="R41" i="17"/>
  <c r="Q41" i="17"/>
  <c r="P41" i="17"/>
  <c r="O41" i="17"/>
  <c r="S40" i="17"/>
  <c r="R40" i="17"/>
  <c r="Q40" i="17"/>
  <c r="P40" i="17"/>
  <c r="O40" i="17"/>
  <c r="S39" i="17"/>
  <c r="R39" i="17"/>
  <c r="Q39" i="17"/>
  <c r="P39" i="17"/>
  <c r="O39" i="17"/>
  <c r="S38" i="17"/>
  <c r="R38" i="17"/>
  <c r="Q38" i="17"/>
  <c r="P38" i="17"/>
  <c r="O38" i="17"/>
  <c r="S37" i="17"/>
  <c r="R37" i="17"/>
  <c r="Q37" i="17"/>
  <c r="P37" i="17"/>
  <c r="O37" i="17"/>
  <c r="S36" i="17"/>
  <c r="R36" i="17"/>
  <c r="Q36" i="17"/>
  <c r="P36" i="17"/>
  <c r="O36" i="17"/>
  <c r="S35" i="17"/>
  <c r="R35" i="17"/>
  <c r="Q35" i="17"/>
  <c r="P35" i="17"/>
  <c r="O35" i="17"/>
  <c r="S34" i="17"/>
  <c r="R34" i="17"/>
  <c r="Q34" i="17"/>
  <c r="P34" i="17"/>
  <c r="O34" i="17"/>
  <c r="S31" i="17"/>
  <c r="R31" i="17"/>
  <c r="Q31" i="17"/>
  <c r="P31" i="17"/>
  <c r="O31" i="17"/>
  <c r="S30" i="17"/>
  <c r="R30" i="17"/>
  <c r="Q30" i="17"/>
  <c r="P30" i="17"/>
  <c r="O30" i="17"/>
  <c r="S29" i="17"/>
  <c r="R29" i="17"/>
  <c r="Q29" i="17"/>
  <c r="P29" i="17"/>
  <c r="O29" i="17"/>
  <c r="S28" i="17"/>
  <c r="R28" i="17"/>
  <c r="Q28" i="17"/>
  <c r="P28" i="17"/>
  <c r="O28" i="17"/>
  <c r="S27" i="17"/>
  <c r="R27" i="17"/>
  <c r="Q27" i="17"/>
  <c r="P27" i="17"/>
  <c r="O27" i="17"/>
  <c r="S26" i="17"/>
  <c r="R26" i="17"/>
  <c r="Q26" i="17"/>
  <c r="P26" i="17"/>
  <c r="O26" i="17"/>
  <c r="S25" i="17"/>
  <c r="R25" i="17"/>
  <c r="Q25" i="17"/>
  <c r="P25" i="17"/>
  <c r="O25" i="17"/>
  <c r="S24" i="17"/>
  <c r="R24" i="17"/>
  <c r="Q24" i="17"/>
  <c r="P24" i="17"/>
  <c r="O24" i="17"/>
  <c r="S23" i="17"/>
  <c r="R23" i="17"/>
  <c r="Q23" i="17"/>
  <c r="P23" i="17"/>
  <c r="O23" i="17"/>
  <c r="S22" i="17"/>
  <c r="R22" i="17"/>
  <c r="Q22" i="17"/>
  <c r="P22" i="17"/>
  <c r="O22" i="17"/>
  <c r="S21" i="17"/>
  <c r="R21" i="17"/>
  <c r="Q21" i="17"/>
  <c r="P21" i="17"/>
  <c r="O21" i="17"/>
  <c r="S18" i="17"/>
  <c r="R18" i="17"/>
  <c r="Q18" i="17"/>
  <c r="P18" i="17"/>
  <c r="O18" i="17"/>
  <c r="S17" i="17"/>
  <c r="R17" i="17"/>
  <c r="Q17" i="17"/>
  <c r="P17" i="17"/>
  <c r="O17" i="17"/>
  <c r="S16" i="17"/>
  <c r="R16" i="17"/>
  <c r="Q16" i="17"/>
  <c r="P16" i="17"/>
  <c r="O16" i="17"/>
  <c r="S15" i="17"/>
  <c r="R15" i="17"/>
  <c r="Q15" i="17"/>
  <c r="P15" i="17"/>
  <c r="O15" i="17"/>
  <c r="S14" i="17"/>
  <c r="R14" i="17"/>
  <c r="Q14" i="17"/>
  <c r="P14" i="17"/>
  <c r="O14" i="17"/>
  <c r="S13" i="17"/>
  <c r="R13" i="17"/>
  <c r="Q13" i="17"/>
  <c r="P13" i="17"/>
  <c r="O13" i="17"/>
  <c r="S12" i="17"/>
  <c r="R12" i="17"/>
  <c r="Q12" i="17"/>
  <c r="P12" i="17"/>
  <c r="O12" i="17"/>
  <c r="S11" i="17"/>
  <c r="R11" i="17"/>
  <c r="Q11" i="17"/>
  <c r="P11" i="17"/>
  <c r="O11" i="17"/>
  <c r="S10" i="17"/>
  <c r="R10" i="17"/>
  <c r="Q10" i="17"/>
  <c r="P10" i="17"/>
  <c r="O10" i="17"/>
  <c r="S9" i="17"/>
  <c r="R9" i="17"/>
  <c r="Q9" i="17"/>
  <c r="P9" i="17"/>
  <c r="O9" i="17"/>
  <c r="S8" i="17"/>
  <c r="R8" i="17"/>
  <c r="Q8" i="17"/>
  <c r="P8" i="17"/>
  <c r="O8" i="17"/>
  <c r="S78" i="12"/>
  <c r="S79" i="12"/>
  <c r="S80" i="12"/>
  <c r="S81" i="12"/>
  <c r="S82" i="12"/>
  <c r="S83" i="12"/>
  <c r="S84" i="12"/>
  <c r="S85" i="12"/>
  <c r="S86" i="12"/>
  <c r="S87" i="12"/>
  <c r="S88" i="12"/>
  <c r="S89" i="12"/>
  <c r="S90" i="12"/>
  <c r="S91" i="12"/>
  <c r="S92" i="12"/>
  <c r="S93" i="12"/>
  <c r="S94" i="12"/>
  <c r="S95" i="12"/>
  <c r="S96" i="12"/>
  <c r="S97" i="12"/>
  <c r="S98" i="12"/>
  <c r="S99" i="12"/>
  <c r="S100" i="12"/>
  <c r="S101" i="12"/>
  <c r="S102" i="12"/>
  <c r="S103" i="12"/>
  <c r="S104" i="12"/>
  <c r="S105" i="12"/>
  <c r="S106" i="12"/>
  <c r="S107" i="12"/>
  <c r="S108" i="12"/>
  <c r="S109" i="12"/>
  <c r="S110"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71" i="12"/>
  <c r="S72" i="12"/>
  <c r="S73" i="12"/>
  <c r="S74" i="12"/>
  <c r="S75"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2" i="11"/>
  <c r="S43" i="11"/>
  <c r="S44" i="11"/>
  <c r="S45" i="11"/>
  <c r="S46" i="11"/>
  <c r="S47" i="11"/>
  <c r="S48" i="11"/>
  <c r="S49" i="11"/>
  <c r="S50" i="11"/>
  <c r="S51" i="11"/>
  <c r="S52" i="11"/>
  <c r="S53" i="11"/>
  <c r="S54" i="11"/>
  <c r="S55" i="11"/>
  <c r="S56" i="11"/>
  <c r="S25" i="11"/>
  <c r="S26" i="11"/>
  <c r="S27" i="11"/>
  <c r="S28" i="11"/>
  <c r="S29" i="11"/>
  <c r="S30" i="11"/>
  <c r="S31" i="11"/>
  <c r="S32" i="11"/>
  <c r="S33" i="11"/>
  <c r="S34" i="11"/>
  <c r="S35" i="11"/>
  <c r="S36" i="11"/>
  <c r="S37" i="11"/>
  <c r="S38" i="11"/>
  <c r="S39" i="11"/>
  <c r="S8" i="11"/>
  <c r="S9" i="11"/>
  <c r="S10" i="11"/>
  <c r="S11" i="11"/>
  <c r="S12" i="11"/>
  <c r="S13" i="11"/>
  <c r="S14" i="11"/>
  <c r="S15" i="11"/>
  <c r="S16" i="11"/>
  <c r="S17" i="11"/>
  <c r="S18" i="11"/>
  <c r="S19" i="11"/>
  <c r="S20" i="11"/>
  <c r="S21" i="11"/>
  <c r="S22" i="11"/>
  <c r="S56" i="3"/>
  <c r="S57" i="3"/>
  <c r="S58" i="3"/>
  <c r="S59" i="3"/>
  <c r="S60" i="3"/>
  <c r="S61" i="3"/>
  <c r="S62" i="3"/>
  <c r="S63" i="3"/>
  <c r="S64" i="3"/>
  <c r="S65" i="3"/>
  <c r="S66" i="3"/>
  <c r="S67" i="3"/>
  <c r="S68" i="3"/>
  <c r="S69" i="3"/>
  <c r="S70" i="3"/>
  <c r="S71" i="3"/>
  <c r="S72" i="3"/>
  <c r="S73" i="3"/>
  <c r="S74" i="3"/>
  <c r="S75" i="3"/>
  <c r="S76" i="3"/>
  <c r="S77" i="3"/>
  <c r="S32" i="3"/>
  <c r="S33" i="3"/>
  <c r="S34" i="3"/>
  <c r="S35" i="3"/>
  <c r="S36" i="3"/>
  <c r="S37" i="3"/>
  <c r="S38" i="3"/>
  <c r="S39" i="3"/>
  <c r="S40" i="3"/>
  <c r="S41" i="3"/>
  <c r="S42" i="3"/>
  <c r="S43" i="3"/>
  <c r="S44" i="3"/>
  <c r="S45" i="3"/>
  <c r="S46" i="3"/>
  <c r="S47" i="3"/>
  <c r="S48" i="3"/>
  <c r="S49" i="3"/>
  <c r="S50" i="3"/>
  <c r="S51" i="3"/>
  <c r="S52" i="3"/>
  <c r="S53" i="3"/>
  <c r="S8" i="3"/>
  <c r="S9" i="3"/>
  <c r="S10" i="3"/>
  <c r="S11" i="3"/>
  <c r="S12" i="3"/>
  <c r="S13" i="3"/>
  <c r="S14" i="3"/>
  <c r="S15" i="3"/>
  <c r="S16" i="3"/>
  <c r="S17" i="3"/>
  <c r="S18" i="3"/>
  <c r="S19" i="3"/>
  <c r="S20" i="3"/>
  <c r="S21" i="3"/>
  <c r="S22" i="3"/>
  <c r="S23" i="3"/>
  <c r="S24" i="3"/>
  <c r="S25" i="3"/>
  <c r="S26" i="3"/>
  <c r="S27" i="3"/>
  <c r="S28" i="3"/>
  <c r="S29" i="3"/>
  <c r="E46" i="10"/>
  <c r="E47" i="10"/>
  <c r="L34" i="2"/>
  <c r="M34" i="2" s="1"/>
  <c r="O34" i="2"/>
  <c r="P34" i="2" s="1"/>
  <c r="L27" i="2"/>
  <c r="M27" i="2" s="1"/>
  <c r="O27" i="2"/>
  <c r="P27" i="2" s="1"/>
  <c r="L20" i="2"/>
  <c r="M20" i="2"/>
  <c r="O20" i="2"/>
  <c r="P20" i="2"/>
  <c r="F34" i="2"/>
  <c r="F27" i="2"/>
  <c r="F20" i="2"/>
  <c r="R8" i="12" l="1"/>
  <c r="R9" i="12"/>
  <c r="R10"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R36" i="12"/>
  <c r="R37" i="12"/>
  <c r="R38" i="12"/>
  <c r="R39" i="12"/>
  <c r="R40" i="12"/>
  <c r="R43" i="12"/>
  <c r="R44" i="12"/>
  <c r="R45" i="12"/>
  <c r="R46" i="12"/>
  <c r="R47" i="12"/>
  <c r="R48" i="12"/>
  <c r="R49" i="12"/>
  <c r="R50" i="12"/>
  <c r="R51" i="12"/>
  <c r="R52" i="12"/>
  <c r="R53" i="12"/>
  <c r="R54" i="12"/>
  <c r="R55" i="12"/>
  <c r="R56" i="12"/>
  <c r="R57" i="12"/>
  <c r="R58" i="12"/>
  <c r="R59" i="12"/>
  <c r="R60" i="12"/>
  <c r="R61" i="12"/>
  <c r="R62" i="12"/>
  <c r="R63" i="12"/>
  <c r="R64" i="12"/>
  <c r="R65" i="12"/>
  <c r="R66" i="12"/>
  <c r="R67" i="12"/>
  <c r="R68" i="12"/>
  <c r="R69" i="12"/>
  <c r="R70" i="12"/>
  <c r="R71" i="12"/>
  <c r="R72" i="12"/>
  <c r="R73" i="12"/>
  <c r="R74" i="12"/>
  <c r="R75"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8" i="11"/>
  <c r="R9" i="11"/>
  <c r="R10" i="11"/>
  <c r="R11" i="11"/>
  <c r="R12" i="11"/>
  <c r="R13" i="11"/>
  <c r="R14" i="11"/>
  <c r="R15" i="11"/>
  <c r="R16" i="11"/>
  <c r="R17" i="11"/>
  <c r="R18" i="11"/>
  <c r="R19" i="11"/>
  <c r="R20" i="11"/>
  <c r="R21" i="11"/>
  <c r="R22" i="11"/>
  <c r="R25" i="11"/>
  <c r="R26" i="11"/>
  <c r="R27" i="11"/>
  <c r="R28" i="11"/>
  <c r="R29" i="11"/>
  <c r="R30" i="11"/>
  <c r="R31" i="11"/>
  <c r="R32" i="11"/>
  <c r="R33" i="11"/>
  <c r="R34" i="11"/>
  <c r="R35" i="11"/>
  <c r="R36" i="11"/>
  <c r="R37" i="11"/>
  <c r="R38" i="11"/>
  <c r="R39" i="11"/>
  <c r="R42" i="11"/>
  <c r="R43" i="11"/>
  <c r="R44" i="11"/>
  <c r="R45" i="11"/>
  <c r="R46" i="11"/>
  <c r="R47" i="11"/>
  <c r="R48" i="11"/>
  <c r="R49" i="11"/>
  <c r="R50" i="11"/>
  <c r="R51" i="11"/>
  <c r="R52" i="11"/>
  <c r="R53" i="11"/>
  <c r="R54" i="11"/>
  <c r="R55" i="11"/>
  <c r="R56" i="11"/>
  <c r="R8" i="3"/>
  <c r="R9" i="3"/>
  <c r="R10" i="3"/>
  <c r="R11" i="3"/>
  <c r="R12" i="3"/>
  <c r="R13" i="3"/>
  <c r="R14" i="3"/>
  <c r="R15" i="3"/>
  <c r="R16" i="3"/>
  <c r="R17" i="3"/>
  <c r="R18" i="3"/>
  <c r="R19" i="3"/>
  <c r="R20" i="3"/>
  <c r="R21" i="3"/>
  <c r="R22" i="3"/>
  <c r="R23" i="3"/>
  <c r="R24" i="3"/>
  <c r="R25" i="3"/>
  <c r="R26" i="3"/>
  <c r="R27" i="3"/>
  <c r="R28" i="3"/>
  <c r="R29" i="3"/>
  <c r="R32" i="3"/>
  <c r="R33" i="3"/>
  <c r="R34" i="3"/>
  <c r="R35" i="3"/>
  <c r="R36" i="3"/>
  <c r="R37" i="3"/>
  <c r="R38" i="3"/>
  <c r="R39" i="3"/>
  <c r="R40" i="3"/>
  <c r="R41" i="3"/>
  <c r="R42" i="3"/>
  <c r="R43" i="3"/>
  <c r="R44" i="3"/>
  <c r="R45" i="3"/>
  <c r="R46" i="3"/>
  <c r="R47" i="3"/>
  <c r="R48" i="3"/>
  <c r="R49" i="3"/>
  <c r="R50" i="3"/>
  <c r="R51" i="3"/>
  <c r="R52" i="3"/>
  <c r="R53" i="3"/>
  <c r="R56" i="3"/>
  <c r="R57" i="3"/>
  <c r="R58" i="3"/>
  <c r="R59" i="3"/>
  <c r="R60" i="3"/>
  <c r="R61" i="3"/>
  <c r="R62" i="3"/>
  <c r="R63" i="3"/>
  <c r="R64" i="3"/>
  <c r="R65" i="3"/>
  <c r="R66" i="3"/>
  <c r="R67" i="3"/>
  <c r="R68" i="3"/>
  <c r="R69" i="3"/>
  <c r="R70" i="3"/>
  <c r="R71" i="3"/>
  <c r="R72" i="3"/>
  <c r="R73" i="3"/>
  <c r="R74" i="3"/>
  <c r="R75" i="3"/>
  <c r="R76" i="3"/>
  <c r="R77" i="3"/>
  <c r="L33" i="2"/>
  <c r="M33" i="2"/>
  <c r="O33" i="2"/>
  <c r="P33" i="2" s="1"/>
  <c r="L26" i="2"/>
  <c r="M26" i="2"/>
  <c r="O26" i="2"/>
  <c r="P26" i="2" s="1"/>
  <c r="L19" i="2"/>
  <c r="M19" i="2" s="1"/>
  <c r="O19" i="2"/>
  <c r="P19" i="2" s="1"/>
  <c r="F33" i="2"/>
  <c r="F26" i="2"/>
  <c r="F19" i="2"/>
  <c r="E57" i="10" l="1"/>
  <c r="Q8" i="12" l="1"/>
  <c r="Q9" i="12"/>
  <c r="Q10" i="12"/>
  <c r="Q11" i="12"/>
  <c r="Q12" i="12"/>
  <c r="Q14" i="12"/>
  <c r="Q15" i="12"/>
  <c r="Q16" i="12"/>
  <c r="Q17" i="12"/>
  <c r="Q18" i="12"/>
  <c r="Q19" i="12"/>
  <c r="Q20" i="12"/>
  <c r="Q13" i="12"/>
  <c r="Q28" i="12"/>
  <c r="Q21" i="12"/>
  <c r="Q22" i="12"/>
  <c r="Q23" i="12"/>
  <c r="Q24" i="12"/>
  <c r="Q25" i="12"/>
  <c r="Q26" i="12"/>
  <c r="Q27" i="12"/>
  <c r="Q29" i="12"/>
  <c r="Q30" i="12"/>
  <c r="Q31" i="12"/>
  <c r="Q32" i="12"/>
  <c r="Q33" i="12"/>
  <c r="Q34" i="12"/>
  <c r="Q35" i="12"/>
  <c r="Q36" i="12"/>
  <c r="Q37" i="12"/>
  <c r="Q38" i="12"/>
  <c r="Q39" i="12"/>
  <c r="Q40" i="12"/>
  <c r="Q43" i="12"/>
  <c r="Q44" i="12"/>
  <c r="Q45" i="12"/>
  <c r="Q46" i="12"/>
  <c r="Q47" i="12"/>
  <c r="Q49" i="12"/>
  <c r="Q50" i="12"/>
  <c r="Q51" i="12"/>
  <c r="Q52" i="12"/>
  <c r="Q53" i="12"/>
  <c r="Q54" i="12"/>
  <c r="Q55" i="12"/>
  <c r="Q48" i="12"/>
  <c r="Q63" i="12"/>
  <c r="Q56" i="12"/>
  <c r="Q57" i="12"/>
  <c r="Q58" i="12"/>
  <c r="Q59" i="12"/>
  <c r="Q60" i="12"/>
  <c r="Q61" i="12"/>
  <c r="Q62" i="12"/>
  <c r="Q64" i="12"/>
  <c r="Q65" i="12"/>
  <c r="Q66" i="12"/>
  <c r="Q67" i="12"/>
  <c r="Q68" i="12"/>
  <c r="Q69" i="12"/>
  <c r="Q70" i="12"/>
  <c r="Q71" i="12"/>
  <c r="Q72" i="12"/>
  <c r="Q73" i="12"/>
  <c r="Q74" i="12"/>
  <c r="Q75" i="12"/>
  <c r="Q78" i="12"/>
  <c r="Q79" i="12"/>
  <c r="Q80" i="12"/>
  <c r="Q81" i="12"/>
  <c r="Q82" i="12"/>
  <c r="Q84" i="12"/>
  <c r="Q85" i="12"/>
  <c r="Q86" i="12"/>
  <c r="Q87" i="12"/>
  <c r="Q88" i="12"/>
  <c r="Q89" i="12"/>
  <c r="Q90" i="12"/>
  <c r="Q83" i="12"/>
  <c r="Q98" i="12"/>
  <c r="Q91" i="12"/>
  <c r="Q92" i="12"/>
  <c r="Q93" i="12"/>
  <c r="Q94" i="12"/>
  <c r="Q95" i="12"/>
  <c r="Q96" i="12"/>
  <c r="Q97" i="12"/>
  <c r="Q99" i="12"/>
  <c r="Q100" i="12"/>
  <c r="Q101" i="12"/>
  <c r="Q102" i="12"/>
  <c r="Q103" i="12"/>
  <c r="Q104" i="12"/>
  <c r="Q105" i="12"/>
  <c r="Q106" i="12"/>
  <c r="Q107" i="12"/>
  <c r="Q108" i="12"/>
  <c r="Q109" i="12"/>
  <c r="Q110" i="12"/>
  <c r="Q8" i="11"/>
  <c r="Q9" i="11"/>
  <c r="Q10" i="11"/>
  <c r="Q11" i="11"/>
  <c r="Q12" i="11"/>
  <c r="Q13" i="11"/>
  <c r="Q14" i="11"/>
  <c r="Q15" i="11"/>
  <c r="Q16" i="11"/>
  <c r="Q17" i="11"/>
  <c r="Q18" i="11"/>
  <c r="Q19" i="11"/>
  <c r="Q20" i="11"/>
  <c r="Q21" i="11"/>
  <c r="Q22" i="11"/>
  <c r="Q25" i="11"/>
  <c r="Q26" i="11"/>
  <c r="Q27" i="11"/>
  <c r="Q28" i="11"/>
  <c r="Q29" i="11"/>
  <c r="Q30" i="11"/>
  <c r="Q31" i="11"/>
  <c r="Q32" i="11"/>
  <c r="Q33" i="11"/>
  <c r="Q34" i="11"/>
  <c r="Q35" i="11"/>
  <c r="Q36" i="11"/>
  <c r="Q37" i="11"/>
  <c r="Q38" i="11"/>
  <c r="Q39" i="11"/>
  <c r="Q42" i="11"/>
  <c r="Q43" i="11"/>
  <c r="Q44" i="11"/>
  <c r="Q45" i="11"/>
  <c r="Q46" i="11"/>
  <c r="Q47" i="11"/>
  <c r="Q48" i="11"/>
  <c r="Q49" i="11"/>
  <c r="Q50" i="11"/>
  <c r="Q51" i="11"/>
  <c r="Q52" i="11"/>
  <c r="Q53" i="11"/>
  <c r="Q54" i="11"/>
  <c r="Q55" i="11"/>
  <c r="Q56" i="11"/>
  <c r="Q9" i="3"/>
  <c r="Q10" i="3"/>
  <c r="Q11" i="3"/>
  <c r="Q12" i="3"/>
  <c r="Q13" i="3"/>
  <c r="Q14" i="3"/>
  <c r="Q15" i="3"/>
  <c r="Q16" i="3"/>
  <c r="Q17" i="3"/>
  <c r="Q18" i="3"/>
  <c r="Q19" i="3"/>
  <c r="Q20" i="3"/>
  <c r="Q21" i="3"/>
  <c r="Q22" i="3"/>
  <c r="Q23" i="3"/>
  <c r="Q24" i="3"/>
  <c r="Q25" i="3"/>
  <c r="Q26" i="3"/>
  <c r="Q27" i="3"/>
  <c r="Q28" i="3"/>
  <c r="Q29" i="3"/>
  <c r="Q32" i="3"/>
  <c r="Q33" i="3"/>
  <c r="Q34" i="3"/>
  <c r="Q35" i="3"/>
  <c r="Q36" i="3"/>
  <c r="Q37" i="3"/>
  <c r="Q38" i="3"/>
  <c r="Q39" i="3"/>
  <c r="Q40" i="3"/>
  <c r="Q41" i="3"/>
  <c r="Q42" i="3"/>
  <c r="Q43" i="3"/>
  <c r="Q44" i="3"/>
  <c r="Q45" i="3"/>
  <c r="Q46" i="3"/>
  <c r="Q47" i="3"/>
  <c r="Q48" i="3"/>
  <c r="Q49" i="3"/>
  <c r="Q50" i="3"/>
  <c r="Q51" i="3"/>
  <c r="Q52" i="3"/>
  <c r="Q53" i="3"/>
  <c r="Q56" i="3"/>
  <c r="Q57" i="3"/>
  <c r="Q58" i="3"/>
  <c r="Q59" i="3"/>
  <c r="Q60" i="3"/>
  <c r="Q61" i="3"/>
  <c r="Q62" i="3"/>
  <c r="Q63" i="3"/>
  <c r="Q64" i="3"/>
  <c r="Q65" i="3"/>
  <c r="Q66" i="3"/>
  <c r="Q67" i="3"/>
  <c r="Q68" i="3"/>
  <c r="Q69" i="3"/>
  <c r="Q70" i="3"/>
  <c r="Q71" i="3"/>
  <c r="Q72" i="3"/>
  <c r="Q73" i="3"/>
  <c r="Q74" i="3"/>
  <c r="Q75" i="3"/>
  <c r="Q76" i="3"/>
  <c r="Q77" i="3"/>
  <c r="Q8" i="3"/>
  <c r="K18" i="10"/>
  <c r="L18" i="10" s="1"/>
  <c r="N18" i="10"/>
  <c r="O18" i="10" s="1"/>
  <c r="K19" i="10"/>
  <c r="L19" i="10" s="1"/>
  <c r="N19" i="10"/>
  <c r="O19" i="10" s="1"/>
  <c r="K20" i="10"/>
  <c r="L20" i="10" s="1"/>
  <c r="N20" i="10"/>
  <c r="O20" i="10" s="1"/>
  <c r="K21" i="10"/>
  <c r="L21" i="10" s="1"/>
  <c r="N21" i="10"/>
  <c r="O21" i="10" s="1"/>
  <c r="K22" i="10"/>
  <c r="L22" i="10" s="1"/>
  <c r="N22" i="10"/>
  <c r="O22" i="10" s="1"/>
  <c r="K23" i="10"/>
  <c r="L23" i="10" s="1"/>
  <c r="N23" i="10"/>
  <c r="O23" i="10" s="1"/>
  <c r="K24" i="10"/>
  <c r="L24" i="10" s="1"/>
  <c r="N24" i="10"/>
  <c r="O24" i="10" s="1"/>
  <c r="K25" i="10"/>
  <c r="L25" i="10" s="1"/>
  <c r="N25" i="10"/>
  <c r="O25" i="10" s="1"/>
  <c r="K26" i="10"/>
  <c r="L26" i="10" s="1"/>
  <c r="N26" i="10"/>
  <c r="O26" i="10" s="1"/>
  <c r="K27" i="10"/>
  <c r="L27" i="10" s="1"/>
  <c r="N27" i="10"/>
  <c r="O27" i="10" s="1"/>
  <c r="K28" i="10"/>
  <c r="L28" i="10" s="1"/>
  <c r="N28" i="10"/>
  <c r="O28" i="10" s="1"/>
  <c r="K29" i="10"/>
  <c r="L29" i="10" s="1"/>
  <c r="N29" i="10"/>
  <c r="O29" i="10" s="1"/>
  <c r="K30" i="10"/>
  <c r="L30" i="10" s="1"/>
  <c r="N30" i="10"/>
  <c r="O30" i="10" s="1"/>
  <c r="K31" i="10"/>
  <c r="L31" i="10" s="1"/>
  <c r="N31" i="10"/>
  <c r="O31" i="10" s="1"/>
  <c r="K32" i="10"/>
  <c r="L32" i="10" s="1"/>
  <c r="N32" i="10"/>
  <c r="O32" i="10" s="1"/>
  <c r="K33" i="10"/>
  <c r="L33" i="10" s="1"/>
  <c r="N33" i="10"/>
  <c r="O33" i="10" s="1"/>
  <c r="K34" i="10"/>
  <c r="L34" i="10" s="1"/>
  <c r="N34" i="10"/>
  <c r="O34" i="10" s="1"/>
  <c r="K35" i="10"/>
  <c r="L35" i="10" s="1"/>
  <c r="N35" i="10"/>
  <c r="O35" i="10" s="1"/>
  <c r="K36" i="10"/>
  <c r="L36" i="10" s="1"/>
  <c r="N36" i="10"/>
  <c r="O36" i="10" s="1"/>
  <c r="K39" i="10"/>
  <c r="L39" i="10" s="1"/>
  <c r="N39" i="10"/>
  <c r="O39" i="10" s="1"/>
  <c r="K40" i="10"/>
  <c r="L40" i="10" s="1"/>
  <c r="N40" i="10"/>
  <c r="O40" i="10" s="1"/>
  <c r="K41" i="10"/>
  <c r="L41" i="10" s="1"/>
  <c r="N41" i="10"/>
  <c r="O41" i="10" s="1"/>
  <c r="K42" i="10"/>
  <c r="L42" i="10" s="1"/>
  <c r="N42" i="10"/>
  <c r="O42" i="10" s="1"/>
  <c r="K43" i="10"/>
  <c r="L43" i="10" s="1"/>
  <c r="N43" i="10"/>
  <c r="O43" i="10" s="1"/>
  <c r="K44" i="10"/>
  <c r="L44" i="10" s="1"/>
  <c r="N44" i="10"/>
  <c r="O44" i="10" s="1"/>
  <c r="K45" i="10"/>
  <c r="L45" i="10" s="1"/>
  <c r="N45" i="10"/>
  <c r="O45" i="10" s="1"/>
  <c r="K46" i="10"/>
  <c r="N46" i="10"/>
  <c r="K47" i="10"/>
  <c r="N47" i="10"/>
  <c r="K48" i="10"/>
  <c r="L48" i="10" s="1"/>
  <c r="N48" i="10"/>
  <c r="O48" i="10" s="1"/>
  <c r="K49" i="10"/>
  <c r="L49" i="10" s="1"/>
  <c r="N49" i="10"/>
  <c r="O49" i="10" s="1"/>
  <c r="K50" i="10"/>
  <c r="L50" i="10" s="1"/>
  <c r="N50" i="10"/>
  <c r="O50" i="10" s="1"/>
  <c r="K51" i="10"/>
  <c r="L51" i="10" s="1"/>
  <c r="N51" i="10"/>
  <c r="O51" i="10" s="1"/>
  <c r="K52" i="10"/>
  <c r="L52" i="10" s="1"/>
  <c r="N52" i="10"/>
  <c r="O52" i="10" s="1"/>
  <c r="K53" i="10"/>
  <c r="L53" i="10" s="1"/>
  <c r="N53" i="10"/>
  <c r="O53" i="10" s="1"/>
  <c r="K54" i="10"/>
  <c r="L54" i="10" s="1"/>
  <c r="N54" i="10"/>
  <c r="O54" i="10" s="1"/>
  <c r="K55" i="10"/>
  <c r="L55" i="10" s="1"/>
  <c r="N55" i="10"/>
  <c r="O55" i="10" s="1"/>
  <c r="K56" i="10"/>
  <c r="L56" i="10" s="1"/>
  <c r="N56" i="10"/>
  <c r="O56" i="10" s="1"/>
  <c r="K57" i="10"/>
  <c r="L57" i="10" s="1"/>
  <c r="N57" i="10"/>
  <c r="O57" i="10" s="1"/>
  <c r="K60" i="10"/>
  <c r="L60" i="10" s="1"/>
  <c r="N60" i="10"/>
  <c r="O60" i="10" s="1"/>
  <c r="K61" i="10"/>
  <c r="L61" i="10" s="1"/>
  <c r="N61" i="10"/>
  <c r="O61" i="10" s="1"/>
  <c r="K62" i="10"/>
  <c r="L62" i="10" s="1"/>
  <c r="N62" i="10"/>
  <c r="O62" i="10" s="1"/>
  <c r="K63" i="10"/>
  <c r="L63" i="10" s="1"/>
  <c r="N63" i="10"/>
  <c r="O63" i="10" s="1"/>
  <c r="K64" i="10"/>
  <c r="L64" i="10" s="1"/>
  <c r="N64" i="10"/>
  <c r="O64" i="10" s="1"/>
  <c r="K65" i="10"/>
  <c r="L65" i="10" s="1"/>
  <c r="N65" i="10"/>
  <c r="O65" i="10" s="1"/>
  <c r="K66" i="10"/>
  <c r="L66" i="10" s="1"/>
  <c r="N66" i="10"/>
  <c r="O66" i="10" s="1"/>
  <c r="K67" i="10"/>
  <c r="L67" i="10" s="1"/>
  <c r="N67" i="10"/>
  <c r="O67" i="10" s="1"/>
  <c r="K68" i="10"/>
  <c r="L68" i="10" s="1"/>
  <c r="N68" i="10"/>
  <c r="O68" i="10" s="1"/>
  <c r="K69" i="10"/>
  <c r="L69" i="10" s="1"/>
  <c r="N69" i="10"/>
  <c r="O69" i="10" s="1"/>
  <c r="K70" i="10"/>
  <c r="L70" i="10" s="1"/>
  <c r="N70" i="10"/>
  <c r="O70" i="10" s="1"/>
  <c r="K71" i="10"/>
  <c r="L71" i="10" s="1"/>
  <c r="N71" i="10"/>
  <c r="O71" i="10" s="1"/>
  <c r="K72" i="10"/>
  <c r="L72" i="10" s="1"/>
  <c r="N72" i="10"/>
  <c r="O72" i="10" s="1"/>
  <c r="K73" i="10"/>
  <c r="L73" i="10" s="1"/>
  <c r="N73" i="10"/>
  <c r="O73" i="10" s="1"/>
  <c r="K74" i="10"/>
  <c r="L74" i="10" s="1"/>
  <c r="N74" i="10"/>
  <c r="O74" i="10" s="1"/>
  <c r="K75" i="10"/>
  <c r="L75" i="10" s="1"/>
  <c r="N75" i="10"/>
  <c r="O75" i="10" s="1"/>
  <c r="K76" i="10"/>
  <c r="L76" i="10" s="1"/>
  <c r="N76" i="10"/>
  <c r="O76" i="10" s="1"/>
  <c r="K77" i="10"/>
  <c r="L77" i="10" s="1"/>
  <c r="N77" i="10"/>
  <c r="O77" i="10" s="1"/>
  <c r="N17" i="10"/>
  <c r="O17" i="10" s="1"/>
  <c r="K17" i="10"/>
  <c r="L17" i="10" s="1"/>
  <c r="M30" i="2"/>
  <c r="L17" i="2"/>
  <c r="M17" i="2" s="1"/>
  <c r="O17" i="2"/>
  <c r="P17" i="2" s="1"/>
  <c r="L18" i="2"/>
  <c r="M18" i="2" s="1"/>
  <c r="O18" i="2"/>
  <c r="P18" i="2" s="1"/>
  <c r="L23" i="2"/>
  <c r="M23" i="2" s="1"/>
  <c r="O23" i="2"/>
  <c r="P23" i="2" s="1"/>
  <c r="L24" i="2"/>
  <c r="M24" i="2" s="1"/>
  <c r="O24" i="2"/>
  <c r="P24" i="2" s="1"/>
  <c r="L25" i="2"/>
  <c r="M25" i="2" s="1"/>
  <c r="O25" i="2"/>
  <c r="P25" i="2" s="1"/>
  <c r="L30" i="2"/>
  <c r="O30" i="2"/>
  <c r="P30" i="2" s="1"/>
  <c r="L31" i="2"/>
  <c r="M31" i="2" s="1"/>
  <c r="O31" i="2"/>
  <c r="P31" i="2" s="1"/>
  <c r="L32" i="2"/>
  <c r="M32" i="2" s="1"/>
  <c r="O32" i="2"/>
  <c r="P32" i="2" s="1"/>
  <c r="O16" i="2"/>
  <c r="P16" i="2" s="1"/>
  <c r="L16" i="2"/>
  <c r="M16" i="2" s="1"/>
  <c r="F32" i="2"/>
  <c r="F25" i="2"/>
  <c r="F18" i="2"/>
  <c r="P110" i="12"/>
  <c r="O110" i="12"/>
  <c r="P109" i="12"/>
  <c r="O109" i="12"/>
  <c r="P108" i="12"/>
  <c r="O108" i="12"/>
  <c r="P107" i="12"/>
  <c r="O107" i="12"/>
  <c r="P106" i="12"/>
  <c r="O106" i="12"/>
  <c r="P105" i="12"/>
  <c r="O105" i="12"/>
  <c r="P104" i="12"/>
  <c r="O104" i="12"/>
  <c r="P103" i="12"/>
  <c r="O103" i="12"/>
  <c r="P102" i="12"/>
  <c r="O102" i="12"/>
  <c r="P101" i="12"/>
  <c r="O101" i="12"/>
  <c r="P100" i="12"/>
  <c r="O100" i="12"/>
  <c r="P99" i="12"/>
  <c r="O99" i="12"/>
  <c r="P97" i="12"/>
  <c r="O97" i="12"/>
  <c r="P96" i="12"/>
  <c r="O96" i="12"/>
  <c r="P95" i="12"/>
  <c r="O95" i="12"/>
  <c r="P94" i="12"/>
  <c r="O94" i="12"/>
  <c r="P93" i="12"/>
  <c r="O93" i="12"/>
  <c r="P92" i="12"/>
  <c r="O92" i="12"/>
  <c r="P91" i="12"/>
  <c r="O91" i="12"/>
  <c r="P98" i="12"/>
  <c r="O98" i="12"/>
  <c r="P83" i="12"/>
  <c r="O83" i="12"/>
  <c r="P90" i="12"/>
  <c r="O90" i="12"/>
  <c r="P89" i="12"/>
  <c r="O89" i="12"/>
  <c r="P88" i="12"/>
  <c r="O88" i="12"/>
  <c r="P87" i="12"/>
  <c r="O87" i="12"/>
  <c r="P86" i="12"/>
  <c r="O86" i="12"/>
  <c r="P85" i="12"/>
  <c r="O85" i="12"/>
  <c r="P84" i="12"/>
  <c r="O84" i="12"/>
  <c r="P82" i="12"/>
  <c r="O82" i="12"/>
  <c r="P81" i="12"/>
  <c r="O81" i="12"/>
  <c r="P80" i="12"/>
  <c r="O80" i="12"/>
  <c r="P79" i="12"/>
  <c r="O79" i="12"/>
  <c r="P78" i="12"/>
  <c r="O78" i="12"/>
  <c r="P75" i="12"/>
  <c r="O75" i="12"/>
  <c r="P74" i="12"/>
  <c r="O74" i="12"/>
  <c r="P73" i="12"/>
  <c r="O73" i="12"/>
  <c r="P72" i="12"/>
  <c r="O72" i="12"/>
  <c r="P71" i="12"/>
  <c r="O71" i="12"/>
  <c r="P70" i="12"/>
  <c r="O70" i="12"/>
  <c r="P69" i="12"/>
  <c r="O69" i="12"/>
  <c r="P68" i="12"/>
  <c r="O68" i="12"/>
  <c r="P67" i="12"/>
  <c r="O67" i="12"/>
  <c r="P66" i="12"/>
  <c r="O66" i="12"/>
  <c r="P65" i="12"/>
  <c r="O65" i="12"/>
  <c r="P64" i="12"/>
  <c r="O64" i="12"/>
  <c r="P62" i="12"/>
  <c r="O62" i="12"/>
  <c r="P61" i="12"/>
  <c r="O61" i="12"/>
  <c r="P60" i="12"/>
  <c r="O60" i="12"/>
  <c r="P59" i="12"/>
  <c r="O59" i="12"/>
  <c r="P58" i="12"/>
  <c r="O58" i="12"/>
  <c r="P57" i="12"/>
  <c r="O57" i="12"/>
  <c r="P56" i="12"/>
  <c r="O56" i="12"/>
  <c r="P63" i="12"/>
  <c r="O63" i="12"/>
  <c r="P48" i="12"/>
  <c r="O48" i="12"/>
  <c r="P55" i="12"/>
  <c r="O55" i="12"/>
  <c r="P54" i="12"/>
  <c r="O54" i="12"/>
  <c r="P53" i="12"/>
  <c r="O53" i="12"/>
  <c r="P52" i="12"/>
  <c r="O52" i="12"/>
  <c r="P51" i="12"/>
  <c r="O51" i="12"/>
  <c r="P50" i="12"/>
  <c r="O50" i="12"/>
  <c r="P49" i="12"/>
  <c r="O49" i="12"/>
  <c r="P47" i="12"/>
  <c r="O47" i="12"/>
  <c r="P46" i="12"/>
  <c r="O46" i="12"/>
  <c r="P45" i="12"/>
  <c r="O45" i="12"/>
  <c r="P44" i="12"/>
  <c r="O44" i="12"/>
  <c r="P43" i="12"/>
  <c r="O43" i="12"/>
  <c r="P40" i="12"/>
  <c r="O40" i="12"/>
  <c r="P39" i="12"/>
  <c r="O39" i="12"/>
  <c r="P38" i="12"/>
  <c r="O38" i="12"/>
  <c r="P37" i="12"/>
  <c r="O37" i="12"/>
  <c r="P36" i="12"/>
  <c r="O36" i="12"/>
  <c r="P35" i="12"/>
  <c r="O35" i="12"/>
  <c r="P34" i="12"/>
  <c r="O34" i="12"/>
  <c r="P33" i="12"/>
  <c r="O33" i="12"/>
  <c r="P32" i="12"/>
  <c r="O32" i="12"/>
  <c r="P31" i="12"/>
  <c r="O31" i="12"/>
  <c r="P30" i="12"/>
  <c r="O30" i="12"/>
  <c r="P29" i="12"/>
  <c r="O29" i="12"/>
  <c r="P27" i="12"/>
  <c r="O27" i="12"/>
  <c r="P26" i="12"/>
  <c r="O26" i="12"/>
  <c r="P25" i="12"/>
  <c r="O25" i="12"/>
  <c r="P24" i="12"/>
  <c r="O24" i="12"/>
  <c r="P23" i="12"/>
  <c r="O23" i="12"/>
  <c r="P22" i="12"/>
  <c r="O22" i="12"/>
  <c r="P21" i="12"/>
  <c r="O21" i="12"/>
  <c r="P28" i="12"/>
  <c r="O28" i="12"/>
  <c r="P13" i="12"/>
  <c r="O13" i="12"/>
  <c r="P20" i="12"/>
  <c r="O20" i="12"/>
  <c r="P19" i="12"/>
  <c r="O19" i="12"/>
  <c r="P18" i="12"/>
  <c r="O18" i="12"/>
  <c r="P17" i="12"/>
  <c r="O17" i="12"/>
  <c r="P16" i="12"/>
  <c r="O16" i="12"/>
  <c r="P15" i="12"/>
  <c r="O15" i="12"/>
  <c r="P14" i="12"/>
  <c r="O14" i="12"/>
  <c r="P12" i="12"/>
  <c r="O12" i="12"/>
  <c r="P11" i="12"/>
  <c r="O11" i="12"/>
  <c r="P10" i="12"/>
  <c r="O10" i="12"/>
  <c r="P9" i="12"/>
  <c r="O9" i="12"/>
  <c r="P8" i="12"/>
  <c r="O8" i="12"/>
  <c r="P56" i="11"/>
  <c r="O56" i="11"/>
  <c r="P55" i="11"/>
  <c r="O55" i="11"/>
  <c r="P54" i="11"/>
  <c r="O54" i="11"/>
  <c r="P53" i="11"/>
  <c r="O53" i="11"/>
  <c r="P52" i="11"/>
  <c r="O52" i="11"/>
  <c r="P51" i="11"/>
  <c r="O51" i="11"/>
  <c r="P50" i="11"/>
  <c r="O50" i="11"/>
  <c r="P49" i="11"/>
  <c r="O49" i="11"/>
  <c r="P48" i="11"/>
  <c r="O48" i="11"/>
  <c r="P47" i="11"/>
  <c r="O47" i="11"/>
  <c r="P46" i="11"/>
  <c r="O46" i="11"/>
  <c r="P45" i="11"/>
  <c r="O45" i="11"/>
  <c r="P44" i="11"/>
  <c r="O44" i="11"/>
  <c r="P43" i="11"/>
  <c r="O43" i="11"/>
  <c r="P42" i="11"/>
  <c r="O42" i="11"/>
  <c r="P39" i="11"/>
  <c r="O39" i="11"/>
  <c r="P38" i="11"/>
  <c r="O38" i="11"/>
  <c r="P37" i="11"/>
  <c r="O37" i="11"/>
  <c r="P36" i="11"/>
  <c r="O36" i="11"/>
  <c r="P35" i="11"/>
  <c r="O35" i="11"/>
  <c r="P34" i="11"/>
  <c r="O34" i="11"/>
  <c r="P33" i="11"/>
  <c r="O33" i="11"/>
  <c r="P32" i="11"/>
  <c r="O32" i="11"/>
  <c r="P31" i="11"/>
  <c r="O31" i="11"/>
  <c r="P30" i="11"/>
  <c r="O30" i="11"/>
  <c r="P29" i="11"/>
  <c r="O29" i="11"/>
  <c r="P28" i="11"/>
  <c r="O28" i="11"/>
  <c r="P27" i="11"/>
  <c r="O27" i="11"/>
  <c r="P26" i="11"/>
  <c r="O26" i="11"/>
  <c r="P25" i="11"/>
  <c r="O25" i="11"/>
  <c r="P22" i="11"/>
  <c r="O22" i="11"/>
  <c r="P21" i="11"/>
  <c r="O21" i="11"/>
  <c r="P20" i="11"/>
  <c r="O20" i="11"/>
  <c r="P19" i="11"/>
  <c r="O19" i="11"/>
  <c r="P18" i="11"/>
  <c r="O18" i="11"/>
  <c r="P17" i="11"/>
  <c r="O17" i="11"/>
  <c r="P16" i="11"/>
  <c r="O16" i="11"/>
  <c r="P15" i="11"/>
  <c r="O15" i="11"/>
  <c r="P14" i="11"/>
  <c r="O14" i="11"/>
  <c r="P13" i="11"/>
  <c r="O13" i="11"/>
  <c r="P12" i="11"/>
  <c r="O12" i="11"/>
  <c r="P11" i="11"/>
  <c r="O11" i="11"/>
  <c r="P10" i="11"/>
  <c r="O10" i="11"/>
  <c r="P9" i="11"/>
  <c r="O9" i="11"/>
  <c r="P8" i="11"/>
  <c r="O8" i="11"/>
  <c r="E77" i="10"/>
  <c r="E76" i="10"/>
  <c r="E75" i="10"/>
  <c r="E74" i="10"/>
  <c r="E73" i="10"/>
  <c r="E72" i="10"/>
  <c r="E71" i="10"/>
  <c r="E70" i="10"/>
  <c r="E69" i="10"/>
  <c r="E68" i="10"/>
  <c r="E67" i="10"/>
  <c r="E66" i="10"/>
  <c r="E65" i="10"/>
  <c r="E64" i="10"/>
  <c r="E63" i="10"/>
  <c r="E62" i="10"/>
  <c r="E61" i="10"/>
  <c r="E60" i="10"/>
  <c r="E56" i="10"/>
  <c r="E55" i="10"/>
  <c r="E54" i="10"/>
  <c r="E53" i="10"/>
  <c r="E52" i="10"/>
  <c r="E51" i="10"/>
  <c r="E50" i="10"/>
  <c r="E49" i="10"/>
  <c r="E48" i="10"/>
  <c r="E45" i="10"/>
  <c r="E44" i="10"/>
  <c r="E43" i="10"/>
  <c r="E42" i="10"/>
  <c r="E41" i="10"/>
  <c r="E40" i="10"/>
  <c r="E39" i="10"/>
  <c r="E36" i="10"/>
  <c r="E35" i="10"/>
  <c r="E34" i="10"/>
  <c r="E33" i="10"/>
  <c r="E32" i="10"/>
  <c r="E31" i="10"/>
  <c r="E30" i="10"/>
  <c r="E29" i="10"/>
  <c r="E28" i="10"/>
  <c r="E27" i="10"/>
  <c r="E26" i="10"/>
  <c r="E25" i="10"/>
  <c r="E24" i="10"/>
  <c r="E23" i="10"/>
  <c r="E22" i="10"/>
  <c r="E21" i="10"/>
  <c r="E20" i="10"/>
  <c r="E19" i="10"/>
  <c r="E18" i="10"/>
  <c r="E17" i="10"/>
  <c r="P77" i="3" l="1"/>
  <c r="O77" i="3"/>
  <c r="P76" i="3"/>
  <c r="O76" i="3"/>
  <c r="P75" i="3"/>
  <c r="O75" i="3"/>
  <c r="P74" i="3"/>
  <c r="O74" i="3"/>
  <c r="P73" i="3"/>
  <c r="O73" i="3"/>
  <c r="P72" i="3"/>
  <c r="O72" i="3"/>
  <c r="P71" i="3"/>
  <c r="O71" i="3"/>
  <c r="P70" i="3"/>
  <c r="O70" i="3"/>
  <c r="P69" i="3"/>
  <c r="O69" i="3"/>
  <c r="P68" i="3"/>
  <c r="O68" i="3"/>
  <c r="P67" i="3"/>
  <c r="O67" i="3"/>
  <c r="P66" i="3"/>
  <c r="O66" i="3"/>
  <c r="P65" i="3"/>
  <c r="O65" i="3"/>
  <c r="P64" i="3"/>
  <c r="O64" i="3"/>
  <c r="P63" i="3"/>
  <c r="O63" i="3"/>
  <c r="P62" i="3"/>
  <c r="O62" i="3"/>
  <c r="P61" i="3"/>
  <c r="O61" i="3"/>
  <c r="P60" i="3"/>
  <c r="O60" i="3"/>
  <c r="P59" i="3"/>
  <c r="O59" i="3"/>
  <c r="P58" i="3"/>
  <c r="O58" i="3"/>
  <c r="P57" i="3"/>
  <c r="O57" i="3"/>
  <c r="P56" i="3"/>
  <c r="O56" i="3"/>
  <c r="P53" i="3"/>
  <c r="O53" i="3"/>
  <c r="P52" i="3"/>
  <c r="O52" i="3"/>
  <c r="P51" i="3"/>
  <c r="O51" i="3"/>
  <c r="P50" i="3"/>
  <c r="O50" i="3"/>
  <c r="P49" i="3"/>
  <c r="O49" i="3"/>
  <c r="P48" i="3"/>
  <c r="O48" i="3"/>
  <c r="P47" i="3"/>
  <c r="O47" i="3"/>
  <c r="P46" i="3"/>
  <c r="O46" i="3"/>
  <c r="P45" i="3"/>
  <c r="O45" i="3"/>
  <c r="P44" i="3"/>
  <c r="O44" i="3"/>
  <c r="P43" i="3"/>
  <c r="O43" i="3"/>
  <c r="P42" i="3"/>
  <c r="O42" i="3"/>
  <c r="P41" i="3"/>
  <c r="O41" i="3"/>
  <c r="P40" i="3"/>
  <c r="O40" i="3"/>
  <c r="P39" i="3"/>
  <c r="O39" i="3"/>
  <c r="P38" i="3"/>
  <c r="O38" i="3"/>
  <c r="P37" i="3"/>
  <c r="O37" i="3"/>
  <c r="P36" i="3"/>
  <c r="O36" i="3"/>
  <c r="P35" i="3"/>
  <c r="O35" i="3"/>
  <c r="P34" i="3"/>
  <c r="O34" i="3"/>
  <c r="P33" i="3"/>
  <c r="O33" i="3"/>
  <c r="P32" i="3"/>
  <c r="O32" i="3"/>
  <c r="O9" i="3"/>
  <c r="P9" i="3"/>
  <c r="O10" i="3"/>
  <c r="P10" i="3"/>
  <c r="O11" i="3"/>
  <c r="P11" i="3"/>
  <c r="O12" i="3"/>
  <c r="P12" i="3"/>
  <c r="O13" i="3"/>
  <c r="P13" i="3"/>
  <c r="O14" i="3"/>
  <c r="P14" i="3"/>
  <c r="O15" i="3"/>
  <c r="P15" i="3"/>
  <c r="O16" i="3"/>
  <c r="P16" i="3"/>
  <c r="O17" i="3"/>
  <c r="P17" i="3"/>
  <c r="O18" i="3"/>
  <c r="P18" i="3"/>
  <c r="O19" i="3"/>
  <c r="P19" i="3"/>
  <c r="O20" i="3"/>
  <c r="P20" i="3"/>
  <c r="O21" i="3"/>
  <c r="P21" i="3"/>
  <c r="O22" i="3"/>
  <c r="P22" i="3"/>
  <c r="O23" i="3"/>
  <c r="P23" i="3"/>
  <c r="O24" i="3"/>
  <c r="P24" i="3"/>
  <c r="O25" i="3"/>
  <c r="P25" i="3"/>
  <c r="O26" i="3"/>
  <c r="P26" i="3"/>
  <c r="O27" i="3"/>
  <c r="P27" i="3"/>
  <c r="O28" i="3"/>
  <c r="P28" i="3"/>
  <c r="O29" i="3"/>
  <c r="P29" i="3"/>
  <c r="P8" i="3"/>
  <c r="O8" i="3"/>
  <c r="F17" i="2"/>
  <c r="F23" i="2"/>
  <c r="F24" i="2"/>
  <c r="F30" i="2"/>
  <c r="F31" i="2"/>
  <c r="F16" i="2"/>
</calcChain>
</file>

<file path=xl/sharedStrings.xml><?xml version="1.0" encoding="utf-8"?>
<sst xmlns="http://schemas.openxmlformats.org/spreadsheetml/2006/main" count="722" uniqueCount="184">
  <si>
    <t>All</t>
  </si>
  <si>
    <t>Male</t>
  </si>
  <si>
    <t>Female</t>
  </si>
  <si>
    <t>I - Certain infectious and parasitic diseases (A00-B99)</t>
  </si>
  <si>
    <t>II - Neoplasms (C00-D48)</t>
  </si>
  <si>
    <t>III - Diseases of the blood and blood-forming organs, ... immune mechanism (D50-D89)</t>
  </si>
  <si>
    <t>IV - Endrocrine, nutritional and metabolic diseases (E00-E90)</t>
  </si>
  <si>
    <t>V - Mental and behavioural disorders (F00-F99)</t>
  </si>
  <si>
    <t>VI - Nervous system diseases (G00-G99)</t>
  </si>
  <si>
    <t>VII - Diseases of the eye and adnexa (H00-H59)</t>
  </si>
  <si>
    <t>VIII - Diseases of the ear and mastoid process (H60-H95)</t>
  </si>
  <si>
    <t>IX - Circulatory system diseases (I00-I99)</t>
  </si>
  <si>
    <t>X - Respiratory system diseases (J00-J99)</t>
  </si>
  <si>
    <t>XI - Digestive system diseases (K00-K99)</t>
  </si>
  <si>
    <t>XII - Diseases of the skin and subcutaneous tissue (L00-L99)</t>
  </si>
  <si>
    <t>XIII - Diseases of the muskoskeletal system and connective tissue (M00-M99)</t>
  </si>
  <si>
    <t>XIV - Genitourinary system diseases (N00-N99)</t>
  </si>
  <si>
    <t>XV - Pregnancy, childbirth and the puerperium (O00-O99)</t>
  </si>
  <si>
    <t>XVI - Certain conditions originating in the perinatal period (P00-P96)</t>
  </si>
  <si>
    <t>XVII - Congenital malformations, deformations and chromosomal abnormalities (Q00-Q99)</t>
  </si>
  <si>
    <t>XVIII - Symptoms, signs and abnormal clinical and laboratory findings n.e.c. (R00-R99)</t>
  </si>
  <si>
    <t>XX - External causes of morbidity and mortality (V01-Y98)</t>
  </si>
  <si>
    <t>deaths</t>
  </si>
  <si>
    <t>All deaths</t>
  </si>
  <si>
    <t>95+</t>
  </si>
  <si>
    <t>Ayrshire and Arran</t>
  </si>
  <si>
    <t>Borders</t>
  </si>
  <si>
    <t>Dumfries and Galloway</t>
  </si>
  <si>
    <t>Fife</t>
  </si>
  <si>
    <t>Forth Valley</t>
  </si>
  <si>
    <t>Grampian</t>
  </si>
  <si>
    <t>Greater Glasgow and Clyde</t>
  </si>
  <si>
    <t>Highland</t>
  </si>
  <si>
    <t>Lanarkshire</t>
  </si>
  <si>
    <t>Lothian</t>
  </si>
  <si>
    <t>Orkney</t>
  </si>
  <si>
    <t>Shetland</t>
  </si>
  <si>
    <t>Tayside</t>
  </si>
  <si>
    <t>Western Isles</t>
  </si>
  <si>
    <t>Aberdeen City</t>
  </si>
  <si>
    <t>Aberdeenshire</t>
  </si>
  <si>
    <t>Angus</t>
  </si>
  <si>
    <t>Clackmannanshire</t>
  </si>
  <si>
    <t>Dundee City</t>
  </si>
  <si>
    <t>East Ayrshire</t>
  </si>
  <si>
    <t>East Dunbartonshire</t>
  </si>
  <si>
    <t>East Lothian</t>
  </si>
  <si>
    <t>East Renfrewshire</t>
  </si>
  <si>
    <t>Falkirk</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</si>
  <si>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</si>
  <si>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</si>
  <si>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</si>
  <si>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</si>
  <si>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</si>
  <si>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</si>
  <si>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</si>
  <si>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</si>
  <si>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</si>
  <si>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</si>
  <si>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</si>
  <si>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</si>
  <si>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</si>
  <si>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</si>
  <si>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</si>
  <si>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Age at death</t>
  </si>
  <si>
    <t>Sex</t>
  </si>
  <si>
    <t>Underlying cause of death (ICD-10 chapters)</t>
  </si>
  <si>
    <t>All causes of death</t>
  </si>
  <si>
    <t>of which:</t>
  </si>
  <si>
    <t>Age-group</t>
  </si>
  <si>
    <t>All ages</t>
  </si>
  <si>
    <t>All areas</t>
  </si>
  <si>
    <t>Underlying cause of death (ICD-10 chapters) *</t>
  </si>
  <si>
    <t>Number</t>
  </si>
  <si>
    <t>% of all deaths</t>
  </si>
  <si>
    <t>% of</t>
  </si>
  <si>
    <t>all</t>
  </si>
  <si>
    <t>deaths counted as:</t>
  </si>
  <si>
    <t>City of Edinburgh</t>
  </si>
  <si>
    <t>Na h-Eileanan Siar</t>
  </si>
  <si>
    <r>
      <t xml:space="preserve">Underlying cause of death (ICD-10 chapters) </t>
    </r>
    <r>
      <rPr>
        <vertAlign val="superscript"/>
        <sz val="10"/>
        <color rgb="FF000000"/>
        <rFont val="Arial"/>
        <family val="2"/>
      </rPr>
      <t>1</t>
    </r>
  </si>
  <si>
    <t>deaths counted as 'Avoidable'</t>
  </si>
  <si>
    <t>NOT counted as 'Avoidable'</t>
  </si>
  <si>
    <t>counted as 'Avoidable'</t>
  </si>
  <si>
    <t>counted as 'Preventable' but NOT as 'Amenable'</t>
  </si>
  <si>
    <t>counted as 'Amenable' but NOT as 'Preventable'</t>
  </si>
  <si>
    <t>counted as both 'Preventable' and 'Amenable'</t>
  </si>
  <si>
    <t xml:space="preserve">% of </t>
  </si>
  <si>
    <t>Deaths counted as 'Avoidable'</t>
  </si>
  <si>
    <t>Footnote</t>
  </si>
  <si>
    <t>All such deaths</t>
  </si>
  <si>
    <t>15-19</t>
  </si>
  <si>
    <t>20-24</t>
  </si>
  <si>
    <t>25-29</t>
  </si>
  <si>
    <t>30-34</t>
  </si>
  <si>
    <t>35-39</t>
  </si>
  <si>
    <t>40-44</t>
  </si>
  <si>
    <t>45-49</t>
  </si>
  <si>
    <t>50-54</t>
  </si>
  <si>
    <t>55-59</t>
  </si>
  <si>
    <t>60-64</t>
  </si>
  <si>
    <t>65-69</t>
  </si>
  <si>
    <t>70-74</t>
  </si>
  <si>
    <t>75-79</t>
  </si>
  <si>
    <t>80-84</t>
  </si>
  <si>
    <t>85-89</t>
  </si>
  <si>
    <t>90-94</t>
  </si>
  <si>
    <t>10-14</t>
  </si>
  <si>
    <t>5-9</t>
  </si>
  <si>
    <t>1-4</t>
  </si>
  <si>
    <t>both 'Prevent'-able' and 'Amen'-able'</t>
  </si>
  <si>
    <t xml:space="preserve">All such deaths </t>
  </si>
  <si>
    <t>XVI - Certain conditions originating in the perinatal period           (P00-P96)</t>
  </si>
  <si>
    <t>Table 5</t>
  </si>
  <si>
    <t>Table 4</t>
  </si>
  <si>
    <t>Table 3</t>
  </si>
  <si>
    <t>Table 2</t>
  </si>
  <si>
    <t>Table 1</t>
  </si>
  <si>
    <t>Contents</t>
  </si>
  <si>
    <t>All tables and chart</t>
  </si>
  <si>
    <t>Table 6</t>
  </si>
  <si>
    <t>Table 7</t>
  </si>
  <si>
    <t>Table 8</t>
  </si>
  <si>
    <t>Avoidable mortality</t>
  </si>
  <si>
    <t xml:space="preserve"> 'Preventable' (whether or not also counted as 'Amenable')</t>
  </si>
  <si>
    <t xml:space="preserve"> 'Amenable' (whether or not also counted as 'Preventable') </t>
  </si>
  <si>
    <t xml:space="preserve"> 'Prevent'-able' but NOT "Amen'-able"</t>
  </si>
  <si>
    <t xml:space="preserve"> 'Amen'-able' but NOT 'Prevent'-able'</t>
  </si>
  <si>
    <t xml:space="preserve"> 'Preventable' (whether or not also counted as 'Amenable') </t>
  </si>
  <si>
    <t>Table 9</t>
  </si>
  <si>
    <t>All deaths counted as 'Avoidable'</t>
  </si>
  <si>
    <t xml:space="preserve"> Deaths counted as 'Preventable' but not 'Amenable' </t>
  </si>
  <si>
    <t xml:space="preserve"> Deaths counted as 'Amenable' but not 'Preventable' </t>
  </si>
  <si>
    <t xml:space="preserve"> Deaths counted as both 'Preventable' and 'Amenable'</t>
  </si>
  <si>
    <t>Deaths by sex, whether they are counted as 'avoidable' and (if so) whether they are counted as 'preventable', 'amenable' or both, Scotland, 2014 to 2018</t>
  </si>
  <si>
    <t>Deaths by sex, underlying cause of death, whether they are counted as 'avoidable' and (if so) whether they are counted as 'preventable', 'amenable' or both, Scotland, 2018</t>
  </si>
  <si>
    <t>Deaths by sex and age-group: in total, and the number counted as 'avoidable', Scotland, 2014 to 2018</t>
  </si>
  <si>
    <t>Deaths by sex and NHS Board area: in total, and the number counted as 'avoidable', 2014 to 2018</t>
  </si>
  <si>
    <t>Deaths by sex and council area: in total, and the number counted as 'avoidable', 2014 to 2018</t>
  </si>
  <si>
    <t>'Avoidable' deaths by sex, underlying cause of death and age-group, Scotland, 2018</t>
  </si>
  <si>
    <t>'Preventable' deaths by sex, underlying cause of death and age-group, Scotland, 2018</t>
  </si>
  <si>
    <t>'Amenable' deaths by sex, underlying cause of death and age-group, Scotland, 2018</t>
  </si>
  <si>
    <t>Table 10</t>
  </si>
  <si>
    <t>© Crown Copyright 2019</t>
  </si>
  <si>
    <t>Table 1: Deaths by sex, whether they are counted as 'avoidable' and (if so) whether they are counted as 'preventable', 'amenable' or both, Scotland, 2014 to 2018</t>
  </si>
  <si>
    <t>Table 2: Deaths by sex, underlying cause of death, whether they are counted as 'avoidable' and (if so) whether they are counted as 'preventable', 'amenable' or both, Scotland, 2018</t>
  </si>
  <si>
    <t>Table 3: Deaths by sex and age-group: in total, and the number counted as 'avoidable', Scotland, 2014 to 2018</t>
  </si>
  <si>
    <t>Table 4: Deaths by sex and NHS Board area: in total, and the number counted as 'avoidable', 2014 to 2018</t>
  </si>
  <si>
    <t>Table 5: Deaths by sex and council area: in total, and the number counted as 'avoidable', 2014 to 2018</t>
  </si>
  <si>
    <t>Table 6: 'Avoidable' deaths by sex, underlying cause of death and age-group, Scotland, 2018</t>
  </si>
  <si>
    <t>Table 7: 'Preventable' deaths by sex, underlying cause of death and age-group, Scotland, 2018</t>
  </si>
  <si>
    <t>Table 8: 'Amenable' deaths by sex, underlying cause of death and age-group, Scotland, 2018</t>
  </si>
  <si>
    <t>Table 9: 'Avoidable' deaths by sex, underlying cause of death, year, and whether they are counted as 'preventable', 'amenable' or both, Scotland, 2014 to 2018</t>
  </si>
  <si>
    <t>1: most deprived 10%</t>
  </si>
  <si>
    <t>10: least deprived 10%</t>
  </si>
  <si>
    <r>
      <t>Table 10: Deaths by sex and SIMD decile</t>
    </r>
    <r>
      <rPr>
        <b/>
        <vertAlign val="superscript"/>
        <sz val="12"/>
        <color rgb="FF000000"/>
        <rFont val="Arial"/>
        <family val="2"/>
      </rPr>
      <t>1</t>
    </r>
    <r>
      <rPr>
        <b/>
        <sz val="12"/>
        <color rgb="FF000000"/>
        <rFont val="Arial"/>
        <family val="2"/>
      </rPr>
      <t>: in total, and the number counted as 'avoidable', 2014 to 2018</t>
    </r>
  </si>
  <si>
    <t>1) The deciles of the Scottish Index of Multiple Deprivation (SIMD) are assigned according to the version of SIMD which is most relevant to the year in question.  Years 2014 onwards use SIMD16, the version which is based on 2016.</t>
  </si>
  <si>
    <t>SIMD decile</t>
  </si>
  <si>
    <t>Table 11</t>
  </si>
  <si>
    <t>1) The sub-tables do not show the ICD-10 chapters for which there were no deaths.</t>
  </si>
  <si>
    <t>1) The sub-tables do not show those ICD-10 chapters for which there were no such deaths.</t>
  </si>
  <si>
    <t>Year</t>
  </si>
  <si>
    <t>Footnotes</t>
  </si>
  <si>
    <r>
      <t>Deaths by sex and SIMD decile</t>
    </r>
    <r>
      <rPr>
        <u/>
        <sz val="10"/>
        <color rgb="FF0000FF"/>
        <rFont val="Arial"/>
        <family val="2"/>
      </rPr>
      <t>: in total, and the number counted as 'avoidable', 2014 to 2018</t>
    </r>
  </si>
  <si>
    <r>
      <t>95% confidence interval</t>
    </r>
    <r>
      <rPr>
        <b/>
        <vertAlign val="superscript"/>
        <sz val="10"/>
        <color theme="1"/>
        <rFont val="Arial"/>
        <family val="2"/>
      </rPr>
      <t>4</t>
    </r>
  </si>
  <si>
    <t xml:space="preserve">Lower </t>
  </si>
  <si>
    <t>Upper</t>
  </si>
  <si>
    <t>Deaths</t>
  </si>
  <si>
    <t>Rate</t>
  </si>
  <si>
    <r>
      <t>age-standardised death rate</t>
    </r>
    <r>
      <rPr>
        <b/>
        <vertAlign val="superscript"/>
        <sz val="10"/>
        <color theme="1"/>
        <rFont val="Arial"/>
        <family val="2"/>
      </rPr>
      <t>3</t>
    </r>
    <r>
      <rPr>
        <b/>
        <sz val="10"/>
        <color theme="1"/>
        <rFont val="Arial"/>
        <family val="2"/>
      </rPr>
      <t xml:space="preserve"> per 100,000 population</t>
    </r>
  </si>
  <si>
    <t>'Avoidable' mortality</t>
  </si>
  <si>
    <t>'Preventable' mortality</t>
  </si>
  <si>
    <t>'Amenable' mortality</t>
  </si>
  <si>
    <t>2) Figures are not yet available for 2018 as the calculation requires small area population estimates which are not published until August 2019.  This table will be updated after they have been published.</t>
  </si>
  <si>
    <r>
      <t>Table 11: 'Avoidable', 'preventable' and 'amenable' mortality by sex and SIMD decile</t>
    </r>
    <r>
      <rPr>
        <b/>
        <vertAlign val="superscript"/>
        <sz val="12"/>
        <color theme="1"/>
        <rFont val="Arial"/>
        <family val="2"/>
      </rPr>
      <t>1</t>
    </r>
    <r>
      <rPr>
        <b/>
        <sz val="12"/>
        <color theme="1"/>
        <rFont val="Arial"/>
        <family val="2"/>
      </rPr>
      <t xml:space="preserve"> : deaths and age-standardised rates, 2014 to 2017</t>
    </r>
    <r>
      <rPr>
        <b/>
        <vertAlign val="superscript"/>
        <sz val="12"/>
        <color theme="1"/>
        <rFont val="Arial"/>
        <family val="2"/>
      </rPr>
      <t>2</t>
    </r>
  </si>
  <si>
    <t>'Avoidable' deaths by sex, underlying cause of death, year and whether they are counted as 'preventable', 'amenable' or both, Scotland, 2014 to 2018</t>
  </si>
  <si>
    <t>'Avoidable', 'preventable' and 'amenable' mortality by sex and SIMD decile: deaths and age-standardised rates, 2014 to 2017</t>
  </si>
  <si>
    <t>Argyll and Bute</t>
  </si>
  <si>
    <t>Perth and Kinross</t>
  </si>
  <si>
    <t>3) Age-standardised using the 2013 European Standard Population, and therefore not directly comparable to so-called 'crude' death rates.  For more details on how they are calculated refer to:</t>
  </si>
  <si>
    <t>https://www.nrscotland.gov.uk/statistics-and-data/statistics/statistics-by-theme/vital-events/deaths/age-standardised-death-rates-calculated-using-the-esp</t>
  </si>
  <si>
    <t>4) These indicate the range of values that might be expected due to 'random' year-to-year fluctuations in the numbers of deaths: more information about this is available at :</t>
  </si>
  <si>
    <t>https://www.nrscotland.gov.uk/statistics-and-data/statistics/statistics-by-theme/vital-events/deaths/deaths-background-information/fluctuations-in-and-possible-unreliability-of-death-statistics</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</si>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</sst>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_-* #,##0_-;\-* #,##0_-;_-* &quot;-&quot;??_-;_-@_-"/>
    <numFmt numFmtId="165" formatCode="#,##0_ ;\-#,##0\ "/>
    <numFmt numFmtId="166" formatCode="0_ ;\-0\ "/>
    <numFmt numFmtId="167" formatCode="0.0"/>
  </numFmts>
  <fonts count="41"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0"/>
      <color rgb="FF000000"/>
      <name val="Arial"/>
      <family val="2"/>
    </font>
    <font>
      <sz val="10"/>
      <name val="Arial"/>
      <family val="2"/>
    </font>
    <font>
      <vertAlign val="superscript"/>
      <sz val="10"/>
      <color rgb="FF000000"/>
      <name val="Arial"/>
      <family val="2"/>
    </font>
    <font>
      <b/>
      <sz val="12"/>
      <color rgb="FF000000"/>
      <name val="Arial"/>
      <family val="2"/>
    </font>
    <font>
      <b/>
      <sz val="12"/>
      <name val="Arial"/>
      <family val="2"/>
    </font>
    <font>
      <sz val="8"/>
      <color rgb="FF000000"/>
      <name val="Arial"/>
      <family val="2"/>
    </font>
    <font>
      <sz val="12"/>
      <color theme="1"/>
      <name val="Arial"/>
      <family val="2"/>
    </font>
    <font>
      <b/>
      <sz val="8"/>
      <color rgb="FF000000"/>
      <name val="Arial"/>
      <family val="2"/>
    </font>
    <font>
      <sz val="10"/>
      <name val="Arial"/>
      <family val="2"/>
    </font>
    <font>
      <sz val="8"/>
      <name val="Arial"/>
      <family val="2"/>
    </font>
    <font>
      <u/>
      <sz val="10"/>
      <color indexed="12"/>
      <name val="Arial"/>
      <family val="2"/>
    </font>
    <font>
      <b/>
      <sz val="10"/>
      <name val="Arial"/>
      <family val="2"/>
    </font>
    <font>
      <b/>
      <vertAlign val="superscript"/>
      <sz val="12"/>
      <color rgb="FF000000"/>
      <name val="Arial"/>
      <family val="2"/>
    </font>
    <font>
      <u/>
      <sz val="10"/>
      <color rgb="FF000000"/>
      <name val="Arial"/>
      <family val="2"/>
    </font>
    <font>
      <b/>
      <sz val="12"/>
      <color theme="1"/>
      <name val="Arial"/>
      <family val="2"/>
    </font>
    <font>
      <b/>
      <vertAlign val="superscript"/>
      <sz val="12"/>
      <color theme="1"/>
      <name val="Arial"/>
      <family val="2"/>
    </font>
    <font>
      <b/>
      <vertAlign val="superscript"/>
      <sz val="10"/>
      <color theme="1"/>
      <name val="Arial"/>
      <family val="2"/>
    </font>
    <font>
      <b/>
      <u/>
      <sz val="10"/>
      <color theme="1"/>
      <name val="Arial"/>
      <family val="2"/>
    </font>
    <font>
      <sz val="8"/>
      <color theme="1"/>
      <name val="Arial"/>
      <family val="2"/>
    </font>
    <font>
      <b/>
      <sz val="8"/>
      <color theme="1"/>
      <name val="Arial"/>
      <family val="2"/>
    </font>
    <font>
      <u/>
      <sz val="8"/>
      <color rgb="FF0000FF"/>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9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8" fillId="0" borderId="0"/>
    <xf numFmtId="0" fontId="30"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21" fillId="0" borderId="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cellStyleXfs>
  <cellXfs count="212">
    <xf numFmtId="0" fontId="0" fillId="0" borderId="0" xfId="0"/>
    <xf numFmtId="0" fontId="20" fillId="33" borderId="0" xfId="0" applyFont="1" applyFill="1" applyBorder="1" applyAlignment="1"/>
    <xf numFmtId="0" fontId="20" fillId="33" borderId="0" xfId="0" applyFont="1" applyFill="1" applyBorder="1" applyAlignment="1">
      <alignment horizontal="left"/>
    </xf>
    <xf numFmtId="0" fontId="20" fillId="33" borderId="0" xfId="0" applyFont="1" applyFill="1" applyBorder="1" applyAlignment="1">
      <alignment horizontal="left" vertical="top"/>
    </xf>
    <xf numFmtId="0" fontId="20" fillId="33" borderId="0" xfId="0" applyFont="1" applyFill="1" applyBorder="1" applyAlignment="1">
      <alignment horizontal="right"/>
    </xf>
    <xf numFmtId="0" fontId="20" fillId="33" borderId="0" xfId="0" applyFont="1" applyFill="1" applyBorder="1" applyAlignment="1">
      <alignment horizontal="right" vertical="top"/>
    </xf>
    <xf numFmtId="0" fontId="20" fillId="33" borderId="10" xfId="0" applyFont="1" applyFill="1" applyBorder="1" applyAlignment="1">
      <alignment horizontal="left"/>
    </xf>
    <xf numFmtId="0" fontId="20" fillId="33" borderId="10" xfId="0" applyFont="1" applyFill="1" applyBorder="1" applyAlignment="1">
      <alignment horizontal="right"/>
    </xf>
    <xf numFmtId="0" fontId="14" fillId="33" borderId="0" xfId="0" applyFont="1" applyFill="1" applyBorder="1" applyAlignment="1">
      <alignment horizontal="left" vertical="top"/>
    </xf>
    <xf numFmtId="0" fontId="0" fillId="0" borderId="0" xfId="0" applyBorder="1"/>
    <xf numFmtId="0" fontId="0" fillId="0" borderId="0" xfId="0" applyAlignment="1">
      <alignment horizontal="right"/>
    </xf>
    <xf numFmtId="0" fontId="20" fillId="33" borderId="0" xfId="0" applyFont="1" applyFill="1" applyBorder="1" applyAlignment="1"/>
    <xf numFmtId="0" fontId="20" fillId="33" borderId="0" xfId="0" applyFont="1" applyFill="1" applyBorder="1" applyAlignment="1">
      <alignment horizontal="center" vertical="top"/>
    </xf>
    <xf numFmtId="0" fontId="20" fillId="33" borderId="0" xfId="0" applyFont="1" applyFill="1" applyBorder="1" applyAlignment="1">
      <alignment horizontal="left" vertical="top"/>
    </xf>
    <xf numFmtId="0" fontId="0" fillId="0" borderId="0" xfId="0"/>
    <xf numFmtId="0" fontId="20" fillId="33" borderId="0" xfId="0" applyFont="1" applyFill="1" applyBorder="1" applyAlignment="1">
      <alignment vertical="top"/>
    </xf>
    <xf numFmtId="0" fontId="20" fillId="33" borderId="0" xfId="0" applyFont="1" applyFill="1" applyBorder="1" applyAlignment="1"/>
    <xf numFmtId="0" fontId="20" fillId="33" borderId="0" xfId="0" applyFont="1" applyFill="1" applyBorder="1" applyAlignment="1">
      <alignment horizontal="left"/>
    </xf>
    <xf numFmtId="0" fontId="20" fillId="33" borderId="0" xfId="0" applyFont="1" applyFill="1" applyBorder="1" applyAlignment="1">
      <alignment horizontal="left" vertical="top"/>
    </xf>
    <xf numFmtId="0" fontId="20" fillId="33" borderId="0" xfId="0" applyFont="1" applyFill="1" applyBorder="1" applyAlignment="1">
      <alignment horizontal="right" vertical="top"/>
    </xf>
    <xf numFmtId="0" fontId="14" fillId="33" borderId="0" xfId="0" applyFont="1" applyFill="1" applyBorder="1" applyAlignment="1">
      <alignment vertical="top"/>
    </xf>
    <xf numFmtId="0" fontId="20" fillId="33" borderId="10" xfId="0" applyFont="1" applyFill="1" applyBorder="1" applyAlignment="1"/>
    <xf numFmtId="0" fontId="20" fillId="33" borderId="10" xfId="0" applyFont="1" applyFill="1" applyBorder="1" applyAlignment="1">
      <alignment vertical="top"/>
    </xf>
    <xf numFmtId="0" fontId="0" fillId="0" borderId="10" xfId="0" applyBorder="1"/>
    <xf numFmtId="0" fontId="20" fillId="33" borderId="11" xfId="0" applyFont="1" applyFill="1" applyBorder="1" applyAlignment="1"/>
    <xf numFmtId="9" fontId="20" fillId="33" borderId="0" xfId="44" applyNumberFormat="1" applyFont="1" applyFill="1" applyBorder="1" applyAlignment="1">
      <alignment horizontal="right" vertical="top"/>
    </xf>
    <xf numFmtId="9" fontId="0" fillId="0" borderId="0" xfId="44" applyFont="1" applyBorder="1"/>
    <xf numFmtId="164" fontId="20" fillId="33" borderId="0" xfId="45" applyNumberFormat="1" applyFont="1" applyFill="1" applyBorder="1" applyAlignment="1">
      <alignment horizontal="right" vertical="top"/>
    </xf>
    <xf numFmtId="164" fontId="20" fillId="33" borderId="0" xfId="45" applyNumberFormat="1" applyFont="1" applyFill="1" applyBorder="1" applyAlignment="1">
      <alignment horizontal="right"/>
    </xf>
    <xf numFmtId="164" fontId="20" fillId="33" borderId="0" xfId="0" applyNumberFormat="1" applyFont="1" applyFill="1" applyBorder="1" applyAlignment="1"/>
    <xf numFmtId="9" fontId="20" fillId="33" borderId="0" xfId="44" applyFont="1" applyFill="1" applyBorder="1" applyAlignment="1"/>
    <xf numFmtId="3" fontId="0" fillId="0" borderId="0" xfId="0" applyNumberFormat="1" applyBorder="1"/>
    <xf numFmtId="3" fontId="20" fillId="33" borderId="0" xfId="0" applyNumberFormat="1" applyFont="1" applyFill="1" applyBorder="1" applyAlignment="1">
      <alignment vertical="top"/>
    </xf>
    <xf numFmtId="3" fontId="0" fillId="0" borderId="10" xfId="0" applyNumberFormat="1" applyBorder="1"/>
    <xf numFmtId="3" fontId="20" fillId="33" borderId="0" xfId="0" applyNumberFormat="1" applyFont="1" applyFill="1" applyBorder="1" applyAlignment="1">
      <alignment horizontal="center" vertical="top"/>
    </xf>
    <xf numFmtId="3" fontId="0" fillId="0" borderId="0" xfId="0" applyNumberFormat="1"/>
    <xf numFmtId="166" fontId="20" fillId="33" borderId="0" xfId="45" applyNumberFormat="1" applyFont="1" applyFill="1" applyBorder="1" applyAlignment="1">
      <alignment horizontal="right" vertical="top"/>
    </xf>
    <xf numFmtId="166" fontId="20" fillId="33" borderId="0" xfId="45" applyNumberFormat="1" applyFont="1" applyFill="1" applyBorder="1" applyAlignment="1">
      <alignment horizontal="right"/>
    </xf>
    <xf numFmtId="0" fontId="21" fillId="0" borderId="10" xfId="0" applyFont="1" applyBorder="1"/>
    <xf numFmtId="0" fontId="20" fillId="33" borderId="10" xfId="0" applyFont="1" applyFill="1" applyBorder="1" applyAlignment="1">
      <alignment horizontal="left" vertical="top"/>
    </xf>
    <xf numFmtId="0" fontId="20" fillId="33" borderId="10" xfId="0" applyFont="1" applyFill="1" applyBorder="1" applyAlignment="1">
      <alignment horizontal="right" vertical="top"/>
    </xf>
    <xf numFmtId="0" fontId="20" fillId="33" borderId="0" xfId="0" applyFont="1" applyFill="1" applyBorder="1" applyAlignment="1">
      <alignment horizontal="left" vertical="top" wrapText="1"/>
    </xf>
    <xf numFmtId="0" fontId="20" fillId="33" borderId="10" xfId="0" applyFont="1" applyFill="1" applyBorder="1" applyAlignment="1">
      <alignment vertical="top" wrapText="1"/>
    </xf>
    <xf numFmtId="0" fontId="20" fillId="33" borderId="10" xfId="0" applyFont="1" applyFill="1" applyBorder="1" applyAlignment="1">
      <alignment horizontal="left" vertical="top" wrapText="1"/>
    </xf>
    <xf numFmtId="0" fontId="0" fillId="0" borderId="0" xfId="0" applyAlignment="1">
      <alignment wrapText="1"/>
    </xf>
    <xf numFmtId="0" fontId="20" fillId="33" borderId="0" xfId="0" applyFont="1" applyFill="1" applyBorder="1" applyAlignment="1">
      <alignment horizontal="right" vertical="top" wrapText="1"/>
    </xf>
    <xf numFmtId="0" fontId="20" fillId="33" borderId="0" xfId="0" quotePrefix="1" applyFont="1" applyFill="1" applyBorder="1" applyAlignment="1">
      <alignment horizontal="right"/>
    </xf>
    <xf numFmtId="0" fontId="20" fillId="33" borderId="11" xfId="0" quotePrefix="1" applyFont="1" applyFill="1" applyBorder="1" applyAlignment="1"/>
    <xf numFmtId="0" fontId="24" fillId="33" borderId="0" xfId="0" applyFont="1" applyFill="1" applyBorder="1" applyAlignment="1">
      <alignment horizontal="left" vertical="top" wrapText="1"/>
    </xf>
    <xf numFmtId="0" fontId="26" fillId="0" borderId="0" xfId="0" applyFont="1" applyBorder="1"/>
    <xf numFmtId="0" fontId="24" fillId="33" borderId="0" xfId="0" applyFont="1" applyFill="1" applyBorder="1" applyAlignment="1">
      <alignment vertical="top"/>
    </xf>
    <xf numFmtId="0" fontId="26" fillId="0" borderId="0" xfId="0" applyFont="1"/>
    <xf numFmtId="0" fontId="26" fillId="0" borderId="0" xfId="0" applyFont="1" applyAlignment="1">
      <alignment horizontal="right"/>
    </xf>
    <xf numFmtId="49" fontId="20" fillId="33" borderId="0" xfId="0" applyNumberFormat="1" applyFont="1" applyFill="1" applyBorder="1" applyAlignment="1">
      <alignment horizontal="left" vertical="top"/>
    </xf>
    <xf numFmtId="0" fontId="21" fillId="0" borderId="0" xfId="46" applyFont="1" applyBorder="1"/>
    <xf numFmtId="0" fontId="14" fillId="0" borderId="0" xfId="46" applyFont="1" applyBorder="1"/>
    <xf numFmtId="0" fontId="24" fillId="0" borderId="0" xfId="46" applyFont="1" applyBorder="1" applyAlignment="1">
      <alignment horizontal="left"/>
    </xf>
    <xf numFmtId="0" fontId="30" fillId="0" borderId="0" xfId="47" applyFont="1" applyBorder="1" applyAlignment="1" applyProtection="1"/>
    <xf numFmtId="0" fontId="30" fillId="0" borderId="0" xfId="47" applyFont="1" applyBorder="1" applyAlignment="1" applyProtection="1">
      <alignment wrapText="1"/>
    </xf>
    <xf numFmtId="0" fontId="24" fillId="0" borderId="0" xfId="46" applyFont="1" applyBorder="1" applyAlignment="1"/>
    <xf numFmtId="0" fontId="20" fillId="33" borderId="0" xfId="0" applyFont="1" applyFill="1" applyBorder="1" applyAlignment="1">
      <alignment horizontal="left"/>
    </xf>
    <xf numFmtId="0" fontId="20" fillId="33" borderId="0" xfId="0" applyFont="1" applyFill="1" applyBorder="1" applyAlignment="1">
      <alignment horizontal="right"/>
    </xf>
    <xf numFmtId="0" fontId="20" fillId="33" borderId="0" xfId="0" applyFont="1" applyFill="1" applyBorder="1" applyAlignment="1">
      <alignment horizontal="left" vertical="top"/>
    </xf>
    <xf numFmtId="0" fontId="20" fillId="33" borderId="0" xfId="0" applyFont="1" applyFill="1" applyBorder="1" applyAlignment="1">
      <alignment horizontal="center" vertical="top"/>
    </xf>
    <xf numFmtId="0" fontId="20" fillId="33" borderId="0" xfId="0" applyFont="1" applyFill="1" applyBorder="1" applyAlignment="1">
      <alignment horizontal="right" vertical="top"/>
    </xf>
    <xf numFmtId="0" fontId="23" fillId="33" borderId="0" xfId="0" applyFont="1" applyFill="1" applyBorder="1" applyAlignment="1">
      <alignment vertical="top" wrapText="1"/>
    </xf>
    <xf numFmtId="165" fontId="20" fillId="0" borderId="0" xfId="45" applyNumberFormat="1" applyFont="1" applyFill="1" applyBorder="1" applyAlignment="1">
      <alignment horizontal="right" vertical="top"/>
    </xf>
    <xf numFmtId="0" fontId="20" fillId="0" borderId="0" xfId="0" applyFont="1" applyFill="1" applyBorder="1" applyAlignment="1">
      <alignment horizontal="right" vertical="top"/>
    </xf>
    <xf numFmtId="0" fontId="20" fillId="0" borderId="0" xfId="0" applyFont="1" applyFill="1" applyBorder="1" applyAlignment="1"/>
    <xf numFmtId="9" fontId="20" fillId="0" borderId="0" xfId="44" applyNumberFormat="1" applyFont="1" applyFill="1" applyBorder="1" applyAlignment="1">
      <alignment horizontal="right" vertical="top"/>
    </xf>
    <xf numFmtId="9" fontId="20" fillId="0" borderId="0" xfId="44" applyFont="1" applyFill="1" applyBorder="1" applyAlignment="1"/>
    <xf numFmtId="3" fontId="20" fillId="0" borderId="0" xfId="0" applyNumberFormat="1" applyFont="1" applyFill="1" applyBorder="1" applyAlignment="1">
      <alignment horizontal="right" vertical="top"/>
    </xf>
    <xf numFmtId="3" fontId="20" fillId="0" borderId="0" xfId="0" applyNumberFormat="1" applyFont="1" applyFill="1" applyBorder="1" applyAlignment="1">
      <alignment horizontal="right" vertical="center"/>
    </xf>
    <xf numFmtId="3" fontId="0" fillId="0" borderId="0" xfId="0" applyNumberFormat="1" applyFill="1" applyAlignment="1">
      <alignment horizontal="right"/>
    </xf>
    <xf numFmtId="0" fontId="0" fillId="0" borderId="0" xfId="0"/>
    <xf numFmtId="0" fontId="20" fillId="33" borderId="0" xfId="0" applyFont="1" applyFill="1" applyBorder="1" applyAlignment="1">
      <alignment vertical="top"/>
    </xf>
    <xf numFmtId="0" fontId="20" fillId="33" borderId="0" xfId="0" applyFont="1" applyFill="1" applyBorder="1" applyAlignment="1">
      <alignment horizontal="left"/>
    </xf>
    <xf numFmtId="0" fontId="20" fillId="33" borderId="0" xfId="0" applyFont="1" applyFill="1" applyBorder="1" applyAlignment="1">
      <alignment horizontal="right"/>
    </xf>
    <xf numFmtId="0" fontId="25" fillId="33" borderId="0" xfId="0" applyFont="1" applyFill="1" applyBorder="1" applyAlignment="1">
      <alignment horizontal="left" vertical="top"/>
    </xf>
    <xf numFmtId="0" fontId="20" fillId="33" borderId="0" xfId="0" applyFont="1" applyFill="1" applyBorder="1" applyAlignment="1">
      <alignment horizontal="right" vertical="top"/>
    </xf>
    <xf numFmtId="0" fontId="23" fillId="33" borderId="0" xfId="0" applyFont="1" applyFill="1" applyBorder="1" applyAlignment="1">
      <alignment horizontal="left" vertical="top" wrapText="1"/>
    </xf>
    <xf numFmtId="0" fontId="20" fillId="33" borderId="0" xfId="0" applyFont="1" applyFill="1" applyBorder="1" applyAlignment="1">
      <alignment horizontal="left"/>
    </xf>
    <xf numFmtId="0" fontId="20" fillId="33" borderId="0" xfId="0" applyFont="1" applyFill="1" applyBorder="1" applyAlignment="1">
      <alignment horizontal="right"/>
    </xf>
    <xf numFmtId="0" fontId="20" fillId="33" borderId="0" xfId="0" applyFont="1" applyFill="1" applyBorder="1" applyAlignment="1">
      <alignment horizontal="left" vertical="top"/>
    </xf>
    <xf numFmtId="0" fontId="20" fillId="33" borderId="0" xfId="0" applyFont="1" applyFill="1" applyBorder="1" applyAlignment="1">
      <alignment horizontal="center" vertical="top"/>
    </xf>
    <xf numFmtId="0" fontId="20" fillId="33" borderId="0" xfId="0" applyFont="1" applyFill="1" applyBorder="1" applyAlignment="1">
      <alignment horizontal="right" vertical="top"/>
    </xf>
    <xf numFmtId="0" fontId="29" fillId="0" borderId="0" xfId="95" applyFont="1" applyFill="1" applyBorder="1" applyAlignment="1">
      <alignment horizontal="left"/>
    </xf>
    <xf numFmtId="0" fontId="29" fillId="0" borderId="0" xfId="95" applyFont="1" applyFill="1" applyBorder="1" applyAlignment="1"/>
    <xf numFmtId="9" fontId="0" fillId="34" borderId="0" xfId="44" applyFont="1" applyFill="1"/>
    <xf numFmtId="9" fontId="0" fillId="34" borderId="11" xfId="44" applyFont="1" applyFill="1" applyBorder="1"/>
    <xf numFmtId="0" fontId="0" fillId="34" borderId="0" xfId="0" applyFont="1" applyFill="1"/>
    <xf numFmtId="0" fontId="0" fillId="34" borderId="0" xfId="0" applyFont="1" applyFill="1" applyAlignment="1">
      <alignment horizontal="left"/>
    </xf>
    <xf numFmtId="167" fontId="0" fillId="34" borderId="0" xfId="0" applyNumberFormat="1" applyFont="1" applyFill="1"/>
    <xf numFmtId="3" fontId="0" fillId="34" borderId="0" xfId="0" applyNumberFormat="1" applyFont="1" applyFill="1"/>
    <xf numFmtId="0" fontId="0" fillId="34" borderId="0" xfId="0" applyFont="1" applyFill="1" applyBorder="1" applyAlignment="1">
      <alignment horizontal="left"/>
    </xf>
    <xf numFmtId="0" fontId="0" fillId="34" borderId="0" xfId="0" applyFont="1" applyFill="1" applyBorder="1"/>
    <xf numFmtId="0" fontId="0" fillId="34" borderId="11" xfId="0" applyFont="1" applyFill="1" applyBorder="1"/>
    <xf numFmtId="0" fontId="0" fillId="34" borderId="11" xfId="0" applyFont="1" applyFill="1" applyBorder="1" applyAlignment="1">
      <alignment horizontal="left"/>
    </xf>
    <xf numFmtId="167" fontId="0" fillId="34" borderId="11" xfId="0" applyNumberFormat="1" applyFont="1" applyFill="1" applyBorder="1"/>
    <xf numFmtId="3" fontId="0" fillId="34" borderId="11" xfId="0" applyNumberFormat="1" applyFont="1" applyFill="1" applyBorder="1"/>
    <xf numFmtId="0" fontId="16" fillId="34" borderId="10" xfId="0" applyFont="1" applyFill="1" applyBorder="1" applyAlignment="1">
      <alignment horizontal="right" wrapText="1"/>
    </xf>
    <xf numFmtId="0" fontId="16" fillId="34" borderId="0" xfId="0" applyFont="1" applyFill="1" applyBorder="1" applyAlignment="1"/>
    <xf numFmtId="0" fontId="0" fillId="34" borderId="10" xfId="0" applyFont="1" applyFill="1" applyBorder="1"/>
    <xf numFmtId="0" fontId="0" fillId="34" borderId="0" xfId="0" applyFont="1" applyFill="1" applyAlignment="1">
      <alignment wrapText="1"/>
    </xf>
    <xf numFmtId="0" fontId="16" fillId="34" borderId="0" xfId="0" applyFont="1" applyFill="1" applyBorder="1" applyAlignment="1">
      <alignment horizontal="left"/>
    </xf>
    <xf numFmtId="0" fontId="16" fillId="34" borderId="0" xfId="0" applyFont="1" applyFill="1" applyBorder="1" applyAlignment="1">
      <alignment wrapText="1"/>
    </xf>
    <xf numFmtId="0" fontId="16" fillId="34" borderId="0" xfId="0" applyFont="1" applyFill="1" applyBorder="1" applyAlignment="1">
      <alignment horizontal="right" wrapText="1"/>
    </xf>
    <xf numFmtId="167" fontId="0" fillId="34" borderId="0" xfId="0" applyNumberFormat="1" applyFont="1" applyFill="1" applyBorder="1"/>
    <xf numFmtId="9" fontId="0" fillId="34" borderId="0" xfId="44" applyFont="1" applyFill="1" applyBorder="1"/>
    <xf numFmtId="3" fontId="0" fillId="34" borderId="0" xfId="0" applyNumberFormat="1" applyFont="1" applyFill="1" applyBorder="1"/>
    <xf numFmtId="0" fontId="37" fillId="34" borderId="0" xfId="0" applyFont="1" applyFill="1"/>
    <xf numFmtId="0" fontId="29" fillId="0" borderId="0" xfId="95" applyFont="1" applyFill="1" applyBorder="1" applyAlignment="1">
      <alignment vertical="top" wrapText="1"/>
    </xf>
    <xf numFmtId="0" fontId="38" fillId="34" borderId="0" xfId="0" applyFont="1" applyFill="1"/>
    <xf numFmtId="0" fontId="39" fillId="34" borderId="0" xfId="0" applyFont="1" applyFill="1"/>
    <xf numFmtId="0" fontId="23" fillId="33" borderId="0" xfId="0" applyFont="1" applyFill="1" applyBorder="1" applyAlignment="1">
      <alignment horizontal="left" vertical="top" wrapText="1"/>
    </xf>
    <xf numFmtId="0" fontId="25" fillId="33" borderId="0" xfId="0" applyFont="1" applyFill="1" applyBorder="1" applyAlignment="1">
      <alignment horizontal="left" vertical="top"/>
    </xf>
    <xf numFmtId="41" fontId="20" fillId="0" borderId="0" xfId="45" applyNumberFormat="1" applyFont="1" applyFill="1" applyBorder="1" applyAlignment="1">
      <alignment horizontal="right" vertical="top"/>
    </xf>
    <xf numFmtId="41" fontId="20" fillId="0" borderId="0" xfId="0" applyNumberFormat="1" applyFont="1" applyFill="1" applyBorder="1" applyAlignment="1">
      <alignment horizontal="right" vertical="top"/>
    </xf>
    <xf numFmtId="41" fontId="20" fillId="0" borderId="0" xfId="0" applyNumberFormat="1" applyFont="1" applyFill="1" applyBorder="1" applyAlignment="1"/>
    <xf numFmtId="41" fontId="20" fillId="0" borderId="0" xfId="0" applyNumberFormat="1" applyFont="1" applyFill="1" applyBorder="1" applyAlignment="1">
      <alignment horizontal="right" vertical="center"/>
    </xf>
    <xf numFmtId="0" fontId="38" fillId="34" borderId="0" xfId="0" applyFont="1" applyFill="1" applyAlignment="1">
      <alignment horizontal="left" wrapText="1"/>
    </xf>
    <xf numFmtId="0" fontId="23" fillId="33" borderId="0" xfId="0" applyFont="1" applyFill="1" applyBorder="1" applyAlignment="1">
      <alignment horizontal="left" wrapText="1"/>
    </xf>
    <xf numFmtId="0" fontId="24" fillId="33" borderId="0" xfId="0" applyFont="1" applyFill="1" applyBorder="1" applyAlignment="1">
      <alignment horizontal="left"/>
    </xf>
    <xf numFmtId="0" fontId="0" fillId="0" borderId="0" xfId="0" applyFill="1"/>
    <xf numFmtId="0" fontId="24" fillId="0" borderId="0" xfId="0" applyFont="1" applyFill="1" applyBorder="1" applyAlignment="1">
      <alignment vertical="top" wrapText="1"/>
    </xf>
    <xf numFmtId="0" fontId="20" fillId="0" borderId="0" xfId="0" applyFont="1" applyFill="1" applyBorder="1" applyAlignment="1">
      <alignment horizontal="right"/>
    </xf>
    <xf numFmtId="0" fontId="14" fillId="0" borderId="0" xfId="0" applyFont="1" applyFill="1" applyBorder="1" applyAlignment="1">
      <alignment horizontal="left" vertical="top"/>
    </xf>
    <xf numFmtId="0" fontId="20" fillId="0" borderId="0" xfId="0" applyFont="1" applyFill="1" applyBorder="1" applyAlignment="1">
      <alignment horizontal="left" vertical="top"/>
    </xf>
    <xf numFmtId="0" fontId="20" fillId="0" borderId="10" xfId="0" applyFont="1" applyFill="1" applyBorder="1" applyAlignment="1">
      <alignment horizontal="left"/>
    </xf>
    <xf numFmtId="0" fontId="20" fillId="0" borderId="10" xfId="0" applyFont="1" applyFill="1" applyBorder="1" applyAlignment="1">
      <alignment horizontal="center" wrapText="1"/>
    </xf>
    <xf numFmtId="0" fontId="20" fillId="0" borderId="10" xfId="0" applyFont="1" applyFill="1" applyBorder="1" applyAlignment="1">
      <alignment horizontal="right"/>
    </xf>
    <xf numFmtId="0" fontId="20" fillId="0" borderId="0" xfId="0" quotePrefix="1"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0" xfId="0" quotePrefix="1" applyFont="1" applyFill="1" applyBorder="1" applyAlignment="1"/>
    <xf numFmtId="0" fontId="20" fillId="0" borderId="0" xfId="0" applyFont="1" applyFill="1" applyBorder="1" applyAlignment="1">
      <alignment horizontal="left"/>
    </xf>
    <xf numFmtId="0" fontId="20" fillId="0" borderId="0" xfId="0" applyFont="1" applyFill="1" applyBorder="1" applyAlignment="1">
      <alignment horizontal="left" vertical="top" wrapText="1"/>
    </xf>
    <xf numFmtId="0" fontId="20" fillId="0" borderId="10" xfId="0" applyFont="1" applyFill="1" applyBorder="1" applyAlignment="1"/>
    <xf numFmtId="0" fontId="25" fillId="0" borderId="0" xfId="0" applyFont="1" applyFill="1" applyBorder="1" applyAlignment="1">
      <alignment horizontal="left" vertical="top"/>
    </xf>
    <xf numFmtId="0" fontId="23" fillId="0" borderId="0" xfId="0" applyFont="1" applyFill="1" applyBorder="1" applyAlignment="1">
      <alignment horizontal="left" vertical="top" wrapText="1"/>
    </xf>
    <xf numFmtId="0" fontId="23" fillId="0" borderId="0" xfId="0" applyFont="1" applyFill="1" applyBorder="1" applyAlignment="1">
      <alignment vertical="top" wrapText="1"/>
    </xf>
    <xf numFmtId="0" fontId="20" fillId="0" borderId="10" xfId="0" applyFont="1" applyFill="1" applyBorder="1" applyAlignment="1">
      <alignment vertical="top"/>
    </xf>
    <xf numFmtId="0" fontId="20" fillId="0" borderId="0" xfId="0" applyFont="1" applyFill="1" applyBorder="1" applyAlignment="1">
      <alignment vertical="top"/>
    </xf>
    <xf numFmtId="0" fontId="33" fillId="0" borderId="0" xfId="0" applyFont="1" applyFill="1" applyBorder="1" applyAlignment="1">
      <alignment horizontal="left" vertical="top"/>
    </xf>
    <xf numFmtId="0" fontId="20" fillId="0" borderId="0" xfId="0" applyFont="1" applyFill="1" applyBorder="1" applyAlignment="1">
      <alignment horizontal="center" vertical="top"/>
    </xf>
    <xf numFmtId="3" fontId="20" fillId="0" borderId="0" xfId="0" applyNumberFormat="1" applyFont="1" applyFill="1" applyBorder="1" applyAlignment="1">
      <alignment vertical="top"/>
    </xf>
    <xf numFmtId="9" fontId="20" fillId="0" borderId="0" xfId="44" applyFont="1" applyFill="1" applyBorder="1" applyAlignment="1">
      <alignment vertical="top"/>
    </xf>
    <xf numFmtId="0" fontId="0" fillId="0" borderId="0" xfId="0" applyFill="1" applyBorder="1"/>
    <xf numFmtId="0" fontId="38" fillId="34" borderId="0" xfId="0" applyFont="1" applyFill="1"/>
    <xf numFmtId="0" fontId="40" fillId="34" borderId="0" xfId="42" applyFont="1" applyFill="1"/>
    <xf numFmtId="0" fontId="30" fillId="34" borderId="0" xfId="42" applyFont="1" applyFill="1" applyBorder="1"/>
    <xf numFmtId="0" fontId="30" fillId="0" borderId="0" xfId="42" applyFont="1"/>
    <xf numFmtId="0" fontId="29" fillId="0" borderId="0" xfId="46" applyFont="1" applyBorder="1" applyAlignment="1">
      <alignment horizontal="left"/>
    </xf>
    <xf numFmtId="0" fontId="18" fillId="0" borderId="0" xfId="42" quotePrefix="1" applyBorder="1" applyAlignment="1" applyProtection="1">
      <alignment wrapText="1"/>
    </xf>
    <xf numFmtId="0" fontId="18" fillId="0" borderId="0" xfId="42" applyBorder="1" applyAlignment="1" applyProtection="1">
      <alignment wrapText="1"/>
    </xf>
    <xf numFmtId="0" fontId="31" fillId="0" borderId="0" xfId="46" applyFont="1" applyBorder="1"/>
    <xf numFmtId="0" fontId="31" fillId="0" borderId="0" xfId="46" applyFont="1" applyBorder="1" applyAlignment="1">
      <alignment horizontal="left"/>
    </xf>
    <xf numFmtId="0" fontId="18" fillId="0" borderId="0" xfId="42" quotePrefix="1" applyBorder="1" applyAlignment="1" applyProtection="1">
      <alignment horizontal="left" wrapText="1"/>
    </xf>
    <xf numFmtId="0" fontId="18" fillId="0" borderId="0" xfId="42" applyBorder="1" applyAlignment="1" applyProtection="1"/>
    <xf numFmtId="0" fontId="24" fillId="0" borderId="0" xfId="46" applyFont="1" applyBorder="1" applyAlignment="1"/>
    <xf numFmtId="0" fontId="30" fillId="0" borderId="0" xfId="42" applyFont="1" applyBorder="1" applyAlignment="1"/>
    <xf numFmtId="0" fontId="20" fillId="33" borderId="0" xfId="0" quotePrefix="1" applyFont="1" applyFill="1" applyBorder="1" applyAlignment="1">
      <alignment horizontal="center" vertical="top" wrapText="1"/>
    </xf>
    <xf numFmtId="0" fontId="23" fillId="33" borderId="0" xfId="0" applyFont="1" applyFill="1" applyBorder="1" applyAlignment="1">
      <alignment horizontal="left" wrapText="1"/>
    </xf>
    <xf numFmtId="0" fontId="25" fillId="33" borderId="0" xfId="0" applyFont="1" applyFill="1" applyBorder="1" applyAlignment="1">
      <alignment horizontal="left"/>
    </xf>
    <xf numFmtId="0" fontId="20" fillId="33" borderId="0" xfId="0" applyFont="1" applyFill="1" applyBorder="1" applyAlignment="1">
      <alignment horizontal="left"/>
    </xf>
    <xf numFmtId="0" fontId="20" fillId="33" borderId="0" xfId="0" applyFont="1" applyFill="1" applyBorder="1" applyAlignment="1">
      <alignment horizontal="center" vertical="top" wrapText="1"/>
    </xf>
    <xf numFmtId="0" fontId="20" fillId="33" borderId="10" xfId="0" applyFont="1" applyFill="1" applyBorder="1" applyAlignment="1">
      <alignment horizontal="left"/>
    </xf>
    <xf numFmtId="0" fontId="20" fillId="33" borderId="0" xfId="0" applyFont="1" applyFill="1" applyBorder="1" applyAlignment="1">
      <alignment horizontal="right" wrapText="1"/>
    </xf>
    <xf numFmtId="0" fontId="30" fillId="33" borderId="0" xfId="42" applyFont="1" applyFill="1" applyBorder="1" applyAlignment="1"/>
    <xf numFmtId="0" fontId="27" fillId="33" borderId="0" xfId="0" applyFont="1" applyFill="1" applyBorder="1" applyAlignment="1">
      <alignment horizontal="left" vertical="top"/>
    </xf>
    <xf numFmtId="0" fontId="20" fillId="33" borderId="0" xfId="0" quotePrefix="1" applyFont="1" applyFill="1" applyBorder="1" applyAlignment="1">
      <alignment horizontal="center" wrapText="1"/>
    </xf>
    <xf numFmtId="0" fontId="20" fillId="33" borderId="0" xfId="0" applyFont="1" applyFill="1" applyBorder="1" applyAlignment="1">
      <alignment horizontal="left" vertical="top"/>
    </xf>
    <xf numFmtId="0" fontId="25" fillId="33" borderId="0" xfId="0" applyFont="1" applyFill="1" applyBorder="1" applyAlignment="1">
      <alignment horizontal="left" vertical="top"/>
    </xf>
    <xf numFmtId="0" fontId="24" fillId="33" borderId="0" xfId="0" applyFont="1" applyFill="1" applyBorder="1" applyAlignment="1">
      <alignment horizontal="left" wrapText="1"/>
    </xf>
    <xf numFmtId="0" fontId="30" fillId="33" borderId="0" xfId="42" applyFont="1" applyFill="1" applyBorder="1" applyAlignment="1">
      <alignment horizontal="left"/>
    </xf>
    <xf numFmtId="3" fontId="20" fillId="33" borderId="10" xfId="0" applyNumberFormat="1" applyFont="1" applyFill="1" applyBorder="1" applyAlignment="1">
      <alignment horizontal="center" vertical="top"/>
    </xf>
    <xf numFmtId="0" fontId="30" fillId="33" borderId="0" xfId="42" applyFont="1" applyFill="1" applyBorder="1" applyAlignment="1">
      <alignment horizontal="left" wrapText="1"/>
    </xf>
    <xf numFmtId="49" fontId="20" fillId="33" borderId="0" xfId="0" applyNumberFormat="1" applyFont="1" applyFill="1" applyBorder="1" applyAlignment="1">
      <alignment horizontal="center" vertical="top" wrapText="1"/>
    </xf>
    <xf numFmtId="49" fontId="20" fillId="33" borderId="0" xfId="0" applyNumberFormat="1" applyFont="1" applyFill="1" applyBorder="1" applyAlignment="1">
      <alignment horizontal="right" vertical="top" wrapText="1"/>
    </xf>
    <xf numFmtId="0" fontId="20" fillId="33" borderId="0" xfId="0" applyFont="1" applyFill="1" applyBorder="1" applyAlignment="1">
      <alignment horizontal="center" vertical="top"/>
    </xf>
    <xf numFmtId="0" fontId="24" fillId="33" borderId="0" xfId="0" applyFont="1" applyFill="1" applyBorder="1" applyAlignment="1">
      <alignment horizontal="left"/>
    </xf>
    <xf numFmtId="0" fontId="20" fillId="33" borderId="0" xfId="0" applyFont="1" applyFill="1" applyBorder="1" applyAlignment="1">
      <alignment horizontal="right" vertical="top" wrapText="1"/>
    </xf>
    <xf numFmtId="0" fontId="20" fillId="33" borderId="0" xfId="0" applyFont="1" applyFill="1" applyBorder="1" applyAlignment="1">
      <alignment horizontal="right" vertical="top"/>
    </xf>
    <xf numFmtId="0" fontId="30" fillId="0" borderId="0" xfId="42" applyFont="1"/>
    <xf numFmtId="0" fontId="30" fillId="0" borderId="0" xfId="42" applyFont="1" applyFill="1"/>
    <xf numFmtId="0" fontId="20" fillId="0" borderId="0" xfId="0" applyFont="1" applyFill="1" applyBorder="1" applyAlignment="1">
      <alignment horizontal="left" vertical="top"/>
    </xf>
    <xf numFmtId="0" fontId="25" fillId="0" borderId="0" xfId="0" applyFont="1" applyFill="1" applyBorder="1" applyAlignment="1">
      <alignment horizontal="left"/>
    </xf>
    <xf numFmtId="0" fontId="24" fillId="0" borderId="0" xfId="0" applyFont="1" applyFill="1" applyBorder="1" applyAlignment="1">
      <alignment horizontal="left" wrapText="1"/>
    </xf>
    <xf numFmtId="0" fontId="27" fillId="0" borderId="0" xfId="0" applyFont="1" applyFill="1" applyBorder="1" applyAlignment="1">
      <alignment horizontal="left" vertical="top"/>
    </xf>
    <xf numFmtId="0" fontId="25" fillId="0" borderId="0" xfId="0" applyFont="1" applyFill="1" applyBorder="1" applyAlignment="1">
      <alignment vertical="top"/>
    </xf>
    <xf numFmtId="0" fontId="20" fillId="0" borderId="10" xfId="0" applyFont="1" applyFill="1" applyBorder="1" applyAlignment="1">
      <alignment horizontal="center"/>
    </xf>
    <xf numFmtId="0" fontId="20" fillId="0" borderId="10" xfId="0" applyFont="1" applyFill="1" applyBorder="1" applyAlignment="1">
      <alignment horizontal="center" wrapText="1"/>
    </xf>
    <xf numFmtId="0" fontId="23" fillId="0" borderId="0" xfId="0" applyFont="1" applyFill="1" applyBorder="1" applyAlignment="1">
      <alignment horizontal="left"/>
    </xf>
    <xf numFmtId="0" fontId="20" fillId="0" borderId="10" xfId="0" applyFont="1" applyFill="1" applyBorder="1" applyAlignment="1">
      <alignment horizontal="center" vertical="top"/>
    </xf>
    <xf numFmtId="0" fontId="30" fillId="0" borderId="0" xfId="42" applyFont="1" applyFill="1" applyBorder="1" applyAlignment="1">
      <alignment horizontal="left" wrapText="1"/>
    </xf>
    <xf numFmtId="0" fontId="29" fillId="0" borderId="0" xfId="95" applyFont="1" applyFill="1" applyBorder="1" applyAlignment="1">
      <alignment horizontal="left" vertical="top" wrapText="1"/>
    </xf>
    <xf numFmtId="0" fontId="25" fillId="33" borderId="0" xfId="0" applyFont="1" applyFill="1" applyBorder="1" applyAlignment="1">
      <alignment vertical="top"/>
    </xf>
    <xf numFmtId="0" fontId="40" fillId="34" borderId="0" xfId="42" applyFont="1" applyFill="1"/>
    <xf numFmtId="0" fontId="38" fillId="34" borderId="0" xfId="0" applyFont="1" applyFill="1" applyAlignment="1">
      <alignment horizontal="left" wrapText="1"/>
    </xf>
    <xf numFmtId="0" fontId="34" fillId="34" borderId="0" xfId="0" applyFont="1" applyFill="1" applyAlignment="1"/>
    <xf numFmtId="0" fontId="16" fillId="34" borderId="0" xfId="0" applyFont="1" applyFill="1"/>
    <xf numFmtId="0" fontId="16" fillId="34" borderId="10" xfId="0" applyFont="1" applyFill="1" applyBorder="1" applyAlignment="1">
      <alignment horizontal="center"/>
    </xf>
    <xf numFmtId="0" fontId="16" fillId="34" borderId="14"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14" xfId="0" applyFont="1" applyFill="1" applyBorder="1" applyAlignment="1">
      <alignment horizontal="center" wrapText="1"/>
    </xf>
    <xf numFmtId="0" fontId="16" fillId="34" borderId="11" xfId="0" applyFont="1" applyFill="1" applyBorder="1" applyAlignment="1">
      <alignment horizontal="center" wrapText="1"/>
    </xf>
    <xf numFmtId="0" fontId="16" fillId="34" borderId="12" xfId="0" quotePrefix="1" applyFont="1" applyFill="1" applyBorder="1" applyAlignment="1"/>
    <xf numFmtId="0" fontId="16" fillId="34" borderId="12" xfId="0" quotePrefix="1" applyFont="1" applyFill="1" applyBorder="1"/>
    <xf numFmtId="0" fontId="40" fillId="34" borderId="0" xfId="42" applyFont="1" applyFill="1" applyAlignment="1">
      <alignment horizontal="left" wrapText="1"/>
    </xf>
    <xf numFmtId="0" fontId="16" fillId="34" borderId="13" xfId="0" applyFont="1" applyFill="1" applyBorder="1" applyAlignment="1">
      <alignment horizontal="center" wrapText="1"/>
    </xf>
    <xf numFmtId="0" fontId="20" fillId="0" borderId="0" xfId="0" applyFont="1" applyFill="1" applyBorder="1" applyAlignment="1">
      <alignment horizontal="center"/>
    </xf>
    <xf numFmtId="0" fontId="20" fillId="0" borderId="0" xfId="0" applyFont="1" applyFill="1" applyBorder="1" applyAlignment="1">
      <alignment horizontal="center" wrapText="1"/>
    </xf>
  </cellXfs>
  <cellStyles count="96">
    <cellStyle name="20% - Accent1" xfId="19" builtinId="30" customBuiltin="1"/>
    <cellStyle name="20% - Accent1 2" xfId="48"/>
    <cellStyle name="20% - Accent1 3" xfId="49"/>
    <cellStyle name="20% - Accent1 4" xfId="50"/>
    <cellStyle name="20% - Accent2" xfId="23" builtinId="34" customBuiltin="1"/>
    <cellStyle name="20% - Accent2 2" xfId="51"/>
    <cellStyle name="20% - Accent2 3" xfId="52"/>
    <cellStyle name="20% - Accent2 4" xfId="53"/>
    <cellStyle name="20% - Accent3" xfId="27" builtinId="38" customBuiltin="1"/>
    <cellStyle name="20% - Accent3 2" xfId="54"/>
    <cellStyle name="20% - Accent3 3" xfId="55"/>
    <cellStyle name="20% - Accent3 4" xfId="56"/>
    <cellStyle name="20% - Accent4" xfId="31" builtinId="42" customBuiltin="1"/>
    <cellStyle name="20% - Accent4 2" xfId="57"/>
    <cellStyle name="20% - Accent4 3" xfId="58"/>
    <cellStyle name="20% - Accent4 4" xfId="59"/>
    <cellStyle name="20% - Accent5" xfId="35" builtinId="46" customBuiltin="1"/>
    <cellStyle name="20% - Accent5 2" xfId="60"/>
    <cellStyle name="20% - Accent5 3" xfId="61"/>
    <cellStyle name="20% - Accent5 4" xfId="62"/>
    <cellStyle name="20% - Accent6" xfId="39" builtinId="50" customBuiltin="1"/>
    <cellStyle name="20% - Accent6 2" xfId="63"/>
    <cellStyle name="20% - Accent6 3" xfId="64"/>
    <cellStyle name="20% - Accent6 4" xfId="65"/>
    <cellStyle name="40% - Accent1" xfId="20" builtinId="31" customBuiltin="1"/>
    <cellStyle name="40% - Accent1 2" xfId="66"/>
    <cellStyle name="40% - Accent1 3" xfId="67"/>
    <cellStyle name="40% - Accent1 4" xfId="68"/>
    <cellStyle name="40% - Accent2" xfId="24" builtinId="35" customBuiltin="1"/>
    <cellStyle name="40% - Accent2 2" xfId="69"/>
    <cellStyle name="40% - Accent2 3" xfId="70"/>
    <cellStyle name="40% - Accent2 4" xfId="71"/>
    <cellStyle name="40% - Accent3" xfId="28" builtinId="39" customBuiltin="1"/>
    <cellStyle name="40% - Accent3 2" xfId="72"/>
    <cellStyle name="40% - Accent3 3" xfId="73"/>
    <cellStyle name="40% - Accent3 4" xfId="74"/>
    <cellStyle name="40% - Accent4" xfId="32" builtinId="43" customBuiltin="1"/>
    <cellStyle name="40% - Accent4 2" xfId="75"/>
    <cellStyle name="40% - Accent4 3" xfId="76"/>
    <cellStyle name="40% - Accent4 4" xfId="77"/>
    <cellStyle name="40% - Accent5" xfId="36" builtinId="47" customBuiltin="1"/>
    <cellStyle name="40% - Accent5 2" xfId="78"/>
    <cellStyle name="40% - Accent5 3" xfId="79"/>
    <cellStyle name="40% - Accent5 4" xfId="80"/>
    <cellStyle name="40% - Accent6" xfId="40" builtinId="51" customBuiltin="1"/>
    <cellStyle name="40% - Accent6 2" xfId="81"/>
    <cellStyle name="40% - Accent6 3" xfId="82"/>
    <cellStyle name="40% - Accent6 4" xfId="83"/>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Hyperlink 2" xfId="47"/>
    <cellStyle name="Input" xfId="9" builtinId="20" customBuiltin="1"/>
    <cellStyle name="Linked Cell" xfId="12" builtinId="24" customBuiltin="1"/>
    <cellStyle name="Neutral" xfId="8" builtinId="28" customBuiltin="1"/>
    <cellStyle name="Normal" xfId="0" builtinId="0"/>
    <cellStyle name="Normal 2" xfId="46"/>
    <cellStyle name="Normal 2 2" xfId="84"/>
    <cellStyle name="Normal 2 3" xfId="85"/>
    <cellStyle name="Normal 2 4" xfId="86"/>
    <cellStyle name="Normal 2 5" xfId="87"/>
    <cellStyle name="Normal 3" xfId="88"/>
    <cellStyle name="Normal 4" xfId="89"/>
    <cellStyle name="Normal 8" xfId="95"/>
    <cellStyle name="Note" xfId="15" builtinId="10" customBuiltin="1"/>
    <cellStyle name="Note 2" xfId="90"/>
    <cellStyle name="Note 2 2" xfId="91"/>
    <cellStyle name="Note 2 3" xfId="92"/>
    <cellStyle name="Note 2 4" xfId="93"/>
    <cellStyle name="Note 2 5" xfId="94"/>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tabSelected="1" zoomScaleNormal="100" workbookViewId="0">
      <selection sqref="A1:C1"/>
    </sheetView>
  </sheetViews>
  <sheetFormatPr defaultRowHeight="12.75" x14ac:dyDescent="0.2"/>
  <cols>
    <col min="1" max="16384" width="9.140625" style="54"/>
  </cols>
  <sheetData>
    <row r="1" spans="1:18" s="56" customFormat="1" ht="18" customHeight="1" x14ac:dyDescent="0.25">
      <c r="A1" s="158" t="s">
        <v>123</v>
      </c>
      <c r="B1" s="158"/>
      <c r="C1" s="158"/>
      <c r="D1" s="59"/>
      <c r="E1" s="159"/>
      <c r="F1" s="159"/>
      <c r="G1" s="59"/>
      <c r="H1" s="59"/>
      <c r="I1" s="59"/>
      <c r="J1" s="59"/>
      <c r="K1" s="59"/>
      <c r="L1" s="59"/>
      <c r="M1" s="59"/>
      <c r="N1" s="59"/>
      <c r="O1" s="59"/>
      <c r="P1" s="59"/>
      <c r="Q1" s="59"/>
      <c r="R1" s="59"/>
    </row>
    <row r="2" spans="1:18" s="56" customFormat="1" ht="15" customHeight="1" x14ac:dyDescent="0.25"/>
    <row r="3" spans="1:18" x14ac:dyDescent="0.2">
      <c r="A3" s="154" t="s">
        <v>119</v>
      </c>
      <c r="B3" s="154"/>
      <c r="C3" s="154"/>
      <c r="G3" s="55"/>
    </row>
    <row r="4" spans="1:18" x14ac:dyDescent="0.2">
      <c r="B4" s="55"/>
    </row>
    <row r="5" spans="1:18" x14ac:dyDescent="0.2">
      <c r="A5" s="155" t="s">
        <v>118</v>
      </c>
      <c r="B5" s="155"/>
    </row>
    <row r="7" spans="1:18" x14ac:dyDescent="0.2">
      <c r="A7" s="54" t="s">
        <v>117</v>
      </c>
      <c r="B7" s="157" t="s">
        <v>134</v>
      </c>
      <c r="C7" s="157"/>
      <c r="D7" s="157"/>
      <c r="E7" s="157"/>
      <c r="F7" s="157"/>
      <c r="G7" s="157"/>
      <c r="H7" s="157"/>
      <c r="I7" s="157"/>
      <c r="J7" s="157"/>
      <c r="K7" s="157"/>
      <c r="L7" s="157"/>
      <c r="M7" s="157"/>
      <c r="N7" s="157"/>
      <c r="O7" s="157"/>
      <c r="P7" s="157"/>
      <c r="Q7" s="57"/>
      <c r="R7" s="57"/>
    </row>
    <row r="8" spans="1:18" ht="12.75" customHeight="1" x14ac:dyDescent="0.2">
      <c r="A8" s="54" t="s">
        <v>116</v>
      </c>
      <c r="B8" s="153" t="s">
        <v>135</v>
      </c>
      <c r="C8" s="153"/>
      <c r="D8" s="153"/>
      <c r="E8" s="153"/>
      <c r="F8" s="153"/>
      <c r="G8" s="153"/>
      <c r="H8" s="153"/>
      <c r="I8" s="153"/>
      <c r="J8" s="153"/>
      <c r="K8" s="153"/>
      <c r="L8" s="153"/>
      <c r="M8" s="153"/>
      <c r="N8" s="153"/>
      <c r="O8" s="153"/>
      <c r="P8" s="153"/>
      <c r="Q8" s="153"/>
      <c r="R8" s="58"/>
    </row>
    <row r="9" spans="1:18" x14ac:dyDescent="0.2">
      <c r="A9" s="54" t="s">
        <v>115</v>
      </c>
      <c r="B9" s="157" t="s">
        <v>136</v>
      </c>
      <c r="C9" s="157"/>
      <c r="D9" s="157"/>
      <c r="E9" s="157"/>
      <c r="F9" s="157"/>
      <c r="G9" s="157"/>
      <c r="H9" s="157"/>
      <c r="I9" s="157"/>
      <c r="J9" s="157"/>
      <c r="K9" s="157"/>
      <c r="L9" s="157"/>
      <c r="M9" s="157"/>
      <c r="N9" s="157"/>
      <c r="O9" s="157"/>
      <c r="P9" s="157"/>
      <c r="Q9" s="157"/>
      <c r="R9" s="57"/>
    </row>
    <row r="10" spans="1:18" ht="12.75" customHeight="1" x14ac:dyDescent="0.2">
      <c r="A10" s="54" t="s">
        <v>114</v>
      </c>
      <c r="B10" s="153" t="s">
        <v>137</v>
      </c>
      <c r="C10" s="153"/>
      <c r="D10" s="153"/>
      <c r="E10" s="153"/>
      <c r="F10" s="153"/>
      <c r="G10" s="153"/>
      <c r="H10" s="153"/>
      <c r="I10" s="153"/>
      <c r="J10" s="153"/>
      <c r="K10" s="153"/>
      <c r="L10" s="153"/>
      <c r="M10" s="153"/>
      <c r="N10" s="153"/>
      <c r="O10" s="153"/>
      <c r="P10" s="153"/>
      <c r="Q10" s="153"/>
      <c r="R10" s="58"/>
    </row>
    <row r="11" spans="1:18" ht="12.75" customHeight="1" x14ac:dyDescent="0.2">
      <c r="A11" s="54" t="s">
        <v>113</v>
      </c>
      <c r="B11" s="153" t="s">
        <v>138</v>
      </c>
      <c r="C11" s="153"/>
      <c r="D11" s="153"/>
      <c r="E11" s="153"/>
      <c r="F11" s="153"/>
      <c r="G11" s="153"/>
      <c r="H11" s="153"/>
      <c r="I11" s="153"/>
      <c r="J11" s="153"/>
      <c r="K11" s="153"/>
      <c r="L11" s="153"/>
      <c r="M11" s="153"/>
      <c r="N11" s="153"/>
      <c r="O11" s="153"/>
      <c r="P11" s="153"/>
      <c r="Q11" s="153"/>
      <c r="R11" s="58"/>
    </row>
    <row r="12" spans="1:18" ht="12.75" customHeight="1" x14ac:dyDescent="0.2">
      <c r="A12" s="54" t="s">
        <v>120</v>
      </c>
      <c r="B12" s="152" t="s">
        <v>139</v>
      </c>
      <c r="C12" s="153"/>
      <c r="D12" s="153"/>
      <c r="E12" s="153"/>
      <c r="F12" s="153"/>
      <c r="G12" s="153"/>
      <c r="H12" s="153"/>
      <c r="I12" s="153"/>
      <c r="J12" s="153"/>
      <c r="K12" s="153"/>
      <c r="L12" s="153"/>
      <c r="M12" s="153"/>
      <c r="N12" s="153"/>
      <c r="O12" s="153"/>
      <c r="P12" s="153"/>
      <c r="Q12" s="153"/>
      <c r="R12" s="58"/>
    </row>
    <row r="13" spans="1:18" ht="12.75" customHeight="1" x14ac:dyDescent="0.2">
      <c r="A13" s="54" t="s">
        <v>121</v>
      </c>
      <c r="B13" s="152" t="s">
        <v>140</v>
      </c>
      <c r="C13" s="153"/>
      <c r="D13" s="153"/>
      <c r="E13" s="153"/>
      <c r="F13" s="153"/>
      <c r="G13" s="153"/>
      <c r="H13" s="153"/>
      <c r="I13" s="153"/>
      <c r="J13" s="153"/>
      <c r="K13" s="153"/>
      <c r="L13" s="153"/>
      <c r="M13" s="153"/>
      <c r="N13" s="153"/>
      <c r="O13" s="153"/>
      <c r="P13" s="153"/>
      <c r="Q13" s="153"/>
      <c r="R13" s="58"/>
    </row>
    <row r="14" spans="1:18" ht="12.75" customHeight="1" x14ac:dyDescent="0.2">
      <c r="A14" s="54" t="s">
        <v>122</v>
      </c>
      <c r="B14" s="152" t="s">
        <v>141</v>
      </c>
      <c r="C14" s="153"/>
      <c r="D14" s="153"/>
      <c r="E14" s="153"/>
      <c r="F14" s="153"/>
      <c r="G14" s="153"/>
      <c r="H14" s="153"/>
      <c r="I14" s="153"/>
      <c r="J14" s="153"/>
      <c r="K14" s="153"/>
      <c r="L14" s="153"/>
      <c r="M14" s="153"/>
      <c r="N14" s="153"/>
      <c r="O14" s="153"/>
      <c r="P14" s="153"/>
      <c r="Q14" s="153"/>
      <c r="R14" s="58"/>
    </row>
    <row r="15" spans="1:18" ht="12.75" customHeight="1" x14ac:dyDescent="0.2">
      <c r="A15" s="54" t="s">
        <v>129</v>
      </c>
      <c r="B15" s="152" t="s">
        <v>175</v>
      </c>
      <c r="C15" s="153"/>
      <c r="D15" s="153"/>
      <c r="E15" s="153"/>
      <c r="F15" s="153"/>
      <c r="G15" s="153"/>
      <c r="H15" s="153"/>
      <c r="I15" s="153"/>
      <c r="J15" s="153"/>
      <c r="K15" s="153"/>
      <c r="L15" s="153"/>
      <c r="M15" s="153"/>
      <c r="N15" s="153"/>
      <c r="O15" s="153"/>
      <c r="P15" s="153"/>
      <c r="Q15" s="153"/>
      <c r="R15" s="58"/>
    </row>
    <row r="16" spans="1:18" ht="12.75" customHeight="1" x14ac:dyDescent="0.2">
      <c r="A16" s="54" t="s">
        <v>142</v>
      </c>
      <c r="B16" s="156" t="s">
        <v>163</v>
      </c>
      <c r="C16" s="156"/>
      <c r="D16" s="156"/>
      <c r="E16" s="156"/>
      <c r="F16" s="156"/>
      <c r="G16" s="156"/>
      <c r="H16" s="156"/>
      <c r="I16" s="156"/>
      <c r="J16" s="156"/>
      <c r="K16" s="156"/>
      <c r="L16" s="156"/>
      <c r="M16" s="156"/>
      <c r="N16" s="156"/>
      <c r="O16" s="156"/>
      <c r="P16" s="156"/>
      <c r="Q16" s="156"/>
      <c r="R16" s="58"/>
    </row>
    <row r="17" spans="1:18" ht="12.75" customHeight="1" x14ac:dyDescent="0.2">
      <c r="A17" s="54" t="s">
        <v>158</v>
      </c>
      <c r="B17" s="156" t="s">
        <v>176</v>
      </c>
      <c r="C17" s="156"/>
      <c r="D17" s="156"/>
      <c r="E17" s="156"/>
      <c r="F17" s="156"/>
      <c r="G17" s="156"/>
      <c r="H17" s="156"/>
      <c r="I17" s="156"/>
      <c r="J17" s="156"/>
      <c r="K17" s="156"/>
      <c r="L17" s="156"/>
      <c r="M17" s="156"/>
      <c r="N17" s="156"/>
      <c r="O17" s="156"/>
      <c r="P17" s="156"/>
      <c r="Q17" s="156"/>
      <c r="R17" s="58"/>
    </row>
    <row r="19" spans="1:18" x14ac:dyDescent="0.2">
      <c r="A19" s="151" t="s">
        <v>143</v>
      </c>
      <c r="B19" s="151"/>
      <c r="C19" s="151"/>
    </row>
  </sheetData>
  <mergeCells count="16">
    <mergeCell ref="A1:C1"/>
    <mergeCell ref="B8:Q8"/>
    <mergeCell ref="B9:Q9"/>
    <mergeCell ref="B10:Q10"/>
    <mergeCell ref="B11:Q11"/>
    <mergeCell ref="E1:F1"/>
    <mergeCell ref="A19:C19"/>
    <mergeCell ref="B14:Q14"/>
    <mergeCell ref="B12:Q12"/>
    <mergeCell ref="B13:Q13"/>
    <mergeCell ref="A3:C3"/>
    <mergeCell ref="A5:B5"/>
    <mergeCell ref="B15:Q15"/>
    <mergeCell ref="B16:Q16"/>
    <mergeCell ref="B17:Q17"/>
    <mergeCell ref="B7:P7"/>
  </mergeCells>
  <hyperlinks>
    <hyperlink ref="B7:O7" location="'Table 1'!A1" display="Deaths by sex, whether they are counted as 'avoidable' and (if so) whether they are counted as 'preventable', 'amenable' or both, Scotland, 2014 to 2017"/>
    <hyperlink ref="B8:Q8" location="'Table 2'!A1" display="Deaths by sex, underlying cause of death, whether they are counted as 'avoidable' and (if so) whether they are counted as 'preventable', 'amenable' or both, Scotland, 2016"/>
    <hyperlink ref="B9:Q9" location="'Table 3'!A1" display="Deaths by sex and age-group: in total, and the number counted as 'avoidable', Scotland, 2014 to 2017"/>
    <hyperlink ref="B10:Q10" location="'Table 4'!A1" display="Deaths by sex and NHS Board area: in total, and the number counted as 'avoidable', 2014 to 2016"/>
    <hyperlink ref="B11:Q11" location="'Table 5'!A1" display="Deaths by sex and council area: in total, and the number counted as 'avoidable', 2014 to 2016"/>
    <hyperlink ref="B12:Q12" location="'Table 6'!A1" display="''Avoidable' deaths by sex, underlying cause of death and age-group, Scotland, 2017"/>
    <hyperlink ref="B13:Q13" location="'Table 7'!A1" display="''Preventable' deaths by sex, underlying cause of death and age-group, Scotland, 2017"/>
    <hyperlink ref="B14:Q14" location="'Table 8'!A1" display="''Amenable' deaths by sex, underlying cause of death and age-group, Scotland, 2017"/>
    <hyperlink ref="B15:Q15" location="'Table 9'!A1" display="'Avoidable' deaths by sex, underlying cause of death, year and whether they are counted as 'preventable', 'amenable' or both, Scotland, 2014 to 2017"/>
    <hyperlink ref="B16:Q16" location="'Table 10'!A1" display="Table 10: Deaths by sex and SIMD decile1: in total, and the number counted as 'avoidable', 2014 to 2018"/>
    <hyperlink ref="B17:Q17" location="'Table 11'!A1" display="Avoidable', 'preventable' and 'amenable' mortality by sex and SIMD decile: numbers and age-standardised death rates, 2014 to 2017"/>
  </hyperlinks>
  <pageMargins left="0.7" right="0.7" top="0.75" bottom="0.75" header="0.3" footer="0.3"/>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showGridLines="0" zoomScaleNormal="100" workbookViewId="0">
      <selection sqref="A1:V1"/>
    </sheetView>
  </sheetViews>
  <sheetFormatPr defaultRowHeight="12.75" x14ac:dyDescent="0.2"/>
  <cols>
    <col min="1" max="1" width="2.7109375" style="123" customWidth="1"/>
    <col min="2" max="2" width="42.85546875" style="123" customWidth="1"/>
    <col min="3" max="7" width="7.7109375" style="123" customWidth="1"/>
    <col min="8" max="8" width="3" style="123" customWidth="1"/>
    <col min="9" max="13" width="6.7109375" style="123" customWidth="1"/>
    <col min="14" max="14" width="2.7109375" style="123" customWidth="1"/>
    <col min="15" max="19" width="6.7109375" style="123" customWidth="1"/>
    <col min="20" max="20" width="2.7109375" style="123" customWidth="1"/>
    <col min="21" max="25" width="6.7109375" style="123" customWidth="1"/>
    <col min="26" max="16384" width="9.140625" style="123"/>
  </cols>
  <sheetData>
    <row r="1" spans="1:26" ht="18" customHeight="1" x14ac:dyDescent="0.25">
      <c r="A1" s="186" t="s">
        <v>152</v>
      </c>
      <c r="B1" s="186"/>
      <c r="C1" s="186"/>
      <c r="D1" s="186"/>
      <c r="E1" s="186"/>
      <c r="F1" s="186"/>
      <c r="G1" s="186"/>
      <c r="H1" s="186"/>
      <c r="I1" s="186"/>
      <c r="J1" s="186"/>
      <c r="K1" s="186"/>
      <c r="L1" s="186"/>
      <c r="M1" s="186"/>
      <c r="N1" s="186"/>
      <c r="O1" s="186"/>
      <c r="P1" s="186"/>
      <c r="Q1" s="186"/>
      <c r="R1" s="186"/>
      <c r="S1" s="186"/>
      <c r="T1" s="186"/>
      <c r="U1" s="186"/>
      <c r="V1" s="186"/>
      <c r="X1" s="183" t="s">
        <v>183</v>
      </c>
      <c r="Y1" s="183"/>
      <c r="Z1" s="183"/>
    </row>
    <row r="2" spans="1:26" ht="15" customHeight="1" x14ac:dyDescent="0.2">
      <c r="A2" s="124"/>
      <c r="B2" s="124"/>
      <c r="C2" s="124"/>
      <c r="D2" s="125"/>
      <c r="E2" s="125"/>
      <c r="F2" s="125"/>
      <c r="G2" s="125"/>
      <c r="H2" s="68"/>
      <c r="I2" s="68"/>
      <c r="J2" s="68"/>
      <c r="K2" s="68"/>
      <c r="L2" s="68"/>
      <c r="M2" s="68"/>
      <c r="N2" s="68"/>
      <c r="O2" s="68"/>
      <c r="P2" s="68"/>
      <c r="Q2" s="68"/>
      <c r="R2" s="68"/>
      <c r="S2" s="68"/>
      <c r="T2" s="68"/>
      <c r="U2" s="68"/>
      <c r="V2" s="68"/>
      <c r="W2" s="68"/>
      <c r="X2" s="68"/>
      <c r="Y2" s="68"/>
    </row>
    <row r="3" spans="1:26" ht="15" customHeight="1" x14ac:dyDescent="0.2">
      <c r="A3" s="124"/>
      <c r="B3" s="124"/>
      <c r="C3" s="210" t="s">
        <v>130</v>
      </c>
      <c r="D3" s="210"/>
      <c r="E3" s="210"/>
      <c r="F3" s="210"/>
      <c r="G3" s="210"/>
      <c r="H3" s="68"/>
      <c r="I3" s="211" t="s">
        <v>131</v>
      </c>
      <c r="J3" s="211"/>
      <c r="K3" s="211"/>
      <c r="L3" s="211"/>
      <c r="M3" s="211"/>
      <c r="N3" s="68"/>
      <c r="O3" s="211" t="s">
        <v>132</v>
      </c>
      <c r="P3" s="211"/>
      <c r="Q3" s="211"/>
      <c r="R3" s="211"/>
      <c r="S3" s="211"/>
      <c r="T3" s="68"/>
      <c r="U3" s="211" t="s">
        <v>133</v>
      </c>
      <c r="V3" s="211"/>
      <c r="W3" s="211"/>
      <c r="X3" s="211"/>
      <c r="Y3" s="211"/>
    </row>
    <row r="4" spans="1:26" ht="13.5" thickBot="1" x14ac:dyDescent="0.25">
      <c r="A4" s="126"/>
      <c r="B4" s="127"/>
      <c r="C4" s="189"/>
      <c r="D4" s="189"/>
      <c r="E4" s="189"/>
      <c r="F4" s="189"/>
      <c r="G4" s="189"/>
      <c r="H4" s="68"/>
      <c r="I4" s="190"/>
      <c r="J4" s="190"/>
      <c r="K4" s="190"/>
      <c r="L4" s="190"/>
      <c r="M4" s="190"/>
      <c r="N4" s="130"/>
      <c r="O4" s="190"/>
      <c r="P4" s="190"/>
      <c r="Q4" s="190"/>
      <c r="R4" s="190"/>
      <c r="S4" s="190"/>
      <c r="T4" s="129"/>
      <c r="U4" s="190"/>
      <c r="V4" s="190"/>
      <c r="W4" s="190"/>
      <c r="X4" s="190"/>
      <c r="Y4" s="190"/>
    </row>
    <row r="5" spans="1:26" x14ac:dyDescent="0.2">
      <c r="A5" s="184" t="s">
        <v>65</v>
      </c>
      <c r="B5" s="184"/>
      <c r="C5" s="67"/>
      <c r="D5" s="67"/>
      <c r="E5" s="67"/>
      <c r="F5" s="67"/>
      <c r="G5" s="67"/>
      <c r="H5" s="68"/>
      <c r="I5" s="68"/>
      <c r="J5" s="68"/>
      <c r="K5" s="68"/>
      <c r="L5" s="68"/>
      <c r="M5" s="68"/>
      <c r="N5" s="68"/>
      <c r="O5" s="68"/>
      <c r="P5" s="68"/>
      <c r="Q5" s="68"/>
      <c r="R5" s="68"/>
      <c r="S5" s="68"/>
      <c r="T5" s="68"/>
      <c r="U5" s="68"/>
      <c r="V5" s="68"/>
      <c r="W5" s="68"/>
      <c r="X5" s="68"/>
      <c r="Y5" s="68"/>
    </row>
    <row r="6" spans="1:26" ht="12.75" customHeight="1" x14ac:dyDescent="0.2">
      <c r="A6" s="127"/>
      <c r="B6" s="127" t="s">
        <v>66</v>
      </c>
      <c r="C6" s="131">
        <v>2014</v>
      </c>
      <c r="D6" s="131">
        <v>2015</v>
      </c>
      <c r="E6" s="131">
        <v>2016</v>
      </c>
      <c r="F6" s="132">
        <v>2017</v>
      </c>
      <c r="G6" s="131">
        <v>2018</v>
      </c>
      <c r="H6" s="68"/>
      <c r="I6" s="133">
        <v>2014</v>
      </c>
      <c r="J6" s="133">
        <v>2015</v>
      </c>
      <c r="K6" s="133">
        <v>2016</v>
      </c>
      <c r="L6" s="133">
        <v>2017</v>
      </c>
      <c r="M6" s="133">
        <v>2018</v>
      </c>
      <c r="N6" s="68"/>
      <c r="O6" s="133">
        <v>2014</v>
      </c>
      <c r="P6" s="133">
        <v>2015</v>
      </c>
      <c r="Q6" s="133">
        <v>2016</v>
      </c>
      <c r="R6" s="133">
        <v>2017</v>
      </c>
      <c r="S6" s="133">
        <v>2018</v>
      </c>
      <c r="T6" s="133"/>
      <c r="U6" s="133">
        <v>2014</v>
      </c>
      <c r="V6" s="133">
        <v>2015</v>
      </c>
      <c r="W6" s="133">
        <v>2016</v>
      </c>
      <c r="X6" s="133">
        <v>2017</v>
      </c>
      <c r="Y6" s="133">
        <v>2018</v>
      </c>
    </row>
    <row r="7" spans="1:26" x14ac:dyDescent="0.2">
      <c r="A7" s="134"/>
      <c r="B7" s="134"/>
      <c r="C7" s="125"/>
      <c r="D7" s="125"/>
      <c r="E7" s="125"/>
      <c r="F7" s="125"/>
      <c r="G7" s="125"/>
      <c r="H7" s="68"/>
      <c r="I7" s="68"/>
      <c r="J7" s="68"/>
      <c r="K7" s="68"/>
      <c r="L7" s="68"/>
      <c r="M7" s="68"/>
      <c r="N7" s="68"/>
      <c r="O7" s="68"/>
      <c r="P7" s="68"/>
      <c r="Q7" s="68"/>
      <c r="R7" s="68"/>
      <c r="S7" s="68"/>
      <c r="T7" s="68"/>
      <c r="U7" s="68"/>
      <c r="V7" s="68"/>
      <c r="W7" s="68"/>
      <c r="X7" s="68"/>
      <c r="Y7" s="68"/>
    </row>
    <row r="8" spans="1:26" x14ac:dyDescent="0.2">
      <c r="A8" s="184" t="s">
        <v>0</v>
      </c>
      <c r="B8" s="184"/>
      <c r="C8" s="67"/>
      <c r="D8" s="67"/>
      <c r="E8" s="67"/>
      <c r="F8" s="67"/>
      <c r="G8" s="67"/>
      <c r="H8" s="68"/>
      <c r="I8" s="68"/>
      <c r="J8" s="68"/>
      <c r="K8" s="68"/>
      <c r="L8" s="68"/>
      <c r="M8" s="68"/>
      <c r="N8" s="68"/>
      <c r="O8" s="68"/>
      <c r="P8" s="68"/>
      <c r="Q8" s="68"/>
      <c r="R8" s="68"/>
      <c r="S8" s="68"/>
      <c r="T8" s="68"/>
      <c r="U8" s="68"/>
      <c r="V8" s="68"/>
      <c r="W8" s="68"/>
      <c r="X8" s="68"/>
      <c r="Y8" s="68"/>
    </row>
    <row r="9" spans="1:26" x14ac:dyDescent="0.2">
      <c r="A9" s="68"/>
      <c r="B9" s="135" t="s">
        <v>67</v>
      </c>
      <c r="C9" s="71">
        <v>14793</v>
      </c>
      <c r="D9" s="71">
        <v>15379</v>
      </c>
      <c r="E9" s="71">
        <v>15933</v>
      </c>
      <c r="F9" s="71">
        <v>15774</v>
      </c>
      <c r="G9" s="71">
        <v>16117</v>
      </c>
      <c r="H9" s="71"/>
      <c r="I9" s="117">
        <v>7259</v>
      </c>
      <c r="J9" s="117">
        <v>7401</v>
      </c>
      <c r="K9" s="117">
        <v>7774</v>
      </c>
      <c r="L9" s="117">
        <v>7838</v>
      </c>
      <c r="M9" s="117">
        <v>8077</v>
      </c>
      <c r="N9" s="117"/>
      <c r="O9" s="117">
        <v>2215</v>
      </c>
      <c r="P9" s="117">
        <v>2388</v>
      </c>
      <c r="Q9" s="117">
        <v>2501</v>
      </c>
      <c r="R9" s="117">
        <v>2213</v>
      </c>
      <c r="S9" s="117">
        <v>2259</v>
      </c>
      <c r="T9" s="117"/>
      <c r="U9" s="117">
        <v>5319</v>
      </c>
      <c r="V9" s="117">
        <v>5590</v>
      </c>
      <c r="W9" s="117">
        <v>5658</v>
      </c>
      <c r="X9" s="117">
        <v>5723</v>
      </c>
      <c r="Y9" s="117">
        <v>5781</v>
      </c>
    </row>
    <row r="10" spans="1:26" ht="25.5" x14ac:dyDescent="0.2">
      <c r="A10" s="127"/>
      <c r="B10" s="135" t="s">
        <v>3</v>
      </c>
      <c r="C10" s="72">
        <v>160</v>
      </c>
      <c r="D10" s="72">
        <v>195</v>
      </c>
      <c r="E10" s="72">
        <v>207</v>
      </c>
      <c r="F10" s="72">
        <v>158</v>
      </c>
      <c r="G10" s="72">
        <v>175</v>
      </c>
      <c r="H10" s="72"/>
      <c r="I10" s="119">
        <v>0</v>
      </c>
      <c r="J10" s="119">
        <v>0</v>
      </c>
      <c r="K10" s="119">
        <v>0</v>
      </c>
      <c r="L10" s="119">
        <v>0</v>
      </c>
      <c r="M10" s="119">
        <v>0</v>
      </c>
      <c r="N10" s="119"/>
      <c r="O10" s="119">
        <v>123</v>
      </c>
      <c r="P10" s="119">
        <v>134</v>
      </c>
      <c r="Q10" s="119">
        <v>149</v>
      </c>
      <c r="R10" s="119">
        <v>120</v>
      </c>
      <c r="S10" s="119">
        <v>138</v>
      </c>
      <c r="T10" s="119"/>
      <c r="U10" s="119">
        <v>37</v>
      </c>
      <c r="V10" s="119">
        <v>61</v>
      </c>
      <c r="W10" s="119">
        <v>58</v>
      </c>
      <c r="X10" s="119">
        <v>38</v>
      </c>
      <c r="Y10" s="119">
        <v>37</v>
      </c>
    </row>
    <row r="11" spans="1:26" x14ac:dyDescent="0.2">
      <c r="A11" s="127"/>
      <c r="B11" s="135" t="s">
        <v>4</v>
      </c>
      <c r="C11" s="71">
        <v>5051</v>
      </c>
      <c r="D11" s="71">
        <v>5104</v>
      </c>
      <c r="E11" s="71">
        <v>5024</v>
      </c>
      <c r="F11" s="71">
        <v>5043</v>
      </c>
      <c r="G11" s="71">
        <v>5090</v>
      </c>
      <c r="H11" s="71"/>
      <c r="I11" s="117">
        <v>3440</v>
      </c>
      <c r="J11" s="117">
        <v>3420</v>
      </c>
      <c r="K11" s="117">
        <v>3356</v>
      </c>
      <c r="L11" s="117">
        <v>3341</v>
      </c>
      <c r="M11" s="117">
        <v>3299</v>
      </c>
      <c r="N11" s="117"/>
      <c r="O11" s="117">
        <v>229</v>
      </c>
      <c r="P11" s="117">
        <v>245</v>
      </c>
      <c r="Q11" s="117">
        <v>241</v>
      </c>
      <c r="R11" s="117">
        <v>245</v>
      </c>
      <c r="S11" s="117">
        <v>258</v>
      </c>
      <c r="T11" s="117"/>
      <c r="U11" s="117">
        <v>1382</v>
      </c>
      <c r="V11" s="117">
        <v>1439</v>
      </c>
      <c r="W11" s="117">
        <v>1427</v>
      </c>
      <c r="X11" s="117">
        <v>1457</v>
      </c>
      <c r="Y11" s="117">
        <v>1533</v>
      </c>
    </row>
    <row r="12" spans="1:26" ht="25.5" x14ac:dyDescent="0.2">
      <c r="A12" s="127"/>
      <c r="B12" s="135" t="s">
        <v>6</v>
      </c>
      <c r="C12" s="72">
        <v>310</v>
      </c>
      <c r="D12" s="72">
        <v>281</v>
      </c>
      <c r="E12" s="72">
        <v>375</v>
      </c>
      <c r="F12" s="72">
        <v>386</v>
      </c>
      <c r="G12" s="72">
        <v>430</v>
      </c>
      <c r="H12" s="72"/>
      <c r="I12" s="119">
        <v>0</v>
      </c>
      <c r="J12" s="119">
        <v>0</v>
      </c>
      <c r="K12" s="119">
        <v>0</v>
      </c>
      <c r="L12" s="119">
        <v>0</v>
      </c>
      <c r="M12" s="119">
        <v>0</v>
      </c>
      <c r="N12" s="119"/>
      <c r="O12" s="119">
        <v>1</v>
      </c>
      <c r="P12" s="119">
        <v>5</v>
      </c>
      <c r="Q12" s="119">
        <v>2</v>
      </c>
      <c r="R12" s="119">
        <v>3</v>
      </c>
      <c r="S12" s="119">
        <v>5</v>
      </c>
      <c r="T12" s="119"/>
      <c r="U12" s="119">
        <v>309</v>
      </c>
      <c r="V12" s="119">
        <v>276</v>
      </c>
      <c r="W12" s="119">
        <v>373</v>
      </c>
      <c r="X12" s="119">
        <v>383</v>
      </c>
      <c r="Y12" s="119">
        <v>425</v>
      </c>
    </row>
    <row r="13" spans="1:26" x14ac:dyDescent="0.2">
      <c r="A13" s="127"/>
      <c r="B13" s="135" t="s">
        <v>7</v>
      </c>
      <c r="C13" s="71">
        <v>301</v>
      </c>
      <c r="D13" s="71">
        <v>352</v>
      </c>
      <c r="E13" s="71">
        <v>333</v>
      </c>
      <c r="F13" s="71">
        <v>288</v>
      </c>
      <c r="G13" s="71">
        <v>348</v>
      </c>
      <c r="H13" s="71"/>
      <c r="I13" s="117">
        <v>301</v>
      </c>
      <c r="J13" s="117">
        <v>352</v>
      </c>
      <c r="K13" s="117">
        <v>333</v>
      </c>
      <c r="L13" s="117">
        <v>288</v>
      </c>
      <c r="M13" s="117">
        <v>348</v>
      </c>
      <c r="N13" s="117"/>
      <c r="O13" s="117">
        <v>0</v>
      </c>
      <c r="P13" s="117">
        <v>0</v>
      </c>
      <c r="Q13" s="117">
        <v>0</v>
      </c>
      <c r="R13" s="117">
        <v>0</v>
      </c>
      <c r="S13" s="117">
        <v>0</v>
      </c>
      <c r="T13" s="117"/>
      <c r="U13" s="117">
        <v>0</v>
      </c>
      <c r="V13" s="117">
        <v>0</v>
      </c>
      <c r="W13" s="117">
        <v>0</v>
      </c>
      <c r="X13" s="117">
        <v>0</v>
      </c>
      <c r="Y13" s="117">
        <v>0</v>
      </c>
    </row>
    <row r="14" spans="1:26" x14ac:dyDescent="0.2">
      <c r="A14" s="127"/>
      <c r="B14" s="135" t="s">
        <v>8</v>
      </c>
      <c r="C14" s="71">
        <v>105</v>
      </c>
      <c r="D14" s="71">
        <v>98</v>
      </c>
      <c r="E14" s="71">
        <v>106</v>
      </c>
      <c r="F14" s="71">
        <v>107</v>
      </c>
      <c r="G14" s="71">
        <v>111</v>
      </c>
      <c r="H14" s="71"/>
      <c r="I14" s="117">
        <v>0</v>
      </c>
      <c r="J14" s="117">
        <v>0</v>
      </c>
      <c r="K14" s="117">
        <v>1</v>
      </c>
      <c r="L14" s="117">
        <v>2</v>
      </c>
      <c r="M14" s="117">
        <v>1</v>
      </c>
      <c r="N14" s="117"/>
      <c r="O14" s="117">
        <v>105</v>
      </c>
      <c r="P14" s="117">
        <v>98</v>
      </c>
      <c r="Q14" s="117">
        <v>105</v>
      </c>
      <c r="R14" s="117">
        <v>105</v>
      </c>
      <c r="S14" s="117">
        <v>110</v>
      </c>
      <c r="T14" s="117"/>
      <c r="U14" s="117">
        <v>0</v>
      </c>
      <c r="V14" s="117">
        <v>0</v>
      </c>
      <c r="W14" s="117">
        <v>0</v>
      </c>
      <c r="X14" s="117">
        <v>0</v>
      </c>
      <c r="Y14" s="117">
        <v>0</v>
      </c>
    </row>
    <row r="15" spans="1:26" x14ac:dyDescent="0.2">
      <c r="A15" s="127"/>
      <c r="B15" s="135" t="s">
        <v>11</v>
      </c>
      <c r="C15" s="71">
        <v>3743</v>
      </c>
      <c r="D15" s="71">
        <v>3940</v>
      </c>
      <c r="E15" s="71">
        <v>3982</v>
      </c>
      <c r="F15" s="71">
        <v>3929</v>
      </c>
      <c r="G15" s="71">
        <v>3830</v>
      </c>
      <c r="H15" s="71"/>
      <c r="I15" s="117">
        <v>309</v>
      </c>
      <c r="J15" s="117">
        <v>334</v>
      </c>
      <c r="K15" s="117">
        <v>330</v>
      </c>
      <c r="L15" s="117">
        <v>357</v>
      </c>
      <c r="M15" s="117">
        <v>333</v>
      </c>
      <c r="N15" s="117"/>
      <c r="O15" s="117">
        <v>962</v>
      </c>
      <c r="P15" s="117">
        <v>1040</v>
      </c>
      <c r="Q15" s="117">
        <v>1100</v>
      </c>
      <c r="R15" s="117">
        <v>992</v>
      </c>
      <c r="S15" s="117">
        <v>1006</v>
      </c>
      <c r="T15" s="117"/>
      <c r="U15" s="117">
        <v>2472</v>
      </c>
      <c r="V15" s="117">
        <v>2566</v>
      </c>
      <c r="W15" s="117">
        <v>2552</v>
      </c>
      <c r="X15" s="117">
        <v>2580</v>
      </c>
      <c r="Y15" s="117">
        <v>2491</v>
      </c>
    </row>
    <row r="16" spans="1:26" x14ac:dyDescent="0.2">
      <c r="A16" s="127"/>
      <c r="B16" s="135" t="s">
        <v>12</v>
      </c>
      <c r="C16" s="71">
        <v>1385</v>
      </c>
      <c r="D16" s="71">
        <v>1550</v>
      </c>
      <c r="E16" s="71">
        <v>1593</v>
      </c>
      <c r="F16" s="71">
        <v>1544</v>
      </c>
      <c r="G16" s="71">
        <v>1531</v>
      </c>
      <c r="H16" s="71"/>
      <c r="I16" s="117">
        <v>0</v>
      </c>
      <c r="J16" s="117">
        <v>0</v>
      </c>
      <c r="K16" s="117">
        <v>0</v>
      </c>
      <c r="L16" s="117">
        <v>0</v>
      </c>
      <c r="M16" s="117">
        <v>0</v>
      </c>
      <c r="N16" s="117"/>
      <c r="O16" s="117">
        <v>301</v>
      </c>
      <c r="P16" s="117">
        <v>357</v>
      </c>
      <c r="Q16" s="117">
        <v>389</v>
      </c>
      <c r="R16" s="117">
        <v>314</v>
      </c>
      <c r="S16" s="117">
        <v>266</v>
      </c>
      <c r="T16" s="117"/>
      <c r="U16" s="117">
        <v>1084</v>
      </c>
      <c r="V16" s="117">
        <v>1193</v>
      </c>
      <c r="W16" s="117">
        <v>1204</v>
      </c>
      <c r="X16" s="117">
        <v>1230</v>
      </c>
      <c r="Y16" s="117">
        <v>1265</v>
      </c>
    </row>
    <row r="17" spans="1:25" x14ac:dyDescent="0.2">
      <c r="A17" s="127"/>
      <c r="B17" s="135" t="s">
        <v>13</v>
      </c>
      <c r="C17" s="71">
        <v>949</v>
      </c>
      <c r="D17" s="71">
        <v>931</v>
      </c>
      <c r="E17" s="71">
        <v>1023</v>
      </c>
      <c r="F17" s="71">
        <v>996</v>
      </c>
      <c r="G17" s="71">
        <v>1004</v>
      </c>
      <c r="H17" s="71"/>
      <c r="I17" s="117">
        <v>721</v>
      </c>
      <c r="J17" s="117">
        <v>701</v>
      </c>
      <c r="K17" s="117">
        <v>777</v>
      </c>
      <c r="L17" s="117">
        <v>788</v>
      </c>
      <c r="M17" s="117">
        <v>768</v>
      </c>
      <c r="N17" s="117"/>
      <c r="O17" s="117">
        <v>228</v>
      </c>
      <c r="P17" s="117">
        <v>230</v>
      </c>
      <c r="Q17" s="117">
        <v>246</v>
      </c>
      <c r="R17" s="117">
        <v>208</v>
      </c>
      <c r="S17" s="117">
        <v>236</v>
      </c>
      <c r="T17" s="117"/>
      <c r="U17" s="117">
        <v>0</v>
      </c>
      <c r="V17" s="117">
        <v>0</v>
      </c>
      <c r="W17" s="117">
        <v>0</v>
      </c>
      <c r="X17" s="117">
        <v>0</v>
      </c>
      <c r="Y17" s="117">
        <v>0</v>
      </c>
    </row>
    <row r="18" spans="1:25" ht="25.5" x14ac:dyDescent="0.2">
      <c r="A18" s="127"/>
      <c r="B18" s="135" t="s">
        <v>14</v>
      </c>
      <c r="C18" s="72">
        <v>30</v>
      </c>
      <c r="D18" s="72">
        <v>25</v>
      </c>
      <c r="E18" s="72">
        <v>27</v>
      </c>
      <c r="F18" s="72">
        <v>24</v>
      </c>
      <c r="G18" s="72">
        <v>36</v>
      </c>
      <c r="H18" s="72"/>
      <c r="I18" s="119">
        <v>0</v>
      </c>
      <c r="J18" s="119">
        <v>0</v>
      </c>
      <c r="K18" s="119">
        <v>0</v>
      </c>
      <c r="L18" s="119">
        <v>0</v>
      </c>
      <c r="M18" s="119">
        <v>0</v>
      </c>
      <c r="N18" s="119"/>
      <c r="O18" s="119">
        <v>30</v>
      </c>
      <c r="P18" s="119">
        <v>25</v>
      </c>
      <c r="Q18" s="119">
        <v>27</v>
      </c>
      <c r="R18" s="119">
        <v>24</v>
      </c>
      <c r="S18" s="119">
        <v>36</v>
      </c>
      <c r="T18" s="119"/>
      <c r="U18" s="119">
        <v>0</v>
      </c>
      <c r="V18" s="119">
        <v>0</v>
      </c>
      <c r="W18" s="119">
        <v>0</v>
      </c>
      <c r="X18" s="119">
        <v>0</v>
      </c>
      <c r="Y18" s="119">
        <v>0</v>
      </c>
    </row>
    <row r="19" spans="1:25" x14ac:dyDescent="0.2">
      <c r="A19" s="127"/>
      <c r="B19" s="135" t="s">
        <v>16</v>
      </c>
      <c r="C19" s="71">
        <v>96</v>
      </c>
      <c r="D19" s="71">
        <v>129</v>
      </c>
      <c r="E19" s="71">
        <v>108</v>
      </c>
      <c r="F19" s="71">
        <v>65</v>
      </c>
      <c r="G19" s="71">
        <v>73</v>
      </c>
      <c r="H19" s="71"/>
      <c r="I19" s="117">
        <v>0</v>
      </c>
      <c r="J19" s="117">
        <v>0</v>
      </c>
      <c r="K19" s="117">
        <v>0</v>
      </c>
      <c r="L19" s="117">
        <v>0</v>
      </c>
      <c r="M19" s="117">
        <v>0</v>
      </c>
      <c r="N19" s="117"/>
      <c r="O19" s="117">
        <v>96</v>
      </c>
      <c r="P19" s="117">
        <v>129</v>
      </c>
      <c r="Q19" s="117">
        <v>108</v>
      </c>
      <c r="R19" s="117">
        <v>65</v>
      </c>
      <c r="S19" s="117">
        <v>73</v>
      </c>
      <c r="T19" s="117"/>
      <c r="U19" s="117">
        <v>0</v>
      </c>
      <c r="V19" s="117">
        <v>0</v>
      </c>
      <c r="W19" s="117">
        <v>0</v>
      </c>
      <c r="X19" s="117">
        <v>0</v>
      </c>
      <c r="Y19" s="117">
        <v>0</v>
      </c>
    </row>
    <row r="20" spans="1:25" ht="25.5" x14ac:dyDescent="0.2">
      <c r="A20" s="127"/>
      <c r="B20" s="135" t="s">
        <v>18</v>
      </c>
      <c r="C20" s="72">
        <v>105</v>
      </c>
      <c r="D20" s="72">
        <v>98</v>
      </c>
      <c r="E20" s="72">
        <v>97</v>
      </c>
      <c r="F20" s="72">
        <v>98</v>
      </c>
      <c r="G20" s="72">
        <v>92</v>
      </c>
      <c r="H20" s="72"/>
      <c r="I20" s="119">
        <v>0</v>
      </c>
      <c r="J20" s="119">
        <v>0</v>
      </c>
      <c r="K20" s="119">
        <v>0</v>
      </c>
      <c r="L20" s="119">
        <v>0</v>
      </c>
      <c r="M20" s="119">
        <v>0</v>
      </c>
      <c r="N20" s="119"/>
      <c r="O20" s="119">
        <v>105</v>
      </c>
      <c r="P20" s="119">
        <v>98</v>
      </c>
      <c r="Q20" s="119">
        <v>97</v>
      </c>
      <c r="R20" s="119">
        <v>98</v>
      </c>
      <c r="S20" s="119">
        <v>92</v>
      </c>
      <c r="T20" s="119"/>
      <c r="U20" s="119">
        <v>0</v>
      </c>
      <c r="V20" s="119">
        <v>0</v>
      </c>
      <c r="W20" s="119">
        <v>0</v>
      </c>
      <c r="X20" s="119">
        <v>0</v>
      </c>
      <c r="Y20" s="119">
        <v>0</v>
      </c>
    </row>
    <row r="21" spans="1:25" ht="25.5" x14ac:dyDescent="0.2">
      <c r="A21" s="127"/>
      <c r="B21" s="135" t="s">
        <v>19</v>
      </c>
      <c r="C21" s="72">
        <v>46</v>
      </c>
      <c r="D21" s="72">
        <v>41</v>
      </c>
      <c r="E21" s="72">
        <v>47</v>
      </c>
      <c r="F21" s="72">
        <v>46</v>
      </c>
      <c r="G21" s="72">
        <v>47</v>
      </c>
      <c r="H21" s="72"/>
      <c r="I21" s="119">
        <v>11</v>
      </c>
      <c r="J21" s="119">
        <v>14</v>
      </c>
      <c r="K21" s="119">
        <v>10</v>
      </c>
      <c r="L21" s="119">
        <v>7</v>
      </c>
      <c r="M21" s="119">
        <v>8</v>
      </c>
      <c r="N21" s="119"/>
      <c r="O21" s="119">
        <v>35</v>
      </c>
      <c r="P21" s="119">
        <v>27</v>
      </c>
      <c r="Q21" s="119">
        <v>37</v>
      </c>
      <c r="R21" s="119">
        <v>39</v>
      </c>
      <c r="S21" s="119">
        <v>39</v>
      </c>
      <c r="T21" s="119"/>
      <c r="U21" s="119">
        <v>0</v>
      </c>
      <c r="V21" s="119">
        <v>0</v>
      </c>
      <c r="W21" s="119">
        <v>0</v>
      </c>
      <c r="X21" s="119">
        <v>0</v>
      </c>
      <c r="Y21" s="119">
        <v>0</v>
      </c>
    </row>
    <row r="22" spans="1:25" ht="25.5" x14ac:dyDescent="0.2">
      <c r="A22" s="127"/>
      <c r="B22" s="135" t="s">
        <v>21</v>
      </c>
      <c r="C22" s="72">
        <v>2512</v>
      </c>
      <c r="D22" s="72">
        <v>2635</v>
      </c>
      <c r="E22" s="72">
        <v>3011</v>
      </c>
      <c r="F22" s="72">
        <v>3090</v>
      </c>
      <c r="G22" s="72">
        <v>3350</v>
      </c>
      <c r="H22" s="72"/>
      <c r="I22" s="119">
        <v>2477</v>
      </c>
      <c r="J22" s="119">
        <v>2580</v>
      </c>
      <c r="K22" s="119">
        <v>2967</v>
      </c>
      <c r="L22" s="119">
        <v>3055</v>
      </c>
      <c r="M22" s="119">
        <v>3320</v>
      </c>
      <c r="N22" s="119"/>
      <c r="O22" s="119">
        <v>0</v>
      </c>
      <c r="P22" s="119">
        <v>0</v>
      </c>
      <c r="Q22" s="119">
        <v>0</v>
      </c>
      <c r="R22" s="119">
        <v>0</v>
      </c>
      <c r="S22" s="119">
        <v>0</v>
      </c>
      <c r="T22" s="119"/>
      <c r="U22" s="119">
        <v>35</v>
      </c>
      <c r="V22" s="119">
        <v>55</v>
      </c>
      <c r="W22" s="119">
        <v>44</v>
      </c>
      <c r="X22" s="119">
        <v>35</v>
      </c>
      <c r="Y22" s="119">
        <v>30</v>
      </c>
    </row>
    <row r="23" spans="1:25" x14ac:dyDescent="0.2">
      <c r="A23" s="127"/>
      <c r="B23" s="127"/>
      <c r="C23" s="71"/>
      <c r="D23" s="71"/>
      <c r="E23" s="71"/>
      <c r="F23" s="71"/>
      <c r="G23" s="71"/>
      <c r="H23" s="71"/>
      <c r="I23" s="117"/>
      <c r="J23" s="117"/>
      <c r="K23" s="117"/>
      <c r="L23" s="117"/>
      <c r="M23" s="117"/>
      <c r="N23" s="117"/>
      <c r="O23" s="117"/>
      <c r="P23" s="117"/>
      <c r="Q23" s="117"/>
      <c r="R23" s="117"/>
      <c r="S23" s="117"/>
      <c r="T23" s="117"/>
      <c r="U23" s="117"/>
      <c r="V23" s="117"/>
      <c r="W23" s="117"/>
      <c r="X23" s="117"/>
      <c r="Y23" s="117"/>
    </row>
    <row r="24" spans="1:25" x14ac:dyDescent="0.2">
      <c r="A24" s="184" t="s">
        <v>1</v>
      </c>
      <c r="B24" s="184"/>
      <c r="C24" s="71"/>
      <c r="D24" s="71"/>
      <c r="E24" s="71"/>
      <c r="F24" s="71"/>
      <c r="G24" s="71"/>
      <c r="H24" s="71"/>
      <c r="I24" s="117"/>
      <c r="J24" s="117"/>
      <c r="K24" s="117"/>
      <c r="L24" s="117"/>
      <c r="M24" s="117"/>
      <c r="N24" s="117"/>
      <c r="O24" s="117"/>
      <c r="P24" s="117"/>
      <c r="Q24" s="117"/>
      <c r="R24" s="117"/>
      <c r="S24" s="117"/>
      <c r="T24" s="117"/>
      <c r="U24" s="117"/>
      <c r="V24" s="117"/>
      <c r="W24" s="117"/>
      <c r="X24" s="117"/>
      <c r="Y24" s="117"/>
    </row>
    <row r="25" spans="1:25" x14ac:dyDescent="0.2">
      <c r="A25" s="68"/>
      <c r="B25" s="135" t="s">
        <v>67</v>
      </c>
      <c r="C25" s="71">
        <v>8742</v>
      </c>
      <c r="D25" s="71">
        <v>9115</v>
      </c>
      <c r="E25" s="71">
        <v>9491</v>
      </c>
      <c r="F25" s="71">
        <v>9300</v>
      </c>
      <c r="G25" s="71">
        <v>9513</v>
      </c>
      <c r="H25" s="71"/>
      <c r="I25" s="117">
        <v>4495</v>
      </c>
      <c r="J25" s="117">
        <v>4531</v>
      </c>
      <c r="K25" s="117">
        <v>4907</v>
      </c>
      <c r="L25" s="117">
        <v>4843</v>
      </c>
      <c r="M25" s="117">
        <v>5016</v>
      </c>
      <c r="N25" s="117"/>
      <c r="O25" s="117">
        <v>1250</v>
      </c>
      <c r="P25" s="117">
        <v>1347</v>
      </c>
      <c r="Q25" s="117">
        <v>1412</v>
      </c>
      <c r="R25" s="117">
        <v>1224</v>
      </c>
      <c r="S25" s="117">
        <v>1259</v>
      </c>
      <c r="T25" s="117"/>
      <c r="U25" s="117">
        <v>2997</v>
      </c>
      <c r="V25" s="117">
        <v>3237</v>
      </c>
      <c r="W25" s="117">
        <v>3172</v>
      </c>
      <c r="X25" s="117">
        <v>3233</v>
      </c>
      <c r="Y25" s="117">
        <v>3238</v>
      </c>
    </row>
    <row r="26" spans="1:25" ht="25.5" x14ac:dyDescent="0.2">
      <c r="A26" s="127"/>
      <c r="B26" s="135" t="s">
        <v>3</v>
      </c>
      <c r="C26" s="72">
        <v>97</v>
      </c>
      <c r="D26" s="72">
        <v>116</v>
      </c>
      <c r="E26" s="72">
        <v>110</v>
      </c>
      <c r="F26" s="72">
        <v>85</v>
      </c>
      <c r="G26" s="72">
        <v>98</v>
      </c>
      <c r="H26" s="72"/>
      <c r="I26" s="119">
        <v>0</v>
      </c>
      <c r="J26" s="119">
        <v>0</v>
      </c>
      <c r="K26" s="119">
        <v>0</v>
      </c>
      <c r="L26" s="119">
        <v>0</v>
      </c>
      <c r="M26" s="119">
        <v>0</v>
      </c>
      <c r="N26" s="119"/>
      <c r="O26" s="119">
        <v>66</v>
      </c>
      <c r="P26" s="119">
        <v>67</v>
      </c>
      <c r="Q26" s="119">
        <v>68</v>
      </c>
      <c r="R26" s="119">
        <v>55</v>
      </c>
      <c r="S26" s="119">
        <v>73</v>
      </c>
      <c r="T26" s="119"/>
      <c r="U26" s="119">
        <v>31</v>
      </c>
      <c r="V26" s="119">
        <v>49</v>
      </c>
      <c r="W26" s="119">
        <v>42</v>
      </c>
      <c r="X26" s="119">
        <v>30</v>
      </c>
      <c r="Y26" s="119">
        <v>25</v>
      </c>
    </row>
    <row r="27" spans="1:25" x14ac:dyDescent="0.2">
      <c r="A27" s="127"/>
      <c r="B27" s="135" t="s">
        <v>4</v>
      </c>
      <c r="C27" s="71">
        <v>2615</v>
      </c>
      <c r="D27" s="71">
        <v>2697</v>
      </c>
      <c r="E27" s="71">
        <v>2714</v>
      </c>
      <c r="F27" s="71">
        <v>2612</v>
      </c>
      <c r="G27" s="71">
        <v>2623</v>
      </c>
      <c r="H27" s="71"/>
      <c r="I27" s="117">
        <v>2049</v>
      </c>
      <c r="J27" s="117">
        <v>2047</v>
      </c>
      <c r="K27" s="117">
        <v>2071</v>
      </c>
      <c r="L27" s="117">
        <v>1987</v>
      </c>
      <c r="M27" s="117">
        <v>1940</v>
      </c>
      <c r="N27" s="117"/>
      <c r="O27" s="117">
        <v>135</v>
      </c>
      <c r="P27" s="117">
        <v>146</v>
      </c>
      <c r="Q27" s="117">
        <v>167</v>
      </c>
      <c r="R27" s="117">
        <v>144</v>
      </c>
      <c r="S27" s="117">
        <v>169</v>
      </c>
      <c r="T27" s="117"/>
      <c r="U27" s="117">
        <v>431</v>
      </c>
      <c r="V27" s="117">
        <v>504</v>
      </c>
      <c r="W27" s="117">
        <v>476</v>
      </c>
      <c r="X27" s="117">
        <v>481</v>
      </c>
      <c r="Y27" s="117">
        <v>514</v>
      </c>
    </row>
    <row r="28" spans="1:25" ht="25.5" x14ac:dyDescent="0.2">
      <c r="A28" s="127"/>
      <c r="B28" s="135" t="s">
        <v>6</v>
      </c>
      <c r="C28" s="72">
        <v>176</v>
      </c>
      <c r="D28" s="72">
        <v>165</v>
      </c>
      <c r="E28" s="72">
        <v>233</v>
      </c>
      <c r="F28" s="72">
        <v>235</v>
      </c>
      <c r="G28" s="72">
        <v>279</v>
      </c>
      <c r="H28" s="72"/>
      <c r="I28" s="119">
        <v>0</v>
      </c>
      <c r="J28" s="119">
        <v>0</v>
      </c>
      <c r="K28" s="119">
        <v>0</v>
      </c>
      <c r="L28" s="119">
        <v>0</v>
      </c>
      <c r="M28" s="119">
        <v>0</v>
      </c>
      <c r="N28" s="119"/>
      <c r="O28" s="119">
        <v>0</v>
      </c>
      <c r="P28" s="119">
        <v>1</v>
      </c>
      <c r="Q28" s="119">
        <v>0</v>
      </c>
      <c r="R28" s="119">
        <v>1</v>
      </c>
      <c r="S28" s="119">
        <v>3</v>
      </c>
      <c r="T28" s="119"/>
      <c r="U28" s="119">
        <v>176</v>
      </c>
      <c r="V28" s="119">
        <v>164</v>
      </c>
      <c r="W28" s="119">
        <v>233</v>
      </c>
      <c r="X28" s="119">
        <v>234</v>
      </c>
      <c r="Y28" s="119">
        <v>276</v>
      </c>
    </row>
    <row r="29" spans="1:25" x14ac:dyDescent="0.2">
      <c r="A29" s="127"/>
      <c r="B29" s="135" t="s">
        <v>7</v>
      </c>
      <c r="C29" s="71">
        <v>215</v>
      </c>
      <c r="D29" s="71">
        <v>261</v>
      </c>
      <c r="E29" s="71">
        <v>245</v>
      </c>
      <c r="F29" s="71">
        <v>210</v>
      </c>
      <c r="G29" s="71">
        <v>251</v>
      </c>
      <c r="H29" s="71"/>
      <c r="I29" s="117">
        <v>215</v>
      </c>
      <c r="J29" s="117">
        <v>261</v>
      </c>
      <c r="K29" s="117">
        <v>245</v>
      </c>
      <c r="L29" s="117">
        <v>210</v>
      </c>
      <c r="M29" s="117">
        <v>251</v>
      </c>
      <c r="N29" s="117"/>
      <c r="O29" s="117">
        <v>0</v>
      </c>
      <c r="P29" s="117">
        <v>0</v>
      </c>
      <c r="Q29" s="117">
        <v>0</v>
      </c>
      <c r="R29" s="117">
        <v>0</v>
      </c>
      <c r="S29" s="117">
        <v>0</v>
      </c>
      <c r="T29" s="117"/>
      <c r="U29" s="117">
        <v>0</v>
      </c>
      <c r="V29" s="117">
        <v>0</v>
      </c>
      <c r="W29" s="117">
        <v>0</v>
      </c>
      <c r="X29" s="117">
        <v>0</v>
      </c>
      <c r="Y29" s="117">
        <v>0</v>
      </c>
    </row>
    <row r="30" spans="1:25" x14ac:dyDescent="0.2">
      <c r="A30" s="127"/>
      <c r="B30" s="135" t="s">
        <v>8</v>
      </c>
      <c r="C30" s="71">
        <v>64</v>
      </c>
      <c r="D30" s="71">
        <v>55</v>
      </c>
      <c r="E30" s="71">
        <v>55</v>
      </c>
      <c r="F30" s="71">
        <v>69</v>
      </c>
      <c r="G30" s="71">
        <v>61</v>
      </c>
      <c r="H30" s="71"/>
      <c r="I30" s="117">
        <v>0</v>
      </c>
      <c r="J30" s="117">
        <v>0</v>
      </c>
      <c r="K30" s="117">
        <v>0</v>
      </c>
      <c r="L30" s="117">
        <v>2</v>
      </c>
      <c r="M30" s="117">
        <v>1</v>
      </c>
      <c r="N30" s="117"/>
      <c r="O30" s="117">
        <v>64</v>
      </c>
      <c r="P30" s="117">
        <v>55</v>
      </c>
      <c r="Q30" s="117">
        <v>55</v>
      </c>
      <c r="R30" s="117">
        <v>67</v>
      </c>
      <c r="S30" s="117">
        <v>60</v>
      </c>
      <c r="T30" s="117"/>
      <c r="U30" s="117">
        <v>0</v>
      </c>
      <c r="V30" s="117">
        <v>0</v>
      </c>
      <c r="W30" s="117">
        <v>0</v>
      </c>
      <c r="X30" s="117">
        <v>0</v>
      </c>
      <c r="Y30" s="117">
        <v>0</v>
      </c>
    </row>
    <row r="31" spans="1:25" x14ac:dyDescent="0.2">
      <c r="A31" s="127"/>
      <c r="B31" s="135" t="s">
        <v>11</v>
      </c>
      <c r="C31" s="71">
        <v>2521</v>
      </c>
      <c r="D31" s="71">
        <v>2679</v>
      </c>
      <c r="E31" s="71">
        <v>2657</v>
      </c>
      <c r="F31" s="71">
        <v>2653</v>
      </c>
      <c r="G31" s="71">
        <v>2594</v>
      </c>
      <c r="H31" s="71"/>
      <c r="I31" s="117">
        <v>190</v>
      </c>
      <c r="J31" s="117">
        <v>197</v>
      </c>
      <c r="K31" s="117">
        <v>206</v>
      </c>
      <c r="L31" s="117">
        <v>212</v>
      </c>
      <c r="M31" s="117">
        <v>214</v>
      </c>
      <c r="N31" s="117"/>
      <c r="O31" s="117">
        <v>525</v>
      </c>
      <c r="P31" s="117">
        <v>580</v>
      </c>
      <c r="Q31" s="117">
        <v>613</v>
      </c>
      <c r="R31" s="117">
        <v>550</v>
      </c>
      <c r="S31" s="117">
        <v>539</v>
      </c>
      <c r="T31" s="117"/>
      <c r="U31" s="117">
        <v>1806</v>
      </c>
      <c r="V31" s="117">
        <v>1902</v>
      </c>
      <c r="W31" s="117">
        <v>1838</v>
      </c>
      <c r="X31" s="117">
        <v>1891</v>
      </c>
      <c r="Y31" s="117">
        <v>1841</v>
      </c>
    </row>
    <row r="32" spans="1:25" x14ac:dyDescent="0.2">
      <c r="A32" s="127"/>
      <c r="B32" s="135" t="s">
        <v>12</v>
      </c>
      <c r="C32" s="71">
        <v>709</v>
      </c>
      <c r="D32" s="71">
        <v>803</v>
      </c>
      <c r="E32" s="71">
        <v>790</v>
      </c>
      <c r="F32" s="71">
        <v>736</v>
      </c>
      <c r="G32" s="71">
        <v>722</v>
      </c>
      <c r="H32" s="71"/>
      <c r="I32" s="117">
        <v>0</v>
      </c>
      <c r="J32" s="117">
        <v>0</v>
      </c>
      <c r="K32" s="117">
        <v>0</v>
      </c>
      <c r="L32" s="117">
        <v>0</v>
      </c>
      <c r="M32" s="117">
        <v>0</v>
      </c>
      <c r="N32" s="117"/>
      <c r="O32" s="117">
        <v>171</v>
      </c>
      <c r="P32" s="117">
        <v>214</v>
      </c>
      <c r="Q32" s="117">
        <v>229</v>
      </c>
      <c r="R32" s="117">
        <v>157</v>
      </c>
      <c r="S32" s="117">
        <v>153</v>
      </c>
      <c r="T32" s="117"/>
      <c r="U32" s="117">
        <v>538</v>
      </c>
      <c r="V32" s="117">
        <v>589</v>
      </c>
      <c r="W32" s="117">
        <v>561</v>
      </c>
      <c r="X32" s="117">
        <v>579</v>
      </c>
      <c r="Y32" s="117">
        <v>569</v>
      </c>
    </row>
    <row r="33" spans="1:25" x14ac:dyDescent="0.2">
      <c r="A33" s="127"/>
      <c r="B33" s="135" t="s">
        <v>13</v>
      </c>
      <c r="C33" s="71">
        <v>631</v>
      </c>
      <c r="D33" s="71">
        <v>586</v>
      </c>
      <c r="E33" s="71">
        <v>660</v>
      </c>
      <c r="F33" s="71">
        <v>648</v>
      </c>
      <c r="G33" s="71">
        <v>636</v>
      </c>
      <c r="H33" s="71"/>
      <c r="I33" s="117">
        <v>489</v>
      </c>
      <c r="J33" s="117">
        <v>441</v>
      </c>
      <c r="K33" s="117">
        <v>518</v>
      </c>
      <c r="L33" s="117">
        <v>525</v>
      </c>
      <c r="M33" s="117">
        <v>497</v>
      </c>
      <c r="N33" s="117"/>
      <c r="O33" s="117">
        <v>142</v>
      </c>
      <c r="P33" s="117">
        <v>145</v>
      </c>
      <c r="Q33" s="117">
        <v>142</v>
      </c>
      <c r="R33" s="117">
        <v>123</v>
      </c>
      <c r="S33" s="117">
        <v>139</v>
      </c>
      <c r="T33" s="117"/>
      <c r="U33" s="117">
        <v>0</v>
      </c>
      <c r="V33" s="117">
        <v>0</v>
      </c>
      <c r="W33" s="117">
        <v>0</v>
      </c>
      <c r="X33" s="117">
        <v>0</v>
      </c>
      <c r="Y33" s="117">
        <v>0</v>
      </c>
    </row>
    <row r="34" spans="1:25" ht="25.5" x14ac:dyDescent="0.2">
      <c r="A34" s="127"/>
      <c r="B34" s="135" t="s">
        <v>14</v>
      </c>
      <c r="C34" s="72">
        <v>18</v>
      </c>
      <c r="D34" s="72">
        <v>8</v>
      </c>
      <c r="E34" s="72">
        <v>12</v>
      </c>
      <c r="F34" s="72">
        <v>12</v>
      </c>
      <c r="G34" s="72">
        <v>17</v>
      </c>
      <c r="H34" s="72"/>
      <c r="I34" s="119">
        <v>0</v>
      </c>
      <c r="J34" s="119">
        <v>0</v>
      </c>
      <c r="K34" s="119">
        <v>0</v>
      </c>
      <c r="L34" s="119">
        <v>0</v>
      </c>
      <c r="M34" s="119">
        <v>0</v>
      </c>
      <c r="N34" s="119"/>
      <c r="O34" s="119">
        <v>18</v>
      </c>
      <c r="P34" s="119">
        <v>8</v>
      </c>
      <c r="Q34" s="119">
        <v>12</v>
      </c>
      <c r="R34" s="119">
        <v>12</v>
      </c>
      <c r="S34" s="119">
        <v>17</v>
      </c>
      <c r="T34" s="119"/>
      <c r="U34" s="119">
        <v>0</v>
      </c>
      <c r="V34" s="119">
        <v>0</v>
      </c>
      <c r="W34" s="119">
        <v>0</v>
      </c>
      <c r="X34" s="119">
        <v>0</v>
      </c>
      <c r="Y34" s="119">
        <v>0</v>
      </c>
    </row>
    <row r="35" spans="1:25" x14ac:dyDescent="0.2">
      <c r="A35" s="127"/>
      <c r="B35" s="135" t="s">
        <v>16</v>
      </c>
      <c r="C35" s="71">
        <v>48</v>
      </c>
      <c r="D35" s="71">
        <v>64</v>
      </c>
      <c r="E35" s="71">
        <v>60</v>
      </c>
      <c r="F35" s="71">
        <v>38</v>
      </c>
      <c r="G35" s="71">
        <v>44</v>
      </c>
      <c r="H35" s="71"/>
      <c r="I35" s="117">
        <v>0</v>
      </c>
      <c r="J35" s="117">
        <v>0</v>
      </c>
      <c r="K35" s="117">
        <v>0</v>
      </c>
      <c r="L35" s="117">
        <v>0</v>
      </c>
      <c r="M35" s="117">
        <v>0</v>
      </c>
      <c r="N35" s="117"/>
      <c r="O35" s="117">
        <v>48</v>
      </c>
      <c r="P35" s="117">
        <v>64</v>
      </c>
      <c r="Q35" s="117">
        <v>60</v>
      </c>
      <c r="R35" s="117">
        <v>38</v>
      </c>
      <c r="S35" s="117">
        <v>44</v>
      </c>
      <c r="T35" s="117"/>
      <c r="U35" s="117">
        <v>0</v>
      </c>
      <c r="V35" s="117">
        <v>0</v>
      </c>
      <c r="W35" s="117">
        <v>0</v>
      </c>
      <c r="X35" s="117">
        <v>0</v>
      </c>
      <c r="Y35" s="117">
        <v>0</v>
      </c>
    </row>
    <row r="36" spans="1:25" ht="25.5" x14ac:dyDescent="0.2">
      <c r="A36" s="127"/>
      <c r="B36" s="135" t="s">
        <v>18</v>
      </c>
      <c r="C36" s="72">
        <v>61</v>
      </c>
      <c r="D36" s="72">
        <v>54</v>
      </c>
      <c r="E36" s="72">
        <v>48</v>
      </c>
      <c r="F36" s="72">
        <v>56</v>
      </c>
      <c r="G36" s="72">
        <v>43</v>
      </c>
      <c r="H36" s="72"/>
      <c r="I36" s="119">
        <v>0</v>
      </c>
      <c r="J36" s="119">
        <v>0</v>
      </c>
      <c r="K36" s="119">
        <v>0</v>
      </c>
      <c r="L36" s="119">
        <v>0</v>
      </c>
      <c r="M36" s="119">
        <v>0</v>
      </c>
      <c r="N36" s="119"/>
      <c r="O36" s="119">
        <v>61</v>
      </c>
      <c r="P36" s="119">
        <v>54</v>
      </c>
      <c r="Q36" s="119">
        <v>48</v>
      </c>
      <c r="R36" s="119">
        <v>56</v>
      </c>
      <c r="S36" s="119">
        <v>43</v>
      </c>
      <c r="T36" s="119"/>
      <c r="U36" s="119">
        <v>0</v>
      </c>
      <c r="V36" s="119">
        <v>0</v>
      </c>
      <c r="W36" s="119">
        <v>0</v>
      </c>
      <c r="X36" s="119">
        <v>0</v>
      </c>
      <c r="Y36" s="119">
        <v>0</v>
      </c>
    </row>
    <row r="37" spans="1:25" ht="25.5" x14ac:dyDescent="0.2">
      <c r="A37" s="127"/>
      <c r="B37" s="135" t="s">
        <v>19</v>
      </c>
      <c r="C37" s="72">
        <v>24</v>
      </c>
      <c r="D37" s="72">
        <v>21</v>
      </c>
      <c r="E37" s="72">
        <v>23</v>
      </c>
      <c r="F37" s="72">
        <v>23</v>
      </c>
      <c r="G37" s="72">
        <v>22</v>
      </c>
      <c r="H37" s="72"/>
      <c r="I37" s="119">
        <v>4</v>
      </c>
      <c r="J37" s="119">
        <v>8</v>
      </c>
      <c r="K37" s="119">
        <v>5</v>
      </c>
      <c r="L37" s="119">
        <v>2</v>
      </c>
      <c r="M37" s="119">
        <v>3</v>
      </c>
      <c r="N37" s="119"/>
      <c r="O37" s="119">
        <v>20</v>
      </c>
      <c r="P37" s="119">
        <v>13</v>
      </c>
      <c r="Q37" s="119">
        <v>18</v>
      </c>
      <c r="R37" s="119">
        <v>21</v>
      </c>
      <c r="S37" s="119">
        <v>19</v>
      </c>
      <c r="T37" s="119"/>
      <c r="U37" s="119">
        <v>0</v>
      </c>
      <c r="V37" s="119">
        <v>0</v>
      </c>
      <c r="W37" s="119">
        <v>0</v>
      </c>
      <c r="X37" s="119">
        <v>0</v>
      </c>
      <c r="Y37" s="119">
        <v>0</v>
      </c>
    </row>
    <row r="38" spans="1:25" ht="25.5" x14ac:dyDescent="0.2">
      <c r="A38" s="127"/>
      <c r="B38" s="135" t="s">
        <v>21</v>
      </c>
      <c r="C38" s="72">
        <v>1563</v>
      </c>
      <c r="D38" s="72">
        <v>1606</v>
      </c>
      <c r="E38" s="72">
        <v>1884</v>
      </c>
      <c r="F38" s="72">
        <v>1923</v>
      </c>
      <c r="G38" s="72">
        <v>2123</v>
      </c>
      <c r="H38" s="72"/>
      <c r="I38" s="119">
        <v>1548</v>
      </c>
      <c r="J38" s="119">
        <v>1577</v>
      </c>
      <c r="K38" s="119">
        <v>1862</v>
      </c>
      <c r="L38" s="119">
        <v>1905</v>
      </c>
      <c r="M38" s="119">
        <v>2110</v>
      </c>
      <c r="N38" s="119"/>
      <c r="O38" s="119">
        <v>0</v>
      </c>
      <c r="P38" s="119">
        <v>0</v>
      </c>
      <c r="Q38" s="119">
        <v>0</v>
      </c>
      <c r="R38" s="119">
        <v>0</v>
      </c>
      <c r="S38" s="119">
        <v>0</v>
      </c>
      <c r="T38" s="119"/>
      <c r="U38" s="119">
        <v>15</v>
      </c>
      <c r="V38" s="119">
        <v>29</v>
      </c>
      <c r="W38" s="119">
        <v>22</v>
      </c>
      <c r="X38" s="119">
        <v>18</v>
      </c>
      <c r="Y38" s="119">
        <v>13</v>
      </c>
    </row>
    <row r="39" spans="1:25" x14ac:dyDescent="0.2">
      <c r="A39" s="127"/>
      <c r="B39" s="127"/>
      <c r="C39" s="71"/>
      <c r="D39" s="71"/>
      <c r="E39" s="71"/>
      <c r="F39" s="71"/>
      <c r="G39" s="71"/>
      <c r="H39" s="71"/>
      <c r="I39" s="117"/>
      <c r="J39" s="117"/>
      <c r="K39" s="117"/>
      <c r="L39" s="117"/>
      <c r="M39" s="117"/>
      <c r="N39" s="117"/>
      <c r="O39" s="117"/>
      <c r="P39" s="117"/>
      <c r="Q39" s="117"/>
      <c r="R39" s="117"/>
      <c r="S39" s="117"/>
      <c r="T39" s="117"/>
      <c r="U39" s="117"/>
      <c r="V39" s="117"/>
      <c r="W39" s="117"/>
      <c r="X39" s="117"/>
      <c r="Y39" s="117"/>
    </row>
    <row r="40" spans="1:25" x14ac:dyDescent="0.2">
      <c r="A40" s="184" t="s">
        <v>2</v>
      </c>
      <c r="B40" s="184"/>
      <c r="C40" s="71"/>
      <c r="D40" s="71"/>
      <c r="E40" s="71"/>
      <c r="F40" s="71"/>
      <c r="G40" s="71"/>
      <c r="H40" s="71"/>
      <c r="I40" s="117"/>
      <c r="J40" s="117"/>
      <c r="K40" s="117"/>
      <c r="L40" s="117"/>
      <c r="M40" s="117"/>
      <c r="N40" s="117"/>
      <c r="O40" s="117"/>
      <c r="P40" s="117"/>
      <c r="Q40" s="117"/>
      <c r="R40" s="117"/>
      <c r="S40" s="117"/>
      <c r="T40" s="117"/>
      <c r="U40" s="117"/>
      <c r="V40" s="117"/>
      <c r="W40" s="117"/>
      <c r="X40" s="117"/>
      <c r="Y40" s="117"/>
    </row>
    <row r="41" spans="1:25" x14ac:dyDescent="0.2">
      <c r="A41" s="68"/>
      <c r="B41" s="135" t="s">
        <v>67</v>
      </c>
      <c r="C41" s="71">
        <v>6051</v>
      </c>
      <c r="D41" s="71">
        <v>6264</v>
      </c>
      <c r="E41" s="71">
        <v>6442</v>
      </c>
      <c r="F41" s="71">
        <v>6474</v>
      </c>
      <c r="G41" s="71">
        <v>6604</v>
      </c>
      <c r="H41" s="71"/>
      <c r="I41" s="117">
        <v>2764</v>
      </c>
      <c r="J41" s="117">
        <v>2870</v>
      </c>
      <c r="K41" s="117">
        <v>2867</v>
      </c>
      <c r="L41" s="117">
        <v>2995</v>
      </c>
      <c r="M41" s="117">
        <v>3061</v>
      </c>
      <c r="N41" s="117"/>
      <c r="O41" s="117">
        <v>965</v>
      </c>
      <c r="P41" s="117">
        <v>1041</v>
      </c>
      <c r="Q41" s="117">
        <v>1089</v>
      </c>
      <c r="R41" s="117">
        <v>989</v>
      </c>
      <c r="S41" s="117">
        <v>1000</v>
      </c>
      <c r="T41" s="117"/>
      <c r="U41" s="117">
        <v>2322</v>
      </c>
      <c r="V41" s="117">
        <v>2353</v>
      </c>
      <c r="W41" s="117">
        <v>2486</v>
      </c>
      <c r="X41" s="117">
        <v>2490</v>
      </c>
      <c r="Y41" s="117">
        <v>2543</v>
      </c>
    </row>
    <row r="42" spans="1:25" ht="25.5" x14ac:dyDescent="0.2">
      <c r="A42" s="127"/>
      <c r="B42" s="135" t="s">
        <v>3</v>
      </c>
      <c r="C42" s="72">
        <v>63</v>
      </c>
      <c r="D42" s="72">
        <v>79</v>
      </c>
      <c r="E42" s="72">
        <v>97</v>
      </c>
      <c r="F42" s="72">
        <v>73</v>
      </c>
      <c r="G42" s="72">
        <v>77</v>
      </c>
      <c r="H42" s="72"/>
      <c r="I42" s="119">
        <v>0</v>
      </c>
      <c r="J42" s="119">
        <v>0</v>
      </c>
      <c r="K42" s="119">
        <v>0</v>
      </c>
      <c r="L42" s="119">
        <v>0</v>
      </c>
      <c r="M42" s="119">
        <v>0</v>
      </c>
      <c r="N42" s="119"/>
      <c r="O42" s="119">
        <v>57</v>
      </c>
      <c r="P42" s="119">
        <v>67</v>
      </c>
      <c r="Q42" s="119">
        <v>81</v>
      </c>
      <c r="R42" s="119">
        <v>65</v>
      </c>
      <c r="S42" s="119">
        <v>65</v>
      </c>
      <c r="T42" s="119"/>
      <c r="U42" s="119">
        <v>6</v>
      </c>
      <c r="V42" s="119">
        <v>12</v>
      </c>
      <c r="W42" s="119">
        <v>16</v>
      </c>
      <c r="X42" s="119">
        <v>8</v>
      </c>
      <c r="Y42" s="119">
        <v>12</v>
      </c>
    </row>
    <row r="43" spans="1:25" x14ac:dyDescent="0.2">
      <c r="A43" s="127"/>
      <c r="B43" s="135" t="s">
        <v>4</v>
      </c>
      <c r="C43" s="71">
        <v>2436</v>
      </c>
      <c r="D43" s="71">
        <v>2407</v>
      </c>
      <c r="E43" s="71">
        <v>2310</v>
      </c>
      <c r="F43" s="71">
        <v>2431</v>
      </c>
      <c r="G43" s="71">
        <v>2467</v>
      </c>
      <c r="H43" s="71"/>
      <c r="I43" s="117">
        <v>1391</v>
      </c>
      <c r="J43" s="117">
        <v>1373</v>
      </c>
      <c r="K43" s="117">
        <v>1285</v>
      </c>
      <c r="L43" s="117">
        <v>1354</v>
      </c>
      <c r="M43" s="117">
        <v>1359</v>
      </c>
      <c r="N43" s="117"/>
      <c r="O43" s="117">
        <v>94</v>
      </c>
      <c r="P43" s="117">
        <v>99</v>
      </c>
      <c r="Q43" s="117">
        <v>74</v>
      </c>
      <c r="R43" s="117">
        <v>101</v>
      </c>
      <c r="S43" s="117">
        <v>89</v>
      </c>
      <c r="T43" s="117"/>
      <c r="U43" s="117">
        <v>951</v>
      </c>
      <c r="V43" s="117">
        <v>935</v>
      </c>
      <c r="W43" s="117">
        <v>951</v>
      </c>
      <c r="X43" s="117">
        <v>976</v>
      </c>
      <c r="Y43" s="117">
        <v>1019</v>
      </c>
    </row>
    <row r="44" spans="1:25" ht="25.5" x14ac:dyDescent="0.2">
      <c r="A44" s="127"/>
      <c r="B44" s="135" t="s">
        <v>6</v>
      </c>
      <c r="C44" s="72">
        <v>134</v>
      </c>
      <c r="D44" s="72">
        <v>116</v>
      </c>
      <c r="E44" s="72">
        <v>142</v>
      </c>
      <c r="F44" s="72">
        <v>151</v>
      </c>
      <c r="G44" s="72">
        <v>151</v>
      </c>
      <c r="H44" s="72"/>
      <c r="I44" s="119">
        <v>0</v>
      </c>
      <c r="J44" s="119">
        <v>0</v>
      </c>
      <c r="K44" s="119">
        <v>0</v>
      </c>
      <c r="L44" s="119">
        <v>0</v>
      </c>
      <c r="M44" s="119">
        <v>0</v>
      </c>
      <c r="N44" s="119"/>
      <c r="O44" s="119">
        <v>1</v>
      </c>
      <c r="P44" s="119">
        <v>4</v>
      </c>
      <c r="Q44" s="119">
        <v>2</v>
      </c>
      <c r="R44" s="119">
        <v>2</v>
      </c>
      <c r="S44" s="119">
        <v>2</v>
      </c>
      <c r="T44" s="119"/>
      <c r="U44" s="119">
        <v>133</v>
      </c>
      <c r="V44" s="119">
        <v>112</v>
      </c>
      <c r="W44" s="119">
        <v>140</v>
      </c>
      <c r="X44" s="119">
        <v>149</v>
      </c>
      <c r="Y44" s="119">
        <v>149</v>
      </c>
    </row>
    <row r="45" spans="1:25" x14ac:dyDescent="0.2">
      <c r="A45" s="127"/>
      <c r="B45" s="135" t="s">
        <v>7</v>
      </c>
      <c r="C45" s="71">
        <v>86</v>
      </c>
      <c r="D45" s="71">
        <v>91</v>
      </c>
      <c r="E45" s="71">
        <v>88</v>
      </c>
      <c r="F45" s="71">
        <v>78</v>
      </c>
      <c r="G45" s="71">
        <v>97</v>
      </c>
      <c r="H45" s="71"/>
      <c r="I45" s="117">
        <v>86</v>
      </c>
      <c r="J45" s="117">
        <v>91</v>
      </c>
      <c r="K45" s="117">
        <v>88</v>
      </c>
      <c r="L45" s="117">
        <v>78</v>
      </c>
      <c r="M45" s="117">
        <v>97</v>
      </c>
      <c r="N45" s="117"/>
      <c r="O45" s="117">
        <v>0</v>
      </c>
      <c r="P45" s="117">
        <v>0</v>
      </c>
      <c r="Q45" s="117">
        <v>0</v>
      </c>
      <c r="R45" s="117">
        <v>0</v>
      </c>
      <c r="S45" s="117">
        <v>0</v>
      </c>
      <c r="T45" s="117"/>
      <c r="U45" s="117">
        <v>0</v>
      </c>
      <c r="V45" s="117">
        <v>0</v>
      </c>
      <c r="W45" s="117">
        <v>0</v>
      </c>
      <c r="X45" s="117">
        <v>0</v>
      </c>
      <c r="Y45" s="117">
        <v>0</v>
      </c>
    </row>
    <row r="46" spans="1:25" x14ac:dyDescent="0.2">
      <c r="A46" s="127"/>
      <c r="B46" s="135" t="s">
        <v>8</v>
      </c>
      <c r="C46" s="71">
        <v>41</v>
      </c>
      <c r="D46" s="71">
        <v>43</v>
      </c>
      <c r="E46" s="71">
        <v>51</v>
      </c>
      <c r="F46" s="71">
        <v>38</v>
      </c>
      <c r="G46" s="71">
        <v>50</v>
      </c>
      <c r="H46" s="71"/>
      <c r="I46" s="117">
        <v>0</v>
      </c>
      <c r="J46" s="117">
        <v>0</v>
      </c>
      <c r="K46" s="117">
        <v>1</v>
      </c>
      <c r="L46" s="117">
        <v>0</v>
      </c>
      <c r="M46" s="117">
        <v>0</v>
      </c>
      <c r="N46" s="117"/>
      <c r="O46" s="117">
        <v>41</v>
      </c>
      <c r="P46" s="117">
        <v>43</v>
      </c>
      <c r="Q46" s="117">
        <v>50</v>
      </c>
      <c r="R46" s="117">
        <v>38</v>
      </c>
      <c r="S46" s="117">
        <v>50</v>
      </c>
      <c r="T46" s="117"/>
      <c r="U46" s="117">
        <v>0</v>
      </c>
      <c r="V46" s="117">
        <v>0</v>
      </c>
      <c r="W46" s="117">
        <v>0</v>
      </c>
      <c r="X46" s="117">
        <v>0</v>
      </c>
      <c r="Y46" s="117">
        <v>0</v>
      </c>
    </row>
    <row r="47" spans="1:25" x14ac:dyDescent="0.2">
      <c r="A47" s="127"/>
      <c r="B47" s="135" t="s">
        <v>11</v>
      </c>
      <c r="C47" s="71">
        <v>1222</v>
      </c>
      <c r="D47" s="71">
        <v>1261</v>
      </c>
      <c r="E47" s="71">
        <v>1325</v>
      </c>
      <c r="F47" s="71">
        <v>1276</v>
      </c>
      <c r="G47" s="71">
        <v>1236</v>
      </c>
      <c r="H47" s="71"/>
      <c r="I47" s="117">
        <v>119</v>
      </c>
      <c r="J47" s="117">
        <v>137</v>
      </c>
      <c r="K47" s="117">
        <v>124</v>
      </c>
      <c r="L47" s="117">
        <v>145</v>
      </c>
      <c r="M47" s="117">
        <v>119</v>
      </c>
      <c r="N47" s="117"/>
      <c r="O47" s="117">
        <v>437</v>
      </c>
      <c r="P47" s="117">
        <v>460</v>
      </c>
      <c r="Q47" s="117">
        <v>487</v>
      </c>
      <c r="R47" s="117">
        <v>442</v>
      </c>
      <c r="S47" s="117">
        <v>467</v>
      </c>
      <c r="T47" s="117"/>
      <c r="U47" s="117">
        <v>666</v>
      </c>
      <c r="V47" s="117">
        <v>664</v>
      </c>
      <c r="W47" s="117">
        <v>714</v>
      </c>
      <c r="X47" s="117">
        <v>689</v>
      </c>
      <c r="Y47" s="117">
        <v>650</v>
      </c>
    </row>
    <row r="48" spans="1:25" x14ac:dyDescent="0.2">
      <c r="A48" s="127"/>
      <c r="B48" s="135" t="s">
        <v>12</v>
      </c>
      <c r="C48" s="71">
        <v>676</v>
      </c>
      <c r="D48" s="71">
        <v>747</v>
      </c>
      <c r="E48" s="71">
        <v>803</v>
      </c>
      <c r="F48" s="71">
        <v>808</v>
      </c>
      <c r="G48" s="71">
        <v>809</v>
      </c>
      <c r="H48" s="71"/>
      <c r="I48" s="117">
        <v>0</v>
      </c>
      <c r="J48" s="117">
        <v>0</v>
      </c>
      <c r="K48" s="117">
        <v>0</v>
      </c>
      <c r="L48" s="117">
        <v>0</v>
      </c>
      <c r="M48" s="117">
        <v>0</v>
      </c>
      <c r="N48" s="117"/>
      <c r="O48" s="117">
        <v>130</v>
      </c>
      <c r="P48" s="117">
        <v>143</v>
      </c>
      <c r="Q48" s="117">
        <v>160</v>
      </c>
      <c r="R48" s="117">
        <v>157</v>
      </c>
      <c r="S48" s="117">
        <v>113</v>
      </c>
      <c r="T48" s="117"/>
      <c r="U48" s="117">
        <v>546</v>
      </c>
      <c r="V48" s="117">
        <v>604</v>
      </c>
      <c r="W48" s="117">
        <v>643</v>
      </c>
      <c r="X48" s="117">
        <v>651</v>
      </c>
      <c r="Y48" s="117">
        <v>696</v>
      </c>
    </row>
    <row r="49" spans="1:25" x14ac:dyDescent="0.2">
      <c r="A49" s="127"/>
      <c r="B49" s="135" t="s">
        <v>13</v>
      </c>
      <c r="C49" s="71">
        <v>318</v>
      </c>
      <c r="D49" s="71">
        <v>345</v>
      </c>
      <c r="E49" s="71">
        <v>363</v>
      </c>
      <c r="F49" s="71">
        <v>348</v>
      </c>
      <c r="G49" s="71">
        <v>368</v>
      </c>
      <c r="H49" s="71"/>
      <c r="I49" s="117">
        <v>232</v>
      </c>
      <c r="J49" s="117">
        <v>260</v>
      </c>
      <c r="K49" s="117">
        <v>259</v>
      </c>
      <c r="L49" s="117">
        <v>263</v>
      </c>
      <c r="M49" s="117">
        <v>271</v>
      </c>
      <c r="N49" s="117"/>
      <c r="O49" s="117">
        <v>86</v>
      </c>
      <c r="P49" s="117">
        <v>85</v>
      </c>
      <c r="Q49" s="117">
        <v>104</v>
      </c>
      <c r="R49" s="117">
        <v>85</v>
      </c>
      <c r="S49" s="117">
        <v>97</v>
      </c>
      <c r="T49" s="117"/>
      <c r="U49" s="117">
        <v>0</v>
      </c>
      <c r="V49" s="117">
        <v>0</v>
      </c>
      <c r="W49" s="117">
        <v>0</v>
      </c>
      <c r="X49" s="117">
        <v>0</v>
      </c>
      <c r="Y49" s="117">
        <v>0</v>
      </c>
    </row>
    <row r="50" spans="1:25" ht="25.5" x14ac:dyDescent="0.2">
      <c r="A50" s="127"/>
      <c r="B50" s="135" t="s">
        <v>14</v>
      </c>
      <c r="C50" s="72">
        <v>12</v>
      </c>
      <c r="D50" s="72">
        <v>17</v>
      </c>
      <c r="E50" s="72">
        <v>15</v>
      </c>
      <c r="F50" s="72">
        <v>12</v>
      </c>
      <c r="G50" s="72">
        <v>19</v>
      </c>
      <c r="H50" s="72"/>
      <c r="I50" s="119">
        <v>0</v>
      </c>
      <c r="J50" s="119">
        <v>0</v>
      </c>
      <c r="K50" s="119">
        <v>0</v>
      </c>
      <c r="L50" s="119">
        <v>0</v>
      </c>
      <c r="M50" s="119">
        <v>0</v>
      </c>
      <c r="N50" s="119"/>
      <c r="O50" s="119">
        <v>12</v>
      </c>
      <c r="P50" s="119">
        <v>17</v>
      </c>
      <c r="Q50" s="119">
        <v>15</v>
      </c>
      <c r="R50" s="119">
        <v>12</v>
      </c>
      <c r="S50" s="119">
        <v>19</v>
      </c>
      <c r="T50" s="119"/>
      <c r="U50" s="119">
        <v>0</v>
      </c>
      <c r="V50" s="119">
        <v>0</v>
      </c>
      <c r="W50" s="119">
        <v>0</v>
      </c>
      <c r="X50" s="119">
        <v>0</v>
      </c>
      <c r="Y50" s="119">
        <v>0</v>
      </c>
    </row>
    <row r="51" spans="1:25" x14ac:dyDescent="0.2">
      <c r="A51" s="127"/>
      <c r="B51" s="135" t="s">
        <v>16</v>
      </c>
      <c r="C51" s="71">
        <v>48</v>
      </c>
      <c r="D51" s="71">
        <v>65</v>
      </c>
      <c r="E51" s="71">
        <v>48</v>
      </c>
      <c r="F51" s="71">
        <v>27</v>
      </c>
      <c r="G51" s="71">
        <v>29</v>
      </c>
      <c r="H51" s="71"/>
      <c r="I51" s="117">
        <v>0</v>
      </c>
      <c r="J51" s="117">
        <v>0</v>
      </c>
      <c r="K51" s="117">
        <v>0</v>
      </c>
      <c r="L51" s="117">
        <v>0</v>
      </c>
      <c r="M51" s="117">
        <v>0</v>
      </c>
      <c r="N51" s="117"/>
      <c r="O51" s="117">
        <v>48</v>
      </c>
      <c r="P51" s="117">
        <v>65</v>
      </c>
      <c r="Q51" s="117">
        <v>48</v>
      </c>
      <c r="R51" s="117">
        <v>27</v>
      </c>
      <c r="S51" s="117">
        <v>29</v>
      </c>
      <c r="T51" s="117"/>
      <c r="U51" s="117">
        <v>0</v>
      </c>
      <c r="V51" s="117">
        <v>0</v>
      </c>
      <c r="W51" s="117">
        <v>0</v>
      </c>
      <c r="X51" s="117">
        <v>0</v>
      </c>
      <c r="Y51" s="117">
        <v>0</v>
      </c>
    </row>
    <row r="52" spans="1:25" ht="25.5" x14ac:dyDescent="0.2">
      <c r="A52" s="127"/>
      <c r="B52" s="135" t="s">
        <v>18</v>
      </c>
      <c r="C52" s="72">
        <v>44</v>
      </c>
      <c r="D52" s="72">
        <v>44</v>
      </c>
      <c r="E52" s="72">
        <v>49</v>
      </c>
      <c r="F52" s="72">
        <v>42</v>
      </c>
      <c r="G52" s="72">
        <v>49</v>
      </c>
      <c r="H52" s="72"/>
      <c r="I52" s="119">
        <v>0</v>
      </c>
      <c r="J52" s="119">
        <v>0</v>
      </c>
      <c r="K52" s="119">
        <v>0</v>
      </c>
      <c r="L52" s="119">
        <v>0</v>
      </c>
      <c r="M52" s="119">
        <v>0</v>
      </c>
      <c r="N52" s="119"/>
      <c r="O52" s="119">
        <v>44</v>
      </c>
      <c r="P52" s="119">
        <v>44</v>
      </c>
      <c r="Q52" s="119">
        <v>49</v>
      </c>
      <c r="R52" s="119">
        <v>42</v>
      </c>
      <c r="S52" s="119">
        <v>49</v>
      </c>
      <c r="T52" s="119"/>
      <c r="U52" s="119">
        <v>0</v>
      </c>
      <c r="V52" s="119">
        <v>0</v>
      </c>
      <c r="W52" s="119">
        <v>0</v>
      </c>
      <c r="X52" s="119">
        <v>0</v>
      </c>
      <c r="Y52" s="119">
        <v>0</v>
      </c>
    </row>
    <row r="53" spans="1:25" ht="25.5" x14ac:dyDescent="0.2">
      <c r="A53" s="127"/>
      <c r="B53" s="135" t="s">
        <v>19</v>
      </c>
      <c r="C53" s="72">
        <v>22</v>
      </c>
      <c r="D53" s="72">
        <v>20</v>
      </c>
      <c r="E53" s="72">
        <v>24</v>
      </c>
      <c r="F53" s="72">
        <v>23</v>
      </c>
      <c r="G53" s="72">
        <v>25</v>
      </c>
      <c r="H53" s="72"/>
      <c r="I53" s="119">
        <v>7</v>
      </c>
      <c r="J53" s="119">
        <v>6</v>
      </c>
      <c r="K53" s="119">
        <v>5</v>
      </c>
      <c r="L53" s="119">
        <v>5</v>
      </c>
      <c r="M53" s="119">
        <v>5</v>
      </c>
      <c r="N53" s="119"/>
      <c r="O53" s="119">
        <v>15</v>
      </c>
      <c r="P53" s="119">
        <v>14</v>
      </c>
      <c r="Q53" s="119">
        <v>19</v>
      </c>
      <c r="R53" s="119">
        <v>18</v>
      </c>
      <c r="S53" s="119">
        <v>20</v>
      </c>
      <c r="T53" s="119"/>
      <c r="U53" s="119">
        <v>0</v>
      </c>
      <c r="V53" s="119">
        <v>0</v>
      </c>
      <c r="W53" s="119">
        <v>0</v>
      </c>
      <c r="X53" s="119">
        <v>0</v>
      </c>
      <c r="Y53" s="119">
        <v>0</v>
      </c>
    </row>
    <row r="54" spans="1:25" ht="25.5" x14ac:dyDescent="0.2">
      <c r="A54" s="127"/>
      <c r="B54" s="135" t="s">
        <v>21</v>
      </c>
      <c r="C54" s="72">
        <v>949</v>
      </c>
      <c r="D54" s="72">
        <v>1029</v>
      </c>
      <c r="E54" s="72">
        <v>1127</v>
      </c>
      <c r="F54" s="72">
        <v>1167</v>
      </c>
      <c r="G54" s="72">
        <v>1227</v>
      </c>
      <c r="H54" s="72"/>
      <c r="I54" s="119">
        <v>929</v>
      </c>
      <c r="J54" s="119">
        <v>1003</v>
      </c>
      <c r="K54" s="119">
        <v>1105</v>
      </c>
      <c r="L54" s="119">
        <v>1150</v>
      </c>
      <c r="M54" s="119">
        <v>1210</v>
      </c>
      <c r="N54" s="119"/>
      <c r="O54" s="119">
        <v>0</v>
      </c>
      <c r="P54" s="119">
        <v>0</v>
      </c>
      <c r="Q54" s="119">
        <v>0</v>
      </c>
      <c r="R54" s="119">
        <v>0</v>
      </c>
      <c r="S54" s="119">
        <v>0</v>
      </c>
      <c r="T54" s="119"/>
      <c r="U54" s="119">
        <v>20</v>
      </c>
      <c r="V54" s="119">
        <v>26</v>
      </c>
      <c r="W54" s="119">
        <v>22</v>
      </c>
      <c r="X54" s="119">
        <v>17</v>
      </c>
      <c r="Y54" s="119">
        <v>17</v>
      </c>
    </row>
    <row r="55" spans="1:25" ht="13.5" thickBot="1" x14ac:dyDescent="0.25">
      <c r="A55" s="128"/>
      <c r="B55" s="128"/>
      <c r="C55" s="130"/>
      <c r="D55" s="130"/>
      <c r="E55" s="130"/>
      <c r="F55" s="130"/>
      <c r="G55" s="130"/>
      <c r="H55" s="136"/>
      <c r="I55" s="136"/>
      <c r="J55" s="136"/>
      <c r="K55" s="136"/>
      <c r="L55" s="136"/>
      <c r="M55" s="136"/>
      <c r="N55" s="136"/>
      <c r="O55" s="136"/>
      <c r="P55" s="136"/>
      <c r="Q55" s="136"/>
      <c r="R55" s="136"/>
      <c r="S55" s="136"/>
      <c r="T55" s="136"/>
      <c r="U55" s="136"/>
      <c r="V55" s="136"/>
      <c r="W55" s="136"/>
      <c r="X55" s="136"/>
      <c r="Y55" s="136"/>
    </row>
    <row r="56" spans="1:25" x14ac:dyDescent="0.2">
      <c r="A56" s="134"/>
      <c r="B56" s="134"/>
      <c r="C56" s="125"/>
      <c r="D56" s="125"/>
      <c r="E56" s="125"/>
      <c r="F56" s="125"/>
      <c r="G56" s="125"/>
      <c r="H56" s="68"/>
      <c r="I56" s="68"/>
      <c r="J56" s="68"/>
      <c r="K56" s="68"/>
      <c r="L56" s="68"/>
      <c r="M56" s="68"/>
      <c r="N56" s="68"/>
      <c r="O56" s="68"/>
      <c r="P56" s="68"/>
      <c r="Q56" s="68"/>
      <c r="R56" s="68"/>
      <c r="S56" s="68"/>
      <c r="T56" s="68"/>
      <c r="U56" s="68"/>
      <c r="V56" s="68"/>
      <c r="W56" s="68"/>
      <c r="X56" s="68"/>
      <c r="Y56" s="68"/>
    </row>
    <row r="57" spans="1:25" x14ac:dyDescent="0.2">
      <c r="A57" s="187" t="s">
        <v>89</v>
      </c>
      <c r="B57" s="187"/>
      <c r="C57" s="67"/>
      <c r="D57" s="125"/>
      <c r="E57" s="125"/>
      <c r="F57" s="125"/>
      <c r="G57" s="125"/>
      <c r="H57" s="68"/>
      <c r="I57" s="68"/>
      <c r="J57" s="68"/>
      <c r="K57" s="68"/>
      <c r="L57" s="68"/>
      <c r="M57" s="68"/>
      <c r="N57" s="68"/>
      <c r="O57" s="68"/>
      <c r="P57" s="68"/>
      <c r="Q57" s="68"/>
      <c r="R57" s="68"/>
      <c r="S57" s="68"/>
      <c r="T57" s="68"/>
      <c r="U57" s="68"/>
      <c r="V57" s="68"/>
      <c r="W57" s="68"/>
      <c r="X57" s="68"/>
      <c r="Y57" s="68"/>
    </row>
    <row r="58" spans="1:25" x14ac:dyDescent="0.2">
      <c r="A58" s="188" t="s">
        <v>160</v>
      </c>
      <c r="B58" s="188"/>
      <c r="C58" s="188"/>
      <c r="D58" s="188"/>
      <c r="E58" s="188"/>
      <c r="F58" s="125"/>
      <c r="G58" s="125"/>
      <c r="H58" s="68"/>
      <c r="I58" s="68"/>
      <c r="J58" s="68"/>
      <c r="K58" s="68"/>
      <c r="L58" s="68"/>
      <c r="M58" s="68"/>
      <c r="N58" s="68"/>
      <c r="O58" s="68"/>
      <c r="P58" s="68"/>
      <c r="Q58" s="68"/>
      <c r="R58" s="68"/>
      <c r="S58" s="68"/>
      <c r="T58" s="68"/>
      <c r="U58" s="68"/>
      <c r="V58" s="68"/>
      <c r="W58" s="68"/>
      <c r="X58" s="68"/>
      <c r="Y58" s="68"/>
    </row>
    <row r="59" spans="1:25" x14ac:dyDescent="0.2">
      <c r="A59" s="137"/>
      <c r="B59" s="137"/>
      <c r="C59" s="137"/>
      <c r="D59" s="125"/>
      <c r="E59" s="125"/>
      <c r="F59" s="125"/>
      <c r="G59" s="125"/>
      <c r="H59" s="68"/>
      <c r="I59" s="68"/>
      <c r="J59" s="68"/>
      <c r="K59" s="68"/>
      <c r="L59" s="68"/>
      <c r="M59" s="68"/>
      <c r="N59" s="68"/>
      <c r="O59" s="68"/>
      <c r="P59" s="68"/>
      <c r="Q59" s="68"/>
      <c r="R59" s="68"/>
      <c r="S59" s="68"/>
      <c r="T59" s="68"/>
      <c r="U59" s="68"/>
      <c r="V59" s="68"/>
      <c r="W59" s="68"/>
      <c r="X59" s="68"/>
      <c r="Y59" s="68"/>
    </row>
    <row r="60" spans="1:25" x14ac:dyDescent="0.2">
      <c r="A60" s="185" t="s">
        <v>143</v>
      </c>
      <c r="B60" s="185"/>
      <c r="C60" s="125"/>
      <c r="D60" s="125"/>
      <c r="E60" s="125"/>
      <c r="F60" s="125"/>
      <c r="G60" s="125"/>
      <c r="H60" s="68"/>
      <c r="I60" s="68"/>
      <c r="J60" s="68"/>
      <c r="K60" s="68"/>
      <c r="L60" s="68"/>
      <c r="M60" s="68"/>
      <c r="N60" s="68"/>
      <c r="O60" s="68"/>
      <c r="P60" s="68"/>
      <c r="Q60" s="68"/>
      <c r="R60" s="68"/>
      <c r="S60" s="68"/>
      <c r="T60" s="68"/>
      <c r="U60" s="68"/>
      <c r="V60" s="68"/>
      <c r="W60" s="68"/>
      <c r="X60" s="68"/>
      <c r="Y60" s="68"/>
    </row>
    <row r="61" spans="1:25" x14ac:dyDescent="0.2">
      <c r="A61" s="134"/>
      <c r="B61" s="134"/>
      <c r="C61" s="125"/>
      <c r="D61" s="125"/>
      <c r="E61" s="125"/>
      <c r="F61" s="125"/>
      <c r="G61" s="125"/>
      <c r="H61" s="68"/>
      <c r="I61" s="68"/>
      <c r="J61" s="68"/>
      <c r="K61" s="68"/>
      <c r="L61" s="68"/>
      <c r="M61" s="68"/>
      <c r="N61" s="68"/>
      <c r="O61" s="68"/>
      <c r="P61" s="68"/>
      <c r="Q61" s="68"/>
      <c r="R61" s="68"/>
      <c r="S61" s="68"/>
      <c r="T61" s="68"/>
      <c r="U61" s="68"/>
      <c r="V61" s="68"/>
      <c r="W61" s="68"/>
      <c r="X61" s="68"/>
      <c r="Y61" s="68"/>
    </row>
  </sheetData>
  <mergeCells count="13">
    <mergeCell ref="U3:Y4"/>
    <mergeCell ref="A1:V1"/>
    <mergeCell ref="X1:Z1"/>
    <mergeCell ref="A40:B40"/>
    <mergeCell ref="A60:B60"/>
    <mergeCell ref="A5:B5"/>
    <mergeCell ref="A8:B8"/>
    <mergeCell ref="A24:B24"/>
    <mergeCell ref="A57:B57"/>
    <mergeCell ref="A58:E58"/>
    <mergeCell ref="C3:G4"/>
    <mergeCell ref="I3:M4"/>
    <mergeCell ref="O3:S4"/>
  </mergeCells>
  <hyperlinks>
    <hyperlink ref="X1" location="Contents!A1" display="back to contents"/>
  </hyperlinks>
  <pageMargins left="0.25" right="0.25" top="0.75" bottom="0.75" header="0.3" footer="0.3"/>
  <pageSetup paperSize="9" scale="7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showGridLines="0" zoomScaleNormal="100" workbookViewId="0">
      <selection sqref="A1:O1"/>
    </sheetView>
  </sheetViews>
  <sheetFormatPr defaultRowHeight="12.75" x14ac:dyDescent="0.2"/>
  <cols>
    <col min="1" max="1" width="4" style="123" customWidth="1"/>
    <col min="2" max="2" width="20.85546875" style="123" customWidth="1"/>
    <col min="3" max="7" width="7.7109375" style="123" customWidth="1"/>
    <col min="8" max="8" width="2.7109375" style="123" customWidth="1"/>
    <col min="9" max="13" width="7.7109375" style="123" customWidth="1"/>
    <col min="14" max="14" width="2.5703125" style="123" customWidth="1"/>
    <col min="15" max="19" width="5.7109375" style="123" customWidth="1"/>
    <col min="20" max="20" width="2.28515625" style="123" customWidth="1"/>
    <col min="21" max="16384" width="9.140625" style="123"/>
  </cols>
  <sheetData>
    <row r="1" spans="1:20" ht="18" customHeight="1" x14ac:dyDescent="0.25">
      <c r="A1" s="191" t="s">
        <v>155</v>
      </c>
      <c r="B1" s="191"/>
      <c r="C1" s="191"/>
      <c r="D1" s="191"/>
      <c r="E1" s="191"/>
      <c r="F1" s="191"/>
      <c r="G1" s="191"/>
      <c r="H1" s="191"/>
      <c r="I1" s="191"/>
      <c r="J1" s="191"/>
      <c r="K1" s="191"/>
      <c r="L1" s="191"/>
      <c r="M1" s="191"/>
      <c r="N1" s="191"/>
      <c r="O1" s="191"/>
      <c r="P1" s="138"/>
      <c r="Q1" s="193" t="s">
        <v>183</v>
      </c>
      <c r="R1" s="193"/>
      <c r="S1" s="193"/>
      <c r="T1" s="138"/>
    </row>
    <row r="2" spans="1:20" ht="15" customHeight="1" x14ac:dyDescent="0.2">
      <c r="A2" s="139"/>
      <c r="B2" s="139"/>
      <c r="C2" s="139"/>
      <c r="D2" s="139"/>
      <c r="E2" s="139"/>
      <c r="F2" s="139"/>
      <c r="G2" s="139"/>
      <c r="H2" s="139"/>
      <c r="I2" s="139"/>
      <c r="J2" s="139"/>
      <c r="K2" s="139"/>
      <c r="L2" s="139"/>
      <c r="M2" s="139"/>
      <c r="N2" s="139"/>
      <c r="O2" s="139"/>
      <c r="P2" s="139"/>
      <c r="Q2" s="139"/>
      <c r="R2" s="139"/>
      <c r="S2" s="139"/>
      <c r="T2" s="138"/>
    </row>
    <row r="3" spans="1:20" ht="16.5" thickBot="1" x14ac:dyDescent="0.25">
      <c r="A3" s="127"/>
      <c r="B3" s="127"/>
      <c r="C3" s="192" t="s">
        <v>23</v>
      </c>
      <c r="D3" s="192"/>
      <c r="E3" s="192"/>
      <c r="F3" s="192"/>
      <c r="G3" s="192"/>
      <c r="H3" s="141"/>
      <c r="I3" s="192" t="s">
        <v>88</v>
      </c>
      <c r="J3" s="192"/>
      <c r="K3" s="192"/>
      <c r="L3" s="192"/>
      <c r="M3" s="192"/>
      <c r="N3" s="192"/>
      <c r="O3" s="192"/>
      <c r="P3" s="192"/>
      <c r="Q3" s="192"/>
      <c r="R3" s="192"/>
      <c r="S3" s="192"/>
      <c r="T3" s="138"/>
    </row>
    <row r="4" spans="1:20" ht="15.75" x14ac:dyDescent="0.2">
      <c r="A4" s="127"/>
      <c r="B4" s="127"/>
      <c r="C4" s="141"/>
      <c r="D4" s="141"/>
      <c r="E4" s="141"/>
      <c r="F4" s="141"/>
      <c r="G4" s="141"/>
      <c r="H4" s="141"/>
      <c r="I4" s="141"/>
      <c r="J4" s="141" t="s">
        <v>73</v>
      </c>
      <c r="K4" s="141"/>
      <c r="L4" s="141"/>
      <c r="M4" s="141"/>
      <c r="N4" s="141"/>
      <c r="O4" s="141"/>
      <c r="P4" s="141" t="s">
        <v>74</v>
      </c>
      <c r="Q4" s="141"/>
      <c r="R4" s="141"/>
      <c r="S4" s="141"/>
      <c r="T4" s="138"/>
    </row>
    <row r="5" spans="1:20" ht="15.75" x14ac:dyDescent="0.2">
      <c r="A5" s="127"/>
      <c r="B5" s="142" t="s">
        <v>157</v>
      </c>
      <c r="C5" s="67">
        <v>2014</v>
      </c>
      <c r="D5" s="67">
        <v>2015</v>
      </c>
      <c r="E5" s="67">
        <v>2016</v>
      </c>
      <c r="F5" s="67">
        <v>2017</v>
      </c>
      <c r="G5" s="67">
        <v>2018</v>
      </c>
      <c r="H5" s="67"/>
      <c r="I5" s="67">
        <v>2014</v>
      </c>
      <c r="J5" s="67">
        <v>2015</v>
      </c>
      <c r="K5" s="67">
        <v>2016</v>
      </c>
      <c r="L5" s="67">
        <v>2017</v>
      </c>
      <c r="M5" s="67">
        <v>2018</v>
      </c>
      <c r="N5" s="67"/>
      <c r="O5" s="67">
        <v>2014</v>
      </c>
      <c r="P5" s="67">
        <v>2015</v>
      </c>
      <c r="Q5" s="67">
        <v>2016</v>
      </c>
      <c r="R5" s="67">
        <v>2017</v>
      </c>
      <c r="S5" s="67">
        <v>2018</v>
      </c>
      <c r="T5" s="138"/>
    </row>
    <row r="6" spans="1:20" ht="15.75" x14ac:dyDescent="0.2">
      <c r="A6" s="127"/>
      <c r="B6" s="127"/>
      <c r="C6" s="143"/>
      <c r="D6" s="143"/>
      <c r="E6" s="143"/>
      <c r="F6" s="143"/>
      <c r="G6" s="143"/>
      <c r="H6" s="143"/>
      <c r="I6" s="143"/>
      <c r="J6" s="144"/>
      <c r="K6" s="144"/>
      <c r="L6" s="144"/>
      <c r="M6" s="144"/>
      <c r="N6" s="67"/>
      <c r="O6" s="67"/>
      <c r="P6" s="67"/>
      <c r="Q6" s="67"/>
      <c r="R6" s="67"/>
      <c r="S6" s="67"/>
      <c r="T6" s="138"/>
    </row>
    <row r="7" spans="1:20" ht="15.75" x14ac:dyDescent="0.2">
      <c r="A7" s="127" t="s">
        <v>0</v>
      </c>
      <c r="B7" s="127"/>
      <c r="C7" s="143"/>
      <c r="D7" s="143"/>
      <c r="E7" s="143"/>
      <c r="F7" s="143"/>
      <c r="G7" s="143"/>
      <c r="H7" s="143"/>
      <c r="I7" s="143"/>
      <c r="J7" s="144"/>
      <c r="K7" s="144"/>
      <c r="L7" s="144"/>
      <c r="M7" s="144"/>
      <c r="N7" s="67"/>
      <c r="O7" s="67"/>
      <c r="P7" s="67"/>
      <c r="Q7" s="67"/>
      <c r="R7" s="67"/>
      <c r="S7" s="67"/>
      <c r="T7" s="138"/>
    </row>
    <row r="8" spans="1:20" ht="15.75" x14ac:dyDescent="0.2">
      <c r="A8" s="68"/>
      <c r="B8" s="127" t="s">
        <v>71</v>
      </c>
      <c r="C8" s="144">
        <v>54239</v>
      </c>
      <c r="D8" s="144">
        <v>57579</v>
      </c>
      <c r="E8" s="144">
        <v>56728</v>
      </c>
      <c r="F8" s="144">
        <v>57883</v>
      </c>
      <c r="G8" s="144">
        <v>58503</v>
      </c>
      <c r="H8" s="144"/>
      <c r="I8" s="144">
        <v>14793</v>
      </c>
      <c r="J8" s="144">
        <v>15379</v>
      </c>
      <c r="K8" s="144">
        <v>15933</v>
      </c>
      <c r="L8" s="144">
        <v>15774</v>
      </c>
      <c r="M8" s="144">
        <v>16117</v>
      </c>
      <c r="N8" s="144"/>
      <c r="O8" s="145">
        <f t="shared" ref="O8:P18" si="0">I8/C8</f>
        <v>0.27273732922804622</v>
      </c>
      <c r="P8" s="145">
        <f t="shared" si="0"/>
        <v>0.26709390576425435</v>
      </c>
      <c r="Q8" s="145">
        <f t="shared" ref="Q8:Q18" si="1">K8/E8</f>
        <v>0.28086659145395571</v>
      </c>
      <c r="R8" s="145">
        <f t="shared" ref="R8:R18" si="2">L8/F8</f>
        <v>0.27251524627265344</v>
      </c>
      <c r="S8" s="145">
        <f t="shared" ref="S8:S18" si="3">M8/G8</f>
        <v>0.27549014580448866</v>
      </c>
      <c r="T8" s="138"/>
    </row>
    <row r="9" spans="1:20" ht="15.75" x14ac:dyDescent="0.2">
      <c r="A9" s="127"/>
      <c r="B9" s="127" t="s">
        <v>153</v>
      </c>
      <c r="C9" s="144">
        <v>6498</v>
      </c>
      <c r="D9" s="144">
        <v>6896</v>
      </c>
      <c r="E9" s="144">
        <v>6823</v>
      </c>
      <c r="F9" s="144">
        <v>6962</v>
      </c>
      <c r="G9" s="144">
        <v>6796</v>
      </c>
      <c r="H9" s="141"/>
      <c r="I9" s="144">
        <v>2478</v>
      </c>
      <c r="J9" s="144">
        <v>2640</v>
      </c>
      <c r="K9" s="144">
        <v>2712</v>
      </c>
      <c r="L9" s="144">
        <v>2677</v>
      </c>
      <c r="M9" s="144">
        <v>2772</v>
      </c>
      <c r="N9" s="144"/>
      <c r="O9" s="145">
        <f t="shared" si="0"/>
        <v>0.38134810710987999</v>
      </c>
      <c r="P9" s="145">
        <f t="shared" si="0"/>
        <v>0.38283062645011601</v>
      </c>
      <c r="Q9" s="145">
        <f t="shared" si="1"/>
        <v>0.39747911475890368</v>
      </c>
      <c r="R9" s="145">
        <f t="shared" si="2"/>
        <v>0.38451594369434072</v>
      </c>
      <c r="S9" s="145">
        <f t="shared" si="3"/>
        <v>0.40788699234844028</v>
      </c>
      <c r="T9" s="138"/>
    </row>
    <row r="10" spans="1:20" ht="15.75" x14ac:dyDescent="0.2">
      <c r="A10" s="127"/>
      <c r="B10" s="127">
        <v>2</v>
      </c>
      <c r="C10" s="144">
        <v>6492</v>
      </c>
      <c r="D10" s="144">
        <v>6706</v>
      </c>
      <c r="E10" s="144">
        <v>6609</v>
      </c>
      <c r="F10" s="144">
        <v>6867</v>
      </c>
      <c r="G10" s="144">
        <v>6917</v>
      </c>
      <c r="H10" s="141"/>
      <c r="I10" s="144">
        <v>2115</v>
      </c>
      <c r="J10" s="144">
        <v>2133</v>
      </c>
      <c r="K10" s="144">
        <v>2191</v>
      </c>
      <c r="L10" s="144">
        <v>2251</v>
      </c>
      <c r="M10" s="144">
        <v>2304</v>
      </c>
      <c r="N10" s="144"/>
      <c r="O10" s="145">
        <f t="shared" si="0"/>
        <v>0.32578558225508319</v>
      </c>
      <c r="P10" s="145">
        <f t="shared" si="0"/>
        <v>0.31807336713390993</v>
      </c>
      <c r="Q10" s="145">
        <f t="shared" si="1"/>
        <v>0.33151762747768193</v>
      </c>
      <c r="R10" s="145">
        <f t="shared" si="2"/>
        <v>0.32779962137760305</v>
      </c>
      <c r="S10" s="145">
        <f t="shared" si="3"/>
        <v>0.33309238109006795</v>
      </c>
      <c r="T10" s="138"/>
    </row>
    <row r="11" spans="1:20" ht="15.75" x14ac:dyDescent="0.2">
      <c r="A11" s="127"/>
      <c r="B11" s="127">
        <v>3</v>
      </c>
      <c r="C11" s="144">
        <v>6285</v>
      </c>
      <c r="D11" s="144">
        <v>6587</v>
      </c>
      <c r="E11" s="144">
        <v>6594</v>
      </c>
      <c r="F11" s="144">
        <v>6639</v>
      </c>
      <c r="G11" s="144">
        <v>6676</v>
      </c>
      <c r="H11" s="141"/>
      <c r="I11" s="144">
        <v>1851</v>
      </c>
      <c r="J11" s="144">
        <v>1950</v>
      </c>
      <c r="K11" s="144">
        <v>2112</v>
      </c>
      <c r="L11" s="144">
        <v>2054</v>
      </c>
      <c r="M11" s="144">
        <v>2106</v>
      </c>
      <c r="N11" s="144"/>
      <c r="O11" s="145">
        <f t="shared" si="0"/>
        <v>0.29451073985680193</v>
      </c>
      <c r="P11" s="145">
        <f t="shared" si="0"/>
        <v>0.29603764991650222</v>
      </c>
      <c r="Q11" s="145">
        <f t="shared" si="1"/>
        <v>0.32029117379435851</v>
      </c>
      <c r="R11" s="145">
        <f t="shared" si="2"/>
        <v>0.30938394336496461</v>
      </c>
      <c r="S11" s="145">
        <f t="shared" si="3"/>
        <v>0.31545835829838226</v>
      </c>
      <c r="T11" s="138"/>
    </row>
    <row r="12" spans="1:20" ht="15.75" x14ac:dyDescent="0.2">
      <c r="A12" s="127"/>
      <c r="B12" s="127">
        <v>4</v>
      </c>
      <c r="C12" s="144">
        <v>5721</v>
      </c>
      <c r="D12" s="144">
        <v>6060</v>
      </c>
      <c r="E12" s="144">
        <v>5975</v>
      </c>
      <c r="F12" s="144">
        <v>6012</v>
      </c>
      <c r="G12" s="144">
        <v>6206</v>
      </c>
      <c r="H12" s="141"/>
      <c r="I12" s="144">
        <v>1670</v>
      </c>
      <c r="J12" s="144">
        <v>1623</v>
      </c>
      <c r="K12" s="144">
        <v>1756</v>
      </c>
      <c r="L12" s="144">
        <v>1704</v>
      </c>
      <c r="M12" s="144">
        <v>1828</v>
      </c>
      <c r="N12" s="144"/>
      <c r="O12" s="145">
        <f t="shared" si="0"/>
        <v>0.29190700926411467</v>
      </c>
      <c r="P12" s="145">
        <f t="shared" si="0"/>
        <v>0.26782178217821784</v>
      </c>
      <c r="Q12" s="145">
        <f t="shared" si="1"/>
        <v>0.29389121338912133</v>
      </c>
      <c r="R12" s="145">
        <f t="shared" si="2"/>
        <v>0.28343313373253493</v>
      </c>
      <c r="S12" s="145">
        <f t="shared" si="3"/>
        <v>0.29455365775056397</v>
      </c>
      <c r="T12" s="138"/>
    </row>
    <row r="13" spans="1:20" ht="15.75" x14ac:dyDescent="0.2">
      <c r="A13" s="127"/>
      <c r="B13" s="127">
        <v>5</v>
      </c>
      <c r="C13" s="144">
        <v>5830</v>
      </c>
      <c r="D13" s="144">
        <v>6351</v>
      </c>
      <c r="E13" s="144">
        <v>6172</v>
      </c>
      <c r="F13" s="144">
        <v>6248</v>
      </c>
      <c r="G13" s="144">
        <v>6178</v>
      </c>
      <c r="H13" s="141"/>
      <c r="I13" s="144">
        <v>1526</v>
      </c>
      <c r="J13" s="144">
        <v>1579</v>
      </c>
      <c r="K13" s="144">
        <v>1659</v>
      </c>
      <c r="L13" s="144">
        <v>1612</v>
      </c>
      <c r="M13" s="144">
        <v>1571</v>
      </c>
      <c r="N13" s="144"/>
      <c r="O13" s="145">
        <f t="shared" si="0"/>
        <v>0.26174957118353342</v>
      </c>
      <c r="P13" s="145">
        <f t="shared" si="0"/>
        <v>0.24862226421036057</v>
      </c>
      <c r="Q13" s="145">
        <f t="shared" si="1"/>
        <v>0.2687945560596241</v>
      </c>
      <c r="R13" s="145">
        <f t="shared" si="2"/>
        <v>0.25800256081946221</v>
      </c>
      <c r="S13" s="145">
        <f t="shared" si="3"/>
        <v>0.25428941404985433</v>
      </c>
      <c r="T13" s="138"/>
    </row>
    <row r="14" spans="1:20" ht="15.75" x14ac:dyDescent="0.2">
      <c r="A14" s="127"/>
      <c r="B14" s="127">
        <v>6</v>
      </c>
      <c r="C14" s="144">
        <v>5445</v>
      </c>
      <c r="D14" s="144">
        <v>5795</v>
      </c>
      <c r="E14" s="144">
        <v>5742</v>
      </c>
      <c r="F14" s="144">
        <v>5835</v>
      </c>
      <c r="G14" s="144">
        <v>6046</v>
      </c>
      <c r="H14" s="141"/>
      <c r="I14" s="144">
        <v>1292</v>
      </c>
      <c r="J14" s="144">
        <v>1413</v>
      </c>
      <c r="K14" s="144">
        <v>1353</v>
      </c>
      <c r="L14" s="144">
        <v>1390</v>
      </c>
      <c r="M14" s="144">
        <v>1543</v>
      </c>
      <c r="N14" s="144"/>
      <c r="O14" s="145">
        <f t="shared" si="0"/>
        <v>0.23728191000918272</v>
      </c>
      <c r="P14" s="145">
        <f t="shared" si="0"/>
        <v>0.24383088869715272</v>
      </c>
      <c r="Q14" s="145">
        <f t="shared" si="1"/>
        <v>0.23563218390804597</v>
      </c>
      <c r="R14" s="145">
        <f t="shared" si="2"/>
        <v>0.23821765209940018</v>
      </c>
      <c r="S14" s="145">
        <f t="shared" si="3"/>
        <v>0.25521005623552762</v>
      </c>
      <c r="T14" s="138"/>
    </row>
    <row r="15" spans="1:20" ht="15.75" x14ac:dyDescent="0.2">
      <c r="A15" s="127"/>
      <c r="B15" s="127">
        <v>7</v>
      </c>
      <c r="C15" s="144">
        <v>5134</v>
      </c>
      <c r="D15" s="144">
        <v>5452</v>
      </c>
      <c r="E15" s="144">
        <v>5286</v>
      </c>
      <c r="F15" s="144">
        <v>5453</v>
      </c>
      <c r="G15" s="144">
        <v>5533</v>
      </c>
      <c r="H15" s="141"/>
      <c r="I15" s="144">
        <v>1201</v>
      </c>
      <c r="J15" s="144">
        <v>1253</v>
      </c>
      <c r="K15" s="144">
        <v>1283</v>
      </c>
      <c r="L15" s="144">
        <v>1245</v>
      </c>
      <c r="M15" s="144">
        <v>1236</v>
      </c>
      <c r="N15" s="144"/>
      <c r="O15" s="145">
        <f t="shared" si="0"/>
        <v>0.23393065835605764</v>
      </c>
      <c r="P15" s="145">
        <f t="shared" si="0"/>
        <v>0.22982391782831987</v>
      </c>
      <c r="Q15" s="145">
        <f t="shared" si="1"/>
        <v>0.24271660991297767</v>
      </c>
      <c r="R15" s="145">
        <f t="shared" si="2"/>
        <v>0.22831468916192921</v>
      </c>
      <c r="S15" s="145">
        <f t="shared" si="3"/>
        <v>0.22338695102114586</v>
      </c>
      <c r="T15" s="138"/>
    </row>
    <row r="16" spans="1:20" ht="15.75" x14ac:dyDescent="0.2">
      <c r="A16" s="127"/>
      <c r="B16" s="127">
        <v>8</v>
      </c>
      <c r="C16" s="144">
        <v>4665</v>
      </c>
      <c r="D16" s="144">
        <v>4859</v>
      </c>
      <c r="E16" s="144">
        <v>4841</v>
      </c>
      <c r="F16" s="144">
        <v>4901</v>
      </c>
      <c r="G16" s="144">
        <v>4956</v>
      </c>
      <c r="H16" s="141"/>
      <c r="I16" s="144">
        <v>1014</v>
      </c>
      <c r="J16" s="144">
        <v>1047</v>
      </c>
      <c r="K16" s="144">
        <v>1120</v>
      </c>
      <c r="L16" s="144">
        <v>1091</v>
      </c>
      <c r="M16" s="144">
        <v>1059</v>
      </c>
      <c r="N16" s="144"/>
      <c r="O16" s="145">
        <f t="shared" si="0"/>
        <v>0.21736334405144694</v>
      </c>
      <c r="P16" s="145">
        <f t="shared" si="0"/>
        <v>0.21547643548055156</v>
      </c>
      <c r="Q16" s="145">
        <f t="shared" si="1"/>
        <v>0.23135715761206363</v>
      </c>
      <c r="R16" s="145">
        <f t="shared" si="2"/>
        <v>0.22260763109569476</v>
      </c>
      <c r="S16" s="145">
        <f t="shared" si="3"/>
        <v>0.21368038740920098</v>
      </c>
      <c r="T16" s="138"/>
    </row>
    <row r="17" spans="1:20" ht="15.75" x14ac:dyDescent="0.2">
      <c r="A17" s="127"/>
      <c r="B17" s="127">
        <v>9</v>
      </c>
      <c r="C17" s="144">
        <v>4144</v>
      </c>
      <c r="D17" s="144">
        <v>4623</v>
      </c>
      <c r="E17" s="144">
        <v>4519</v>
      </c>
      <c r="F17" s="144">
        <v>4739</v>
      </c>
      <c r="G17" s="144">
        <v>4789</v>
      </c>
      <c r="H17" s="141"/>
      <c r="I17" s="144">
        <v>850</v>
      </c>
      <c r="J17" s="144">
        <v>975</v>
      </c>
      <c r="K17" s="144">
        <v>945</v>
      </c>
      <c r="L17" s="144">
        <v>939</v>
      </c>
      <c r="M17" s="144">
        <v>904</v>
      </c>
      <c r="N17" s="144"/>
      <c r="O17" s="145">
        <f t="shared" si="0"/>
        <v>0.20511583011583012</v>
      </c>
      <c r="P17" s="145">
        <f t="shared" si="0"/>
        <v>0.21090201168072681</v>
      </c>
      <c r="Q17" s="145">
        <f t="shared" si="1"/>
        <v>0.20911706129674706</v>
      </c>
      <c r="R17" s="145">
        <f t="shared" si="2"/>
        <v>0.19814306815783922</v>
      </c>
      <c r="S17" s="145">
        <f t="shared" si="3"/>
        <v>0.18876592190436417</v>
      </c>
      <c r="T17" s="138"/>
    </row>
    <row r="18" spans="1:20" ht="15.75" x14ac:dyDescent="0.2">
      <c r="A18" s="127"/>
      <c r="B18" s="127" t="s">
        <v>154</v>
      </c>
      <c r="C18" s="144">
        <v>4025</v>
      </c>
      <c r="D18" s="144">
        <v>4250</v>
      </c>
      <c r="E18" s="144">
        <v>4167</v>
      </c>
      <c r="F18" s="144">
        <v>4227</v>
      </c>
      <c r="G18" s="144">
        <v>4406</v>
      </c>
      <c r="H18" s="141"/>
      <c r="I18" s="144">
        <v>796</v>
      </c>
      <c r="J18" s="144">
        <v>766</v>
      </c>
      <c r="K18" s="144">
        <v>802</v>
      </c>
      <c r="L18" s="144">
        <v>811</v>
      </c>
      <c r="M18" s="144">
        <v>794</v>
      </c>
      <c r="N18" s="144"/>
      <c r="O18" s="145">
        <f t="shared" si="0"/>
        <v>0.19776397515527949</v>
      </c>
      <c r="P18" s="145">
        <f t="shared" si="0"/>
        <v>0.18023529411764705</v>
      </c>
      <c r="Q18" s="145">
        <f t="shared" si="1"/>
        <v>0.19246460283177347</v>
      </c>
      <c r="R18" s="145">
        <f t="shared" si="2"/>
        <v>0.19186184054885261</v>
      </c>
      <c r="S18" s="145">
        <f t="shared" si="3"/>
        <v>0.1802088061733999</v>
      </c>
      <c r="T18" s="138"/>
    </row>
    <row r="19" spans="1:20" ht="15.75" x14ac:dyDescent="0.2">
      <c r="A19" s="127"/>
      <c r="B19" s="127"/>
      <c r="C19" s="144"/>
      <c r="D19" s="144"/>
      <c r="E19" s="144"/>
      <c r="F19" s="144"/>
      <c r="G19" s="144"/>
      <c r="H19" s="141"/>
      <c r="I19" s="144"/>
      <c r="J19" s="144"/>
      <c r="K19" s="144"/>
      <c r="L19" s="144"/>
      <c r="M19" s="144"/>
      <c r="N19" s="144"/>
      <c r="O19" s="145"/>
      <c r="P19" s="145"/>
      <c r="Q19" s="145"/>
      <c r="R19" s="145"/>
      <c r="S19" s="145"/>
      <c r="T19" s="138"/>
    </row>
    <row r="20" spans="1:20" ht="15.75" x14ac:dyDescent="0.2">
      <c r="A20" s="127" t="s">
        <v>1</v>
      </c>
      <c r="B20" s="127"/>
      <c r="C20" s="144"/>
      <c r="D20" s="144"/>
      <c r="E20" s="144"/>
      <c r="F20" s="144"/>
      <c r="G20" s="144"/>
      <c r="H20" s="146"/>
      <c r="I20" s="144"/>
      <c r="J20" s="144"/>
      <c r="K20" s="144"/>
      <c r="L20" s="144"/>
      <c r="M20" s="144"/>
      <c r="N20" s="144"/>
      <c r="O20" s="145"/>
      <c r="P20" s="145"/>
      <c r="Q20" s="145"/>
      <c r="R20" s="145"/>
      <c r="S20" s="145"/>
      <c r="T20" s="138"/>
    </row>
    <row r="21" spans="1:20" ht="15.75" x14ac:dyDescent="0.2">
      <c r="A21" s="68"/>
      <c r="B21" s="127" t="s">
        <v>71</v>
      </c>
      <c r="C21" s="144">
        <v>26289</v>
      </c>
      <c r="D21" s="144">
        <v>27905</v>
      </c>
      <c r="E21" s="144">
        <v>27760</v>
      </c>
      <c r="F21" s="144">
        <v>28250</v>
      </c>
      <c r="G21" s="144">
        <v>28642</v>
      </c>
      <c r="H21" s="141"/>
      <c r="I21" s="144">
        <v>8742</v>
      </c>
      <c r="J21" s="144">
        <v>9115</v>
      </c>
      <c r="K21" s="144">
        <v>9491</v>
      </c>
      <c r="L21" s="144">
        <v>9300</v>
      </c>
      <c r="M21" s="144">
        <v>9513</v>
      </c>
      <c r="N21" s="144"/>
      <c r="O21" s="145">
        <f t="shared" ref="O21:P31" si="4">I21/C21</f>
        <v>0.33253452014150403</v>
      </c>
      <c r="P21" s="145">
        <f t="shared" si="4"/>
        <v>0.32664397061458522</v>
      </c>
      <c r="Q21" s="145">
        <f t="shared" ref="Q21:Q31" si="5">K21/E21</f>
        <v>0.34189481268011529</v>
      </c>
      <c r="R21" s="145">
        <f t="shared" ref="R21:R31" si="6">L21/F21</f>
        <v>0.32920353982300887</v>
      </c>
      <c r="S21" s="145">
        <f t="shared" ref="S21:S31" si="7">M21/G21</f>
        <v>0.33213462747014871</v>
      </c>
      <c r="T21" s="138"/>
    </row>
    <row r="22" spans="1:20" ht="15.75" x14ac:dyDescent="0.2">
      <c r="A22" s="127"/>
      <c r="B22" s="127" t="s">
        <v>153</v>
      </c>
      <c r="C22" s="144">
        <v>3332</v>
      </c>
      <c r="D22" s="144">
        <v>3504</v>
      </c>
      <c r="E22" s="144">
        <v>3568</v>
      </c>
      <c r="F22" s="144">
        <v>3528</v>
      </c>
      <c r="G22" s="144">
        <v>3525</v>
      </c>
      <c r="H22" s="141"/>
      <c r="I22" s="144">
        <v>1529</v>
      </c>
      <c r="J22" s="144">
        <v>1599</v>
      </c>
      <c r="K22" s="144">
        <v>1686</v>
      </c>
      <c r="L22" s="144">
        <v>1607</v>
      </c>
      <c r="M22" s="144">
        <v>1638</v>
      </c>
      <c r="N22" s="144"/>
      <c r="O22" s="145">
        <f t="shared" si="4"/>
        <v>0.45888355342136855</v>
      </c>
      <c r="P22" s="145">
        <f t="shared" si="4"/>
        <v>0.45633561643835618</v>
      </c>
      <c r="Q22" s="145">
        <f t="shared" si="5"/>
        <v>0.47253363228699552</v>
      </c>
      <c r="R22" s="145">
        <f t="shared" si="6"/>
        <v>0.45549886621315194</v>
      </c>
      <c r="S22" s="145">
        <f t="shared" si="7"/>
        <v>0.46468085106382978</v>
      </c>
      <c r="T22" s="138"/>
    </row>
    <row r="23" spans="1:20" ht="15.75" x14ac:dyDescent="0.2">
      <c r="A23" s="127"/>
      <c r="B23" s="127">
        <v>2</v>
      </c>
      <c r="C23" s="144">
        <v>3109</v>
      </c>
      <c r="D23" s="144">
        <v>3215</v>
      </c>
      <c r="E23" s="144">
        <v>3239</v>
      </c>
      <c r="F23" s="144">
        <v>3404</v>
      </c>
      <c r="G23" s="144">
        <v>3400</v>
      </c>
      <c r="H23" s="141"/>
      <c r="I23" s="144">
        <v>1255</v>
      </c>
      <c r="J23" s="144">
        <v>1235</v>
      </c>
      <c r="K23" s="144">
        <v>1302</v>
      </c>
      <c r="L23" s="144">
        <v>1339</v>
      </c>
      <c r="M23" s="144">
        <v>1389</v>
      </c>
      <c r="N23" s="144"/>
      <c r="O23" s="145">
        <f t="shared" si="4"/>
        <v>0.40366677388227729</v>
      </c>
      <c r="P23" s="145">
        <f t="shared" si="4"/>
        <v>0.38413685847589424</v>
      </c>
      <c r="Q23" s="145">
        <f t="shared" si="5"/>
        <v>0.40197591849336217</v>
      </c>
      <c r="R23" s="145">
        <f t="shared" si="6"/>
        <v>0.39336075205640425</v>
      </c>
      <c r="S23" s="145">
        <f t="shared" si="7"/>
        <v>0.40852941176470586</v>
      </c>
      <c r="T23" s="138"/>
    </row>
    <row r="24" spans="1:20" ht="15.75" x14ac:dyDescent="0.2">
      <c r="A24" s="127"/>
      <c r="B24" s="127">
        <v>3</v>
      </c>
      <c r="C24" s="144">
        <v>3039</v>
      </c>
      <c r="D24" s="144">
        <v>3199</v>
      </c>
      <c r="E24" s="144">
        <v>3187</v>
      </c>
      <c r="F24" s="144">
        <v>3236</v>
      </c>
      <c r="G24" s="144">
        <v>3254</v>
      </c>
      <c r="H24" s="141"/>
      <c r="I24" s="144">
        <v>1067</v>
      </c>
      <c r="J24" s="144">
        <v>1153</v>
      </c>
      <c r="K24" s="144">
        <v>1259</v>
      </c>
      <c r="L24" s="144">
        <v>1187</v>
      </c>
      <c r="M24" s="144">
        <v>1228</v>
      </c>
      <c r="N24" s="144"/>
      <c r="O24" s="145">
        <f t="shared" si="4"/>
        <v>0.35110233629483384</v>
      </c>
      <c r="P24" s="145">
        <f t="shared" si="4"/>
        <v>0.36042513285401689</v>
      </c>
      <c r="Q24" s="145">
        <f t="shared" si="5"/>
        <v>0.3950423595858174</v>
      </c>
      <c r="R24" s="145">
        <f t="shared" si="6"/>
        <v>0.36681087762669962</v>
      </c>
      <c r="S24" s="145">
        <f t="shared" si="7"/>
        <v>0.37738168408113093</v>
      </c>
      <c r="T24" s="138"/>
    </row>
    <row r="25" spans="1:20" ht="15.75" x14ac:dyDescent="0.2">
      <c r="A25" s="127"/>
      <c r="B25" s="127">
        <v>4</v>
      </c>
      <c r="C25" s="144">
        <v>2774</v>
      </c>
      <c r="D25" s="144">
        <v>2951</v>
      </c>
      <c r="E25" s="144">
        <v>2990</v>
      </c>
      <c r="F25" s="144">
        <v>2907</v>
      </c>
      <c r="G25" s="144">
        <v>3063</v>
      </c>
      <c r="H25" s="141"/>
      <c r="I25" s="144">
        <v>955</v>
      </c>
      <c r="J25" s="144">
        <v>925</v>
      </c>
      <c r="K25" s="144">
        <v>1061</v>
      </c>
      <c r="L25" s="144">
        <v>1005</v>
      </c>
      <c r="M25" s="144">
        <v>1087</v>
      </c>
      <c r="N25" s="144"/>
      <c r="O25" s="145">
        <f t="shared" si="4"/>
        <v>0.34426820475847153</v>
      </c>
      <c r="P25" s="145">
        <f t="shared" si="4"/>
        <v>0.3134530667570315</v>
      </c>
      <c r="Q25" s="145">
        <f t="shared" si="5"/>
        <v>0.35484949832775919</v>
      </c>
      <c r="R25" s="145">
        <f t="shared" si="6"/>
        <v>0.34571723426212592</v>
      </c>
      <c r="S25" s="145">
        <f t="shared" si="7"/>
        <v>0.35488083578191315</v>
      </c>
      <c r="T25" s="138"/>
    </row>
    <row r="26" spans="1:20" ht="15.75" x14ac:dyDescent="0.2">
      <c r="A26" s="127"/>
      <c r="B26" s="127">
        <v>5</v>
      </c>
      <c r="C26" s="144">
        <v>2824</v>
      </c>
      <c r="D26" s="144">
        <v>3017</v>
      </c>
      <c r="E26" s="144">
        <v>3043</v>
      </c>
      <c r="F26" s="144">
        <v>3079</v>
      </c>
      <c r="G26" s="144">
        <v>3002</v>
      </c>
      <c r="H26" s="141"/>
      <c r="I26" s="144">
        <v>909</v>
      </c>
      <c r="J26" s="144">
        <v>945</v>
      </c>
      <c r="K26" s="144">
        <v>997</v>
      </c>
      <c r="L26" s="144">
        <v>977</v>
      </c>
      <c r="M26" s="144">
        <v>939</v>
      </c>
      <c r="N26" s="144"/>
      <c r="O26" s="145">
        <f t="shared" si="4"/>
        <v>0.32188385269121811</v>
      </c>
      <c r="P26" s="145">
        <f t="shared" si="4"/>
        <v>0.31322505800464034</v>
      </c>
      <c r="Q26" s="145">
        <f t="shared" si="5"/>
        <v>0.3276372001314492</v>
      </c>
      <c r="R26" s="145">
        <f t="shared" si="6"/>
        <v>0.31731081519974019</v>
      </c>
      <c r="S26" s="145">
        <f t="shared" si="7"/>
        <v>0.31279147235176546</v>
      </c>
      <c r="T26" s="138"/>
    </row>
    <row r="27" spans="1:20" ht="15.75" x14ac:dyDescent="0.2">
      <c r="A27" s="127"/>
      <c r="B27" s="127">
        <v>6</v>
      </c>
      <c r="C27" s="144">
        <v>2626</v>
      </c>
      <c r="D27" s="144">
        <v>2835</v>
      </c>
      <c r="E27" s="144">
        <v>2819</v>
      </c>
      <c r="F27" s="144">
        <v>2860</v>
      </c>
      <c r="G27" s="144">
        <v>2896</v>
      </c>
      <c r="H27" s="141"/>
      <c r="I27" s="144">
        <v>763</v>
      </c>
      <c r="J27" s="144">
        <v>838</v>
      </c>
      <c r="K27" s="144">
        <v>819</v>
      </c>
      <c r="L27" s="144">
        <v>828</v>
      </c>
      <c r="M27" s="144">
        <v>891</v>
      </c>
      <c r="N27" s="144"/>
      <c r="O27" s="145">
        <f t="shared" si="4"/>
        <v>0.29055597867479055</v>
      </c>
      <c r="P27" s="145">
        <f t="shared" si="4"/>
        <v>0.29559082892416227</v>
      </c>
      <c r="Q27" s="145">
        <f t="shared" si="5"/>
        <v>0.29052855622561191</v>
      </c>
      <c r="R27" s="145">
        <f t="shared" si="6"/>
        <v>0.28951048951048952</v>
      </c>
      <c r="S27" s="145">
        <f t="shared" si="7"/>
        <v>0.30766574585635359</v>
      </c>
      <c r="T27" s="138"/>
    </row>
    <row r="28" spans="1:20" ht="15.75" x14ac:dyDescent="0.2">
      <c r="A28" s="127"/>
      <c r="B28" s="127">
        <v>7</v>
      </c>
      <c r="C28" s="144">
        <v>2476</v>
      </c>
      <c r="D28" s="144">
        <v>2601</v>
      </c>
      <c r="E28" s="144">
        <v>2464</v>
      </c>
      <c r="F28" s="144">
        <v>2564</v>
      </c>
      <c r="G28" s="144">
        <v>2594</v>
      </c>
      <c r="H28" s="141"/>
      <c r="I28" s="144">
        <v>713</v>
      </c>
      <c r="J28" s="144">
        <v>737</v>
      </c>
      <c r="K28" s="144">
        <v>749</v>
      </c>
      <c r="L28" s="144">
        <v>705</v>
      </c>
      <c r="M28" s="144">
        <v>706</v>
      </c>
      <c r="N28" s="144"/>
      <c r="O28" s="145">
        <f t="shared" si="4"/>
        <v>0.28796445880452343</v>
      </c>
      <c r="P28" s="145">
        <f t="shared" si="4"/>
        <v>0.28335255670895809</v>
      </c>
      <c r="Q28" s="145">
        <f t="shared" si="5"/>
        <v>0.30397727272727271</v>
      </c>
      <c r="R28" s="145">
        <f t="shared" si="6"/>
        <v>0.2749609984399376</v>
      </c>
      <c r="S28" s="145">
        <f t="shared" si="7"/>
        <v>0.27216653816499614</v>
      </c>
      <c r="T28" s="138"/>
    </row>
    <row r="29" spans="1:20" ht="15.75" x14ac:dyDescent="0.2">
      <c r="A29" s="127"/>
      <c r="B29" s="127">
        <v>8</v>
      </c>
      <c r="C29" s="144">
        <v>2250</v>
      </c>
      <c r="D29" s="144">
        <v>2353</v>
      </c>
      <c r="E29" s="144">
        <v>2403</v>
      </c>
      <c r="F29" s="144">
        <v>2407</v>
      </c>
      <c r="G29" s="144">
        <v>2504</v>
      </c>
      <c r="H29" s="141"/>
      <c r="I29" s="144">
        <v>608</v>
      </c>
      <c r="J29" s="144">
        <v>636</v>
      </c>
      <c r="K29" s="144">
        <v>664</v>
      </c>
      <c r="L29" s="144">
        <v>653</v>
      </c>
      <c r="M29" s="144">
        <v>641</v>
      </c>
      <c r="N29" s="144"/>
      <c r="O29" s="145">
        <f t="shared" si="4"/>
        <v>0.2702222222222222</v>
      </c>
      <c r="P29" s="145">
        <f t="shared" si="4"/>
        <v>0.27029324266893329</v>
      </c>
      <c r="Q29" s="145">
        <f t="shared" si="5"/>
        <v>0.27632126508531002</v>
      </c>
      <c r="R29" s="145">
        <f t="shared" si="6"/>
        <v>0.27129206481096801</v>
      </c>
      <c r="S29" s="145">
        <f t="shared" si="7"/>
        <v>0.25599041533546324</v>
      </c>
      <c r="T29" s="138"/>
    </row>
    <row r="30" spans="1:20" ht="15.75" x14ac:dyDescent="0.2">
      <c r="A30" s="127"/>
      <c r="B30" s="127">
        <v>9</v>
      </c>
      <c r="C30" s="144">
        <v>1979</v>
      </c>
      <c r="D30" s="144">
        <v>2218</v>
      </c>
      <c r="E30" s="144">
        <v>2102</v>
      </c>
      <c r="F30" s="144">
        <v>2285</v>
      </c>
      <c r="G30" s="144">
        <v>2282</v>
      </c>
      <c r="H30" s="141"/>
      <c r="I30" s="144">
        <v>489</v>
      </c>
      <c r="J30" s="144">
        <v>575</v>
      </c>
      <c r="K30" s="144">
        <v>500</v>
      </c>
      <c r="L30" s="144">
        <v>541</v>
      </c>
      <c r="M30" s="144">
        <v>525</v>
      </c>
      <c r="N30" s="144"/>
      <c r="O30" s="145">
        <f t="shared" si="4"/>
        <v>0.2470944921677615</v>
      </c>
      <c r="P30" s="145">
        <f t="shared" si="4"/>
        <v>0.25924256086564473</v>
      </c>
      <c r="Q30" s="145">
        <f t="shared" si="5"/>
        <v>0.23786869647954328</v>
      </c>
      <c r="R30" s="145">
        <f t="shared" si="6"/>
        <v>0.23676148796498905</v>
      </c>
      <c r="S30" s="145">
        <f t="shared" si="7"/>
        <v>0.23006134969325154</v>
      </c>
      <c r="T30" s="138"/>
    </row>
    <row r="31" spans="1:20" ht="15.75" x14ac:dyDescent="0.2">
      <c r="A31" s="127"/>
      <c r="B31" s="127" t="s">
        <v>154</v>
      </c>
      <c r="C31" s="144">
        <v>1880</v>
      </c>
      <c r="D31" s="144">
        <v>2012</v>
      </c>
      <c r="E31" s="144">
        <v>1945</v>
      </c>
      <c r="F31" s="144">
        <v>1980</v>
      </c>
      <c r="G31" s="144">
        <v>2122</v>
      </c>
      <c r="H31" s="141"/>
      <c r="I31" s="144">
        <v>454</v>
      </c>
      <c r="J31" s="144">
        <v>472</v>
      </c>
      <c r="K31" s="144">
        <v>454</v>
      </c>
      <c r="L31" s="144">
        <v>458</v>
      </c>
      <c r="M31" s="144">
        <v>469</v>
      </c>
      <c r="N31" s="144"/>
      <c r="O31" s="145">
        <f t="shared" si="4"/>
        <v>0.24148936170212765</v>
      </c>
      <c r="P31" s="145">
        <f t="shared" si="4"/>
        <v>0.23459244532803181</v>
      </c>
      <c r="Q31" s="145">
        <f t="shared" si="5"/>
        <v>0.23341902313624679</v>
      </c>
      <c r="R31" s="145">
        <f t="shared" si="6"/>
        <v>0.2313131313131313</v>
      </c>
      <c r="S31" s="145">
        <f t="shared" si="7"/>
        <v>0.22101790763430726</v>
      </c>
      <c r="T31" s="138"/>
    </row>
    <row r="32" spans="1:20" ht="15.75" x14ac:dyDescent="0.2">
      <c r="A32" s="127"/>
      <c r="B32" s="127"/>
      <c r="C32" s="144"/>
      <c r="D32" s="144"/>
      <c r="E32" s="144"/>
      <c r="F32" s="144"/>
      <c r="G32" s="144"/>
      <c r="H32" s="141"/>
      <c r="I32" s="144"/>
      <c r="J32" s="144"/>
      <c r="K32" s="144"/>
      <c r="L32" s="144"/>
      <c r="M32" s="144"/>
      <c r="N32" s="144"/>
      <c r="O32" s="145"/>
      <c r="P32" s="145"/>
      <c r="Q32" s="145"/>
      <c r="R32" s="145"/>
      <c r="S32" s="145"/>
      <c r="T32" s="138"/>
    </row>
    <row r="33" spans="1:21" ht="15.75" x14ac:dyDescent="0.2">
      <c r="A33" s="184" t="s">
        <v>2</v>
      </c>
      <c r="B33" s="184"/>
      <c r="C33" s="144"/>
      <c r="D33" s="144"/>
      <c r="E33" s="144"/>
      <c r="F33" s="144"/>
      <c r="G33" s="144"/>
      <c r="H33" s="141"/>
      <c r="I33" s="144"/>
      <c r="J33" s="144"/>
      <c r="K33" s="144"/>
      <c r="L33" s="144"/>
      <c r="M33" s="144"/>
      <c r="N33" s="144"/>
      <c r="O33" s="145"/>
      <c r="P33" s="145"/>
      <c r="Q33" s="145"/>
      <c r="R33" s="145"/>
      <c r="S33" s="145"/>
      <c r="T33" s="138"/>
    </row>
    <row r="34" spans="1:21" ht="15.75" x14ac:dyDescent="0.2">
      <c r="A34" s="68"/>
      <c r="B34" s="127" t="s">
        <v>71</v>
      </c>
      <c r="C34" s="144">
        <v>27950</v>
      </c>
      <c r="D34" s="144">
        <v>29674</v>
      </c>
      <c r="E34" s="144">
        <v>28968</v>
      </c>
      <c r="F34" s="144">
        <v>29633</v>
      </c>
      <c r="G34" s="144">
        <v>29861</v>
      </c>
      <c r="H34" s="141"/>
      <c r="I34" s="144">
        <v>6051</v>
      </c>
      <c r="J34" s="144">
        <v>6264</v>
      </c>
      <c r="K34" s="144">
        <v>6442</v>
      </c>
      <c r="L34" s="144">
        <v>6474</v>
      </c>
      <c r="M34" s="144">
        <v>6604</v>
      </c>
      <c r="N34" s="144"/>
      <c r="O34" s="145">
        <f t="shared" ref="O34:P44" si="8">I34/C34</f>
        <v>0.21649373881932021</v>
      </c>
      <c r="P34" s="145">
        <f t="shared" si="8"/>
        <v>0.21109388690436073</v>
      </c>
      <c r="Q34" s="145">
        <f t="shared" ref="Q34:Q44" si="9">K34/E34</f>
        <v>0.2223833195249931</v>
      </c>
      <c r="R34" s="145">
        <f t="shared" ref="R34:R44" si="10">L34/F34</f>
        <v>0.21847264873620625</v>
      </c>
      <c r="S34" s="145">
        <f t="shared" ref="S34:S44" si="11">M34/G34</f>
        <v>0.22115803221593383</v>
      </c>
      <c r="T34" s="138"/>
    </row>
    <row r="35" spans="1:21" ht="15.75" x14ac:dyDescent="0.2">
      <c r="A35" s="127"/>
      <c r="B35" s="127" t="s">
        <v>153</v>
      </c>
      <c r="C35" s="144">
        <v>3166</v>
      </c>
      <c r="D35" s="144">
        <v>3392</v>
      </c>
      <c r="E35" s="144">
        <v>3255</v>
      </c>
      <c r="F35" s="144">
        <v>3434</v>
      </c>
      <c r="G35" s="144">
        <v>3271</v>
      </c>
      <c r="H35" s="141"/>
      <c r="I35" s="144">
        <v>949</v>
      </c>
      <c r="J35" s="144">
        <v>1041</v>
      </c>
      <c r="K35" s="144">
        <v>1026</v>
      </c>
      <c r="L35" s="144">
        <v>1070</v>
      </c>
      <c r="M35" s="144">
        <v>1134</v>
      </c>
      <c r="N35" s="144"/>
      <c r="O35" s="145">
        <f t="shared" si="8"/>
        <v>0.29974731522425774</v>
      </c>
      <c r="P35" s="145">
        <f t="shared" si="8"/>
        <v>0.30689858490566035</v>
      </c>
      <c r="Q35" s="145">
        <f t="shared" si="9"/>
        <v>0.31520737327188941</v>
      </c>
      <c r="R35" s="145">
        <f t="shared" si="10"/>
        <v>0.31158998252766451</v>
      </c>
      <c r="S35" s="145">
        <f t="shared" si="11"/>
        <v>0.34668297156832772</v>
      </c>
      <c r="T35" s="138"/>
    </row>
    <row r="36" spans="1:21" ht="15.75" x14ac:dyDescent="0.2">
      <c r="A36" s="127"/>
      <c r="B36" s="127">
        <v>2</v>
      </c>
      <c r="C36" s="144">
        <v>3383</v>
      </c>
      <c r="D36" s="144">
        <v>3491</v>
      </c>
      <c r="E36" s="144">
        <v>3370</v>
      </c>
      <c r="F36" s="144">
        <v>3463</v>
      </c>
      <c r="G36" s="144">
        <v>3517</v>
      </c>
      <c r="H36" s="141"/>
      <c r="I36" s="144">
        <v>860</v>
      </c>
      <c r="J36" s="144">
        <v>898</v>
      </c>
      <c r="K36" s="144">
        <v>889</v>
      </c>
      <c r="L36" s="144">
        <v>912</v>
      </c>
      <c r="M36" s="144">
        <v>915</v>
      </c>
      <c r="N36" s="144"/>
      <c r="O36" s="145">
        <f t="shared" si="8"/>
        <v>0.25421223765888262</v>
      </c>
      <c r="P36" s="145">
        <f t="shared" si="8"/>
        <v>0.25723288456029791</v>
      </c>
      <c r="Q36" s="145">
        <f t="shared" si="9"/>
        <v>0.26379821958456973</v>
      </c>
      <c r="R36" s="145">
        <f t="shared" si="10"/>
        <v>0.26335547213398786</v>
      </c>
      <c r="S36" s="145">
        <f t="shared" si="11"/>
        <v>0.26016491327836222</v>
      </c>
      <c r="T36" s="138"/>
    </row>
    <row r="37" spans="1:21" ht="15.75" x14ac:dyDescent="0.2">
      <c r="A37" s="127"/>
      <c r="B37" s="127">
        <v>3</v>
      </c>
      <c r="C37" s="144">
        <v>3246</v>
      </c>
      <c r="D37" s="144">
        <v>3388</v>
      </c>
      <c r="E37" s="144">
        <v>3407</v>
      </c>
      <c r="F37" s="144">
        <v>3403</v>
      </c>
      <c r="G37" s="144">
        <v>3422</v>
      </c>
      <c r="H37" s="141"/>
      <c r="I37" s="144">
        <v>784</v>
      </c>
      <c r="J37" s="144">
        <v>797</v>
      </c>
      <c r="K37" s="144">
        <v>853</v>
      </c>
      <c r="L37" s="144">
        <v>867</v>
      </c>
      <c r="M37" s="144">
        <v>878</v>
      </c>
      <c r="N37" s="144"/>
      <c r="O37" s="145">
        <f t="shared" si="8"/>
        <v>0.24152803450400492</v>
      </c>
      <c r="P37" s="145">
        <f t="shared" si="8"/>
        <v>0.23524203069657615</v>
      </c>
      <c r="Q37" s="145">
        <f t="shared" si="9"/>
        <v>0.25036689169357207</v>
      </c>
      <c r="R37" s="145">
        <f t="shared" si="10"/>
        <v>0.25477519835439316</v>
      </c>
      <c r="S37" s="145">
        <f t="shared" si="11"/>
        <v>0.25657510227936881</v>
      </c>
      <c r="T37" s="138"/>
    </row>
    <row r="38" spans="1:21" ht="15.75" x14ac:dyDescent="0.2">
      <c r="A38" s="127"/>
      <c r="B38" s="127">
        <v>4</v>
      </c>
      <c r="C38" s="144">
        <v>2947</v>
      </c>
      <c r="D38" s="144">
        <v>3109</v>
      </c>
      <c r="E38" s="144">
        <v>2985</v>
      </c>
      <c r="F38" s="144">
        <v>3105</v>
      </c>
      <c r="G38" s="144">
        <v>3143</v>
      </c>
      <c r="H38" s="141"/>
      <c r="I38" s="144">
        <v>715</v>
      </c>
      <c r="J38" s="144">
        <v>698</v>
      </c>
      <c r="K38" s="144">
        <v>695</v>
      </c>
      <c r="L38" s="144">
        <v>699</v>
      </c>
      <c r="M38" s="144">
        <v>741</v>
      </c>
      <c r="N38" s="144"/>
      <c r="O38" s="145">
        <f t="shared" si="8"/>
        <v>0.24261961316593145</v>
      </c>
      <c r="P38" s="145">
        <f t="shared" si="8"/>
        <v>0.22450948858153746</v>
      </c>
      <c r="Q38" s="145">
        <f t="shared" si="9"/>
        <v>0.23283082077051925</v>
      </c>
      <c r="R38" s="145">
        <f t="shared" si="10"/>
        <v>0.22512077294685989</v>
      </c>
      <c r="S38" s="145">
        <f t="shared" si="11"/>
        <v>0.2357620108176901</v>
      </c>
      <c r="T38" s="138"/>
    </row>
    <row r="39" spans="1:21" ht="15.75" x14ac:dyDescent="0.2">
      <c r="A39" s="127"/>
      <c r="B39" s="127">
        <v>5</v>
      </c>
      <c r="C39" s="144">
        <v>3006</v>
      </c>
      <c r="D39" s="144">
        <v>3334</v>
      </c>
      <c r="E39" s="144">
        <v>3129</v>
      </c>
      <c r="F39" s="144">
        <v>3169</v>
      </c>
      <c r="G39" s="144">
        <v>3176</v>
      </c>
      <c r="H39" s="141"/>
      <c r="I39" s="144">
        <v>617</v>
      </c>
      <c r="J39" s="144">
        <v>634</v>
      </c>
      <c r="K39" s="144">
        <v>662</v>
      </c>
      <c r="L39" s="144">
        <v>635</v>
      </c>
      <c r="M39" s="144">
        <v>632</v>
      </c>
      <c r="N39" s="144"/>
      <c r="O39" s="145">
        <f t="shared" si="8"/>
        <v>0.20525615435795078</v>
      </c>
      <c r="P39" s="145">
        <f t="shared" si="8"/>
        <v>0.19016196760647872</v>
      </c>
      <c r="Q39" s="145">
        <f t="shared" si="9"/>
        <v>0.21156919143496325</v>
      </c>
      <c r="R39" s="145">
        <f t="shared" si="10"/>
        <v>0.20037866834963711</v>
      </c>
      <c r="S39" s="145">
        <f t="shared" si="11"/>
        <v>0.19899244332493704</v>
      </c>
      <c r="T39" s="138"/>
    </row>
    <row r="40" spans="1:21" ht="15.75" x14ac:dyDescent="0.2">
      <c r="A40" s="127"/>
      <c r="B40" s="127">
        <v>6</v>
      </c>
      <c r="C40" s="144">
        <v>2819</v>
      </c>
      <c r="D40" s="144">
        <v>2960</v>
      </c>
      <c r="E40" s="144">
        <v>2923</v>
      </c>
      <c r="F40" s="144">
        <v>2975</v>
      </c>
      <c r="G40" s="144">
        <v>3150</v>
      </c>
      <c r="H40" s="141"/>
      <c r="I40" s="144">
        <v>529</v>
      </c>
      <c r="J40" s="144">
        <v>575</v>
      </c>
      <c r="K40" s="144">
        <v>534</v>
      </c>
      <c r="L40" s="144">
        <v>562</v>
      </c>
      <c r="M40" s="144">
        <v>652</v>
      </c>
      <c r="N40" s="144"/>
      <c r="O40" s="145">
        <f t="shared" si="8"/>
        <v>0.18765519687832566</v>
      </c>
      <c r="P40" s="145">
        <f t="shared" si="8"/>
        <v>0.19425675675675674</v>
      </c>
      <c r="Q40" s="145">
        <f t="shared" si="9"/>
        <v>0.1826890181320561</v>
      </c>
      <c r="R40" s="145">
        <f t="shared" si="10"/>
        <v>0.18890756302521008</v>
      </c>
      <c r="S40" s="145">
        <f t="shared" si="11"/>
        <v>0.20698412698412699</v>
      </c>
      <c r="T40" s="138"/>
    </row>
    <row r="41" spans="1:21" ht="15.75" x14ac:dyDescent="0.2">
      <c r="A41" s="127"/>
      <c r="B41" s="127">
        <v>7</v>
      </c>
      <c r="C41" s="144">
        <v>2658</v>
      </c>
      <c r="D41" s="144">
        <v>2851</v>
      </c>
      <c r="E41" s="144">
        <v>2822</v>
      </c>
      <c r="F41" s="144">
        <v>2889</v>
      </c>
      <c r="G41" s="144">
        <v>2939</v>
      </c>
      <c r="H41" s="141"/>
      <c r="I41" s="144">
        <v>488</v>
      </c>
      <c r="J41" s="144">
        <v>516</v>
      </c>
      <c r="K41" s="144">
        <v>534</v>
      </c>
      <c r="L41" s="144">
        <v>540</v>
      </c>
      <c r="M41" s="144">
        <v>530</v>
      </c>
      <c r="N41" s="144"/>
      <c r="O41" s="145">
        <f t="shared" si="8"/>
        <v>0.18359668924003009</v>
      </c>
      <c r="P41" s="145">
        <f t="shared" si="8"/>
        <v>0.18098912662223782</v>
      </c>
      <c r="Q41" s="145">
        <f t="shared" si="9"/>
        <v>0.18922749822820695</v>
      </c>
      <c r="R41" s="145">
        <f t="shared" si="10"/>
        <v>0.18691588785046728</v>
      </c>
      <c r="S41" s="145">
        <f t="shared" si="11"/>
        <v>0.18033344675059543</v>
      </c>
      <c r="T41" s="138"/>
    </row>
    <row r="42" spans="1:21" ht="15.75" x14ac:dyDescent="0.2">
      <c r="A42" s="127"/>
      <c r="B42" s="127">
        <v>8</v>
      </c>
      <c r="C42" s="144">
        <v>2415</v>
      </c>
      <c r="D42" s="144">
        <v>2506</v>
      </c>
      <c r="E42" s="144">
        <v>2438</v>
      </c>
      <c r="F42" s="144">
        <v>2494</v>
      </c>
      <c r="G42" s="144">
        <v>2452</v>
      </c>
      <c r="H42" s="141"/>
      <c r="I42" s="144">
        <v>406</v>
      </c>
      <c r="J42" s="144">
        <v>411</v>
      </c>
      <c r="K42" s="144">
        <v>456</v>
      </c>
      <c r="L42" s="144">
        <v>438</v>
      </c>
      <c r="M42" s="144">
        <v>418</v>
      </c>
      <c r="N42" s="144"/>
      <c r="O42" s="145">
        <f t="shared" si="8"/>
        <v>0.1681159420289855</v>
      </c>
      <c r="P42" s="145">
        <f t="shared" si="8"/>
        <v>0.16400638467677575</v>
      </c>
      <c r="Q42" s="145">
        <f t="shared" si="9"/>
        <v>0.18703855619360132</v>
      </c>
      <c r="R42" s="145">
        <f t="shared" si="10"/>
        <v>0.17562149157979151</v>
      </c>
      <c r="S42" s="145">
        <f t="shared" si="11"/>
        <v>0.17047308319738988</v>
      </c>
      <c r="T42" s="138"/>
    </row>
    <row r="43" spans="1:21" ht="15.75" x14ac:dyDescent="0.2">
      <c r="A43" s="127"/>
      <c r="B43" s="127">
        <v>9</v>
      </c>
      <c r="C43" s="144">
        <v>2165</v>
      </c>
      <c r="D43" s="144">
        <v>2405</v>
      </c>
      <c r="E43" s="144">
        <v>2417</v>
      </c>
      <c r="F43" s="144">
        <v>2454</v>
      </c>
      <c r="G43" s="144">
        <v>2507</v>
      </c>
      <c r="H43" s="141"/>
      <c r="I43" s="144">
        <v>361</v>
      </c>
      <c r="J43" s="144">
        <v>400</v>
      </c>
      <c r="K43" s="144">
        <v>445</v>
      </c>
      <c r="L43" s="144">
        <v>398</v>
      </c>
      <c r="M43" s="144">
        <v>379</v>
      </c>
      <c r="N43" s="144"/>
      <c r="O43" s="145">
        <f t="shared" si="8"/>
        <v>0.16674364896073904</v>
      </c>
      <c r="P43" s="145">
        <f t="shared" si="8"/>
        <v>0.16632016632016633</v>
      </c>
      <c r="Q43" s="145">
        <f t="shared" si="9"/>
        <v>0.18411253620190318</v>
      </c>
      <c r="R43" s="145">
        <f t="shared" si="10"/>
        <v>0.1621841890790546</v>
      </c>
      <c r="S43" s="145">
        <f t="shared" si="11"/>
        <v>0.15117670522536897</v>
      </c>
      <c r="T43" s="138"/>
    </row>
    <row r="44" spans="1:21" ht="15.75" x14ac:dyDescent="0.2">
      <c r="A44" s="127"/>
      <c r="B44" s="127" t="s">
        <v>154</v>
      </c>
      <c r="C44" s="144">
        <v>2145</v>
      </c>
      <c r="D44" s="144">
        <v>2238</v>
      </c>
      <c r="E44" s="144">
        <v>2222</v>
      </c>
      <c r="F44" s="144">
        <v>2247</v>
      </c>
      <c r="G44" s="144">
        <v>2284</v>
      </c>
      <c r="H44" s="141"/>
      <c r="I44" s="144">
        <v>342</v>
      </c>
      <c r="J44" s="144">
        <v>294</v>
      </c>
      <c r="K44" s="144">
        <v>348</v>
      </c>
      <c r="L44" s="144">
        <v>353</v>
      </c>
      <c r="M44" s="144">
        <v>325</v>
      </c>
      <c r="N44" s="144"/>
      <c r="O44" s="145">
        <f t="shared" si="8"/>
        <v>0.15944055944055943</v>
      </c>
      <c r="P44" s="145">
        <f t="shared" si="8"/>
        <v>0.13136729222520108</v>
      </c>
      <c r="Q44" s="145">
        <f t="shared" si="9"/>
        <v>0.15661566156615661</v>
      </c>
      <c r="R44" s="145">
        <f t="shared" si="10"/>
        <v>0.15709835336003561</v>
      </c>
      <c r="S44" s="145">
        <f t="shared" si="11"/>
        <v>0.14229422066549913</v>
      </c>
      <c r="T44" s="138"/>
    </row>
    <row r="45" spans="1:21" s="141" customFormat="1" ht="13.5" thickBot="1" x14ac:dyDescent="0.25">
      <c r="A45" s="140"/>
      <c r="B45" s="140"/>
      <c r="C45" s="140"/>
      <c r="D45" s="140"/>
      <c r="E45" s="140"/>
      <c r="F45" s="140"/>
      <c r="G45" s="140"/>
      <c r="H45" s="140"/>
      <c r="I45" s="140"/>
      <c r="J45" s="140"/>
      <c r="K45" s="140"/>
      <c r="L45" s="140"/>
      <c r="M45" s="140"/>
      <c r="N45" s="140"/>
      <c r="O45" s="140"/>
      <c r="P45" s="140"/>
      <c r="Q45" s="140"/>
      <c r="R45" s="140"/>
      <c r="S45" s="140"/>
    </row>
    <row r="46" spans="1:21" x14ac:dyDescent="0.2">
      <c r="A46" s="141"/>
      <c r="B46" s="141"/>
      <c r="C46" s="141"/>
      <c r="D46" s="141"/>
      <c r="E46" s="141"/>
      <c r="F46" s="141"/>
      <c r="G46" s="141"/>
      <c r="H46" s="141"/>
      <c r="I46" s="141"/>
      <c r="J46" s="141"/>
      <c r="K46" s="141"/>
      <c r="L46" s="141"/>
      <c r="M46" s="141"/>
      <c r="N46" s="141"/>
      <c r="O46" s="141"/>
      <c r="P46" s="141"/>
      <c r="Q46" s="141"/>
      <c r="R46" s="141"/>
      <c r="S46" s="141"/>
      <c r="T46" s="141"/>
    </row>
    <row r="47" spans="1:21" x14ac:dyDescent="0.2">
      <c r="A47" s="187" t="s">
        <v>89</v>
      </c>
      <c r="B47" s="187"/>
      <c r="C47" s="141"/>
      <c r="D47" s="141"/>
      <c r="E47" s="141"/>
      <c r="F47" s="141"/>
      <c r="G47" s="141"/>
      <c r="H47" s="141"/>
      <c r="I47" s="141"/>
      <c r="J47" s="141"/>
      <c r="K47" s="141"/>
      <c r="L47" s="141"/>
      <c r="M47" s="141"/>
      <c r="N47" s="141"/>
      <c r="O47" s="141"/>
      <c r="P47" s="141"/>
      <c r="Q47" s="141"/>
      <c r="R47" s="141"/>
      <c r="S47" s="141"/>
      <c r="T47" s="141"/>
    </row>
    <row r="48" spans="1:21" x14ac:dyDescent="0.2">
      <c r="A48" s="194" t="s">
        <v>156</v>
      </c>
      <c r="B48" s="194"/>
      <c r="C48" s="194"/>
      <c r="D48" s="194"/>
      <c r="E48" s="194"/>
      <c r="F48" s="194"/>
      <c r="G48" s="194"/>
      <c r="H48" s="194"/>
      <c r="I48" s="194"/>
      <c r="J48" s="194"/>
      <c r="K48" s="194"/>
      <c r="L48" s="194"/>
      <c r="M48" s="194"/>
      <c r="N48" s="194"/>
      <c r="O48" s="194"/>
      <c r="P48" s="194"/>
      <c r="Q48" s="194"/>
      <c r="R48" s="194"/>
      <c r="S48" s="194"/>
      <c r="T48" s="141"/>
      <c r="U48" s="87"/>
    </row>
    <row r="49" spans="1:21" x14ac:dyDescent="0.2">
      <c r="A49" s="194"/>
      <c r="B49" s="194"/>
      <c r="C49" s="194"/>
      <c r="D49" s="194"/>
      <c r="E49" s="194"/>
      <c r="F49" s="194"/>
      <c r="G49" s="194"/>
      <c r="H49" s="194"/>
      <c r="I49" s="194"/>
      <c r="J49" s="194"/>
      <c r="K49" s="194"/>
      <c r="L49" s="194"/>
      <c r="M49" s="194"/>
      <c r="N49" s="194"/>
      <c r="O49" s="194"/>
      <c r="P49" s="194"/>
      <c r="Q49" s="194"/>
      <c r="R49" s="194"/>
      <c r="S49" s="194"/>
      <c r="T49" s="141"/>
      <c r="U49" s="86"/>
    </row>
    <row r="50" spans="1:21" x14ac:dyDescent="0.2">
      <c r="A50" s="141"/>
      <c r="B50" s="141"/>
      <c r="C50" s="141"/>
      <c r="D50" s="141"/>
      <c r="E50" s="141"/>
      <c r="F50" s="141"/>
      <c r="G50" s="141"/>
      <c r="H50" s="141"/>
      <c r="I50" s="141"/>
      <c r="J50" s="141"/>
      <c r="K50" s="141"/>
      <c r="L50" s="141"/>
      <c r="M50" s="141"/>
      <c r="N50" s="141"/>
      <c r="O50" s="141"/>
      <c r="P50" s="141"/>
      <c r="Q50" s="141"/>
      <c r="R50" s="141"/>
      <c r="S50" s="141"/>
      <c r="T50" s="141"/>
    </row>
    <row r="51" spans="1:21" x14ac:dyDescent="0.2">
      <c r="A51" s="188" t="s">
        <v>143</v>
      </c>
      <c r="B51" s="188"/>
      <c r="C51" s="141"/>
      <c r="D51" s="141"/>
      <c r="E51" s="141"/>
      <c r="F51" s="141"/>
      <c r="G51" s="141"/>
      <c r="H51" s="141"/>
      <c r="I51" s="141"/>
      <c r="J51" s="141"/>
      <c r="K51" s="141"/>
      <c r="L51" s="141"/>
      <c r="M51" s="141"/>
      <c r="N51" s="141"/>
      <c r="O51" s="141"/>
      <c r="P51" s="141"/>
      <c r="Q51" s="141"/>
      <c r="R51" s="141"/>
      <c r="S51" s="141"/>
      <c r="T51" s="141"/>
    </row>
    <row r="52" spans="1:21" ht="15.75" x14ac:dyDescent="0.2">
      <c r="T52" s="138"/>
    </row>
  </sheetData>
  <mergeCells count="8">
    <mergeCell ref="A1:O1"/>
    <mergeCell ref="C3:G3"/>
    <mergeCell ref="I3:S3"/>
    <mergeCell ref="A51:B51"/>
    <mergeCell ref="Q1:S1"/>
    <mergeCell ref="A33:B33"/>
    <mergeCell ref="A48:S49"/>
    <mergeCell ref="A47:B47"/>
  </mergeCells>
  <hyperlinks>
    <hyperlink ref="Q1" location="Contents!A1" display="back to contents"/>
  </hyperlinks>
  <pageMargins left="0.7" right="0.7" top="0.75" bottom="0.75" header="0.3" footer="0.3"/>
  <pageSetup paperSize="9" scale="9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7"/>
  <sheetViews>
    <sheetView showGridLines="0" zoomScaleNormal="100" workbookViewId="0">
      <selection sqref="A1:R1"/>
    </sheetView>
  </sheetViews>
  <sheetFormatPr defaultRowHeight="12.75" x14ac:dyDescent="0.2"/>
  <cols>
    <col min="1" max="1" width="3.42578125" style="90" customWidth="1"/>
    <col min="2" max="2" width="5" style="90" customWidth="1"/>
    <col min="3" max="3" width="16.28515625" style="90" customWidth="1"/>
    <col min="4" max="4" width="3.7109375" style="90" customWidth="1"/>
    <col min="5" max="6" width="7.7109375" style="90" customWidth="1"/>
    <col min="7" max="8" width="11.42578125" style="90" customWidth="1"/>
    <col min="9" max="9" width="3.7109375" style="90" customWidth="1"/>
    <col min="10" max="11" width="7.7109375" style="90" customWidth="1"/>
    <col min="12" max="13" width="11.42578125" style="90" customWidth="1"/>
    <col min="14" max="14" width="3.7109375" style="90" customWidth="1"/>
    <col min="15" max="16" width="7.7109375" style="90" customWidth="1"/>
    <col min="17" max="18" width="11" style="90" customWidth="1"/>
    <col min="19" max="19" width="1.7109375" style="95" customWidth="1"/>
    <col min="20" max="20" width="45.5703125" style="95" customWidth="1"/>
    <col min="21" max="22" width="11.140625" style="95" customWidth="1"/>
    <col min="23" max="23" width="9.140625" style="95"/>
    <col min="24" max="16384" width="9.140625" style="90"/>
  </cols>
  <sheetData>
    <row r="1" spans="1:23" ht="18" customHeight="1" x14ac:dyDescent="0.25">
      <c r="A1" s="198" t="s">
        <v>174</v>
      </c>
      <c r="B1" s="198"/>
      <c r="C1" s="198"/>
      <c r="D1" s="198"/>
      <c r="E1" s="198"/>
      <c r="F1" s="198"/>
      <c r="G1" s="198"/>
      <c r="H1" s="198"/>
      <c r="I1" s="198"/>
      <c r="J1" s="198"/>
      <c r="K1" s="198"/>
      <c r="L1" s="198"/>
      <c r="M1" s="198"/>
      <c r="N1" s="198"/>
      <c r="O1" s="198"/>
      <c r="P1" s="198"/>
      <c r="Q1" s="198"/>
      <c r="R1" s="198"/>
      <c r="T1" s="149" t="s">
        <v>183</v>
      </c>
      <c r="U1" s="149"/>
    </row>
    <row r="2" spans="1:23" ht="15" customHeight="1" thickBot="1" x14ac:dyDescent="0.25">
      <c r="F2" s="102"/>
      <c r="N2" s="95"/>
      <c r="P2" s="102"/>
    </row>
    <row r="3" spans="1:23" x14ac:dyDescent="0.2">
      <c r="E3" s="206" t="s">
        <v>170</v>
      </c>
      <c r="F3" s="206"/>
      <c r="G3" s="206"/>
      <c r="H3" s="206"/>
      <c r="I3" s="101"/>
      <c r="J3" s="207" t="s">
        <v>171</v>
      </c>
      <c r="K3" s="207"/>
      <c r="L3" s="207"/>
      <c r="M3" s="207"/>
      <c r="N3" s="95"/>
      <c r="O3" s="206" t="s">
        <v>172</v>
      </c>
      <c r="P3" s="206"/>
      <c r="Q3" s="206"/>
      <c r="R3" s="206"/>
      <c r="T3" s="101"/>
      <c r="U3" s="101"/>
      <c r="V3" s="101"/>
      <c r="W3" s="101"/>
    </row>
    <row r="4" spans="1:23" ht="14.25" customHeight="1" x14ac:dyDescent="0.2">
      <c r="E4" s="201" t="s">
        <v>167</v>
      </c>
      <c r="F4" s="204" t="s">
        <v>169</v>
      </c>
      <c r="G4" s="204"/>
      <c r="H4" s="204"/>
      <c r="I4" s="101"/>
      <c r="J4" s="201" t="s">
        <v>167</v>
      </c>
      <c r="K4" s="204" t="s">
        <v>169</v>
      </c>
      <c r="L4" s="204"/>
      <c r="M4" s="204"/>
      <c r="N4" s="95"/>
      <c r="O4" s="201" t="s">
        <v>167</v>
      </c>
      <c r="P4" s="204" t="s">
        <v>169</v>
      </c>
      <c r="Q4" s="204"/>
      <c r="R4" s="204"/>
      <c r="T4" s="101"/>
      <c r="U4" s="101"/>
      <c r="V4" s="101"/>
      <c r="W4" s="101"/>
    </row>
    <row r="5" spans="1:23" x14ac:dyDescent="0.2">
      <c r="A5" s="199" t="s">
        <v>65</v>
      </c>
      <c r="B5" s="199"/>
      <c r="E5" s="202"/>
      <c r="F5" s="205"/>
      <c r="G5" s="205"/>
      <c r="H5" s="205"/>
      <c r="I5" s="101"/>
      <c r="J5" s="202"/>
      <c r="K5" s="205"/>
      <c r="L5" s="205"/>
      <c r="M5" s="205"/>
      <c r="N5" s="95"/>
      <c r="O5" s="202"/>
      <c r="P5" s="205"/>
      <c r="Q5" s="205"/>
      <c r="R5" s="205"/>
      <c r="T5" s="101"/>
      <c r="U5" s="101"/>
      <c r="V5" s="101"/>
      <c r="W5" s="101"/>
    </row>
    <row r="6" spans="1:23" x14ac:dyDescent="0.2">
      <c r="A6" s="199" t="s">
        <v>161</v>
      </c>
      <c r="B6" s="199"/>
      <c r="E6" s="202"/>
      <c r="F6" s="103"/>
      <c r="G6" s="209" t="s">
        <v>164</v>
      </c>
      <c r="H6" s="209"/>
      <c r="I6" s="101"/>
      <c r="J6" s="202"/>
      <c r="K6" s="103"/>
      <c r="L6" s="209" t="s">
        <v>164</v>
      </c>
      <c r="M6" s="209"/>
      <c r="N6" s="95"/>
      <c r="O6" s="202"/>
      <c r="P6" s="103"/>
      <c r="Q6" s="209" t="s">
        <v>164</v>
      </c>
      <c r="R6" s="209"/>
      <c r="T6" s="101"/>
      <c r="U6" s="101"/>
      <c r="V6" s="101"/>
      <c r="W6" s="101"/>
    </row>
    <row r="7" spans="1:23" ht="12.75" customHeight="1" thickBot="1" x14ac:dyDescent="0.25">
      <c r="A7" s="200" t="s">
        <v>157</v>
      </c>
      <c r="B7" s="200"/>
      <c r="C7" s="200"/>
      <c r="D7" s="104"/>
      <c r="E7" s="203"/>
      <c r="F7" s="100" t="s">
        <v>168</v>
      </c>
      <c r="G7" s="100" t="s">
        <v>165</v>
      </c>
      <c r="H7" s="100" t="s">
        <v>166</v>
      </c>
      <c r="I7" s="95"/>
      <c r="J7" s="203"/>
      <c r="K7" s="100" t="s">
        <v>168</v>
      </c>
      <c r="L7" s="100" t="s">
        <v>165</v>
      </c>
      <c r="M7" s="100" t="s">
        <v>166</v>
      </c>
      <c r="N7" s="105"/>
      <c r="O7" s="203"/>
      <c r="P7" s="100" t="s">
        <v>168</v>
      </c>
      <c r="Q7" s="100" t="s">
        <v>165</v>
      </c>
      <c r="R7" s="100" t="s">
        <v>166</v>
      </c>
      <c r="S7" s="105"/>
      <c r="T7" s="106"/>
      <c r="U7" s="106"/>
      <c r="V7" s="106"/>
    </row>
    <row r="8" spans="1:23" ht="12.75" customHeight="1" x14ac:dyDescent="0.2">
      <c r="A8" s="104"/>
      <c r="B8" s="104"/>
      <c r="C8" s="104"/>
      <c r="D8" s="104"/>
      <c r="E8" s="106"/>
      <c r="F8" s="106"/>
      <c r="G8" s="106"/>
      <c r="H8" s="106"/>
      <c r="I8" s="95"/>
      <c r="J8" s="106"/>
      <c r="K8" s="106"/>
      <c r="L8" s="106"/>
      <c r="M8" s="106"/>
      <c r="N8" s="105"/>
      <c r="O8" s="106"/>
      <c r="P8" s="106"/>
      <c r="Q8" s="106"/>
      <c r="R8" s="106"/>
      <c r="S8" s="105"/>
      <c r="T8" s="106"/>
      <c r="U8" s="106"/>
      <c r="V8" s="106"/>
    </row>
    <row r="9" spans="1:23" ht="12.75" customHeight="1" x14ac:dyDescent="0.2">
      <c r="A9" s="110" t="s">
        <v>1</v>
      </c>
      <c r="B9" s="104"/>
      <c r="C9" s="104"/>
      <c r="D9" s="104"/>
      <c r="E9" s="106"/>
      <c r="F9" s="106"/>
      <c r="G9" s="106"/>
      <c r="H9" s="106"/>
      <c r="I9" s="95"/>
      <c r="J9" s="106"/>
      <c r="K9" s="106"/>
      <c r="L9" s="106"/>
      <c r="M9" s="106"/>
      <c r="N9" s="105"/>
      <c r="O9" s="106"/>
      <c r="P9" s="106"/>
      <c r="Q9" s="106"/>
      <c r="R9" s="106"/>
      <c r="S9" s="105"/>
      <c r="T9" s="106"/>
      <c r="U9" s="106"/>
      <c r="V9" s="106"/>
    </row>
    <row r="10" spans="1:23" ht="12.75" customHeight="1" x14ac:dyDescent="0.2">
      <c r="A10" s="104"/>
      <c r="B10" s="91">
        <v>2014</v>
      </c>
      <c r="C10" s="104"/>
      <c r="D10" s="104"/>
      <c r="E10" s="106"/>
      <c r="F10" s="106"/>
      <c r="G10" s="106"/>
      <c r="H10" s="106"/>
      <c r="I10" s="95"/>
      <c r="J10" s="106"/>
      <c r="K10" s="106"/>
      <c r="L10" s="106"/>
      <c r="M10" s="106"/>
      <c r="N10" s="105"/>
      <c r="O10" s="106"/>
      <c r="P10" s="106"/>
      <c r="Q10" s="106"/>
      <c r="R10" s="106"/>
      <c r="S10" s="105"/>
      <c r="T10" s="106"/>
      <c r="U10" s="106"/>
      <c r="V10" s="106"/>
    </row>
    <row r="11" spans="1:23" x14ac:dyDescent="0.2">
      <c r="C11" s="91" t="s">
        <v>153</v>
      </c>
      <c r="D11" s="91"/>
      <c r="E11" s="93">
        <v>1529</v>
      </c>
      <c r="F11" s="92">
        <v>717.7</v>
      </c>
      <c r="G11" s="92">
        <v>681.3</v>
      </c>
      <c r="H11" s="92">
        <v>754.2</v>
      </c>
      <c r="J11" s="93">
        <v>1297</v>
      </c>
      <c r="K11" s="92">
        <v>608.9</v>
      </c>
      <c r="L11" s="92">
        <v>575.29999999999995</v>
      </c>
      <c r="M11" s="93">
        <v>642.6</v>
      </c>
      <c r="O11" s="93">
        <v>721</v>
      </c>
      <c r="P11" s="92">
        <v>343.5</v>
      </c>
      <c r="Q11" s="92">
        <v>318.2</v>
      </c>
      <c r="R11" s="92">
        <v>368.8</v>
      </c>
      <c r="S11" s="107"/>
    </row>
    <row r="12" spans="1:23" x14ac:dyDescent="0.2">
      <c r="B12" s="91"/>
      <c r="C12" s="91">
        <v>2</v>
      </c>
      <c r="D12" s="91"/>
      <c r="E12" s="93">
        <v>1255</v>
      </c>
      <c r="F12" s="92">
        <v>561</v>
      </c>
      <c r="G12" s="92">
        <v>529.79999999999995</v>
      </c>
      <c r="H12" s="92">
        <v>592.20000000000005</v>
      </c>
      <c r="J12" s="93">
        <v>1098</v>
      </c>
      <c r="K12" s="92">
        <v>490.6</v>
      </c>
      <c r="L12" s="92">
        <v>461.3</v>
      </c>
      <c r="M12" s="93">
        <v>519.79999999999995</v>
      </c>
      <c r="O12" s="93">
        <v>573</v>
      </c>
      <c r="P12" s="92">
        <v>259.2</v>
      </c>
      <c r="Q12" s="92">
        <v>237.9</v>
      </c>
      <c r="R12" s="92">
        <v>280.5</v>
      </c>
      <c r="S12" s="107"/>
    </row>
    <row r="13" spans="1:23" x14ac:dyDescent="0.2">
      <c r="B13" s="91"/>
      <c r="C13" s="91">
        <v>3</v>
      </c>
      <c r="D13" s="91"/>
      <c r="E13" s="93">
        <v>1067</v>
      </c>
      <c r="F13" s="92">
        <v>453.8</v>
      </c>
      <c r="G13" s="92">
        <v>426.6</v>
      </c>
      <c r="H13" s="92">
        <v>481</v>
      </c>
      <c r="J13" s="93">
        <v>901</v>
      </c>
      <c r="K13" s="92">
        <v>384.5</v>
      </c>
      <c r="L13" s="92">
        <v>359.3</v>
      </c>
      <c r="M13" s="93">
        <v>409.6</v>
      </c>
      <c r="O13" s="93">
        <v>540</v>
      </c>
      <c r="P13" s="92">
        <v>229.9</v>
      </c>
      <c r="Q13" s="92">
        <v>210.5</v>
      </c>
      <c r="R13" s="92">
        <v>249.3</v>
      </c>
      <c r="S13" s="107"/>
    </row>
    <row r="14" spans="1:23" x14ac:dyDescent="0.2">
      <c r="B14" s="91"/>
      <c r="C14" s="91">
        <v>4</v>
      </c>
      <c r="D14" s="91"/>
      <c r="E14" s="93">
        <v>955</v>
      </c>
      <c r="F14" s="92">
        <v>403</v>
      </c>
      <c r="G14" s="92">
        <v>377.2</v>
      </c>
      <c r="H14" s="92">
        <v>428.7</v>
      </c>
      <c r="J14" s="93">
        <v>813</v>
      </c>
      <c r="K14" s="92">
        <v>343.8</v>
      </c>
      <c r="L14" s="92">
        <v>319.89999999999998</v>
      </c>
      <c r="M14" s="93">
        <v>367.7</v>
      </c>
      <c r="O14" s="93">
        <v>459</v>
      </c>
      <c r="P14" s="92">
        <v>191.6</v>
      </c>
      <c r="Q14" s="92">
        <v>174</v>
      </c>
      <c r="R14" s="92">
        <v>209.1</v>
      </c>
      <c r="S14" s="107"/>
    </row>
    <row r="15" spans="1:23" x14ac:dyDescent="0.2">
      <c r="B15" s="91"/>
      <c r="C15" s="91">
        <v>5</v>
      </c>
      <c r="D15" s="91"/>
      <c r="E15" s="93">
        <v>909</v>
      </c>
      <c r="F15" s="92">
        <v>359.8</v>
      </c>
      <c r="G15" s="92">
        <v>336.3</v>
      </c>
      <c r="H15" s="92">
        <v>383.3</v>
      </c>
      <c r="J15" s="93">
        <v>788</v>
      </c>
      <c r="K15" s="92">
        <v>312</v>
      </c>
      <c r="L15" s="92">
        <v>290</v>
      </c>
      <c r="M15" s="93">
        <v>333.9</v>
      </c>
      <c r="O15" s="93">
        <v>451</v>
      </c>
      <c r="P15" s="92">
        <v>177</v>
      </c>
      <c r="Q15" s="92">
        <v>160.6</v>
      </c>
      <c r="R15" s="92">
        <v>193.3</v>
      </c>
      <c r="S15" s="107"/>
    </row>
    <row r="16" spans="1:23" x14ac:dyDescent="0.2">
      <c r="B16" s="91"/>
      <c r="C16" s="91">
        <v>6</v>
      </c>
      <c r="D16" s="91"/>
      <c r="E16" s="93">
        <v>763</v>
      </c>
      <c r="F16" s="92">
        <v>291.60000000000002</v>
      </c>
      <c r="G16" s="92">
        <v>270.8</v>
      </c>
      <c r="H16" s="92">
        <v>312.39999999999998</v>
      </c>
      <c r="J16" s="93">
        <v>663</v>
      </c>
      <c r="K16" s="92">
        <v>253.3</v>
      </c>
      <c r="L16" s="92">
        <v>233.9</v>
      </c>
      <c r="M16" s="93">
        <v>272.8</v>
      </c>
      <c r="O16" s="93">
        <v>366</v>
      </c>
      <c r="P16" s="92">
        <v>138</v>
      </c>
      <c r="Q16" s="92">
        <v>123.9</v>
      </c>
      <c r="R16" s="92">
        <v>152.19999999999999</v>
      </c>
      <c r="S16" s="107"/>
    </row>
    <row r="17" spans="2:19" x14ac:dyDescent="0.2">
      <c r="B17" s="91"/>
      <c r="C17" s="91">
        <v>7</v>
      </c>
      <c r="D17" s="91"/>
      <c r="E17" s="93">
        <v>713</v>
      </c>
      <c r="F17" s="92">
        <v>271.60000000000002</v>
      </c>
      <c r="G17" s="92">
        <v>251.4</v>
      </c>
      <c r="H17" s="92">
        <v>291.8</v>
      </c>
      <c r="J17" s="93">
        <v>598</v>
      </c>
      <c r="K17" s="92">
        <v>228.5</v>
      </c>
      <c r="L17" s="92">
        <v>209.9</v>
      </c>
      <c r="M17" s="93">
        <v>247.1</v>
      </c>
      <c r="O17" s="93">
        <v>375</v>
      </c>
      <c r="P17" s="92">
        <v>139.6</v>
      </c>
      <c r="Q17" s="92">
        <v>125.4</v>
      </c>
      <c r="R17" s="92">
        <v>153.80000000000001</v>
      </c>
      <c r="S17" s="107"/>
    </row>
    <row r="18" spans="2:19" x14ac:dyDescent="0.2">
      <c r="B18" s="91"/>
      <c r="C18" s="91">
        <v>8</v>
      </c>
      <c r="D18" s="91"/>
      <c r="E18" s="93">
        <v>608</v>
      </c>
      <c r="F18" s="92">
        <v>239.6</v>
      </c>
      <c r="G18" s="92">
        <v>220.3</v>
      </c>
      <c r="H18" s="92">
        <v>258.89999999999998</v>
      </c>
      <c r="J18" s="93">
        <v>528</v>
      </c>
      <c r="K18" s="92">
        <v>208.2</v>
      </c>
      <c r="L18" s="92">
        <v>190.1</v>
      </c>
      <c r="M18" s="93">
        <v>226.2</v>
      </c>
      <c r="O18" s="93">
        <v>297</v>
      </c>
      <c r="P18" s="92">
        <v>115.2</v>
      </c>
      <c r="Q18" s="92">
        <v>102</v>
      </c>
      <c r="R18" s="92">
        <v>128.4</v>
      </c>
      <c r="S18" s="107"/>
    </row>
    <row r="19" spans="2:19" x14ac:dyDescent="0.2">
      <c r="B19" s="91"/>
      <c r="C19" s="91">
        <v>9</v>
      </c>
      <c r="D19" s="91"/>
      <c r="E19" s="93">
        <v>489</v>
      </c>
      <c r="F19" s="92">
        <v>195</v>
      </c>
      <c r="G19" s="92">
        <v>177.5</v>
      </c>
      <c r="H19" s="92">
        <v>212.5</v>
      </c>
      <c r="J19" s="93">
        <v>416</v>
      </c>
      <c r="K19" s="92">
        <v>166.6</v>
      </c>
      <c r="L19" s="92">
        <v>150.30000000000001</v>
      </c>
      <c r="M19" s="93">
        <v>182.9</v>
      </c>
      <c r="O19" s="93">
        <v>243</v>
      </c>
      <c r="P19" s="92">
        <v>94.9</v>
      </c>
      <c r="Q19" s="92">
        <v>82.9</v>
      </c>
      <c r="R19" s="92">
        <v>106.9</v>
      </c>
      <c r="S19" s="107"/>
    </row>
    <row r="20" spans="2:19" x14ac:dyDescent="0.2">
      <c r="B20" s="94"/>
      <c r="C20" s="94" t="s">
        <v>154</v>
      </c>
      <c r="D20" s="94"/>
      <c r="E20" s="93">
        <v>454</v>
      </c>
      <c r="F20" s="92">
        <v>178.7</v>
      </c>
      <c r="G20" s="92">
        <v>162</v>
      </c>
      <c r="H20" s="92">
        <v>195.3</v>
      </c>
      <c r="J20" s="93">
        <v>390</v>
      </c>
      <c r="K20" s="92">
        <v>153.1</v>
      </c>
      <c r="L20" s="92">
        <v>137.69999999999999</v>
      </c>
      <c r="M20" s="93">
        <v>168.4</v>
      </c>
      <c r="N20" s="95"/>
      <c r="O20" s="93">
        <v>222</v>
      </c>
      <c r="P20" s="92">
        <v>87.2</v>
      </c>
      <c r="Q20" s="92">
        <v>75.7</v>
      </c>
      <c r="R20" s="92">
        <v>98.8</v>
      </c>
      <c r="S20" s="107"/>
    </row>
    <row r="21" spans="2:19" x14ac:dyDescent="0.2">
      <c r="B21" s="94"/>
      <c r="C21" s="94"/>
      <c r="D21" s="94"/>
      <c r="E21" s="93"/>
      <c r="F21" s="92"/>
      <c r="G21" s="92"/>
      <c r="H21" s="92"/>
      <c r="J21" s="93"/>
      <c r="K21" s="92"/>
      <c r="L21" s="92"/>
      <c r="M21" s="93"/>
      <c r="N21" s="95"/>
      <c r="O21" s="93"/>
      <c r="P21" s="92"/>
      <c r="Q21" s="92"/>
      <c r="R21" s="92"/>
      <c r="S21" s="107"/>
    </row>
    <row r="22" spans="2:19" x14ac:dyDescent="0.2">
      <c r="B22" s="91">
        <v>2015</v>
      </c>
      <c r="C22" s="94"/>
      <c r="D22" s="94"/>
      <c r="E22" s="93"/>
      <c r="F22" s="92"/>
      <c r="G22" s="92"/>
      <c r="H22" s="92"/>
      <c r="J22" s="93"/>
      <c r="K22" s="92"/>
      <c r="L22" s="92"/>
      <c r="M22" s="93"/>
      <c r="N22" s="95"/>
      <c r="O22" s="93"/>
      <c r="P22" s="92"/>
      <c r="Q22" s="92"/>
      <c r="R22" s="92"/>
      <c r="S22" s="107"/>
    </row>
    <row r="23" spans="2:19" x14ac:dyDescent="0.2">
      <c r="C23" s="91" t="s">
        <v>153</v>
      </c>
      <c r="D23" s="91"/>
      <c r="E23" s="93">
        <v>1599</v>
      </c>
      <c r="F23" s="92">
        <v>747.7</v>
      </c>
      <c r="G23" s="92">
        <v>710.8</v>
      </c>
      <c r="H23" s="92">
        <v>784.7</v>
      </c>
      <c r="J23" s="93">
        <v>1364</v>
      </c>
      <c r="K23" s="92">
        <v>636</v>
      </c>
      <c r="L23" s="92">
        <v>601.9</v>
      </c>
      <c r="M23" s="93">
        <v>670.1</v>
      </c>
      <c r="O23" s="93">
        <v>782</v>
      </c>
      <c r="P23" s="92">
        <v>377.1</v>
      </c>
      <c r="Q23" s="92">
        <v>350.5</v>
      </c>
      <c r="R23" s="92">
        <v>403.8</v>
      </c>
      <c r="S23" s="107"/>
    </row>
    <row r="24" spans="2:19" x14ac:dyDescent="0.2">
      <c r="B24" s="91"/>
      <c r="C24" s="91">
        <v>2</v>
      </c>
      <c r="D24" s="91"/>
      <c r="E24" s="93">
        <v>1235</v>
      </c>
      <c r="F24" s="92">
        <v>550</v>
      </c>
      <c r="G24" s="92">
        <v>519.20000000000005</v>
      </c>
      <c r="H24" s="92">
        <v>580.79999999999995</v>
      </c>
      <c r="J24" s="93">
        <v>1057</v>
      </c>
      <c r="K24" s="92">
        <v>470.5</v>
      </c>
      <c r="L24" s="92">
        <v>441.9</v>
      </c>
      <c r="M24" s="93">
        <v>499</v>
      </c>
      <c r="O24" s="93">
        <v>619</v>
      </c>
      <c r="P24" s="92">
        <v>279.10000000000002</v>
      </c>
      <c r="Q24" s="92">
        <v>257</v>
      </c>
      <c r="R24" s="92">
        <v>301.2</v>
      </c>
      <c r="S24" s="107"/>
    </row>
    <row r="25" spans="2:19" x14ac:dyDescent="0.2">
      <c r="B25" s="91"/>
      <c r="C25" s="91">
        <v>3</v>
      </c>
      <c r="D25" s="91"/>
      <c r="E25" s="93">
        <v>1153</v>
      </c>
      <c r="F25" s="92">
        <v>489.6</v>
      </c>
      <c r="G25" s="92">
        <v>461.2</v>
      </c>
      <c r="H25" s="92">
        <v>517.9</v>
      </c>
      <c r="J25" s="93">
        <v>973</v>
      </c>
      <c r="K25" s="92">
        <v>413.3</v>
      </c>
      <c r="L25" s="92">
        <v>387.2</v>
      </c>
      <c r="M25" s="93">
        <v>439.4</v>
      </c>
      <c r="O25" s="93">
        <v>600</v>
      </c>
      <c r="P25" s="92">
        <v>254.1</v>
      </c>
      <c r="Q25" s="92">
        <v>233.8</v>
      </c>
      <c r="R25" s="92">
        <v>274.39999999999998</v>
      </c>
      <c r="S25" s="107"/>
    </row>
    <row r="26" spans="2:19" x14ac:dyDescent="0.2">
      <c r="B26" s="91"/>
      <c r="C26" s="91">
        <v>4</v>
      </c>
      <c r="D26" s="91"/>
      <c r="E26" s="93">
        <v>925</v>
      </c>
      <c r="F26" s="92">
        <v>385.6</v>
      </c>
      <c r="G26" s="92">
        <v>360.5</v>
      </c>
      <c r="H26" s="92">
        <v>410.6</v>
      </c>
      <c r="J26" s="93">
        <v>790</v>
      </c>
      <c r="K26" s="92">
        <v>329.7</v>
      </c>
      <c r="L26" s="92">
        <v>306.5</v>
      </c>
      <c r="M26" s="93">
        <v>352.8</v>
      </c>
      <c r="O26" s="93">
        <v>454</v>
      </c>
      <c r="P26" s="92">
        <v>188.2</v>
      </c>
      <c r="Q26" s="92">
        <v>170.8</v>
      </c>
      <c r="R26" s="92">
        <v>205.5</v>
      </c>
      <c r="S26" s="107"/>
    </row>
    <row r="27" spans="2:19" x14ac:dyDescent="0.2">
      <c r="B27" s="91"/>
      <c r="C27" s="91">
        <v>5</v>
      </c>
      <c r="D27" s="91"/>
      <c r="E27" s="93">
        <v>945</v>
      </c>
      <c r="F27" s="92">
        <v>368.1</v>
      </c>
      <c r="G27" s="92">
        <v>344.5</v>
      </c>
      <c r="H27" s="92">
        <v>391.7</v>
      </c>
      <c r="J27" s="93">
        <v>809</v>
      </c>
      <c r="K27" s="92">
        <v>316</v>
      </c>
      <c r="L27" s="92">
        <v>294.10000000000002</v>
      </c>
      <c r="M27" s="93">
        <v>338</v>
      </c>
      <c r="O27" s="93">
        <v>482</v>
      </c>
      <c r="P27" s="92">
        <v>185.6</v>
      </c>
      <c r="Q27" s="92">
        <v>169</v>
      </c>
      <c r="R27" s="92">
        <v>202.1</v>
      </c>
      <c r="S27" s="107"/>
    </row>
    <row r="28" spans="2:19" x14ac:dyDescent="0.2">
      <c r="B28" s="91"/>
      <c r="C28" s="91">
        <v>6</v>
      </c>
      <c r="D28" s="91"/>
      <c r="E28" s="93">
        <v>838</v>
      </c>
      <c r="F28" s="92">
        <v>314.10000000000002</v>
      </c>
      <c r="G28" s="92">
        <v>292.60000000000002</v>
      </c>
      <c r="H28" s="92">
        <v>335.5</v>
      </c>
      <c r="J28" s="93">
        <v>709</v>
      </c>
      <c r="K28" s="92">
        <v>265.5</v>
      </c>
      <c r="L28" s="92">
        <v>245.8</v>
      </c>
      <c r="M28" s="93">
        <v>285.3</v>
      </c>
      <c r="O28" s="93">
        <v>428</v>
      </c>
      <c r="P28" s="92">
        <v>157.6</v>
      </c>
      <c r="Q28" s="92">
        <v>142.6</v>
      </c>
      <c r="R28" s="92">
        <v>172.6</v>
      </c>
      <c r="S28" s="107"/>
    </row>
    <row r="29" spans="2:19" x14ac:dyDescent="0.2">
      <c r="B29" s="91"/>
      <c r="C29" s="91">
        <v>7</v>
      </c>
      <c r="D29" s="91"/>
      <c r="E29" s="93">
        <v>737</v>
      </c>
      <c r="F29" s="92">
        <v>273.8</v>
      </c>
      <c r="G29" s="92">
        <v>253.9</v>
      </c>
      <c r="H29" s="92">
        <v>293.8</v>
      </c>
      <c r="J29" s="93">
        <v>625</v>
      </c>
      <c r="K29" s="92">
        <v>232.7</v>
      </c>
      <c r="L29" s="92">
        <v>214.3</v>
      </c>
      <c r="M29" s="93">
        <v>251.2</v>
      </c>
      <c r="O29" s="93">
        <v>371</v>
      </c>
      <c r="P29" s="92">
        <v>136.19999999999999</v>
      </c>
      <c r="Q29" s="92">
        <v>122.3</v>
      </c>
      <c r="R29" s="92">
        <v>150.1</v>
      </c>
      <c r="S29" s="107"/>
    </row>
    <row r="30" spans="2:19" x14ac:dyDescent="0.2">
      <c r="B30" s="91"/>
      <c r="C30" s="91">
        <v>8</v>
      </c>
      <c r="D30" s="91"/>
      <c r="E30" s="93">
        <v>636</v>
      </c>
      <c r="F30" s="92">
        <v>251.4</v>
      </c>
      <c r="G30" s="92">
        <v>231.5</v>
      </c>
      <c r="H30" s="92">
        <v>271.3</v>
      </c>
      <c r="J30" s="93">
        <v>549</v>
      </c>
      <c r="K30" s="92">
        <v>217.4</v>
      </c>
      <c r="L30" s="92">
        <v>198.8</v>
      </c>
      <c r="M30" s="93">
        <v>236</v>
      </c>
      <c r="O30" s="93">
        <v>313</v>
      </c>
      <c r="P30" s="92">
        <v>121.5</v>
      </c>
      <c r="Q30" s="92">
        <v>108</v>
      </c>
      <c r="R30" s="92">
        <v>135.1</v>
      </c>
      <c r="S30" s="107"/>
    </row>
    <row r="31" spans="2:19" x14ac:dyDescent="0.2">
      <c r="B31" s="91"/>
      <c r="C31" s="91">
        <v>9</v>
      </c>
      <c r="D31" s="91"/>
      <c r="E31" s="93">
        <v>575</v>
      </c>
      <c r="F31" s="92">
        <v>222.6</v>
      </c>
      <c r="G31" s="92">
        <v>204.2</v>
      </c>
      <c r="H31" s="92">
        <v>241</v>
      </c>
      <c r="J31" s="93">
        <v>473</v>
      </c>
      <c r="K31" s="92">
        <v>183.1</v>
      </c>
      <c r="L31" s="92">
        <v>166.4</v>
      </c>
      <c r="M31" s="93">
        <v>199.9</v>
      </c>
      <c r="O31" s="93">
        <v>315</v>
      </c>
      <c r="P31" s="92">
        <v>120.4</v>
      </c>
      <c r="Q31" s="92">
        <v>107</v>
      </c>
      <c r="R31" s="92">
        <v>133.69999999999999</v>
      </c>
      <c r="S31" s="107"/>
    </row>
    <row r="32" spans="2:19" x14ac:dyDescent="0.2">
      <c r="B32" s="94"/>
      <c r="C32" s="94" t="s">
        <v>154</v>
      </c>
      <c r="D32" s="94"/>
      <c r="E32" s="93">
        <v>472</v>
      </c>
      <c r="F32" s="92">
        <v>186.7</v>
      </c>
      <c r="G32" s="92">
        <v>169.6</v>
      </c>
      <c r="H32" s="92">
        <v>203.8</v>
      </c>
      <c r="J32" s="93">
        <v>419</v>
      </c>
      <c r="K32" s="92">
        <v>166.2</v>
      </c>
      <c r="L32" s="92">
        <v>150</v>
      </c>
      <c r="M32" s="93">
        <v>182.3</v>
      </c>
      <c r="O32" s="93">
        <v>220</v>
      </c>
      <c r="P32" s="92">
        <v>85.2</v>
      </c>
      <c r="Q32" s="92">
        <v>73.900000000000006</v>
      </c>
      <c r="R32" s="92">
        <v>96.6</v>
      </c>
      <c r="S32" s="107"/>
    </row>
    <row r="33" spans="2:19" x14ac:dyDescent="0.2">
      <c r="B33" s="94"/>
      <c r="C33" s="94"/>
      <c r="D33" s="94"/>
      <c r="E33" s="93"/>
      <c r="F33" s="92"/>
      <c r="G33" s="92"/>
      <c r="H33" s="92"/>
      <c r="J33" s="93"/>
      <c r="K33" s="92"/>
      <c r="L33" s="92"/>
      <c r="M33" s="93"/>
      <c r="O33" s="93"/>
      <c r="P33" s="92"/>
      <c r="Q33" s="92"/>
      <c r="R33" s="92"/>
      <c r="S33" s="107"/>
    </row>
    <row r="34" spans="2:19" x14ac:dyDescent="0.2">
      <c r="B34" s="91">
        <v>2016</v>
      </c>
      <c r="C34" s="94"/>
      <c r="D34" s="94"/>
      <c r="E34" s="93"/>
      <c r="F34" s="92"/>
      <c r="G34" s="92"/>
      <c r="H34" s="92"/>
      <c r="J34" s="93"/>
      <c r="K34" s="92"/>
      <c r="L34" s="92"/>
      <c r="M34" s="93"/>
      <c r="O34" s="93"/>
      <c r="P34" s="92"/>
      <c r="Q34" s="92"/>
      <c r="R34" s="92"/>
      <c r="S34" s="107"/>
    </row>
    <row r="35" spans="2:19" x14ac:dyDescent="0.2">
      <c r="C35" s="91" t="s">
        <v>153</v>
      </c>
      <c r="D35" s="91"/>
      <c r="E35" s="93">
        <v>1686</v>
      </c>
      <c r="F35" s="92">
        <v>773.4</v>
      </c>
      <c r="G35" s="92">
        <v>736.1</v>
      </c>
      <c r="H35" s="92">
        <v>810.7</v>
      </c>
      <c r="J35" s="93">
        <v>1434</v>
      </c>
      <c r="K35" s="92">
        <v>655.5</v>
      </c>
      <c r="L35" s="92">
        <v>621.1</v>
      </c>
      <c r="M35" s="93">
        <v>689.8</v>
      </c>
      <c r="O35" s="93">
        <v>799</v>
      </c>
      <c r="P35" s="92">
        <v>375.5</v>
      </c>
      <c r="Q35" s="92">
        <v>349.3</v>
      </c>
      <c r="R35" s="92">
        <v>401.8</v>
      </c>
      <c r="S35" s="107"/>
    </row>
    <row r="36" spans="2:19" x14ac:dyDescent="0.2">
      <c r="B36" s="91"/>
      <c r="C36" s="91">
        <v>2</v>
      </c>
      <c r="D36" s="91"/>
      <c r="E36" s="93">
        <v>1302</v>
      </c>
      <c r="F36" s="92">
        <v>570.20000000000005</v>
      </c>
      <c r="G36" s="92">
        <v>539</v>
      </c>
      <c r="H36" s="92">
        <v>601.4</v>
      </c>
      <c r="J36" s="93">
        <v>1101</v>
      </c>
      <c r="K36" s="92">
        <v>482.4</v>
      </c>
      <c r="L36" s="92">
        <v>453.7</v>
      </c>
      <c r="M36" s="93">
        <v>511.1</v>
      </c>
      <c r="O36" s="93">
        <v>631</v>
      </c>
      <c r="P36" s="92">
        <v>277.60000000000002</v>
      </c>
      <c r="Q36" s="92">
        <v>255.9</v>
      </c>
      <c r="R36" s="92">
        <v>299.3</v>
      </c>
      <c r="S36" s="107"/>
    </row>
    <row r="37" spans="2:19" x14ac:dyDescent="0.2">
      <c r="B37" s="91"/>
      <c r="C37" s="91">
        <v>3</v>
      </c>
      <c r="D37" s="91"/>
      <c r="E37" s="93">
        <v>1259</v>
      </c>
      <c r="F37" s="92">
        <v>533.29999999999995</v>
      </c>
      <c r="G37" s="92">
        <v>503.6</v>
      </c>
      <c r="H37" s="92">
        <v>562.9</v>
      </c>
      <c r="J37" s="93">
        <v>1074</v>
      </c>
      <c r="K37" s="92">
        <v>456.2</v>
      </c>
      <c r="L37" s="92">
        <v>428.6</v>
      </c>
      <c r="M37" s="93">
        <v>483.7</v>
      </c>
      <c r="O37" s="93">
        <v>613</v>
      </c>
      <c r="P37" s="92">
        <v>257.3</v>
      </c>
      <c r="Q37" s="92">
        <v>236.9</v>
      </c>
      <c r="R37" s="92">
        <v>277.7</v>
      </c>
      <c r="S37" s="107"/>
    </row>
    <row r="38" spans="2:19" x14ac:dyDescent="0.2">
      <c r="B38" s="91"/>
      <c r="C38" s="91">
        <v>4</v>
      </c>
      <c r="D38" s="91"/>
      <c r="E38" s="93">
        <v>1061</v>
      </c>
      <c r="F38" s="92">
        <v>434</v>
      </c>
      <c r="G38" s="92">
        <v>407.8</v>
      </c>
      <c r="H38" s="92">
        <v>460.3</v>
      </c>
      <c r="J38" s="93">
        <v>916</v>
      </c>
      <c r="K38" s="92">
        <v>375</v>
      </c>
      <c r="L38" s="92">
        <v>350.5</v>
      </c>
      <c r="M38" s="93">
        <v>399.4</v>
      </c>
      <c r="O38" s="93">
        <v>500</v>
      </c>
      <c r="P38" s="92">
        <v>204</v>
      </c>
      <c r="Q38" s="92">
        <v>186.1</v>
      </c>
      <c r="R38" s="92">
        <v>221.9</v>
      </c>
      <c r="S38" s="107"/>
    </row>
    <row r="39" spans="2:19" x14ac:dyDescent="0.2">
      <c r="B39" s="91"/>
      <c r="C39" s="91">
        <v>5</v>
      </c>
      <c r="D39" s="91"/>
      <c r="E39" s="93">
        <v>997</v>
      </c>
      <c r="F39" s="92">
        <v>387.6</v>
      </c>
      <c r="G39" s="92">
        <v>363.3</v>
      </c>
      <c r="H39" s="92">
        <v>411.8</v>
      </c>
      <c r="J39" s="93">
        <v>856</v>
      </c>
      <c r="K39" s="92">
        <v>333.4</v>
      </c>
      <c r="L39" s="92">
        <v>310.8</v>
      </c>
      <c r="M39" s="93">
        <v>356</v>
      </c>
      <c r="O39" s="93">
        <v>470</v>
      </c>
      <c r="P39" s="92">
        <v>179.6</v>
      </c>
      <c r="Q39" s="92">
        <v>163.30000000000001</v>
      </c>
      <c r="R39" s="92">
        <v>195.9</v>
      </c>
      <c r="S39" s="107"/>
    </row>
    <row r="40" spans="2:19" x14ac:dyDescent="0.2">
      <c r="B40" s="91"/>
      <c r="C40" s="91">
        <v>6</v>
      </c>
      <c r="D40" s="91"/>
      <c r="E40" s="93">
        <v>819</v>
      </c>
      <c r="F40" s="92">
        <v>305.10000000000002</v>
      </c>
      <c r="G40" s="92">
        <v>284.10000000000002</v>
      </c>
      <c r="H40" s="92">
        <v>326.2</v>
      </c>
      <c r="J40" s="93">
        <v>680</v>
      </c>
      <c r="K40" s="92">
        <v>254.5</v>
      </c>
      <c r="L40" s="92">
        <v>235.2</v>
      </c>
      <c r="M40" s="93">
        <v>273.8</v>
      </c>
      <c r="O40" s="93">
        <v>408</v>
      </c>
      <c r="P40" s="92">
        <v>147.80000000000001</v>
      </c>
      <c r="Q40" s="92">
        <v>133.4</v>
      </c>
      <c r="R40" s="92">
        <v>162.19999999999999</v>
      </c>
      <c r="S40" s="107"/>
    </row>
    <row r="41" spans="2:19" x14ac:dyDescent="0.2">
      <c r="B41" s="91"/>
      <c r="C41" s="91">
        <v>7</v>
      </c>
      <c r="D41" s="91"/>
      <c r="E41" s="93">
        <v>749</v>
      </c>
      <c r="F41" s="92">
        <v>271.8</v>
      </c>
      <c r="G41" s="92">
        <v>252.2</v>
      </c>
      <c r="H41" s="92">
        <v>291.39999999999998</v>
      </c>
      <c r="J41" s="93">
        <v>643</v>
      </c>
      <c r="K41" s="92">
        <v>234.1</v>
      </c>
      <c r="L41" s="92">
        <v>215.9</v>
      </c>
      <c r="M41" s="93">
        <v>252.4</v>
      </c>
      <c r="O41" s="93">
        <v>380</v>
      </c>
      <c r="P41" s="92">
        <v>134.19999999999999</v>
      </c>
      <c r="Q41" s="92">
        <v>120.7</v>
      </c>
      <c r="R41" s="92">
        <v>147.69999999999999</v>
      </c>
      <c r="S41" s="107"/>
    </row>
    <row r="42" spans="2:19" x14ac:dyDescent="0.2">
      <c r="B42" s="91"/>
      <c r="C42" s="91">
        <v>8</v>
      </c>
      <c r="D42" s="91"/>
      <c r="E42" s="93">
        <v>664</v>
      </c>
      <c r="F42" s="92">
        <v>250.5</v>
      </c>
      <c r="G42" s="92">
        <v>231.2</v>
      </c>
      <c r="H42" s="92">
        <v>269.8</v>
      </c>
      <c r="J42" s="93">
        <v>565</v>
      </c>
      <c r="K42" s="92">
        <v>214.1</v>
      </c>
      <c r="L42" s="92">
        <v>196.1</v>
      </c>
      <c r="M42" s="93">
        <v>232</v>
      </c>
      <c r="O42" s="93">
        <v>330</v>
      </c>
      <c r="P42" s="92">
        <v>121</v>
      </c>
      <c r="Q42" s="92">
        <v>107.9</v>
      </c>
      <c r="R42" s="92">
        <v>134.1</v>
      </c>
      <c r="S42" s="107"/>
    </row>
    <row r="43" spans="2:19" x14ac:dyDescent="0.2">
      <c r="B43" s="91"/>
      <c r="C43" s="91">
        <v>9</v>
      </c>
      <c r="D43" s="91"/>
      <c r="E43" s="93">
        <v>500</v>
      </c>
      <c r="F43" s="92">
        <v>190</v>
      </c>
      <c r="G43" s="92">
        <v>173.1</v>
      </c>
      <c r="H43" s="92">
        <v>206.8</v>
      </c>
      <c r="J43" s="93">
        <v>417</v>
      </c>
      <c r="K43" s="92">
        <v>159.4</v>
      </c>
      <c r="L43" s="92">
        <v>143.9</v>
      </c>
      <c r="M43" s="93">
        <v>174.9</v>
      </c>
      <c r="O43" s="93">
        <v>233</v>
      </c>
      <c r="P43" s="92">
        <v>86.2</v>
      </c>
      <c r="Q43" s="92">
        <v>75.099999999999994</v>
      </c>
      <c r="R43" s="92">
        <v>97.3</v>
      </c>
      <c r="S43" s="107"/>
    </row>
    <row r="44" spans="2:19" x14ac:dyDescent="0.2">
      <c r="B44" s="94"/>
      <c r="C44" s="94" t="s">
        <v>154</v>
      </c>
      <c r="D44" s="94"/>
      <c r="E44" s="93">
        <v>454</v>
      </c>
      <c r="F44" s="92">
        <v>172.9</v>
      </c>
      <c r="G44" s="92">
        <v>156.80000000000001</v>
      </c>
      <c r="H44" s="92">
        <v>188.9</v>
      </c>
      <c r="J44" s="93">
        <v>393</v>
      </c>
      <c r="K44" s="92">
        <v>149.80000000000001</v>
      </c>
      <c r="L44" s="92">
        <v>134.9</v>
      </c>
      <c r="M44" s="93">
        <v>164.8</v>
      </c>
      <c r="O44" s="93">
        <v>220</v>
      </c>
      <c r="P44" s="92">
        <v>83.1</v>
      </c>
      <c r="Q44" s="92">
        <v>72</v>
      </c>
      <c r="R44" s="92">
        <v>94.1</v>
      </c>
      <c r="S44" s="107"/>
    </row>
    <row r="45" spans="2:19" x14ac:dyDescent="0.2">
      <c r="B45" s="94"/>
      <c r="C45" s="94"/>
      <c r="D45" s="94"/>
      <c r="E45" s="93"/>
      <c r="F45" s="92"/>
      <c r="G45" s="92"/>
      <c r="H45" s="92"/>
      <c r="J45" s="93"/>
      <c r="K45" s="92"/>
      <c r="L45" s="92"/>
      <c r="M45" s="93"/>
      <c r="O45" s="93"/>
      <c r="P45" s="92"/>
      <c r="Q45" s="92"/>
      <c r="R45" s="92"/>
      <c r="S45" s="107"/>
    </row>
    <row r="46" spans="2:19" x14ac:dyDescent="0.2">
      <c r="B46" s="91">
        <v>2017</v>
      </c>
      <c r="C46" s="94"/>
      <c r="D46" s="94"/>
      <c r="E46" s="93"/>
      <c r="F46" s="92"/>
      <c r="G46" s="92"/>
      <c r="H46" s="92"/>
      <c r="J46" s="93"/>
      <c r="K46" s="92"/>
      <c r="L46" s="92"/>
      <c r="M46" s="93"/>
      <c r="O46" s="93"/>
      <c r="P46" s="92"/>
      <c r="Q46" s="92"/>
      <c r="R46" s="92"/>
      <c r="S46" s="107"/>
    </row>
    <row r="47" spans="2:19" x14ac:dyDescent="0.2">
      <c r="C47" s="91" t="s">
        <v>153</v>
      </c>
      <c r="D47" s="91"/>
      <c r="E47" s="93">
        <v>1607</v>
      </c>
      <c r="F47" s="92">
        <v>725.3</v>
      </c>
      <c r="G47" s="92">
        <v>689.6</v>
      </c>
      <c r="H47" s="92">
        <v>761.1</v>
      </c>
      <c r="J47" s="93">
        <v>1421</v>
      </c>
      <c r="K47" s="92">
        <v>641.9</v>
      </c>
      <c r="L47" s="92">
        <v>608.20000000000005</v>
      </c>
      <c r="M47" s="93">
        <v>675.6</v>
      </c>
      <c r="N47" s="88"/>
      <c r="O47" s="93">
        <v>723</v>
      </c>
      <c r="P47" s="92">
        <v>333.3</v>
      </c>
      <c r="Q47" s="92">
        <v>308.89999999999998</v>
      </c>
      <c r="R47" s="92">
        <v>357.6</v>
      </c>
      <c r="S47" s="108"/>
    </row>
    <row r="48" spans="2:19" x14ac:dyDescent="0.2">
      <c r="B48" s="91"/>
      <c r="C48" s="91">
        <v>2</v>
      </c>
      <c r="D48" s="91"/>
      <c r="E48" s="93">
        <v>1339</v>
      </c>
      <c r="F48" s="92">
        <v>581.20000000000005</v>
      </c>
      <c r="G48" s="92">
        <v>549.9</v>
      </c>
      <c r="H48" s="92">
        <v>612.5</v>
      </c>
      <c r="J48" s="93">
        <v>1163</v>
      </c>
      <c r="K48" s="92">
        <v>506.5</v>
      </c>
      <c r="L48" s="92">
        <v>477.2</v>
      </c>
      <c r="M48" s="93">
        <v>535.79999999999995</v>
      </c>
      <c r="N48" s="88"/>
      <c r="O48" s="93">
        <v>633</v>
      </c>
      <c r="P48" s="92">
        <v>275.5</v>
      </c>
      <c r="Q48" s="92">
        <v>254</v>
      </c>
      <c r="R48" s="92">
        <v>296.89999999999998</v>
      </c>
      <c r="S48" s="108"/>
    </row>
    <row r="49" spans="1:19" x14ac:dyDescent="0.2">
      <c r="B49" s="91"/>
      <c r="C49" s="91">
        <v>3</v>
      </c>
      <c r="D49" s="91"/>
      <c r="E49" s="93">
        <v>1187</v>
      </c>
      <c r="F49" s="92">
        <v>491.3</v>
      </c>
      <c r="G49" s="92">
        <v>463.3</v>
      </c>
      <c r="H49" s="92">
        <v>519.20000000000005</v>
      </c>
      <c r="J49" s="93">
        <v>1026</v>
      </c>
      <c r="K49" s="92">
        <v>425.5</v>
      </c>
      <c r="L49" s="92">
        <v>399.4</v>
      </c>
      <c r="M49" s="93">
        <v>451.6</v>
      </c>
      <c r="N49" s="88"/>
      <c r="O49" s="93">
        <v>574</v>
      </c>
      <c r="P49" s="92">
        <v>235.6</v>
      </c>
      <c r="Q49" s="92">
        <v>216.3</v>
      </c>
      <c r="R49" s="92">
        <v>254.9</v>
      </c>
      <c r="S49" s="108"/>
    </row>
    <row r="50" spans="1:19" x14ac:dyDescent="0.2">
      <c r="B50" s="91"/>
      <c r="C50" s="91">
        <v>4</v>
      </c>
      <c r="D50" s="91"/>
      <c r="E50" s="93">
        <v>1005</v>
      </c>
      <c r="F50" s="92">
        <v>408.4</v>
      </c>
      <c r="G50" s="92">
        <v>383</v>
      </c>
      <c r="H50" s="92">
        <v>433.8</v>
      </c>
      <c r="J50" s="93">
        <v>874</v>
      </c>
      <c r="K50" s="92">
        <v>356.6</v>
      </c>
      <c r="L50" s="92">
        <v>332.8</v>
      </c>
      <c r="M50" s="93">
        <v>380.4</v>
      </c>
      <c r="N50" s="88"/>
      <c r="O50" s="93">
        <v>463</v>
      </c>
      <c r="P50" s="92">
        <v>185.1</v>
      </c>
      <c r="Q50" s="92">
        <v>168.3</v>
      </c>
      <c r="R50" s="92">
        <v>201.9</v>
      </c>
      <c r="S50" s="108"/>
    </row>
    <row r="51" spans="1:19" x14ac:dyDescent="0.2">
      <c r="B51" s="91"/>
      <c r="C51" s="91">
        <v>5</v>
      </c>
      <c r="D51" s="91"/>
      <c r="E51" s="93">
        <v>977</v>
      </c>
      <c r="F51" s="92">
        <v>371.8</v>
      </c>
      <c r="G51" s="92">
        <v>348.4</v>
      </c>
      <c r="H51" s="92">
        <v>395.3</v>
      </c>
      <c r="J51" s="93">
        <v>833</v>
      </c>
      <c r="K51" s="92">
        <v>317.89999999999998</v>
      </c>
      <c r="L51" s="92">
        <v>296.2</v>
      </c>
      <c r="M51" s="93">
        <v>339.7</v>
      </c>
      <c r="N51" s="88"/>
      <c r="O51" s="93">
        <v>497</v>
      </c>
      <c r="P51" s="92">
        <v>185.8</v>
      </c>
      <c r="Q51" s="92">
        <v>169.5</v>
      </c>
      <c r="R51" s="92">
        <v>202.2</v>
      </c>
      <c r="S51" s="108"/>
    </row>
    <row r="52" spans="1:19" x14ac:dyDescent="0.2">
      <c r="B52" s="91"/>
      <c r="C52" s="91">
        <v>6</v>
      </c>
      <c r="D52" s="91"/>
      <c r="E52" s="93">
        <v>828</v>
      </c>
      <c r="F52" s="92">
        <v>303.3</v>
      </c>
      <c r="G52" s="92">
        <v>282.5</v>
      </c>
      <c r="H52" s="92">
        <v>324.10000000000002</v>
      </c>
      <c r="J52" s="93">
        <v>708</v>
      </c>
      <c r="K52" s="92">
        <v>260.2</v>
      </c>
      <c r="L52" s="92">
        <v>240.9</v>
      </c>
      <c r="M52" s="93">
        <v>279.60000000000002</v>
      </c>
      <c r="N52" s="88"/>
      <c r="O52" s="93">
        <v>413</v>
      </c>
      <c r="P52" s="92">
        <v>147.5</v>
      </c>
      <c r="Q52" s="92">
        <v>133.30000000000001</v>
      </c>
      <c r="R52" s="92">
        <v>161.80000000000001</v>
      </c>
      <c r="S52" s="108"/>
    </row>
    <row r="53" spans="1:19" x14ac:dyDescent="0.2">
      <c r="B53" s="91"/>
      <c r="C53" s="91">
        <v>7</v>
      </c>
      <c r="D53" s="91"/>
      <c r="E53" s="93">
        <v>705</v>
      </c>
      <c r="F53" s="92">
        <v>250.7</v>
      </c>
      <c r="G53" s="92">
        <v>232.1</v>
      </c>
      <c r="H53" s="92">
        <v>269.39999999999998</v>
      </c>
      <c r="J53" s="93">
        <v>619</v>
      </c>
      <c r="K53" s="92">
        <v>220.5</v>
      </c>
      <c r="L53" s="92">
        <v>203</v>
      </c>
      <c r="M53" s="93">
        <v>238.1</v>
      </c>
      <c r="N53" s="88"/>
      <c r="O53" s="93">
        <v>341</v>
      </c>
      <c r="P53" s="92">
        <v>117.5</v>
      </c>
      <c r="Q53" s="92">
        <v>105.1</v>
      </c>
      <c r="R53" s="92">
        <v>130</v>
      </c>
      <c r="S53" s="108"/>
    </row>
    <row r="54" spans="1:19" x14ac:dyDescent="0.2">
      <c r="B54" s="91"/>
      <c r="C54" s="91">
        <v>8</v>
      </c>
      <c r="D54" s="91"/>
      <c r="E54" s="93">
        <v>653</v>
      </c>
      <c r="F54" s="92">
        <v>241.1</v>
      </c>
      <c r="G54" s="92">
        <v>222.5</v>
      </c>
      <c r="H54" s="92">
        <v>259.8</v>
      </c>
      <c r="J54" s="93">
        <v>568</v>
      </c>
      <c r="K54" s="92">
        <v>210.8</v>
      </c>
      <c r="L54" s="92">
        <v>193.3</v>
      </c>
      <c r="M54" s="93">
        <v>228.4</v>
      </c>
      <c r="N54" s="88"/>
      <c r="O54" s="93">
        <v>320</v>
      </c>
      <c r="P54" s="92">
        <v>113.7</v>
      </c>
      <c r="Q54" s="92">
        <v>101.3</v>
      </c>
      <c r="R54" s="92">
        <v>126.2</v>
      </c>
      <c r="S54" s="108"/>
    </row>
    <row r="55" spans="1:19" x14ac:dyDescent="0.2">
      <c r="B55" s="91"/>
      <c r="C55" s="91">
        <v>9</v>
      </c>
      <c r="D55" s="91"/>
      <c r="E55" s="93">
        <v>541</v>
      </c>
      <c r="F55" s="92">
        <v>200.5</v>
      </c>
      <c r="G55" s="92">
        <v>183.4</v>
      </c>
      <c r="H55" s="92">
        <v>217.5</v>
      </c>
      <c r="J55" s="93">
        <v>459</v>
      </c>
      <c r="K55" s="92">
        <v>170.7</v>
      </c>
      <c r="L55" s="92">
        <v>154.9</v>
      </c>
      <c r="M55" s="93">
        <v>186.6</v>
      </c>
      <c r="N55" s="88"/>
      <c r="O55" s="93">
        <v>263</v>
      </c>
      <c r="P55" s="92">
        <v>94.1</v>
      </c>
      <c r="Q55" s="92">
        <v>82.7</v>
      </c>
      <c r="R55" s="92">
        <v>105.5</v>
      </c>
      <c r="S55" s="108"/>
    </row>
    <row r="56" spans="1:19" x14ac:dyDescent="0.2">
      <c r="B56" s="94"/>
      <c r="C56" s="94" t="s">
        <v>154</v>
      </c>
      <c r="D56" s="94"/>
      <c r="E56" s="93">
        <v>458</v>
      </c>
      <c r="F56" s="92">
        <v>172.6</v>
      </c>
      <c r="G56" s="92">
        <v>156.69999999999999</v>
      </c>
      <c r="H56" s="92">
        <v>188.5</v>
      </c>
      <c r="J56" s="93">
        <v>405</v>
      </c>
      <c r="K56" s="92">
        <v>153</v>
      </c>
      <c r="L56" s="92">
        <v>138</v>
      </c>
      <c r="M56" s="93">
        <v>168.1</v>
      </c>
      <c r="N56" s="88"/>
      <c r="O56" s="93">
        <v>230</v>
      </c>
      <c r="P56" s="92">
        <v>84.8</v>
      </c>
      <c r="Q56" s="92">
        <v>73.8</v>
      </c>
      <c r="R56" s="92">
        <v>95.7</v>
      </c>
      <c r="S56" s="108"/>
    </row>
    <row r="57" spans="1:19" x14ac:dyDescent="0.2">
      <c r="B57" s="94"/>
      <c r="C57" s="94"/>
      <c r="D57" s="94"/>
      <c r="E57" s="93"/>
      <c r="F57" s="92"/>
      <c r="G57" s="92"/>
      <c r="H57" s="92"/>
      <c r="J57" s="93"/>
      <c r="K57" s="92"/>
      <c r="L57" s="92"/>
      <c r="M57" s="93"/>
      <c r="N57" s="88"/>
      <c r="O57" s="93"/>
      <c r="P57" s="92"/>
      <c r="Q57" s="92"/>
      <c r="R57" s="92"/>
      <c r="S57" s="108"/>
    </row>
    <row r="58" spans="1:19" x14ac:dyDescent="0.2">
      <c r="A58" s="110" t="s">
        <v>2</v>
      </c>
      <c r="B58" s="94"/>
      <c r="C58" s="94"/>
      <c r="D58" s="94"/>
      <c r="E58" s="93"/>
      <c r="F58" s="92"/>
      <c r="G58" s="92"/>
      <c r="H58" s="92"/>
      <c r="J58" s="93"/>
      <c r="K58" s="92"/>
      <c r="L58" s="92"/>
      <c r="M58" s="93"/>
      <c r="N58" s="88"/>
      <c r="O58" s="93"/>
      <c r="P58" s="92"/>
      <c r="Q58" s="92"/>
      <c r="R58" s="92"/>
      <c r="S58" s="108"/>
    </row>
    <row r="59" spans="1:19" x14ac:dyDescent="0.2">
      <c r="B59" s="91">
        <v>2014</v>
      </c>
      <c r="C59" s="94"/>
      <c r="D59" s="94"/>
      <c r="E59" s="93"/>
      <c r="F59" s="92"/>
      <c r="G59" s="92"/>
      <c r="H59" s="92"/>
      <c r="J59" s="93"/>
      <c r="K59" s="92"/>
      <c r="L59" s="92"/>
      <c r="M59" s="93"/>
      <c r="N59" s="88"/>
      <c r="O59" s="93"/>
      <c r="P59" s="92"/>
      <c r="Q59" s="92"/>
      <c r="R59" s="92"/>
      <c r="S59" s="108"/>
    </row>
    <row r="60" spans="1:19" x14ac:dyDescent="0.2">
      <c r="C60" s="91" t="s">
        <v>153</v>
      </c>
      <c r="D60" s="91"/>
      <c r="E60" s="93">
        <v>949</v>
      </c>
      <c r="F60" s="92">
        <v>407</v>
      </c>
      <c r="G60" s="92">
        <v>381.1</v>
      </c>
      <c r="H60" s="92">
        <v>432.9</v>
      </c>
      <c r="J60" s="93">
        <v>798</v>
      </c>
      <c r="K60" s="92">
        <v>343.7</v>
      </c>
      <c r="L60" s="92">
        <v>319.8</v>
      </c>
      <c r="M60" s="93">
        <v>367.5</v>
      </c>
      <c r="O60" s="93">
        <v>512</v>
      </c>
      <c r="P60" s="92">
        <v>222.8</v>
      </c>
      <c r="Q60" s="92">
        <v>203.5</v>
      </c>
      <c r="R60" s="92">
        <v>242.1</v>
      </c>
      <c r="S60" s="107"/>
    </row>
    <row r="61" spans="1:19" x14ac:dyDescent="0.2">
      <c r="B61" s="91"/>
      <c r="C61" s="91">
        <v>2</v>
      </c>
      <c r="D61" s="91"/>
      <c r="E61" s="93">
        <v>860</v>
      </c>
      <c r="F61" s="92">
        <v>336.8</v>
      </c>
      <c r="G61" s="92">
        <v>314.3</v>
      </c>
      <c r="H61" s="92">
        <v>359.2</v>
      </c>
      <c r="J61" s="93">
        <v>726</v>
      </c>
      <c r="K61" s="92">
        <v>284</v>
      </c>
      <c r="L61" s="92">
        <v>263.3</v>
      </c>
      <c r="M61" s="93">
        <v>304.60000000000002</v>
      </c>
      <c r="O61" s="93">
        <v>459</v>
      </c>
      <c r="P61" s="92">
        <v>182.4</v>
      </c>
      <c r="Q61" s="92">
        <v>165.7</v>
      </c>
      <c r="R61" s="92">
        <v>199.1</v>
      </c>
      <c r="S61" s="107"/>
    </row>
    <row r="62" spans="1:19" x14ac:dyDescent="0.2">
      <c r="B62" s="91"/>
      <c r="C62" s="91">
        <v>3</v>
      </c>
      <c r="D62" s="91"/>
      <c r="E62" s="93">
        <v>784</v>
      </c>
      <c r="F62" s="92">
        <v>295.39999999999998</v>
      </c>
      <c r="G62" s="92">
        <v>274.7</v>
      </c>
      <c r="H62" s="92">
        <v>316</v>
      </c>
      <c r="J62" s="93">
        <v>630</v>
      </c>
      <c r="K62" s="92">
        <v>237.2</v>
      </c>
      <c r="L62" s="92">
        <v>218.7</v>
      </c>
      <c r="M62" s="93">
        <v>255.7</v>
      </c>
      <c r="O62" s="93">
        <v>444</v>
      </c>
      <c r="P62" s="92">
        <v>168.8</v>
      </c>
      <c r="Q62" s="92">
        <v>153.1</v>
      </c>
      <c r="R62" s="92">
        <v>184.4</v>
      </c>
      <c r="S62" s="107"/>
    </row>
    <row r="63" spans="1:19" x14ac:dyDescent="0.2">
      <c r="B63" s="91"/>
      <c r="C63" s="91">
        <v>4</v>
      </c>
      <c r="D63" s="91"/>
      <c r="E63" s="93">
        <v>715</v>
      </c>
      <c r="F63" s="92">
        <v>265.39999999999998</v>
      </c>
      <c r="G63" s="92">
        <v>245.9</v>
      </c>
      <c r="H63" s="92">
        <v>284.8</v>
      </c>
      <c r="J63" s="93">
        <v>600</v>
      </c>
      <c r="K63" s="92">
        <v>221.7</v>
      </c>
      <c r="L63" s="92">
        <v>203.9</v>
      </c>
      <c r="M63" s="93">
        <v>239.4</v>
      </c>
      <c r="O63" s="93">
        <v>396</v>
      </c>
      <c r="P63" s="92">
        <v>148.9</v>
      </c>
      <c r="Q63" s="92">
        <v>134.30000000000001</v>
      </c>
      <c r="R63" s="92">
        <v>163.6</v>
      </c>
      <c r="S63" s="107"/>
    </row>
    <row r="64" spans="1:19" x14ac:dyDescent="0.2">
      <c r="B64" s="91"/>
      <c r="C64" s="91">
        <v>5</v>
      </c>
      <c r="D64" s="91"/>
      <c r="E64" s="93">
        <v>617</v>
      </c>
      <c r="F64" s="92">
        <v>218.7</v>
      </c>
      <c r="G64" s="92">
        <v>201.4</v>
      </c>
      <c r="H64" s="92">
        <v>235.9</v>
      </c>
      <c r="J64" s="93">
        <v>517</v>
      </c>
      <c r="K64" s="92">
        <v>182.4</v>
      </c>
      <c r="L64" s="92">
        <v>166.7</v>
      </c>
      <c r="M64" s="93">
        <v>198.2</v>
      </c>
      <c r="O64" s="93">
        <v>348</v>
      </c>
      <c r="P64" s="92">
        <v>125.1</v>
      </c>
      <c r="Q64" s="92">
        <v>112</v>
      </c>
      <c r="R64" s="92">
        <v>138.19999999999999</v>
      </c>
      <c r="S64" s="107"/>
    </row>
    <row r="65" spans="2:19" x14ac:dyDescent="0.2">
      <c r="B65" s="91"/>
      <c r="C65" s="91">
        <v>6</v>
      </c>
      <c r="D65" s="91"/>
      <c r="E65" s="93">
        <v>529</v>
      </c>
      <c r="F65" s="92">
        <v>183.6</v>
      </c>
      <c r="G65" s="92">
        <v>168</v>
      </c>
      <c r="H65" s="92">
        <v>199.3</v>
      </c>
      <c r="J65" s="93">
        <v>447</v>
      </c>
      <c r="K65" s="92">
        <v>154.9</v>
      </c>
      <c r="L65" s="92">
        <v>140.5</v>
      </c>
      <c r="M65" s="93">
        <v>169.3</v>
      </c>
      <c r="O65" s="93">
        <v>273</v>
      </c>
      <c r="P65" s="92">
        <v>95.4</v>
      </c>
      <c r="Q65" s="92">
        <v>84.1</v>
      </c>
      <c r="R65" s="92">
        <v>106.7</v>
      </c>
      <c r="S65" s="107"/>
    </row>
    <row r="66" spans="2:19" x14ac:dyDescent="0.2">
      <c r="B66" s="91"/>
      <c r="C66" s="91">
        <v>7</v>
      </c>
      <c r="D66" s="91"/>
      <c r="E66" s="93">
        <v>488</v>
      </c>
      <c r="F66" s="92">
        <v>171.3</v>
      </c>
      <c r="G66" s="92">
        <v>156.1</v>
      </c>
      <c r="H66" s="92">
        <v>186.5</v>
      </c>
      <c r="J66" s="93">
        <v>415</v>
      </c>
      <c r="K66" s="92">
        <v>145.6</v>
      </c>
      <c r="L66" s="92">
        <v>131.6</v>
      </c>
      <c r="M66" s="93">
        <v>159.6</v>
      </c>
      <c r="O66" s="93">
        <v>265</v>
      </c>
      <c r="P66" s="92">
        <v>93.7</v>
      </c>
      <c r="Q66" s="92">
        <v>82.4</v>
      </c>
      <c r="R66" s="92">
        <v>105</v>
      </c>
      <c r="S66" s="107"/>
    </row>
    <row r="67" spans="2:19" x14ac:dyDescent="0.2">
      <c r="B67" s="91"/>
      <c r="C67" s="91">
        <v>8</v>
      </c>
      <c r="D67" s="91"/>
      <c r="E67" s="93">
        <v>406</v>
      </c>
      <c r="F67" s="92">
        <v>145.6</v>
      </c>
      <c r="G67" s="92">
        <v>131.4</v>
      </c>
      <c r="H67" s="92">
        <v>159.69999999999999</v>
      </c>
      <c r="J67" s="93">
        <v>343</v>
      </c>
      <c r="K67" s="92">
        <v>122</v>
      </c>
      <c r="L67" s="92">
        <v>109.1</v>
      </c>
      <c r="M67" s="93">
        <v>134.9</v>
      </c>
      <c r="O67" s="93">
        <v>234</v>
      </c>
      <c r="P67" s="92">
        <v>84.6</v>
      </c>
      <c r="Q67" s="92">
        <v>73.7</v>
      </c>
      <c r="R67" s="92">
        <v>95.5</v>
      </c>
      <c r="S67" s="107"/>
    </row>
    <row r="68" spans="2:19" x14ac:dyDescent="0.2">
      <c r="B68" s="91"/>
      <c r="C68" s="91">
        <v>9</v>
      </c>
      <c r="D68" s="91"/>
      <c r="E68" s="93">
        <v>361</v>
      </c>
      <c r="F68" s="92">
        <v>127.5</v>
      </c>
      <c r="G68" s="92">
        <v>114.3</v>
      </c>
      <c r="H68" s="92">
        <v>140.69999999999999</v>
      </c>
      <c r="J68" s="93">
        <v>320</v>
      </c>
      <c r="K68" s="92">
        <v>112.6</v>
      </c>
      <c r="L68" s="92">
        <v>100.2</v>
      </c>
      <c r="M68" s="93">
        <v>125</v>
      </c>
      <c r="O68" s="93">
        <v>181</v>
      </c>
      <c r="P68" s="92">
        <v>64.400000000000006</v>
      </c>
      <c r="Q68" s="92">
        <v>55</v>
      </c>
      <c r="R68" s="92">
        <v>73.8</v>
      </c>
      <c r="S68" s="107"/>
    </row>
    <row r="69" spans="2:19" x14ac:dyDescent="0.2">
      <c r="B69" s="94"/>
      <c r="C69" s="94" t="s">
        <v>154</v>
      </c>
      <c r="D69" s="94"/>
      <c r="E69" s="93">
        <v>342</v>
      </c>
      <c r="F69" s="92">
        <v>121.9</v>
      </c>
      <c r="G69" s="92">
        <v>108.9</v>
      </c>
      <c r="H69" s="92">
        <v>134.80000000000001</v>
      </c>
      <c r="J69" s="93">
        <v>290</v>
      </c>
      <c r="K69" s="92">
        <v>102.9</v>
      </c>
      <c r="L69" s="92">
        <v>91</v>
      </c>
      <c r="M69" s="93">
        <v>114.8</v>
      </c>
      <c r="O69" s="93">
        <v>175</v>
      </c>
      <c r="P69" s="92">
        <v>63.3</v>
      </c>
      <c r="Q69" s="92">
        <v>53.9</v>
      </c>
      <c r="R69" s="92">
        <v>72.7</v>
      </c>
      <c r="S69" s="107"/>
    </row>
    <row r="70" spans="2:19" x14ac:dyDescent="0.2">
      <c r="B70" s="94"/>
      <c r="C70" s="94"/>
      <c r="D70" s="94"/>
      <c r="E70" s="93"/>
      <c r="F70" s="92"/>
      <c r="G70" s="92"/>
      <c r="H70" s="92"/>
      <c r="J70" s="93"/>
      <c r="K70" s="92"/>
      <c r="L70" s="92"/>
      <c r="M70" s="93"/>
      <c r="O70" s="93"/>
      <c r="P70" s="92"/>
      <c r="Q70" s="92"/>
      <c r="R70" s="92"/>
      <c r="S70" s="107"/>
    </row>
    <row r="71" spans="2:19" x14ac:dyDescent="0.2">
      <c r="B71" s="91">
        <v>2015</v>
      </c>
      <c r="C71" s="94"/>
      <c r="D71" s="94"/>
      <c r="E71" s="93"/>
      <c r="F71" s="92"/>
      <c r="G71" s="92"/>
      <c r="H71" s="92"/>
      <c r="J71" s="93"/>
      <c r="K71" s="92"/>
      <c r="L71" s="92"/>
      <c r="M71" s="93"/>
      <c r="O71" s="93"/>
      <c r="P71" s="92"/>
      <c r="Q71" s="92"/>
      <c r="R71" s="92"/>
      <c r="S71" s="107"/>
    </row>
    <row r="72" spans="2:19" x14ac:dyDescent="0.2">
      <c r="C72" s="91" t="s">
        <v>153</v>
      </c>
      <c r="D72" s="91"/>
      <c r="E72" s="93">
        <v>1041</v>
      </c>
      <c r="F72" s="92">
        <v>444.9</v>
      </c>
      <c r="G72" s="92">
        <v>417.8</v>
      </c>
      <c r="H72" s="92">
        <v>471.9</v>
      </c>
      <c r="J72" s="93">
        <v>868</v>
      </c>
      <c r="K72" s="92">
        <v>370.2</v>
      </c>
      <c r="L72" s="92">
        <v>345.5</v>
      </c>
      <c r="M72" s="93">
        <v>394.8</v>
      </c>
      <c r="O72" s="93">
        <v>540</v>
      </c>
      <c r="P72" s="92">
        <v>236</v>
      </c>
      <c r="Q72" s="92">
        <v>216</v>
      </c>
      <c r="R72" s="92">
        <v>255.9</v>
      </c>
      <c r="S72" s="107"/>
    </row>
    <row r="73" spans="2:19" x14ac:dyDescent="0.2">
      <c r="B73" s="91"/>
      <c r="C73" s="91">
        <v>2</v>
      </c>
      <c r="D73" s="91"/>
      <c r="E73" s="93">
        <v>898</v>
      </c>
      <c r="F73" s="92">
        <v>354</v>
      </c>
      <c r="G73" s="92">
        <v>330.9</v>
      </c>
      <c r="H73" s="92">
        <v>377.1</v>
      </c>
      <c r="J73" s="93">
        <v>739</v>
      </c>
      <c r="K73" s="92">
        <v>290.7</v>
      </c>
      <c r="L73" s="92">
        <v>269.7</v>
      </c>
      <c r="M73" s="93">
        <v>311.60000000000002</v>
      </c>
      <c r="O73" s="93">
        <v>491</v>
      </c>
      <c r="P73" s="92">
        <v>195.8</v>
      </c>
      <c r="Q73" s="92">
        <v>178.5</v>
      </c>
      <c r="R73" s="92">
        <v>213.1</v>
      </c>
      <c r="S73" s="107"/>
    </row>
    <row r="74" spans="2:19" x14ac:dyDescent="0.2">
      <c r="B74" s="91"/>
      <c r="C74" s="91">
        <v>3</v>
      </c>
      <c r="D74" s="91"/>
      <c r="E74" s="93">
        <v>797</v>
      </c>
      <c r="F74" s="92">
        <v>298.7</v>
      </c>
      <c r="G74" s="92">
        <v>278</v>
      </c>
      <c r="H74" s="92">
        <v>319.39999999999998</v>
      </c>
      <c r="J74" s="93">
        <v>663</v>
      </c>
      <c r="K74" s="92">
        <v>248</v>
      </c>
      <c r="L74" s="92">
        <v>229.1</v>
      </c>
      <c r="M74" s="93">
        <v>266.8</v>
      </c>
      <c r="O74" s="93">
        <v>438</v>
      </c>
      <c r="P74" s="92">
        <v>166.2</v>
      </c>
      <c r="Q74" s="92">
        <v>150.69999999999999</v>
      </c>
      <c r="R74" s="92">
        <v>181.7</v>
      </c>
      <c r="S74" s="107"/>
    </row>
    <row r="75" spans="2:19" x14ac:dyDescent="0.2">
      <c r="B75" s="91"/>
      <c r="C75" s="91">
        <v>4</v>
      </c>
      <c r="D75" s="91"/>
      <c r="E75" s="93">
        <v>698</v>
      </c>
      <c r="F75" s="92">
        <v>257.7</v>
      </c>
      <c r="G75" s="92">
        <v>238.6</v>
      </c>
      <c r="H75" s="92">
        <v>276.8</v>
      </c>
      <c r="J75" s="93">
        <v>589</v>
      </c>
      <c r="K75" s="92">
        <v>217.5</v>
      </c>
      <c r="L75" s="92">
        <v>199.9</v>
      </c>
      <c r="M75" s="93">
        <v>235</v>
      </c>
      <c r="O75" s="93">
        <v>384</v>
      </c>
      <c r="P75" s="92">
        <v>142.9</v>
      </c>
      <c r="Q75" s="92">
        <v>128.6</v>
      </c>
      <c r="R75" s="92">
        <v>157.1</v>
      </c>
      <c r="S75" s="107"/>
    </row>
    <row r="76" spans="2:19" x14ac:dyDescent="0.2">
      <c r="B76" s="91"/>
      <c r="C76" s="91">
        <v>5</v>
      </c>
      <c r="D76" s="91"/>
      <c r="E76" s="93">
        <v>634</v>
      </c>
      <c r="F76" s="92">
        <v>224.5</v>
      </c>
      <c r="G76" s="92">
        <v>207</v>
      </c>
      <c r="H76" s="92">
        <v>242</v>
      </c>
      <c r="J76" s="93">
        <v>526</v>
      </c>
      <c r="K76" s="92">
        <v>185.4</v>
      </c>
      <c r="L76" s="92">
        <v>169.5</v>
      </c>
      <c r="M76" s="93">
        <v>201.2</v>
      </c>
      <c r="O76" s="93">
        <v>363</v>
      </c>
      <c r="P76" s="92">
        <v>131</v>
      </c>
      <c r="Q76" s="92">
        <v>117.6</v>
      </c>
      <c r="R76" s="92">
        <v>144.5</v>
      </c>
      <c r="S76" s="107"/>
    </row>
    <row r="77" spans="2:19" x14ac:dyDescent="0.2">
      <c r="B77" s="91"/>
      <c r="C77" s="91">
        <v>6</v>
      </c>
      <c r="D77" s="91"/>
      <c r="E77" s="93">
        <v>575</v>
      </c>
      <c r="F77" s="92">
        <v>198.4</v>
      </c>
      <c r="G77" s="92">
        <v>182.2</v>
      </c>
      <c r="H77" s="92">
        <v>214.6</v>
      </c>
      <c r="J77" s="93">
        <v>483</v>
      </c>
      <c r="K77" s="92">
        <v>166.7</v>
      </c>
      <c r="L77" s="92">
        <v>151.80000000000001</v>
      </c>
      <c r="M77" s="93">
        <v>181.5</v>
      </c>
      <c r="O77" s="93">
        <v>309</v>
      </c>
      <c r="P77" s="92">
        <v>106.5</v>
      </c>
      <c r="Q77" s="92">
        <v>94.6</v>
      </c>
      <c r="R77" s="92">
        <v>118.4</v>
      </c>
      <c r="S77" s="107"/>
    </row>
    <row r="78" spans="2:19" x14ac:dyDescent="0.2">
      <c r="B78" s="91"/>
      <c r="C78" s="91">
        <v>7</v>
      </c>
      <c r="D78" s="91"/>
      <c r="E78" s="93">
        <v>516</v>
      </c>
      <c r="F78" s="92">
        <v>177.8</v>
      </c>
      <c r="G78" s="92">
        <v>162.4</v>
      </c>
      <c r="H78" s="92">
        <v>193.2</v>
      </c>
      <c r="J78" s="93">
        <v>433</v>
      </c>
      <c r="K78" s="92">
        <v>148.5</v>
      </c>
      <c r="L78" s="92">
        <v>134.5</v>
      </c>
      <c r="M78" s="93">
        <v>162.5</v>
      </c>
      <c r="O78" s="93">
        <v>269</v>
      </c>
      <c r="P78" s="92">
        <v>93.3</v>
      </c>
      <c r="Q78" s="92">
        <v>82.1</v>
      </c>
      <c r="R78" s="92">
        <v>104.5</v>
      </c>
      <c r="S78" s="107"/>
    </row>
    <row r="79" spans="2:19" x14ac:dyDescent="0.2">
      <c r="B79" s="91"/>
      <c r="C79" s="91">
        <v>8</v>
      </c>
      <c r="D79" s="91"/>
      <c r="E79" s="93">
        <v>411</v>
      </c>
      <c r="F79" s="92">
        <v>144.9</v>
      </c>
      <c r="G79" s="92">
        <v>130.9</v>
      </c>
      <c r="H79" s="92">
        <v>159</v>
      </c>
      <c r="J79" s="93">
        <v>333</v>
      </c>
      <c r="K79" s="92">
        <v>116.8</v>
      </c>
      <c r="L79" s="92">
        <v>104.3</v>
      </c>
      <c r="M79" s="93">
        <v>129.4</v>
      </c>
      <c r="O79" s="93">
        <v>230</v>
      </c>
      <c r="P79" s="92">
        <v>81.099999999999994</v>
      </c>
      <c r="Q79" s="92">
        <v>70.599999999999994</v>
      </c>
      <c r="R79" s="92">
        <v>91.6</v>
      </c>
      <c r="S79" s="107"/>
    </row>
    <row r="80" spans="2:19" x14ac:dyDescent="0.2">
      <c r="B80" s="91"/>
      <c r="C80" s="91">
        <v>9</v>
      </c>
      <c r="D80" s="91"/>
      <c r="E80" s="93">
        <v>400</v>
      </c>
      <c r="F80" s="92">
        <v>138.4</v>
      </c>
      <c r="G80" s="92">
        <v>124.8</v>
      </c>
      <c r="H80" s="92">
        <v>151.9</v>
      </c>
      <c r="J80" s="93">
        <v>338</v>
      </c>
      <c r="K80" s="92">
        <v>116.4</v>
      </c>
      <c r="L80" s="92">
        <v>104</v>
      </c>
      <c r="M80" s="93">
        <v>128.9</v>
      </c>
      <c r="O80" s="93">
        <v>229</v>
      </c>
      <c r="P80" s="92">
        <v>79.400000000000006</v>
      </c>
      <c r="Q80" s="92">
        <v>69.099999999999994</v>
      </c>
      <c r="R80" s="92">
        <v>89.7</v>
      </c>
      <c r="S80" s="107"/>
    </row>
    <row r="81" spans="2:19" x14ac:dyDescent="0.2">
      <c r="B81" s="94"/>
      <c r="C81" s="94" t="s">
        <v>154</v>
      </c>
      <c r="D81" s="94"/>
      <c r="E81" s="93">
        <v>294</v>
      </c>
      <c r="F81" s="92">
        <v>103.1</v>
      </c>
      <c r="G81" s="92">
        <v>91.2</v>
      </c>
      <c r="H81" s="92">
        <v>114.9</v>
      </c>
      <c r="J81" s="93">
        <v>251</v>
      </c>
      <c r="K81" s="92">
        <v>87.2</v>
      </c>
      <c r="L81" s="92">
        <v>76.400000000000006</v>
      </c>
      <c r="M81" s="93">
        <v>98</v>
      </c>
      <c r="O81" s="93">
        <v>141</v>
      </c>
      <c r="P81" s="92">
        <v>50.2</v>
      </c>
      <c r="Q81" s="92">
        <v>41.9</v>
      </c>
      <c r="R81" s="92">
        <v>58.6</v>
      </c>
      <c r="S81" s="107"/>
    </row>
    <row r="82" spans="2:19" x14ac:dyDescent="0.2">
      <c r="B82" s="94"/>
      <c r="C82" s="94"/>
      <c r="D82" s="94"/>
      <c r="E82" s="93"/>
      <c r="F82" s="92"/>
      <c r="G82" s="92"/>
      <c r="H82" s="92"/>
      <c r="J82" s="93"/>
      <c r="K82" s="92"/>
      <c r="L82" s="92"/>
      <c r="M82" s="93"/>
      <c r="O82" s="93"/>
      <c r="P82" s="92"/>
      <c r="Q82" s="92"/>
      <c r="R82" s="92"/>
      <c r="S82" s="107"/>
    </row>
    <row r="83" spans="2:19" x14ac:dyDescent="0.2">
      <c r="B83" s="91">
        <v>2016</v>
      </c>
      <c r="C83" s="94"/>
      <c r="D83" s="94"/>
      <c r="E83" s="93"/>
      <c r="F83" s="92"/>
      <c r="G83" s="92"/>
      <c r="H83" s="92"/>
      <c r="J83" s="93"/>
      <c r="K83" s="92"/>
      <c r="L83" s="92"/>
      <c r="M83" s="93"/>
      <c r="O83" s="93"/>
      <c r="P83" s="92"/>
      <c r="Q83" s="92"/>
      <c r="R83" s="92"/>
      <c r="S83" s="107"/>
    </row>
    <row r="84" spans="2:19" x14ac:dyDescent="0.2">
      <c r="C84" s="91" t="s">
        <v>153</v>
      </c>
      <c r="D84" s="91"/>
      <c r="E84" s="93">
        <v>1026</v>
      </c>
      <c r="F84" s="92">
        <v>434.7</v>
      </c>
      <c r="G84" s="92">
        <v>408</v>
      </c>
      <c r="H84" s="92">
        <v>461.3</v>
      </c>
      <c r="J84" s="93">
        <v>858</v>
      </c>
      <c r="K84" s="92">
        <v>362.8</v>
      </c>
      <c r="L84" s="92">
        <v>338.4</v>
      </c>
      <c r="M84" s="93">
        <v>387.1</v>
      </c>
      <c r="O84" s="93">
        <v>534</v>
      </c>
      <c r="P84" s="92">
        <v>232.4</v>
      </c>
      <c r="Q84" s="92">
        <v>212.7</v>
      </c>
      <c r="R84" s="92">
        <v>252.2</v>
      </c>
      <c r="S84" s="107"/>
    </row>
    <row r="85" spans="2:19" x14ac:dyDescent="0.2">
      <c r="B85" s="91"/>
      <c r="C85" s="91">
        <v>2</v>
      </c>
      <c r="D85" s="91"/>
      <c r="E85" s="93">
        <v>889</v>
      </c>
      <c r="F85" s="92">
        <v>347.5</v>
      </c>
      <c r="G85" s="92">
        <v>324.7</v>
      </c>
      <c r="H85" s="92">
        <v>370.4</v>
      </c>
      <c r="J85" s="93">
        <v>736</v>
      </c>
      <c r="K85" s="92">
        <v>286.89999999999998</v>
      </c>
      <c r="L85" s="92">
        <v>266.2</v>
      </c>
      <c r="M85" s="93">
        <v>307.7</v>
      </c>
      <c r="O85" s="93">
        <v>470</v>
      </c>
      <c r="P85" s="92">
        <v>187</v>
      </c>
      <c r="Q85" s="92">
        <v>170.1</v>
      </c>
      <c r="R85" s="92">
        <v>203.9</v>
      </c>
      <c r="S85" s="107"/>
    </row>
    <row r="86" spans="2:19" x14ac:dyDescent="0.2">
      <c r="B86" s="91"/>
      <c r="C86" s="91">
        <v>3</v>
      </c>
      <c r="D86" s="91"/>
      <c r="E86" s="93">
        <v>853</v>
      </c>
      <c r="F86" s="92">
        <v>318.8</v>
      </c>
      <c r="G86" s="92">
        <v>297.39999999999998</v>
      </c>
      <c r="H86" s="92">
        <v>340.1</v>
      </c>
      <c r="J86" s="93">
        <v>710</v>
      </c>
      <c r="K86" s="92">
        <v>265</v>
      </c>
      <c r="L86" s="92">
        <v>245.5</v>
      </c>
      <c r="M86" s="93">
        <v>284.5</v>
      </c>
      <c r="O86" s="93">
        <v>491</v>
      </c>
      <c r="P86" s="92">
        <v>185.3</v>
      </c>
      <c r="Q86" s="92">
        <v>169</v>
      </c>
      <c r="R86" s="92">
        <v>201.7</v>
      </c>
      <c r="S86" s="107"/>
    </row>
    <row r="87" spans="2:19" x14ac:dyDescent="0.2">
      <c r="B87" s="91"/>
      <c r="C87" s="91">
        <v>4</v>
      </c>
      <c r="D87" s="91"/>
      <c r="E87" s="93">
        <v>695</v>
      </c>
      <c r="F87" s="92">
        <v>254.4</v>
      </c>
      <c r="G87" s="92">
        <v>235.5</v>
      </c>
      <c r="H87" s="92">
        <v>273.3</v>
      </c>
      <c r="J87" s="93">
        <v>572</v>
      </c>
      <c r="K87" s="92">
        <v>208.8</v>
      </c>
      <c r="L87" s="92">
        <v>191.7</v>
      </c>
      <c r="M87" s="93">
        <v>225.9</v>
      </c>
      <c r="O87" s="93">
        <v>409</v>
      </c>
      <c r="P87" s="92">
        <v>151.19999999999999</v>
      </c>
      <c r="Q87" s="92">
        <v>136.5</v>
      </c>
      <c r="R87" s="92">
        <v>165.8</v>
      </c>
      <c r="S87" s="107"/>
    </row>
    <row r="88" spans="2:19" x14ac:dyDescent="0.2">
      <c r="B88" s="91"/>
      <c r="C88" s="91">
        <v>5</v>
      </c>
      <c r="D88" s="91"/>
      <c r="E88" s="93">
        <v>662</v>
      </c>
      <c r="F88" s="92">
        <v>231.5</v>
      </c>
      <c r="G88" s="92">
        <v>213.9</v>
      </c>
      <c r="H88" s="92">
        <v>249.2</v>
      </c>
      <c r="J88" s="93">
        <v>559</v>
      </c>
      <c r="K88" s="92">
        <v>195.1</v>
      </c>
      <c r="L88" s="92">
        <v>178.9</v>
      </c>
      <c r="M88" s="93">
        <v>211.3</v>
      </c>
      <c r="O88" s="93">
        <v>351</v>
      </c>
      <c r="P88" s="92">
        <v>124</v>
      </c>
      <c r="Q88" s="92">
        <v>111</v>
      </c>
      <c r="R88" s="92">
        <v>137</v>
      </c>
      <c r="S88" s="107"/>
    </row>
    <row r="89" spans="2:19" x14ac:dyDescent="0.2">
      <c r="B89" s="91"/>
      <c r="C89" s="91">
        <v>6</v>
      </c>
      <c r="D89" s="91"/>
      <c r="E89" s="93">
        <v>534</v>
      </c>
      <c r="F89" s="92">
        <v>181.9</v>
      </c>
      <c r="G89" s="92">
        <v>166.4</v>
      </c>
      <c r="H89" s="92">
        <v>197.3</v>
      </c>
      <c r="J89" s="93">
        <v>443</v>
      </c>
      <c r="K89" s="92">
        <v>150.5</v>
      </c>
      <c r="L89" s="92">
        <v>136.5</v>
      </c>
      <c r="M89" s="93">
        <v>164.5</v>
      </c>
      <c r="O89" s="93">
        <v>305</v>
      </c>
      <c r="P89" s="92">
        <v>104.2</v>
      </c>
      <c r="Q89" s="92">
        <v>92.5</v>
      </c>
      <c r="R89" s="92">
        <v>115.9</v>
      </c>
      <c r="S89" s="107"/>
    </row>
    <row r="90" spans="2:19" x14ac:dyDescent="0.2">
      <c r="B90" s="91"/>
      <c r="C90" s="91">
        <v>7</v>
      </c>
      <c r="D90" s="91"/>
      <c r="E90" s="93">
        <v>534</v>
      </c>
      <c r="F90" s="92">
        <v>181.1</v>
      </c>
      <c r="G90" s="92">
        <v>165.7</v>
      </c>
      <c r="H90" s="92">
        <v>196.4</v>
      </c>
      <c r="J90" s="93">
        <v>451</v>
      </c>
      <c r="K90" s="92">
        <v>152.4</v>
      </c>
      <c r="L90" s="92">
        <v>138.30000000000001</v>
      </c>
      <c r="M90" s="93">
        <v>166.5</v>
      </c>
      <c r="O90" s="93">
        <v>298</v>
      </c>
      <c r="P90" s="92">
        <v>101.4</v>
      </c>
      <c r="Q90" s="92">
        <v>89.8</v>
      </c>
      <c r="R90" s="92">
        <v>112.9</v>
      </c>
      <c r="S90" s="107"/>
    </row>
    <row r="91" spans="2:19" x14ac:dyDescent="0.2">
      <c r="B91" s="91"/>
      <c r="C91" s="91">
        <v>8</v>
      </c>
      <c r="D91" s="91"/>
      <c r="E91" s="93">
        <v>456</v>
      </c>
      <c r="F91" s="92">
        <v>158.1</v>
      </c>
      <c r="G91" s="92">
        <v>143.6</v>
      </c>
      <c r="H91" s="92">
        <v>172.6</v>
      </c>
      <c r="J91" s="93">
        <v>375</v>
      </c>
      <c r="K91" s="92">
        <v>129.5</v>
      </c>
      <c r="L91" s="92">
        <v>116.3</v>
      </c>
      <c r="M91" s="93">
        <v>142.6</v>
      </c>
      <c r="O91" s="93">
        <v>249</v>
      </c>
      <c r="P91" s="92">
        <v>87.6</v>
      </c>
      <c r="Q91" s="92">
        <v>76.7</v>
      </c>
      <c r="R91" s="92">
        <v>98.4</v>
      </c>
      <c r="S91" s="107"/>
    </row>
    <row r="92" spans="2:19" x14ac:dyDescent="0.2">
      <c r="B92" s="91"/>
      <c r="C92" s="91">
        <v>9</v>
      </c>
      <c r="D92" s="91"/>
      <c r="E92" s="93">
        <v>445</v>
      </c>
      <c r="F92" s="92">
        <v>150.6</v>
      </c>
      <c r="G92" s="92">
        <v>136.6</v>
      </c>
      <c r="H92" s="92">
        <v>164.6</v>
      </c>
      <c r="J92" s="93">
        <v>343</v>
      </c>
      <c r="K92" s="92">
        <v>115.4</v>
      </c>
      <c r="L92" s="92">
        <v>103.2</v>
      </c>
      <c r="M92" s="93">
        <v>127.7</v>
      </c>
      <c r="O92" s="93">
        <v>278</v>
      </c>
      <c r="P92" s="92">
        <v>94.9</v>
      </c>
      <c r="Q92" s="92">
        <v>83.7</v>
      </c>
      <c r="R92" s="92">
        <v>106</v>
      </c>
      <c r="S92" s="107"/>
    </row>
    <row r="93" spans="2:19" x14ac:dyDescent="0.2">
      <c r="B93" s="94"/>
      <c r="C93" s="94" t="s">
        <v>154</v>
      </c>
      <c r="D93" s="94"/>
      <c r="E93" s="93">
        <v>348</v>
      </c>
      <c r="F93" s="92">
        <v>119.8</v>
      </c>
      <c r="G93" s="92">
        <v>107.2</v>
      </c>
      <c r="H93" s="92">
        <v>132.4</v>
      </c>
      <c r="J93" s="93">
        <v>306</v>
      </c>
      <c r="K93" s="92">
        <v>104.6</v>
      </c>
      <c r="L93" s="92">
        <v>92.9</v>
      </c>
      <c r="M93" s="93">
        <v>116.4</v>
      </c>
      <c r="O93" s="93">
        <v>190</v>
      </c>
      <c r="P93" s="92">
        <v>66.400000000000006</v>
      </c>
      <c r="Q93" s="92">
        <v>56.9</v>
      </c>
      <c r="R93" s="92">
        <v>75.8</v>
      </c>
      <c r="S93" s="107"/>
    </row>
    <row r="94" spans="2:19" x14ac:dyDescent="0.2">
      <c r="B94" s="94"/>
      <c r="C94" s="94"/>
      <c r="D94" s="94"/>
      <c r="E94" s="93"/>
      <c r="F94" s="92"/>
      <c r="G94" s="92"/>
      <c r="H94" s="92"/>
      <c r="J94" s="93"/>
      <c r="K94" s="92"/>
      <c r="L94" s="92"/>
      <c r="M94" s="93"/>
      <c r="O94" s="93"/>
      <c r="P94" s="92"/>
      <c r="Q94" s="92"/>
      <c r="R94" s="92"/>
      <c r="S94" s="107"/>
    </row>
    <row r="95" spans="2:19" x14ac:dyDescent="0.2">
      <c r="B95" s="91">
        <v>2017</v>
      </c>
      <c r="C95" s="94"/>
      <c r="D95" s="94"/>
      <c r="E95" s="93"/>
      <c r="F95" s="92"/>
      <c r="G95" s="92"/>
      <c r="H95" s="92"/>
      <c r="J95" s="93"/>
      <c r="K95" s="92"/>
      <c r="L95" s="92"/>
      <c r="M95" s="93"/>
      <c r="O95" s="93"/>
      <c r="P95" s="92"/>
      <c r="Q95" s="92"/>
      <c r="R95" s="92"/>
      <c r="S95" s="107"/>
    </row>
    <row r="96" spans="2:19" x14ac:dyDescent="0.2">
      <c r="C96" s="91" t="s">
        <v>153</v>
      </c>
      <c r="D96" s="91"/>
      <c r="E96" s="93">
        <v>1070</v>
      </c>
      <c r="F96" s="92">
        <v>453.5</v>
      </c>
      <c r="G96" s="92">
        <v>426.3</v>
      </c>
      <c r="H96" s="92">
        <v>480.7</v>
      </c>
      <c r="J96" s="93">
        <v>890</v>
      </c>
      <c r="K96" s="92">
        <v>376.8</v>
      </c>
      <c r="L96" s="92">
        <v>352</v>
      </c>
      <c r="M96" s="93">
        <v>401.6</v>
      </c>
      <c r="N96" s="88"/>
      <c r="O96" s="93">
        <v>563</v>
      </c>
      <c r="P96" s="92">
        <v>241.4</v>
      </c>
      <c r="Q96" s="92">
        <v>221.4</v>
      </c>
      <c r="R96" s="92">
        <v>261.3</v>
      </c>
      <c r="S96" s="108"/>
    </row>
    <row r="97" spans="1:23" x14ac:dyDescent="0.2">
      <c r="B97" s="91"/>
      <c r="C97" s="91">
        <v>2</v>
      </c>
      <c r="D97" s="91"/>
      <c r="E97" s="93">
        <v>912</v>
      </c>
      <c r="F97" s="92">
        <v>351.1</v>
      </c>
      <c r="G97" s="92">
        <v>328.4</v>
      </c>
      <c r="H97" s="92">
        <v>373.9</v>
      </c>
      <c r="J97" s="93">
        <v>784</v>
      </c>
      <c r="K97" s="92">
        <v>301.7</v>
      </c>
      <c r="L97" s="92">
        <v>280.60000000000002</v>
      </c>
      <c r="M97" s="93">
        <v>322.8</v>
      </c>
      <c r="N97" s="88"/>
      <c r="O97" s="93">
        <v>475</v>
      </c>
      <c r="P97" s="92">
        <v>185.5</v>
      </c>
      <c r="Q97" s="92">
        <v>168.8</v>
      </c>
      <c r="R97" s="92">
        <v>202.1</v>
      </c>
      <c r="S97" s="108"/>
    </row>
    <row r="98" spans="1:23" x14ac:dyDescent="0.2">
      <c r="B98" s="91"/>
      <c r="C98" s="91">
        <v>3</v>
      </c>
      <c r="D98" s="91"/>
      <c r="E98" s="93">
        <v>867</v>
      </c>
      <c r="F98" s="92">
        <v>320.8</v>
      </c>
      <c r="G98" s="92">
        <v>299.5</v>
      </c>
      <c r="H98" s="92">
        <v>342.1</v>
      </c>
      <c r="J98" s="93">
        <v>734</v>
      </c>
      <c r="K98" s="92">
        <v>271</v>
      </c>
      <c r="L98" s="92">
        <v>251.4</v>
      </c>
      <c r="M98" s="93">
        <v>290.60000000000002</v>
      </c>
      <c r="N98" s="88"/>
      <c r="O98" s="93">
        <v>473</v>
      </c>
      <c r="P98" s="92">
        <v>176.7</v>
      </c>
      <c r="Q98" s="92">
        <v>160.80000000000001</v>
      </c>
      <c r="R98" s="92">
        <v>192.6</v>
      </c>
      <c r="S98" s="108"/>
    </row>
    <row r="99" spans="1:23" x14ac:dyDescent="0.2">
      <c r="B99" s="91"/>
      <c r="C99" s="91">
        <v>4</v>
      </c>
      <c r="D99" s="91"/>
      <c r="E99" s="93">
        <v>699</v>
      </c>
      <c r="F99" s="92">
        <v>252.1</v>
      </c>
      <c r="G99" s="92">
        <v>233.4</v>
      </c>
      <c r="H99" s="92">
        <v>270.7</v>
      </c>
      <c r="J99" s="93">
        <v>582</v>
      </c>
      <c r="K99" s="92">
        <v>209.2</v>
      </c>
      <c r="L99" s="92">
        <v>192.2</v>
      </c>
      <c r="M99" s="93">
        <v>226.1</v>
      </c>
      <c r="N99" s="88"/>
      <c r="O99" s="93">
        <v>370</v>
      </c>
      <c r="P99" s="92">
        <v>134.19999999999999</v>
      </c>
      <c r="Q99" s="92">
        <v>120.6</v>
      </c>
      <c r="R99" s="92">
        <v>147.9</v>
      </c>
      <c r="S99" s="108"/>
    </row>
    <row r="100" spans="1:23" x14ac:dyDescent="0.2">
      <c r="B100" s="91"/>
      <c r="C100" s="91">
        <v>5</v>
      </c>
      <c r="D100" s="91"/>
      <c r="E100" s="93">
        <v>635</v>
      </c>
      <c r="F100" s="92">
        <v>218.6</v>
      </c>
      <c r="G100" s="92">
        <v>201.6</v>
      </c>
      <c r="H100" s="92">
        <v>235.5</v>
      </c>
      <c r="J100" s="93">
        <v>545</v>
      </c>
      <c r="K100" s="92">
        <v>187</v>
      </c>
      <c r="L100" s="92">
        <v>171.3</v>
      </c>
      <c r="M100" s="93">
        <v>202.7</v>
      </c>
      <c r="N100" s="88"/>
      <c r="O100" s="93">
        <v>364</v>
      </c>
      <c r="P100" s="92">
        <v>126.3</v>
      </c>
      <c r="Q100" s="92">
        <v>113.3</v>
      </c>
      <c r="R100" s="92">
        <v>139.19999999999999</v>
      </c>
      <c r="S100" s="108"/>
    </row>
    <row r="101" spans="1:23" x14ac:dyDescent="0.2">
      <c r="B101" s="91"/>
      <c r="C101" s="91">
        <v>6</v>
      </c>
      <c r="D101" s="91"/>
      <c r="E101" s="93">
        <v>562</v>
      </c>
      <c r="F101" s="92">
        <v>187.3</v>
      </c>
      <c r="G101" s="92">
        <v>171.8</v>
      </c>
      <c r="H101" s="92">
        <v>202.8</v>
      </c>
      <c r="J101" s="93">
        <v>471</v>
      </c>
      <c r="K101" s="92">
        <v>156.6</v>
      </c>
      <c r="L101" s="92">
        <v>142.4</v>
      </c>
      <c r="M101" s="93">
        <v>170.8</v>
      </c>
      <c r="N101" s="88"/>
      <c r="O101" s="93">
        <v>306</v>
      </c>
      <c r="P101" s="92">
        <v>102.1</v>
      </c>
      <c r="Q101" s="92">
        <v>90.6</v>
      </c>
      <c r="R101" s="92">
        <v>113.5</v>
      </c>
      <c r="S101" s="108"/>
    </row>
    <row r="102" spans="1:23" x14ac:dyDescent="0.2">
      <c r="B102" s="91"/>
      <c r="C102" s="91">
        <v>7</v>
      </c>
      <c r="D102" s="91"/>
      <c r="E102" s="93">
        <v>540</v>
      </c>
      <c r="F102" s="92">
        <v>178.4</v>
      </c>
      <c r="G102" s="92">
        <v>163.4</v>
      </c>
      <c r="H102" s="92">
        <v>193.5</v>
      </c>
      <c r="J102" s="93">
        <v>457</v>
      </c>
      <c r="K102" s="92">
        <v>150.5</v>
      </c>
      <c r="L102" s="92">
        <v>136.69999999999999</v>
      </c>
      <c r="M102" s="93">
        <v>164.3</v>
      </c>
      <c r="N102" s="88"/>
      <c r="O102" s="93">
        <v>304</v>
      </c>
      <c r="P102" s="92">
        <v>100.9</v>
      </c>
      <c r="Q102" s="92">
        <v>89.6</v>
      </c>
      <c r="R102" s="92">
        <v>112.3</v>
      </c>
      <c r="S102" s="108"/>
    </row>
    <row r="103" spans="1:23" x14ac:dyDescent="0.2">
      <c r="B103" s="91"/>
      <c r="C103" s="91">
        <v>8</v>
      </c>
      <c r="D103" s="91"/>
      <c r="E103" s="93">
        <v>438</v>
      </c>
      <c r="F103" s="92">
        <v>147.5</v>
      </c>
      <c r="G103" s="92">
        <v>133.69999999999999</v>
      </c>
      <c r="H103" s="92">
        <v>161.4</v>
      </c>
      <c r="J103" s="93">
        <v>374</v>
      </c>
      <c r="K103" s="92">
        <v>125.2</v>
      </c>
      <c r="L103" s="92">
        <v>112.5</v>
      </c>
      <c r="M103" s="93">
        <v>137.9</v>
      </c>
      <c r="N103" s="88"/>
      <c r="O103" s="93">
        <v>233</v>
      </c>
      <c r="P103" s="92">
        <v>79.099999999999994</v>
      </c>
      <c r="Q103" s="92">
        <v>68.900000000000006</v>
      </c>
      <c r="R103" s="92">
        <v>89.3</v>
      </c>
      <c r="S103" s="108"/>
    </row>
    <row r="104" spans="1:23" x14ac:dyDescent="0.2">
      <c r="B104" s="91"/>
      <c r="C104" s="91">
        <v>9</v>
      </c>
      <c r="D104" s="91"/>
      <c r="E104" s="93">
        <v>398</v>
      </c>
      <c r="F104" s="92">
        <v>130.6</v>
      </c>
      <c r="G104" s="92">
        <v>117.8</v>
      </c>
      <c r="H104" s="92">
        <v>143.5</v>
      </c>
      <c r="J104" s="93">
        <v>339</v>
      </c>
      <c r="K104" s="92">
        <v>110.8</v>
      </c>
      <c r="L104" s="92">
        <v>99</v>
      </c>
      <c r="M104" s="93">
        <v>122.6</v>
      </c>
      <c r="N104" s="88"/>
      <c r="O104" s="93">
        <v>217</v>
      </c>
      <c r="P104" s="92">
        <v>72</v>
      </c>
      <c r="Q104" s="92">
        <v>62.5</v>
      </c>
      <c r="R104" s="92">
        <v>81.599999999999994</v>
      </c>
      <c r="S104" s="108"/>
    </row>
    <row r="105" spans="1:23" x14ac:dyDescent="0.2">
      <c r="A105" s="95"/>
      <c r="B105" s="94"/>
      <c r="C105" s="94" t="s">
        <v>154</v>
      </c>
      <c r="D105" s="94"/>
      <c r="E105" s="109">
        <v>353</v>
      </c>
      <c r="F105" s="107">
        <v>118</v>
      </c>
      <c r="G105" s="107">
        <v>105.7</v>
      </c>
      <c r="H105" s="107">
        <v>130.4</v>
      </c>
      <c r="I105" s="95"/>
      <c r="J105" s="109">
        <v>309</v>
      </c>
      <c r="K105" s="107">
        <v>103</v>
      </c>
      <c r="L105" s="107">
        <v>91.5</v>
      </c>
      <c r="M105" s="109">
        <v>114.5</v>
      </c>
      <c r="N105" s="108"/>
      <c r="O105" s="109">
        <v>174</v>
      </c>
      <c r="P105" s="107">
        <v>59</v>
      </c>
      <c r="Q105" s="107">
        <v>50.3</v>
      </c>
      <c r="R105" s="107">
        <v>67.8</v>
      </c>
      <c r="S105" s="108"/>
    </row>
    <row r="106" spans="1:23" x14ac:dyDescent="0.2">
      <c r="A106" s="96"/>
      <c r="B106" s="97"/>
      <c r="C106" s="97"/>
      <c r="D106" s="97"/>
      <c r="E106" s="99"/>
      <c r="F106" s="98"/>
      <c r="G106" s="98"/>
      <c r="H106" s="98"/>
      <c r="I106" s="96"/>
      <c r="J106" s="99"/>
      <c r="K106" s="98"/>
      <c r="L106" s="98"/>
      <c r="M106" s="99"/>
      <c r="N106" s="89"/>
      <c r="O106" s="99"/>
      <c r="P106" s="98"/>
      <c r="Q106" s="98"/>
      <c r="R106" s="98"/>
      <c r="S106" s="108"/>
    </row>
    <row r="107" spans="1:23" x14ac:dyDescent="0.2">
      <c r="W107" s="109"/>
    </row>
    <row r="108" spans="1:23" x14ac:dyDescent="0.2">
      <c r="A108" s="113" t="s">
        <v>162</v>
      </c>
      <c r="B108" s="112"/>
      <c r="C108" s="112"/>
      <c r="D108" s="112"/>
      <c r="E108" s="112"/>
      <c r="F108" s="112"/>
      <c r="G108" s="112"/>
      <c r="H108" s="112"/>
      <c r="I108" s="112"/>
      <c r="J108" s="112"/>
      <c r="K108" s="112"/>
      <c r="L108" s="112"/>
      <c r="M108" s="112"/>
      <c r="N108" s="112"/>
      <c r="O108" s="112"/>
      <c r="P108" s="112"/>
      <c r="Q108" s="112"/>
      <c r="R108" s="112"/>
    </row>
    <row r="109" spans="1:23" x14ac:dyDescent="0.2">
      <c r="A109" s="197" t="s">
        <v>156</v>
      </c>
      <c r="B109" s="197"/>
      <c r="C109" s="197"/>
      <c r="D109" s="197"/>
      <c r="E109" s="197"/>
      <c r="F109" s="197"/>
      <c r="G109" s="197"/>
      <c r="H109" s="197"/>
      <c r="I109" s="197"/>
      <c r="J109" s="197"/>
      <c r="K109" s="197"/>
      <c r="L109" s="197"/>
      <c r="M109" s="197"/>
      <c r="N109" s="197"/>
      <c r="O109" s="197"/>
      <c r="P109" s="197"/>
      <c r="Q109" s="197"/>
      <c r="R109" s="197"/>
      <c r="S109" s="111"/>
    </row>
    <row r="110" spans="1:23" x14ac:dyDescent="0.2">
      <c r="A110" s="197"/>
      <c r="B110" s="197"/>
      <c r="C110" s="197"/>
      <c r="D110" s="197"/>
      <c r="E110" s="197"/>
      <c r="F110" s="197"/>
      <c r="G110" s="197"/>
      <c r="H110" s="197"/>
      <c r="I110" s="197"/>
      <c r="J110" s="197"/>
      <c r="K110" s="197"/>
      <c r="L110" s="197"/>
      <c r="M110" s="197"/>
      <c r="N110" s="197"/>
      <c r="O110" s="197"/>
      <c r="P110" s="197"/>
      <c r="Q110" s="197"/>
      <c r="R110" s="197"/>
      <c r="S110" s="111"/>
    </row>
    <row r="111" spans="1:23" ht="12.75" customHeight="1" x14ac:dyDescent="0.2">
      <c r="A111" s="197" t="s">
        <v>173</v>
      </c>
      <c r="B111" s="197"/>
      <c r="C111" s="197"/>
      <c r="D111" s="197"/>
      <c r="E111" s="197"/>
      <c r="F111" s="197"/>
      <c r="G111" s="197"/>
      <c r="H111" s="197"/>
      <c r="I111" s="197"/>
      <c r="J111" s="197"/>
      <c r="K111" s="197"/>
      <c r="L111" s="197"/>
      <c r="M111" s="197"/>
      <c r="N111" s="197"/>
      <c r="O111" s="197"/>
      <c r="P111" s="197"/>
      <c r="Q111" s="197"/>
      <c r="R111" s="197"/>
    </row>
    <row r="112" spans="1:23" x14ac:dyDescent="0.2">
      <c r="A112" s="197" t="s">
        <v>179</v>
      </c>
      <c r="B112" s="197"/>
      <c r="C112" s="197"/>
      <c r="D112" s="197"/>
      <c r="E112" s="197"/>
      <c r="F112" s="197"/>
      <c r="G112" s="197"/>
      <c r="H112" s="197"/>
      <c r="I112" s="197"/>
      <c r="J112" s="197"/>
      <c r="K112" s="197"/>
      <c r="L112" s="197"/>
      <c r="M112" s="197"/>
      <c r="N112" s="197"/>
      <c r="O112" s="197"/>
      <c r="P112" s="197"/>
      <c r="Q112" s="197"/>
      <c r="R112" s="197"/>
    </row>
    <row r="113" spans="1:20" x14ac:dyDescent="0.2">
      <c r="A113" s="208" t="s">
        <v>180</v>
      </c>
      <c r="B113" s="197"/>
      <c r="C113" s="197"/>
      <c r="D113" s="197"/>
      <c r="E113" s="197"/>
      <c r="F113" s="197"/>
      <c r="G113" s="197"/>
      <c r="H113" s="197"/>
      <c r="I113" s="197"/>
      <c r="J113" s="197"/>
      <c r="K113" s="197"/>
      <c r="L113" s="197"/>
      <c r="M113" s="197"/>
      <c r="N113" s="197"/>
      <c r="O113" s="197"/>
      <c r="P113" s="197"/>
      <c r="Q113" s="197"/>
      <c r="R113" s="197"/>
    </row>
    <row r="114" spans="1:20" ht="12.75" customHeight="1" x14ac:dyDescent="0.2">
      <c r="A114" s="197" t="s">
        <v>181</v>
      </c>
      <c r="B114" s="197"/>
      <c r="C114" s="197"/>
      <c r="D114" s="197"/>
      <c r="E114" s="197"/>
      <c r="F114" s="197"/>
      <c r="G114" s="197"/>
      <c r="H114" s="197"/>
      <c r="I114" s="197"/>
      <c r="J114" s="197"/>
      <c r="K114" s="197"/>
      <c r="L114" s="197"/>
      <c r="M114" s="197"/>
      <c r="N114" s="197"/>
      <c r="O114" s="197"/>
      <c r="P114" s="197"/>
      <c r="Q114" s="197"/>
      <c r="R114" s="197"/>
      <c r="S114" s="120"/>
    </row>
    <row r="115" spans="1:20" x14ac:dyDescent="0.2">
      <c r="A115" s="196" t="s">
        <v>182</v>
      </c>
      <c r="B115" s="196"/>
      <c r="C115" s="196"/>
      <c r="D115" s="196"/>
      <c r="E115" s="196"/>
      <c r="F115" s="196"/>
      <c r="G115" s="196"/>
      <c r="H115" s="196"/>
      <c r="I115" s="196"/>
      <c r="J115" s="196"/>
      <c r="K115" s="196"/>
      <c r="L115" s="196"/>
      <c r="M115" s="196"/>
      <c r="N115" s="196"/>
      <c r="O115" s="196"/>
      <c r="P115" s="196"/>
      <c r="Q115" s="196"/>
      <c r="R115" s="196"/>
      <c r="S115" s="147"/>
      <c r="T115" s="147"/>
    </row>
    <row r="116" spans="1:20" x14ac:dyDescent="0.2">
      <c r="A116" s="148"/>
      <c r="B116" s="112"/>
      <c r="C116" s="112"/>
      <c r="D116" s="112"/>
      <c r="E116" s="112"/>
      <c r="F116" s="112"/>
      <c r="G116" s="112"/>
      <c r="H116" s="112"/>
      <c r="I116" s="112"/>
      <c r="J116" s="112"/>
      <c r="K116" s="112"/>
      <c r="L116" s="112"/>
      <c r="M116" s="112"/>
      <c r="N116" s="112"/>
      <c r="O116" s="112"/>
      <c r="P116" s="112"/>
      <c r="Q116" s="112"/>
      <c r="R116" s="112"/>
      <c r="S116" s="112"/>
      <c r="T116" s="112"/>
    </row>
    <row r="117" spans="1:20" x14ac:dyDescent="0.2">
      <c r="A117" s="195" t="s">
        <v>143</v>
      </c>
      <c r="B117" s="195"/>
      <c r="C117" s="195"/>
    </row>
  </sheetData>
  <mergeCells count="23">
    <mergeCell ref="A115:R115"/>
    <mergeCell ref="A114:R114"/>
    <mergeCell ref="A109:R110"/>
    <mergeCell ref="A113:R113"/>
    <mergeCell ref="A112:R112"/>
    <mergeCell ref="A111:R111"/>
    <mergeCell ref="G6:H6"/>
    <mergeCell ref="L6:M6"/>
    <mergeCell ref="Q6:R6"/>
    <mergeCell ref="A117:C117"/>
    <mergeCell ref="A1:R1"/>
    <mergeCell ref="A5:B5"/>
    <mergeCell ref="A6:B6"/>
    <mergeCell ref="A7:C7"/>
    <mergeCell ref="E4:E7"/>
    <mergeCell ref="F4:H5"/>
    <mergeCell ref="J4:J7"/>
    <mergeCell ref="K4:M5"/>
    <mergeCell ref="O4:O7"/>
    <mergeCell ref="P4:R5"/>
    <mergeCell ref="E3:H3"/>
    <mergeCell ref="J3:M3"/>
    <mergeCell ref="O3:R3"/>
  </mergeCells>
  <hyperlinks>
    <hyperlink ref="A113" r:id="rId1"/>
    <hyperlink ref="A115" r:id="rId2"/>
    <hyperlink ref="T1" location="Contents!A1" display="back to contents"/>
  </hyperlinks>
  <pageMargins left="0.7" right="0.7" top="0.75" bottom="0.75" header="0.3" footer="0.3"/>
  <pageSetup paperSize="9" scale="88" fitToHeight="0"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8"/>
  <sheetViews>
    <sheetView showGridLines="0" zoomScaleNormal="100" workbookViewId="0">
      <selection sqref="A1:L2"/>
    </sheetView>
  </sheetViews>
  <sheetFormatPr defaultRowHeight="12.75" x14ac:dyDescent="0.2"/>
  <cols>
    <col min="1" max="1" width="7" style="2" customWidth="1"/>
    <col min="2" max="2" width="8.7109375" style="2" customWidth="1"/>
    <col min="3" max="3" width="8.7109375" style="4" customWidth="1"/>
    <col min="4" max="5" width="11.7109375" style="4" customWidth="1"/>
    <col min="6" max="6" width="7.140625" style="4" customWidth="1"/>
    <col min="7" max="7" width="4.5703125" style="4" customWidth="1"/>
    <col min="8" max="10" width="13.7109375" style="4" customWidth="1"/>
    <col min="11" max="11" width="6" style="1" customWidth="1"/>
    <col min="12" max="13" width="9.140625" style="1"/>
    <col min="14" max="14" width="4.42578125" style="1" customWidth="1"/>
    <col min="15" max="16" width="9.140625" style="1"/>
    <col min="17" max="17" width="1.5703125" style="1" customWidth="1"/>
    <col min="18" max="18" width="36.42578125" style="1" customWidth="1"/>
    <col min="19" max="16384" width="9.140625" style="1"/>
  </cols>
  <sheetData>
    <row r="1" spans="1:16" ht="18" customHeight="1" x14ac:dyDescent="0.2">
      <c r="A1" s="161" t="s">
        <v>144</v>
      </c>
      <c r="B1" s="161"/>
      <c r="C1" s="161"/>
      <c r="D1" s="161"/>
      <c r="E1" s="161"/>
      <c r="F1" s="161"/>
      <c r="G1" s="161"/>
      <c r="H1" s="161"/>
      <c r="I1" s="161"/>
      <c r="J1" s="161"/>
      <c r="K1" s="161"/>
      <c r="L1" s="161"/>
      <c r="N1" s="167" t="s">
        <v>183</v>
      </c>
      <c r="O1" s="167"/>
      <c r="P1" s="167"/>
    </row>
    <row r="2" spans="1:16" s="16" customFormat="1" ht="15" customHeight="1" x14ac:dyDescent="0.2">
      <c r="A2" s="161"/>
      <c r="B2" s="161"/>
      <c r="C2" s="161"/>
      <c r="D2" s="161"/>
      <c r="E2" s="161"/>
      <c r="F2" s="161"/>
      <c r="G2" s="161"/>
      <c r="H2" s="161"/>
      <c r="I2" s="161"/>
      <c r="J2" s="161"/>
      <c r="K2" s="161"/>
      <c r="L2" s="161"/>
    </row>
    <row r="4" spans="1:16" ht="13.5" thickBot="1" x14ac:dyDescent="0.25">
      <c r="C4" s="166" t="s">
        <v>23</v>
      </c>
      <c r="D4" s="7" t="s">
        <v>68</v>
      </c>
      <c r="E4" s="7"/>
      <c r="F4" s="7"/>
      <c r="H4" s="165" t="s">
        <v>81</v>
      </c>
      <c r="I4" s="165"/>
      <c r="J4" s="7"/>
      <c r="K4" s="4"/>
      <c r="L4" s="165" t="s">
        <v>77</v>
      </c>
      <c r="M4" s="165"/>
      <c r="N4" s="7"/>
      <c r="O4" s="7"/>
      <c r="P4" s="7"/>
    </row>
    <row r="5" spans="1:16" ht="12.75" customHeight="1" x14ac:dyDescent="0.2">
      <c r="A5" s="3"/>
      <c r="B5" s="3"/>
      <c r="C5" s="166"/>
      <c r="G5" s="5"/>
      <c r="H5" s="5"/>
      <c r="I5" s="5"/>
      <c r="J5" s="5"/>
    </row>
    <row r="6" spans="1:16" ht="12.75" customHeight="1" x14ac:dyDescent="0.2">
      <c r="C6" s="1"/>
      <c r="D6" s="164" t="s">
        <v>82</v>
      </c>
      <c r="E6" s="164" t="s">
        <v>83</v>
      </c>
      <c r="F6" s="19"/>
      <c r="G6" s="5"/>
      <c r="H6" s="164" t="s">
        <v>84</v>
      </c>
      <c r="I6" s="164" t="s">
        <v>85</v>
      </c>
      <c r="J6" s="164" t="s">
        <v>86</v>
      </c>
      <c r="L6" s="160" t="s">
        <v>124</v>
      </c>
      <c r="M6" s="160"/>
      <c r="O6" s="160" t="s">
        <v>125</v>
      </c>
      <c r="P6" s="160"/>
    </row>
    <row r="7" spans="1:16" x14ac:dyDescent="0.2">
      <c r="C7" s="1"/>
      <c r="D7" s="164"/>
      <c r="E7" s="164"/>
      <c r="F7" s="19"/>
      <c r="G7" s="5"/>
      <c r="H7" s="164"/>
      <c r="I7" s="164"/>
      <c r="J7" s="164"/>
      <c r="L7" s="160"/>
      <c r="M7" s="160"/>
      <c r="O7" s="160"/>
      <c r="P7" s="160"/>
    </row>
    <row r="8" spans="1:16" x14ac:dyDescent="0.2">
      <c r="A8" s="1"/>
      <c r="B8" s="3"/>
      <c r="C8" s="5"/>
      <c r="D8" s="164"/>
      <c r="E8" s="164"/>
      <c r="G8" s="5"/>
      <c r="H8" s="164"/>
      <c r="I8" s="164"/>
      <c r="J8" s="164"/>
      <c r="L8" s="160"/>
      <c r="M8" s="160"/>
      <c r="O8" s="160"/>
      <c r="P8" s="160"/>
    </row>
    <row r="9" spans="1:16" s="16" customFormat="1" x14ac:dyDescent="0.2">
      <c r="B9" s="18"/>
      <c r="C9" s="19"/>
      <c r="D9" s="46"/>
      <c r="E9" s="24"/>
      <c r="F9" s="24"/>
      <c r="G9" s="19"/>
      <c r="H9" s="164"/>
      <c r="I9" s="164"/>
      <c r="J9" s="164"/>
      <c r="L9" s="160"/>
      <c r="M9" s="160"/>
      <c r="O9" s="160"/>
      <c r="P9" s="160"/>
    </row>
    <row r="10" spans="1:16" s="16" customFormat="1" x14ac:dyDescent="0.2">
      <c r="B10" s="18"/>
      <c r="C10" s="19"/>
      <c r="D10" s="4"/>
      <c r="G10" s="19"/>
      <c r="H10" s="19"/>
      <c r="I10" s="19"/>
      <c r="J10" s="15"/>
      <c r="L10" s="47"/>
      <c r="M10" s="24"/>
      <c r="O10" s="24"/>
      <c r="P10" s="24"/>
    </row>
    <row r="11" spans="1:16" s="16" customFormat="1" x14ac:dyDescent="0.2">
      <c r="B11" s="18"/>
      <c r="C11" s="19"/>
      <c r="D11" s="4"/>
      <c r="E11" s="19" t="s">
        <v>73</v>
      </c>
      <c r="F11" s="19" t="s">
        <v>75</v>
      </c>
      <c r="G11" s="19"/>
      <c r="H11" s="19"/>
      <c r="I11" s="19"/>
      <c r="J11" s="19"/>
    </row>
    <row r="12" spans="1:16" s="16" customFormat="1" x14ac:dyDescent="0.2">
      <c r="A12" s="3"/>
      <c r="B12" s="3"/>
      <c r="C12" s="19"/>
      <c r="D12" s="19"/>
      <c r="F12" s="4" t="s">
        <v>76</v>
      </c>
      <c r="G12" s="19"/>
      <c r="L12" s="19" t="s">
        <v>73</v>
      </c>
      <c r="M12" s="19" t="s">
        <v>75</v>
      </c>
      <c r="O12" s="19" t="s">
        <v>73</v>
      </c>
      <c r="P12" s="19" t="s">
        <v>75</v>
      </c>
    </row>
    <row r="13" spans="1:16" s="16" customFormat="1" x14ac:dyDescent="0.2">
      <c r="A13" s="18"/>
      <c r="B13" s="18"/>
      <c r="C13" s="19"/>
      <c r="D13" s="19"/>
      <c r="E13" s="19"/>
      <c r="F13" s="19" t="s">
        <v>22</v>
      </c>
      <c r="G13" s="19"/>
      <c r="L13" s="19"/>
      <c r="M13" s="4" t="s">
        <v>76</v>
      </c>
      <c r="O13" s="19"/>
      <c r="P13" s="4" t="s">
        <v>76</v>
      </c>
    </row>
    <row r="14" spans="1:16" s="16" customFormat="1" x14ac:dyDescent="0.2">
      <c r="A14" s="18"/>
      <c r="B14" s="18"/>
      <c r="C14" s="19"/>
      <c r="D14" s="19"/>
      <c r="E14" s="19"/>
      <c r="F14" s="19"/>
      <c r="G14" s="19"/>
      <c r="H14" s="19"/>
      <c r="I14" s="19"/>
      <c r="J14" s="19"/>
      <c r="M14" s="19" t="s">
        <v>22</v>
      </c>
      <c r="P14" s="19" t="s">
        <v>22</v>
      </c>
    </row>
    <row r="15" spans="1:16" x14ac:dyDescent="0.2">
      <c r="A15" s="3" t="s">
        <v>0</v>
      </c>
    </row>
    <row r="16" spans="1:16" x14ac:dyDescent="0.2">
      <c r="A16" s="3"/>
      <c r="B16" s="3">
        <v>2014</v>
      </c>
      <c r="C16" s="27">
        <v>54239</v>
      </c>
      <c r="D16" s="27">
        <v>39446</v>
      </c>
      <c r="E16" s="27">
        <v>14793</v>
      </c>
      <c r="F16" s="25">
        <f>E16/C16</f>
        <v>0.27273732922804622</v>
      </c>
      <c r="G16" s="5"/>
      <c r="H16" s="27">
        <v>7259</v>
      </c>
      <c r="I16" s="27">
        <v>2215</v>
      </c>
      <c r="J16" s="27">
        <v>5319</v>
      </c>
      <c r="L16" s="29">
        <f>H16+J16</f>
        <v>12578</v>
      </c>
      <c r="M16" s="30">
        <f>L16/C16</f>
        <v>0.23189955567027415</v>
      </c>
      <c r="O16" s="29">
        <f>I16+J16</f>
        <v>7534</v>
      </c>
      <c r="P16" s="30">
        <f>O16/C16</f>
        <v>0.13890374085067941</v>
      </c>
    </row>
    <row r="17" spans="1:16" x14ac:dyDescent="0.2">
      <c r="A17" s="3"/>
      <c r="B17" s="3">
        <v>2015</v>
      </c>
      <c r="C17" s="27">
        <v>57579</v>
      </c>
      <c r="D17" s="27">
        <v>42200</v>
      </c>
      <c r="E17" s="27">
        <v>15379</v>
      </c>
      <c r="F17" s="25">
        <f t="shared" ref="F17:F34" si="0">E17/C17</f>
        <v>0.26709390576425435</v>
      </c>
      <c r="G17" s="5"/>
      <c r="H17" s="27">
        <v>7401</v>
      </c>
      <c r="I17" s="27">
        <v>2388</v>
      </c>
      <c r="J17" s="27">
        <v>5590</v>
      </c>
      <c r="L17" s="29">
        <f t="shared" ref="L17:L32" si="1">H17+J17</f>
        <v>12991</v>
      </c>
      <c r="M17" s="30">
        <f t="shared" ref="M17:M32" si="2">L17/C17</f>
        <v>0.22562045190086663</v>
      </c>
      <c r="N17" s="16"/>
      <c r="O17" s="29">
        <f t="shared" ref="O17:O32" si="3">I17+J17</f>
        <v>7978</v>
      </c>
      <c r="P17" s="30">
        <f t="shared" ref="P17:P32" si="4">O17/C17</f>
        <v>0.13855746018513695</v>
      </c>
    </row>
    <row r="18" spans="1:16" x14ac:dyDescent="0.2">
      <c r="A18" s="3"/>
      <c r="B18" s="3">
        <v>2016</v>
      </c>
      <c r="C18" s="27">
        <v>56728</v>
      </c>
      <c r="D18" s="27">
        <v>40795</v>
      </c>
      <c r="E18" s="27">
        <v>15933</v>
      </c>
      <c r="F18" s="25">
        <f t="shared" si="0"/>
        <v>0.28086659145395571</v>
      </c>
      <c r="G18" s="5"/>
      <c r="H18" s="27">
        <v>7774</v>
      </c>
      <c r="I18" s="27">
        <v>2501</v>
      </c>
      <c r="J18" s="27">
        <v>5658</v>
      </c>
      <c r="L18" s="29">
        <f t="shared" si="1"/>
        <v>13432</v>
      </c>
      <c r="M18" s="30">
        <f t="shared" si="2"/>
        <v>0.23677901565364545</v>
      </c>
      <c r="N18" s="16"/>
      <c r="O18" s="29">
        <f t="shared" si="3"/>
        <v>8159</v>
      </c>
      <c r="P18" s="30">
        <f t="shared" si="4"/>
        <v>0.14382668170920887</v>
      </c>
    </row>
    <row r="19" spans="1:16" s="16" customFormat="1" x14ac:dyDescent="0.2">
      <c r="A19" s="62"/>
      <c r="B19" s="62">
        <v>2017</v>
      </c>
      <c r="C19" s="27">
        <v>57883</v>
      </c>
      <c r="D19" s="27">
        <v>42109</v>
      </c>
      <c r="E19" s="27">
        <v>15774</v>
      </c>
      <c r="F19" s="25">
        <f t="shared" si="0"/>
        <v>0.27251524627265344</v>
      </c>
      <c r="G19" s="64"/>
      <c r="H19" s="27">
        <v>7838</v>
      </c>
      <c r="I19" s="27">
        <v>2213</v>
      </c>
      <c r="J19" s="27">
        <v>5723</v>
      </c>
      <c r="L19" s="29">
        <f t="shared" ref="L19" si="5">H19+J19</f>
        <v>13561</v>
      </c>
      <c r="M19" s="30">
        <f t="shared" ref="M19" si="6">L19/C19</f>
        <v>0.23428295008897257</v>
      </c>
      <c r="O19" s="29">
        <f t="shared" ref="O19" si="7">I19+J19</f>
        <v>7936</v>
      </c>
      <c r="P19" s="30">
        <f t="shared" ref="P19" si="8">O19/C19</f>
        <v>0.13710415838847331</v>
      </c>
    </row>
    <row r="20" spans="1:16" s="16" customFormat="1" x14ac:dyDescent="0.2">
      <c r="A20" s="83"/>
      <c r="B20" s="83">
        <v>2018</v>
      </c>
      <c r="C20" s="27">
        <v>58503</v>
      </c>
      <c r="D20" s="27">
        <v>42386</v>
      </c>
      <c r="E20" s="27">
        <v>16117</v>
      </c>
      <c r="F20" s="25">
        <f t="shared" si="0"/>
        <v>0.27549014580448866</v>
      </c>
      <c r="G20" s="85"/>
      <c r="H20" s="27">
        <v>8077</v>
      </c>
      <c r="I20" s="27">
        <v>2259</v>
      </c>
      <c r="J20" s="27">
        <v>5781</v>
      </c>
      <c r="L20" s="29">
        <f t="shared" ref="L20" si="9">H20+J20</f>
        <v>13858</v>
      </c>
      <c r="M20" s="30">
        <f t="shared" ref="M20" si="10">L20/C20</f>
        <v>0.23687674136369075</v>
      </c>
      <c r="O20" s="29">
        <f t="shared" ref="O20" si="11">I20+J20</f>
        <v>8040</v>
      </c>
      <c r="P20" s="30">
        <f t="shared" ref="P20" si="12">O20/C20</f>
        <v>0.13742884980257422</v>
      </c>
    </row>
    <row r="21" spans="1:16" x14ac:dyDescent="0.2">
      <c r="A21" s="3"/>
      <c r="B21" s="3"/>
      <c r="C21" s="27"/>
      <c r="D21" s="27"/>
      <c r="E21" s="27"/>
      <c r="F21" s="25"/>
      <c r="G21" s="5"/>
      <c r="H21" s="27"/>
      <c r="I21" s="27"/>
      <c r="J21" s="27"/>
      <c r="L21" s="29"/>
      <c r="M21" s="30"/>
      <c r="N21" s="16"/>
      <c r="O21" s="29"/>
      <c r="P21" s="30"/>
    </row>
    <row r="22" spans="1:16" x14ac:dyDescent="0.2">
      <c r="A22" s="3" t="s">
        <v>1</v>
      </c>
      <c r="B22" s="3"/>
      <c r="C22" s="28"/>
      <c r="D22" s="28"/>
      <c r="E22" s="28"/>
      <c r="F22" s="25"/>
      <c r="H22" s="28"/>
      <c r="I22" s="28"/>
      <c r="J22" s="28"/>
      <c r="L22" s="29"/>
      <c r="M22" s="30"/>
      <c r="N22" s="16"/>
      <c r="O22" s="29"/>
      <c r="P22" s="30"/>
    </row>
    <row r="23" spans="1:16" x14ac:dyDescent="0.2">
      <c r="B23" s="3">
        <v>2014</v>
      </c>
      <c r="C23" s="27">
        <v>26289</v>
      </c>
      <c r="D23" s="27">
        <v>17547</v>
      </c>
      <c r="E23" s="27">
        <v>8742</v>
      </c>
      <c r="F23" s="25">
        <f t="shared" si="0"/>
        <v>0.33253452014150403</v>
      </c>
      <c r="G23" s="5"/>
      <c r="H23" s="27">
        <v>4495</v>
      </c>
      <c r="I23" s="27">
        <v>1250</v>
      </c>
      <c r="J23" s="27">
        <v>2997</v>
      </c>
      <c r="L23" s="29">
        <f t="shared" si="1"/>
        <v>7492</v>
      </c>
      <c r="M23" s="30">
        <f t="shared" si="2"/>
        <v>0.28498611586595152</v>
      </c>
      <c r="N23" s="16"/>
      <c r="O23" s="29">
        <f t="shared" si="3"/>
        <v>4247</v>
      </c>
      <c r="P23" s="30">
        <f t="shared" si="4"/>
        <v>0.16155045836661722</v>
      </c>
    </row>
    <row r="24" spans="1:16" x14ac:dyDescent="0.2">
      <c r="A24" s="3"/>
      <c r="B24" s="3">
        <v>2015</v>
      </c>
      <c r="C24" s="27">
        <v>27905</v>
      </c>
      <c r="D24" s="27">
        <v>18790</v>
      </c>
      <c r="E24" s="27">
        <v>9115</v>
      </c>
      <c r="F24" s="25">
        <f t="shared" si="0"/>
        <v>0.32664397061458522</v>
      </c>
      <c r="G24" s="5"/>
      <c r="H24" s="27">
        <v>4531</v>
      </c>
      <c r="I24" s="27">
        <v>1347</v>
      </c>
      <c r="J24" s="27">
        <v>3237</v>
      </c>
      <c r="L24" s="29">
        <f t="shared" si="1"/>
        <v>7768</v>
      </c>
      <c r="M24" s="30">
        <f t="shared" si="2"/>
        <v>0.27837305142447588</v>
      </c>
      <c r="N24" s="16"/>
      <c r="O24" s="29">
        <f t="shared" si="3"/>
        <v>4584</v>
      </c>
      <c r="P24" s="30">
        <f t="shared" si="4"/>
        <v>0.16427163590754346</v>
      </c>
    </row>
    <row r="25" spans="1:16" x14ac:dyDescent="0.2">
      <c r="A25" s="3"/>
      <c r="B25" s="3">
        <v>2016</v>
      </c>
      <c r="C25" s="27">
        <v>27760</v>
      </c>
      <c r="D25" s="27">
        <v>18269</v>
      </c>
      <c r="E25" s="27">
        <v>9491</v>
      </c>
      <c r="F25" s="25">
        <f t="shared" si="0"/>
        <v>0.34189481268011529</v>
      </c>
      <c r="G25" s="5"/>
      <c r="H25" s="27">
        <v>4907</v>
      </c>
      <c r="I25" s="27">
        <v>1412</v>
      </c>
      <c r="J25" s="27">
        <v>3172</v>
      </c>
      <c r="L25" s="29">
        <f t="shared" si="1"/>
        <v>8079</v>
      </c>
      <c r="M25" s="30">
        <f t="shared" si="2"/>
        <v>0.29103025936599425</v>
      </c>
      <c r="N25" s="16"/>
      <c r="O25" s="29">
        <f t="shared" si="3"/>
        <v>4584</v>
      </c>
      <c r="P25" s="30">
        <f t="shared" si="4"/>
        <v>0.16512968299711817</v>
      </c>
    </row>
    <row r="26" spans="1:16" s="16" customFormat="1" x14ac:dyDescent="0.2">
      <c r="A26" s="62"/>
      <c r="B26" s="62">
        <v>2017</v>
      </c>
      <c r="C26" s="27">
        <v>28250</v>
      </c>
      <c r="D26" s="27">
        <v>18950</v>
      </c>
      <c r="E26" s="27">
        <v>9300</v>
      </c>
      <c r="F26" s="25">
        <f t="shared" si="0"/>
        <v>0.32920353982300887</v>
      </c>
      <c r="G26" s="64"/>
      <c r="H26" s="27">
        <v>4843</v>
      </c>
      <c r="I26" s="27">
        <v>1224</v>
      </c>
      <c r="J26" s="27">
        <v>3233</v>
      </c>
      <c r="L26" s="29">
        <f t="shared" ref="L26" si="13">H26+J26</f>
        <v>8076</v>
      </c>
      <c r="M26" s="30">
        <f t="shared" ref="M26" si="14">L26/C26</f>
        <v>0.28587610619469028</v>
      </c>
      <c r="O26" s="29">
        <f t="shared" ref="O26" si="15">I26+J26</f>
        <v>4457</v>
      </c>
      <c r="P26" s="30">
        <f t="shared" ref="P26" si="16">O26/C26</f>
        <v>0.15776991150442479</v>
      </c>
    </row>
    <row r="27" spans="1:16" s="16" customFormat="1" x14ac:dyDescent="0.2">
      <c r="A27" s="83"/>
      <c r="B27" s="83">
        <v>2018</v>
      </c>
      <c r="C27" s="27">
        <v>28642</v>
      </c>
      <c r="D27" s="27">
        <v>19129</v>
      </c>
      <c r="E27" s="27">
        <v>9513</v>
      </c>
      <c r="F27" s="25">
        <f t="shared" si="0"/>
        <v>0.33213462747014871</v>
      </c>
      <c r="G27" s="85"/>
      <c r="H27" s="27">
        <v>5016</v>
      </c>
      <c r="I27" s="27">
        <v>1259</v>
      </c>
      <c r="J27" s="27">
        <v>3238</v>
      </c>
      <c r="L27" s="29">
        <f t="shared" ref="L27" si="17">H27+J27</f>
        <v>8254</v>
      </c>
      <c r="M27" s="30">
        <f t="shared" ref="M27" si="18">L27/C27</f>
        <v>0.28817819984637943</v>
      </c>
      <c r="O27" s="29">
        <f t="shared" ref="O27" si="19">I27+J27</f>
        <v>4497</v>
      </c>
      <c r="P27" s="30">
        <f t="shared" ref="P27" si="20">O27/C27</f>
        <v>0.15700719223517912</v>
      </c>
    </row>
    <row r="28" spans="1:16" x14ac:dyDescent="0.2">
      <c r="A28" s="3"/>
      <c r="B28" s="3"/>
      <c r="C28" s="27"/>
      <c r="D28" s="27"/>
      <c r="E28" s="27"/>
      <c r="F28" s="25"/>
      <c r="G28" s="5"/>
      <c r="H28" s="27"/>
      <c r="I28" s="27"/>
      <c r="J28" s="27"/>
      <c r="L28" s="29"/>
      <c r="M28" s="30"/>
      <c r="N28" s="16"/>
      <c r="O28" s="29"/>
      <c r="P28" s="30"/>
    </row>
    <row r="29" spans="1:16" x14ac:dyDescent="0.2">
      <c r="A29" s="3" t="s">
        <v>2</v>
      </c>
      <c r="B29" s="3"/>
      <c r="C29" s="27"/>
      <c r="D29" s="27"/>
      <c r="E29" s="27"/>
      <c r="F29" s="25"/>
      <c r="G29" s="5"/>
      <c r="H29" s="27"/>
      <c r="I29" s="27"/>
      <c r="J29" s="27"/>
      <c r="L29" s="29"/>
      <c r="M29" s="30"/>
      <c r="N29" s="16"/>
      <c r="O29" s="29"/>
      <c r="P29" s="30"/>
    </row>
    <row r="30" spans="1:16" x14ac:dyDescent="0.2">
      <c r="A30" s="1"/>
      <c r="B30" s="3">
        <v>2014</v>
      </c>
      <c r="C30" s="27">
        <v>27950</v>
      </c>
      <c r="D30" s="27">
        <v>21899</v>
      </c>
      <c r="E30" s="27">
        <v>6051</v>
      </c>
      <c r="F30" s="25">
        <f t="shared" si="0"/>
        <v>0.21649373881932021</v>
      </c>
      <c r="G30" s="5"/>
      <c r="H30" s="27">
        <v>2764</v>
      </c>
      <c r="I30" s="27">
        <v>965</v>
      </c>
      <c r="J30" s="27">
        <v>2322</v>
      </c>
      <c r="L30" s="29">
        <f t="shared" si="1"/>
        <v>5086</v>
      </c>
      <c r="M30" s="30">
        <f t="shared" si="2"/>
        <v>0.18196779964221824</v>
      </c>
      <c r="N30" s="16"/>
      <c r="O30" s="29">
        <f t="shared" si="3"/>
        <v>3287</v>
      </c>
      <c r="P30" s="30">
        <f t="shared" si="4"/>
        <v>0.11760286225402504</v>
      </c>
    </row>
    <row r="31" spans="1:16" x14ac:dyDescent="0.2">
      <c r="A31" s="3"/>
      <c r="B31" s="3">
        <v>2015</v>
      </c>
      <c r="C31" s="27">
        <v>29674</v>
      </c>
      <c r="D31" s="27">
        <v>23410</v>
      </c>
      <c r="E31" s="27">
        <v>6264</v>
      </c>
      <c r="F31" s="25">
        <f t="shared" si="0"/>
        <v>0.21109388690436073</v>
      </c>
      <c r="G31" s="5"/>
      <c r="H31" s="27">
        <v>2870</v>
      </c>
      <c r="I31" s="27">
        <v>1041</v>
      </c>
      <c r="J31" s="27">
        <v>2353</v>
      </c>
      <c r="L31" s="29">
        <f t="shared" si="1"/>
        <v>5223</v>
      </c>
      <c r="M31" s="30">
        <f t="shared" si="2"/>
        <v>0.17601267102513984</v>
      </c>
      <c r="N31" s="16"/>
      <c r="O31" s="29">
        <f t="shared" si="3"/>
        <v>3394</v>
      </c>
      <c r="P31" s="30">
        <f t="shared" si="4"/>
        <v>0.1143762216081418</v>
      </c>
    </row>
    <row r="32" spans="1:16" x14ac:dyDescent="0.2">
      <c r="B32" s="2">
        <v>2016</v>
      </c>
      <c r="C32" s="28">
        <v>28968</v>
      </c>
      <c r="D32" s="28">
        <v>22526</v>
      </c>
      <c r="E32" s="28">
        <v>6442</v>
      </c>
      <c r="F32" s="25">
        <f t="shared" si="0"/>
        <v>0.2223833195249931</v>
      </c>
      <c r="H32" s="28">
        <v>2867</v>
      </c>
      <c r="I32" s="28">
        <v>1089</v>
      </c>
      <c r="J32" s="28">
        <v>2486</v>
      </c>
      <c r="L32" s="29">
        <f t="shared" si="1"/>
        <v>5353</v>
      </c>
      <c r="M32" s="30">
        <f t="shared" si="2"/>
        <v>0.18479011322838995</v>
      </c>
      <c r="N32" s="16"/>
      <c r="O32" s="29">
        <f t="shared" si="3"/>
        <v>3575</v>
      </c>
      <c r="P32" s="30">
        <f t="shared" si="4"/>
        <v>0.1234120408726871</v>
      </c>
    </row>
    <row r="33" spans="1:16" s="16" customFormat="1" x14ac:dyDescent="0.2">
      <c r="A33" s="60"/>
      <c r="B33" s="60">
        <v>2017</v>
      </c>
      <c r="C33" s="28">
        <v>29633</v>
      </c>
      <c r="D33" s="28">
        <v>23159</v>
      </c>
      <c r="E33" s="28">
        <v>6474</v>
      </c>
      <c r="F33" s="25">
        <f t="shared" si="0"/>
        <v>0.21847264873620625</v>
      </c>
      <c r="G33" s="61"/>
      <c r="H33" s="28">
        <v>2995</v>
      </c>
      <c r="I33" s="28">
        <v>989</v>
      </c>
      <c r="J33" s="28">
        <v>2490</v>
      </c>
      <c r="L33" s="29">
        <f t="shared" ref="L33" si="21">H33+J33</f>
        <v>5485</v>
      </c>
      <c r="M33" s="30">
        <f t="shared" ref="M33" si="22">L33/C33</f>
        <v>0.18509769513717814</v>
      </c>
      <c r="O33" s="29">
        <f t="shared" ref="O33" si="23">I33+J33</f>
        <v>3479</v>
      </c>
      <c r="P33" s="30">
        <f t="shared" ref="P33" si="24">O33/C33</f>
        <v>0.1174028954206459</v>
      </c>
    </row>
    <row r="34" spans="1:16" s="16" customFormat="1" x14ac:dyDescent="0.2">
      <c r="A34" s="81"/>
      <c r="B34" s="81">
        <v>2018</v>
      </c>
      <c r="C34" s="28">
        <v>29861</v>
      </c>
      <c r="D34" s="28">
        <v>23257</v>
      </c>
      <c r="E34" s="28">
        <v>6604</v>
      </c>
      <c r="F34" s="25">
        <f t="shared" si="0"/>
        <v>0.22115803221593383</v>
      </c>
      <c r="G34" s="82"/>
      <c r="H34" s="28">
        <v>3061</v>
      </c>
      <c r="I34" s="28">
        <v>1000</v>
      </c>
      <c r="J34" s="28">
        <v>2543</v>
      </c>
      <c r="L34" s="29">
        <f t="shared" ref="L34" si="25">H34+J34</f>
        <v>5604</v>
      </c>
      <c r="M34" s="30">
        <f t="shared" ref="M34" si="26">L34/C34</f>
        <v>0.18766953551455076</v>
      </c>
      <c r="O34" s="29">
        <f t="shared" ref="O34" si="27">I34+J34</f>
        <v>3543</v>
      </c>
      <c r="P34" s="30">
        <f t="shared" ref="P34" si="28">O34/C34</f>
        <v>0.11864974381300024</v>
      </c>
    </row>
    <row r="35" spans="1:16" ht="13.5" thickBot="1" x14ac:dyDescent="0.25">
      <c r="A35" s="6"/>
      <c r="B35" s="6"/>
      <c r="C35" s="7"/>
      <c r="D35" s="7"/>
      <c r="E35" s="7"/>
      <c r="F35" s="7"/>
      <c r="G35" s="7"/>
      <c r="H35" s="7"/>
      <c r="I35" s="7"/>
      <c r="J35" s="7"/>
      <c r="K35" s="7"/>
      <c r="L35" s="7"/>
      <c r="M35" s="7"/>
      <c r="N35" s="7"/>
      <c r="O35" s="7"/>
      <c r="P35" s="7"/>
    </row>
    <row r="37" spans="1:16" ht="11.25" customHeight="1" x14ac:dyDescent="0.2">
      <c r="A37" s="162" t="s">
        <v>143</v>
      </c>
      <c r="B37" s="163"/>
      <c r="C37" s="163"/>
      <c r="D37" s="163"/>
    </row>
    <row r="38" spans="1:16" s="16" customFormat="1" x14ac:dyDescent="0.2">
      <c r="A38" s="17"/>
      <c r="B38" s="17"/>
      <c r="C38" s="4"/>
      <c r="D38" s="4"/>
      <c r="E38" s="4"/>
      <c r="F38" s="4"/>
      <c r="G38" s="4"/>
      <c r="H38" s="4"/>
      <c r="I38" s="4"/>
      <c r="J38" s="4"/>
    </row>
  </sheetData>
  <mergeCells count="13">
    <mergeCell ref="O6:P9"/>
    <mergeCell ref="A1:L2"/>
    <mergeCell ref="A37:D37"/>
    <mergeCell ref="D6:D8"/>
    <mergeCell ref="E6:E8"/>
    <mergeCell ref="H6:H9"/>
    <mergeCell ref="I6:I9"/>
    <mergeCell ref="L6:M9"/>
    <mergeCell ref="H4:I4"/>
    <mergeCell ref="L4:M4"/>
    <mergeCell ref="J6:J9"/>
    <mergeCell ref="C4:C5"/>
    <mergeCell ref="N1:P1"/>
  </mergeCells>
  <hyperlinks>
    <hyperlink ref="N1" location="Contents!A1" display="back to contents"/>
  </hyperlinks>
  <pageMargins left="0.23622047244094491" right="0.23622047244094491" top="0.74803149606299213" bottom="0.74803149606299213" header="0.31496062992125984" footer="0.31496062992125984"/>
  <pageSetup paperSize="9" scale="97" fitToHeight="0" orientation="landscape" r:id="rId1"/>
  <headerFooter>
    <oddFooter>&amp;L&amp;F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zoomScaleNormal="100" workbookViewId="0">
      <selection sqref="A1:G2"/>
    </sheetView>
  </sheetViews>
  <sheetFormatPr defaultRowHeight="12.75" x14ac:dyDescent="0.2"/>
  <cols>
    <col min="1" max="1" width="2.7109375" style="17" customWidth="1"/>
    <col min="2" max="2" width="80.7109375" style="17" customWidth="1"/>
    <col min="3" max="3" width="8.7109375" style="4" customWidth="1"/>
    <col min="4" max="4" width="11.7109375" style="4" customWidth="1"/>
    <col min="5" max="5" width="7.140625" style="4" customWidth="1"/>
    <col min="6" max="6" width="3" style="4" customWidth="1"/>
    <col min="7" max="9" width="9.7109375" style="4" customWidth="1"/>
    <col min="10" max="10" width="3" style="16" customWidth="1"/>
    <col min="11" max="12" width="9.140625" style="16"/>
    <col min="13" max="13" width="2.5703125" style="16" customWidth="1"/>
    <col min="14" max="15" width="9.140625" style="16"/>
    <col min="16" max="16" width="1.7109375" style="16" customWidth="1"/>
    <col min="17" max="16384" width="9.140625" style="16"/>
  </cols>
  <sheetData>
    <row r="1" spans="1:15" ht="18" customHeight="1" x14ac:dyDescent="0.2">
      <c r="A1" s="172" t="s">
        <v>145</v>
      </c>
      <c r="B1" s="172"/>
      <c r="C1" s="172"/>
      <c r="D1" s="172"/>
      <c r="E1" s="172"/>
      <c r="F1" s="172"/>
      <c r="G1" s="172"/>
      <c r="I1" s="173" t="s">
        <v>183</v>
      </c>
      <c r="J1" s="173"/>
      <c r="K1" s="173"/>
    </row>
    <row r="2" spans="1:15" ht="15" customHeight="1" x14ac:dyDescent="0.2">
      <c r="A2" s="172"/>
      <c r="B2" s="172"/>
      <c r="C2" s="172"/>
      <c r="D2" s="172"/>
      <c r="E2" s="172"/>
      <c r="F2" s="172"/>
      <c r="G2" s="172"/>
    </row>
    <row r="3" spans="1:15" ht="13.5" customHeight="1" x14ac:dyDescent="0.2">
      <c r="A3" s="48"/>
      <c r="B3" s="48"/>
      <c r="D3" s="48"/>
      <c r="E3" s="48"/>
      <c r="F3" s="48"/>
      <c r="G3" s="48"/>
    </row>
    <row r="4" spans="1:15" ht="13.5" thickBot="1" x14ac:dyDescent="0.25">
      <c r="A4" s="8"/>
      <c r="B4" s="18"/>
      <c r="C4" s="166" t="s">
        <v>23</v>
      </c>
      <c r="D4" s="7" t="s">
        <v>68</v>
      </c>
      <c r="E4" s="21"/>
      <c r="G4" s="165" t="s">
        <v>81</v>
      </c>
      <c r="H4" s="165"/>
      <c r="I4" s="165"/>
      <c r="K4" s="165" t="s">
        <v>77</v>
      </c>
      <c r="L4" s="165"/>
      <c r="M4" s="7"/>
      <c r="N4" s="7"/>
      <c r="O4" s="7"/>
    </row>
    <row r="5" spans="1:15" ht="12.75" customHeight="1" x14ac:dyDescent="0.2">
      <c r="A5" s="18"/>
      <c r="B5" s="18"/>
      <c r="C5" s="166"/>
      <c r="D5" s="16"/>
      <c r="E5" s="16"/>
      <c r="F5" s="19"/>
      <c r="G5" s="19"/>
      <c r="H5" s="19"/>
      <c r="I5" s="19"/>
    </row>
    <row r="6" spans="1:15" ht="12.75" customHeight="1" x14ac:dyDescent="0.2">
      <c r="A6" s="18"/>
      <c r="B6" s="18"/>
      <c r="C6" s="16"/>
      <c r="D6" s="164" t="s">
        <v>83</v>
      </c>
      <c r="E6" s="19"/>
      <c r="F6" s="19"/>
      <c r="G6" s="160" t="s">
        <v>126</v>
      </c>
      <c r="H6" s="160" t="s">
        <v>127</v>
      </c>
      <c r="I6" s="164" t="s">
        <v>110</v>
      </c>
      <c r="K6" s="169" t="s">
        <v>128</v>
      </c>
      <c r="L6" s="169"/>
      <c r="N6" s="169" t="s">
        <v>125</v>
      </c>
      <c r="O6" s="169"/>
    </row>
    <row r="7" spans="1:15" ht="12.75" customHeight="1" x14ac:dyDescent="0.2">
      <c r="A7" s="16"/>
      <c r="B7" s="16"/>
      <c r="C7" s="16"/>
      <c r="D7" s="164"/>
      <c r="E7" s="19"/>
      <c r="F7" s="19"/>
      <c r="G7" s="160"/>
      <c r="H7" s="160"/>
      <c r="I7" s="164"/>
      <c r="K7" s="169"/>
      <c r="L7" s="169"/>
      <c r="N7" s="169"/>
      <c r="O7" s="169"/>
    </row>
    <row r="8" spans="1:15" x14ac:dyDescent="0.2">
      <c r="A8" s="16"/>
      <c r="B8" s="16"/>
      <c r="C8" s="19"/>
      <c r="D8" s="164"/>
      <c r="F8" s="19"/>
      <c r="G8" s="160"/>
      <c r="H8" s="160"/>
      <c r="I8" s="164"/>
      <c r="K8" s="169"/>
      <c r="L8" s="169"/>
      <c r="N8" s="169"/>
      <c r="O8" s="169"/>
    </row>
    <row r="9" spans="1:15" x14ac:dyDescent="0.2">
      <c r="A9" s="16"/>
      <c r="B9" s="18"/>
      <c r="C9" s="19"/>
      <c r="D9" s="24"/>
      <c r="E9" s="24"/>
      <c r="F9" s="19"/>
      <c r="G9" s="160"/>
      <c r="H9" s="160"/>
      <c r="I9" s="164"/>
      <c r="K9" s="169"/>
      <c r="L9" s="169"/>
      <c r="N9" s="169"/>
      <c r="O9" s="169"/>
    </row>
    <row r="10" spans="1:15" ht="15" customHeight="1" x14ac:dyDescent="0.2">
      <c r="A10" s="170" t="s">
        <v>65</v>
      </c>
      <c r="B10" s="170"/>
      <c r="C10" s="19"/>
      <c r="D10" s="19" t="s">
        <v>73</v>
      </c>
      <c r="E10" s="19" t="s">
        <v>87</v>
      </c>
      <c r="F10" s="19"/>
      <c r="G10" s="160"/>
      <c r="H10" s="160"/>
      <c r="I10" s="164"/>
      <c r="K10" s="24"/>
      <c r="L10" s="24"/>
      <c r="N10" s="24"/>
      <c r="O10" s="24"/>
    </row>
    <row r="11" spans="1:15" x14ac:dyDescent="0.2">
      <c r="A11" s="18"/>
      <c r="B11" s="18" t="s">
        <v>66</v>
      </c>
      <c r="C11" s="19"/>
      <c r="D11" s="19"/>
      <c r="E11" s="4" t="s">
        <v>76</v>
      </c>
      <c r="F11" s="19"/>
      <c r="G11" s="19"/>
      <c r="H11" s="19"/>
      <c r="I11" s="164"/>
    </row>
    <row r="12" spans="1:15" x14ac:dyDescent="0.2">
      <c r="A12" s="18"/>
      <c r="B12" s="18"/>
      <c r="C12" s="19"/>
      <c r="D12" s="19"/>
      <c r="E12" s="19" t="s">
        <v>22</v>
      </c>
      <c r="F12" s="19"/>
      <c r="G12" s="19"/>
      <c r="H12" s="19"/>
      <c r="I12" s="19"/>
      <c r="K12" s="19" t="s">
        <v>73</v>
      </c>
      <c r="L12" s="19" t="s">
        <v>75</v>
      </c>
      <c r="N12" s="19" t="s">
        <v>73</v>
      </c>
      <c r="O12" s="19" t="s">
        <v>75</v>
      </c>
    </row>
    <row r="13" spans="1:15" x14ac:dyDescent="0.2">
      <c r="K13" s="19"/>
      <c r="L13" s="4" t="s">
        <v>76</v>
      </c>
      <c r="N13" s="19"/>
      <c r="O13" s="4" t="s">
        <v>76</v>
      </c>
    </row>
    <row r="14" spans="1:15" x14ac:dyDescent="0.2">
      <c r="L14" s="19" t="s">
        <v>22</v>
      </c>
      <c r="O14" s="19" t="s">
        <v>22</v>
      </c>
    </row>
    <row r="16" spans="1:15" x14ac:dyDescent="0.2">
      <c r="A16" s="170" t="s">
        <v>0</v>
      </c>
      <c r="B16" s="170"/>
      <c r="C16" s="19"/>
      <c r="D16" s="19"/>
      <c r="E16" s="19"/>
      <c r="F16" s="19"/>
      <c r="G16" s="19"/>
      <c r="H16" s="19"/>
      <c r="I16" s="19"/>
    </row>
    <row r="17" spans="1:15" x14ac:dyDescent="0.2">
      <c r="A17" s="16"/>
      <c r="B17" s="18" t="s">
        <v>67</v>
      </c>
      <c r="C17" s="66">
        <v>58503</v>
      </c>
      <c r="D17" s="116">
        <v>16117</v>
      </c>
      <c r="E17" s="69">
        <f t="shared" ref="E17:E36" si="0">D17/C17</f>
        <v>0.27549014580448866</v>
      </c>
      <c r="F17" s="67"/>
      <c r="G17" s="116">
        <v>8077</v>
      </c>
      <c r="H17" s="116">
        <v>2259</v>
      </c>
      <c r="I17" s="116">
        <v>5781</v>
      </c>
      <c r="J17" s="68"/>
      <c r="K17" s="118">
        <f>G17+I17</f>
        <v>13858</v>
      </c>
      <c r="L17" s="70">
        <f>K17/C17</f>
        <v>0.23687674136369075</v>
      </c>
      <c r="M17" s="68"/>
      <c r="N17" s="118">
        <f>H17+I17</f>
        <v>8040</v>
      </c>
      <c r="O17" s="70">
        <f>N17/C17</f>
        <v>0.13742884980257422</v>
      </c>
    </row>
    <row r="18" spans="1:15" x14ac:dyDescent="0.2">
      <c r="A18" s="18"/>
      <c r="B18" s="18" t="s">
        <v>3</v>
      </c>
      <c r="C18" s="66">
        <v>733</v>
      </c>
      <c r="D18" s="116">
        <v>175</v>
      </c>
      <c r="E18" s="69">
        <f t="shared" si="0"/>
        <v>0.23874488403819918</v>
      </c>
      <c r="F18" s="67"/>
      <c r="G18" s="116">
        <v>0</v>
      </c>
      <c r="H18" s="116">
        <v>138</v>
      </c>
      <c r="I18" s="116">
        <v>37</v>
      </c>
      <c r="J18" s="68"/>
      <c r="K18" s="118">
        <f t="shared" ref="K18:K77" si="1">G18+I18</f>
        <v>37</v>
      </c>
      <c r="L18" s="70">
        <f t="shared" ref="L18:L77" si="2">K18/C18</f>
        <v>5.0477489768076401E-2</v>
      </c>
      <c r="M18" s="68"/>
      <c r="N18" s="118">
        <f t="shared" ref="N18:N77" si="3">H18+I18</f>
        <v>175</v>
      </c>
      <c r="O18" s="70">
        <f t="shared" ref="O18:O77" si="4">N18/C18</f>
        <v>0.23874488403819918</v>
      </c>
    </row>
    <row r="19" spans="1:15" x14ac:dyDescent="0.2">
      <c r="A19" s="18"/>
      <c r="B19" s="18" t="s">
        <v>4</v>
      </c>
      <c r="C19" s="66">
        <v>16575</v>
      </c>
      <c r="D19" s="116">
        <v>5090</v>
      </c>
      <c r="E19" s="69">
        <f t="shared" si="0"/>
        <v>0.30708898944193064</v>
      </c>
      <c r="F19" s="67"/>
      <c r="G19" s="116">
        <v>3299</v>
      </c>
      <c r="H19" s="116">
        <v>258</v>
      </c>
      <c r="I19" s="116">
        <v>1533</v>
      </c>
      <c r="J19" s="68"/>
      <c r="K19" s="118">
        <f t="shared" si="1"/>
        <v>4832</v>
      </c>
      <c r="L19" s="70">
        <f t="shared" si="2"/>
        <v>0.29152337858220212</v>
      </c>
      <c r="M19" s="68"/>
      <c r="N19" s="118">
        <f t="shared" si="3"/>
        <v>1791</v>
      </c>
      <c r="O19" s="70">
        <f t="shared" si="4"/>
        <v>0.10805429864253394</v>
      </c>
    </row>
    <row r="20" spans="1:15" x14ac:dyDescent="0.2">
      <c r="A20" s="18"/>
      <c r="B20" s="18" t="s">
        <v>5</v>
      </c>
      <c r="C20" s="66">
        <v>129</v>
      </c>
      <c r="D20" s="116">
        <v>0</v>
      </c>
      <c r="E20" s="69">
        <f t="shared" si="0"/>
        <v>0</v>
      </c>
      <c r="F20" s="67"/>
      <c r="G20" s="116">
        <v>0</v>
      </c>
      <c r="H20" s="116">
        <v>0</v>
      </c>
      <c r="I20" s="116">
        <v>0</v>
      </c>
      <c r="J20" s="68"/>
      <c r="K20" s="118">
        <f t="shared" si="1"/>
        <v>0</v>
      </c>
      <c r="L20" s="70">
        <f t="shared" si="2"/>
        <v>0</v>
      </c>
      <c r="M20" s="68"/>
      <c r="N20" s="118">
        <f t="shared" si="3"/>
        <v>0</v>
      </c>
      <c r="O20" s="70">
        <f t="shared" si="4"/>
        <v>0</v>
      </c>
    </row>
    <row r="21" spans="1:15" x14ac:dyDescent="0.2">
      <c r="A21" s="18"/>
      <c r="B21" s="18" t="s">
        <v>6</v>
      </c>
      <c r="C21" s="66">
        <v>1349</v>
      </c>
      <c r="D21" s="116">
        <v>430</v>
      </c>
      <c r="E21" s="69">
        <f t="shared" si="0"/>
        <v>0.31875463306152707</v>
      </c>
      <c r="F21" s="67"/>
      <c r="G21" s="116">
        <v>0</v>
      </c>
      <c r="H21" s="116">
        <v>5</v>
      </c>
      <c r="I21" s="116">
        <v>425</v>
      </c>
      <c r="J21" s="68"/>
      <c r="K21" s="118">
        <f t="shared" si="1"/>
        <v>425</v>
      </c>
      <c r="L21" s="70">
        <f t="shared" si="2"/>
        <v>0.31504818383988137</v>
      </c>
      <c r="M21" s="68"/>
      <c r="N21" s="118">
        <f t="shared" si="3"/>
        <v>430</v>
      </c>
      <c r="O21" s="70">
        <f t="shared" si="4"/>
        <v>0.31875463306152707</v>
      </c>
    </row>
    <row r="22" spans="1:15" x14ac:dyDescent="0.2">
      <c r="A22" s="18"/>
      <c r="B22" s="18" t="s">
        <v>7</v>
      </c>
      <c r="C22" s="66">
        <v>4569</v>
      </c>
      <c r="D22" s="116">
        <v>348</v>
      </c>
      <c r="E22" s="69">
        <f t="shared" si="0"/>
        <v>7.6165462902166775E-2</v>
      </c>
      <c r="F22" s="67"/>
      <c r="G22" s="116">
        <v>348</v>
      </c>
      <c r="H22" s="116">
        <v>0</v>
      </c>
      <c r="I22" s="116">
        <v>0</v>
      </c>
      <c r="J22" s="68"/>
      <c r="K22" s="118">
        <f t="shared" si="1"/>
        <v>348</v>
      </c>
      <c r="L22" s="70">
        <f t="shared" si="2"/>
        <v>7.6165462902166775E-2</v>
      </c>
      <c r="M22" s="68"/>
      <c r="N22" s="118">
        <f t="shared" si="3"/>
        <v>0</v>
      </c>
      <c r="O22" s="70">
        <f t="shared" si="4"/>
        <v>0</v>
      </c>
    </row>
    <row r="23" spans="1:15" x14ac:dyDescent="0.2">
      <c r="A23" s="18"/>
      <c r="B23" s="18" t="s">
        <v>8</v>
      </c>
      <c r="C23" s="66">
        <v>4035</v>
      </c>
      <c r="D23" s="116">
        <v>111</v>
      </c>
      <c r="E23" s="69">
        <f t="shared" si="0"/>
        <v>2.7509293680297399E-2</v>
      </c>
      <c r="F23" s="67"/>
      <c r="G23" s="116">
        <v>1</v>
      </c>
      <c r="H23" s="116">
        <v>110</v>
      </c>
      <c r="I23" s="116">
        <v>0</v>
      </c>
      <c r="J23" s="68"/>
      <c r="K23" s="118">
        <f t="shared" si="1"/>
        <v>1</v>
      </c>
      <c r="L23" s="70">
        <f t="shared" si="2"/>
        <v>2.4783147459727387E-4</v>
      </c>
      <c r="M23" s="68"/>
      <c r="N23" s="118">
        <f t="shared" si="3"/>
        <v>110</v>
      </c>
      <c r="O23" s="70">
        <f t="shared" si="4"/>
        <v>2.7261462205700124E-2</v>
      </c>
    </row>
    <row r="24" spans="1:15" x14ac:dyDescent="0.2">
      <c r="A24" s="18"/>
      <c r="B24" s="18" t="s">
        <v>9</v>
      </c>
      <c r="C24" s="66">
        <v>1</v>
      </c>
      <c r="D24" s="116">
        <v>0</v>
      </c>
      <c r="E24" s="69">
        <f t="shared" si="0"/>
        <v>0</v>
      </c>
      <c r="F24" s="67"/>
      <c r="G24" s="116">
        <v>0</v>
      </c>
      <c r="H24" s="116">
        <v>0</v>
      </c>
      <c r="I24" s="116">
        <v>0</v>
      </c>
      <c r="J24" s="68"/>
      <c r="K24" s="118">
        <f t="shared" si="1"/>
        <v>0</v>
      </c>
      <c r="L24" s="70">
        <f t="shared" si="2"/>
        <v>0</v>
      </c>
      <c r="M24" s="68"/>
      <c r="N24" s="118">
        <f t="shared" si="3"/>
        <v>0</v>
      </c>
      <c r="O24" s="70">
        <f t="shared" si="4"/>
        <v>0</v>
      </c>
    </row>
    <row r="25" spans="1:15" x14ac:dyDescent="0.2">
      <c r="A25" s="18"/>
      <c r="B25" s="18" t="s">
        <v>10</v>
      </c>
      <c r="C25" s="66">
        <v>2</v>
      </c>
      <c r="D25" s="116">
        <v>0</v>
      </c>
      <c r="E25" s="69">
        <f t="shared" si="0"/>
        <v>0</v>
      </c>
      <c r="F25" s="67"/>
      <c r="G25" s="116">
        <v>0</v>
      </c>
      <c r="H25" s="116">
        <v>0</v>
      </c>
      <c r="I25" s="116">
        <v>0</v>
      </c>
      <c r="J25" s="68"/>
      <c r="K25" s="118">
        <f t="shared" si="1"/>
        <v>0</v>
      </c>
      <c r="L25" s="70">
        <f t="shared" si="2"/>
        <v>0</v>
      </c>
      <c r="M25" s="68"/>
      <c r="N25" s="118">
        <f t="shared" si="3"/>
        <v>0</v>
      </c>
      <c r="O25" s="70">
        <f t="shared" si="4"/>
        <v>0</v>
      </c>
    </row>
    <row r="26" spans="1:15" x14ac:dyDescent="0.2">
      <c r="A26" s="18"/>
      <c r="B26" s="18" t="s">
        <v>11</v>
      </c>
      <c r="C26" s="66">
        <v>14823</v>
      </c>
      <c r="D26" s="116">
        <v>3830</v>
      </c>
      <c r="E26" s="69">
        <f t="shared" si="0"/>
        <v>0.25838224381029479</v>
      </c>
      <c r="F26" s="67"/>
      <c r="G26" s="116">
        <v>333</v>
      </c>
      <c r="H26" s="116">
        <v>1006</v>
      </c>
      <c r="I26" s="116">
        <v>2491</v>
      </c>
      <c r="J26" s="68"/>
      <c r="K26" s="118">
        <f t="shared" si="1"/>
        <v>2824</v>
      </c>
      <c r="L26" s="70">
        <f t="shared" si="2"/>
        <v>0.19051474060581527</v>
      </c>
      <c r="M26" s="68"/>
      <c r="N26" s="118">
        <f t="shared" si="3"/>
        <v>3497</v>
      </c>
      <c r="O26" s="70">
        <f t="shared" si="4"/>
        <v>0.23591715577143629</v>
      </c>
    </row>
    <row r="27" spans="1:15" x14ac:dyDescent="0.2">
      <c r="A27" s="18"/>
      <c r="B27" s="18" t="s">
        <v>12</v>
      </c>
      <c r="C27" s="66">
        <v>7128</v>
      </c>
      <c r="D27" s="116">
        <v>1531</v>
      </c>
      <c r="E27" s="69">
        <f t="shared" si="0"/>
        <v>0.21478675645342313</v>
      </c>
      <c r="F27" s="67"/>
      <c r="G27" s="116">
        <v>0</v>
      </c>
      <c r="H27" s="116">
        <v>266</v>
      </c>
      <c r="I27" s="116">
        <v>1265</v>
      </c>
      <c r="J27" s="68"/>
      <c r="K27" s="118">
        <f t="shared" si="1"/>
        <v>1265</v>
      </c>
      <c r="L27" s="70">
        <f t="shared" si="2"/>
        <v>0.17746913580246915</v>
      </c>
      <c r="M27" s="68"/>
      <c r="N27" s="118">
        <f t="shared" si="3"/>
        <v>1531</v>
      </c>
      <c r="O27" s="70">
        <f t="shared" si="4"/>
        <v>0.21478675645342313</v>
      </c>
    </row>
    <row r="28" spans="1:15" x14ac:dyDescent="0.2">
      <c r="A28" s="18"/>
      <c r="B28" s="18" t="s">
        <v>13</v>
      </c>
      <c r="C28" s="66">
        <v>3202</v>
      </c>
      <c r="D28" s="116">
        <v>1004</v>
      </c>
      <c r="E28" s="69">
        <f t="shared" si="0"/>
        <v>0.31355402873204247</v>
      </c>
      <c r="F28" s="67"/>
      <c r="G28" s="116">
        <v>768</v>
      </c>
      <c r="H28" s="116">
        <v>236</v>
      </c>
      <c r="I28" s="116">
        <v>0</v>
      </c>
      <c r="J28" s="68"/>
      <c r="K28" s="118">
        <f t="shared" si="1"/>
        <v>768</v>
      </c>
      <c r="L28" s="70">
        <f t="shared" si="2"/>
        <v>0.23985009369144286</v>
      </c>
      <c r="M28" s="68"/>
      <c r="N28" s="118">
        <f t="shared" si="3"/>
        <v>236</v>
      </c>
      <c r="O28" s="70">
        <f t="shared" si="4"/>
        <v>7.3703935040599619E-2</v>
      </c>
    </row>
    <row r="29" spans="1:15" x14ac:dyDescent="0.2">
      <c r="A29" s="18"/>
      <c r="B29" s="18" t="s">
        <v>14</v>
      </c>
      <c r="C29" s="66">
        <v>205</v>
      </c>
      <c r="D29" s="116">
        <v>36</v>
      </c>
      <c r="E29" s="69">
        <f t="shared" si="0"/>
        <v>0.17560975609756097</v>
      </c>
      <c r="F29" s="67"/>
      <c r="G29" s="116">
        <v>0</v>
      </c>
      <c r="H29" s="116">
        <v>36</v>
      </c>
      <c r="I29" s="116">
        <v>0</v>
      </c>
      <c r="J29" s="68"/>
      <c r="K29" s="118">
        <f t="shared" si="1"/>
        <v>0</v>
      </c>
      <c r="L29" s="70">
        <f t="shared" si="2"/>
        <v>0</v>
      </c>
      <c r="M29" s="68"/>
      <c r="N29" s="118">
        <f t="shared" si="3"/>
        <v>36</v>
      </c>
      <c r="O29" s="70">
        <f t="shared" si="4"/>
        <v>0.17560975609756097</v>
      </c>
    </row>
    <row r="30" spans="1:15" x14ac:dyDescent="0.2">
      <c r="A30" s="18"/>
      <c r="B30" s="18" t="s">
        <v>15</v>
      </c>
      <c r="C30" s="66">
        <v>427</v>
      </c>
      <c r="D30" s="116">
        <v>0</v>
      </c>
      <c r="E30" s="69">
        <f t="shared" si="0"/>
        <v>0</v>
      </c>
      <c r="F30" s="67"/>
      <c r="G30" s="116">
        <v>0</v>
      </c>
      <c r="H30" s="116">
        <v>0</v>
      </c>
      <c r="I30" s="116">
        <v>0</v>
      </c>
      <c r="J30" s="68"/>
      <c r="K30" s="118">
        <f t="shared" si="1"/>
        <v>0</v>
      </c>
      <c r="L30" s="70">
        <f t="shared" si="2"/>
        <v>0</v>
      </c>
      <c r="M30" s="68"/>
      <c r="N30" s="118">
        <f t="shared" si="3"/>
        <v>0</v>
      </c>
      <c r="O30" s="70">
        <f t="shared" si="4"/>
        <v>0</v>
      </c>
    </row>
    <row r="31" spans="1:15" x14ac:dyDescent="0.2">
      <c r="A31" s="18"/>
      <c r="B31" s="18" t="s">
        <v>16</v>
      </c>
      <c r="C31" s="66">
        <v>947</v>
      </c>
      <c r="D31" s="116">
        <v>73</v>
      </c>
      <c r="E31" s="69">
        <f t="shared" si="0"/>
        <v>7.7085533262935588E-2</v>
      </c>
      <c r="F31" s="67"/>
      <c r="G31" s="116">
        <v>0</v>
      </c>
      <c r="H31" s="116">
        <v>73</v>
      </c>
      <c r="I31" s="116">
        <v>0</v>
      </c>
      <c r="J31" s="68"/>
      <c r="K31" s="118">
        <f t="shared" si="1"/>
        <v>0</v>
      </c>
      <c r="L31" s="70">
        <f t="shared" si="2"/>
        <v>0</v>
      </c>
      <c r="M31" s="68"/>
      <c r="N31" s="118">
        <f t="shared" si="3"/>
        <v>73</v>
      </c>
      <c r="O31" s="70">
        <f t="shared" si="4"/>
        <v>7.7085533262935588E-2</v>
      </c>
    </row>
    <row r="32" spans="1:15" x14ac:dyDescent="0.2">
      <c r="A32" s="18"/>
      <c r="B32" s="18" t="s">
        <v>17</v>
      </c>
      <c r="C32" s="66">
        <v>7</v>
      </c>
      <c r="D32" s="116">
        <v>0</v>
      </c>
      <c r="E32" s="69">
        <f t="shared" si="0"/>
        <v>0</v>
      </c>
      <c r="F32" s="67"/>
      <c r="G32" s="116">
        <v>0</v>
      </c>
      <c r="H32" s="116">
        <v>0</v>
      </c>
      <c r="I32" s="116">
        <v>0</v>
      </c>
      <c r="J32" s="68"/>
      <c r="K32" s="118">
        <f t="shared" si="1"/>
        <v>0</v>
      </c>
      <c r="L32" s="70">
        <f t="shared" si="2"/>
        <v>0</v>
      </c>
      <c r="M32" s="68"/>
      <c r="N32" s="118">
        <f t="shared" si="3"/>
        <v>0</v>
      </c>
      <c r="O32" s="70">
        <f t="shared" si="4"/>
        <v>0</v>
      </c>
    </row>
    <row r="33" spans="1:15" x14ac:dyDescent="0.2">
      <c r="A33" s="18"/>
      <c r="B33" s="18" t="s">
        <v>18</v>
      </c>
      <c r="C33" s="66">
        <v>92</v>
      </c>
      <c r="D33" s="116">
        <v>92</v>
      </c>
      <c r="E33" s="69">
        <f t="shared" si="0"/>
        <v>1</v>
      </c>
      <c r="F33" s="67"/>
      <c r="G33" s="116">
        <v>0</v>
      </c>
      <c r="H33" s="116">
        <v>92</v>
      </c>
      <c r="I33" s="116">
        <v>0</v>
      </c>
      <c r="J33" s="68"/>
      <c r="K33" s="118">
        <f t="shared" si="1"/>
        <v>0</v>
      </c>
      <c r="L33" s="70">
        <f t="shared" si="2"/>
        <v>0</v>
      </c>
      <c r="M33" s="68"/>
      <c r="N33" s="118">
        <f t="shared" si="3"/>
        <v>92</v>
      </c>
      <c r="O33" s="70">
        <f t="shared" si="4"/>
        <v>1</v>
      </c>
    </row>
    <row r="34" spans="1:15" x14ac:dyDescent="0.2">
      <c r="A34" s="18"/>
      <c r="B34" s="18" t="s">
        <v>19</v>
      </c>
      <c r="C34" s="66">
        <v>163</v>
      </c>
      <c r="D34" s="116">
        <v>47</v>
      </c>
      <c r="E34" s="69">
        <f t="shared" si="0"/>
        <v>0.28834355828220859</v>
      </c>
      <c r="F34" s="67"/>
      <c r="G34" s="116">
        <v>8</v>
      </c>
      <c r="H34" s="116">
        <v>39</v>
      </c>
      <c r="I34" s="116">
        <v>0</v>
      </c>
      <c r="J34" s="68"/>
      <c r="K34" s="118">
        <f t="shared" si="1"/>
        <v>8</v>
      </c>
      <c r="L34" s="70">
        <f t="shared" si="2"/>
        <v>4.9079754601226995E-2</v>
      </c>
      <c r="M34" s="68"/>
      <c r="N34" s="118">
        <f t="shared" si="3"/>
        <v>39</v>
      </c>
      <c r="O34" s="70">
        <f t="shared" si="4"/>
        <v>0.2392638036809816</v>
      </c>
    </row>
    <row r="35" spans="1:15" x14ac:dyDescent="0.2">
      <c r="A35" s="18"/>
      <c r="B35" s="18" t="s">
        <v>20</v>
      </c>
      <c r="C35" s="66">
        <v>723</v>
      </c>
      <c r="D35" s="116">
        <v>0</v>
      </c>
      <c r="E35" s="69">
        <f t="shared" si="0"/>
        <v>0</v>
      </c>
      <c r="F35" s="67"/>
      <c r="G35" s="116">
        <v>0</v>
      </c>
      <c r="H35" s="116">
        <v>0</v>
      </c>
      <c r="I35" s="116">
        <v>0</v>
      </c>
      <c r="J35" s="68"/>
      <c r="K35" s="118">
        <f t="shared" si="1"/>
        <v>0</v>
      </c>
      <c r="L35" s="70">
        <f t="shared" si="2"/>
        <v>0</v>
      </c>
      <c r="M35" s="68"/>
      <c r="N35" s="118">
        <f t="shared" si="3"/>
        <v>0</v>
      </c>
      <c r="O35" s="70">
        <f t="shared" si="4"/>
        <v>0</v>
      </c>
    </row>
    <row r="36" spans="1:15" x14ac:dyDescent="0.2">
      <c r="A36" s="18"/>
      <c r="B36" s="18" t="s">
        <v>21</v>
      </c>
      <c r="C36" s="66">
        <v>3393</v>
      </c>
      <c r="D36" s="116">
        <v>3350</v>
      </c>
      <c r="E36" s="69">
        <f t="shared" si="0"/>
        <v>0.98732684939581494</v>
      </c>
      <c r="F36" s="67"/>
      <c r="G36" s="116">
        <v>3320</v>
      </c>
      <c r="H36" s="116">
        <v>0</v>
      </c>
      <c r="I36" s="116">
        <v>30</v>
      </c>
      <c r="J36" s="68"/>
      <c r="K36" s="118">
        <f t="shared" si="1"/>
        <v>3350</v>
      </c>
      <c r="L36" s="70">
        <f t="shared" si="2"/>
        <v>0.98732684939581494</v>
      </c>
      <c r="M36" s="68"/>
      <c r="N36" s="118">
        <f t="shared" si="3"/>
        <v>30</v>
      </c>
      <c r="O36" s="70">
        <f t="shared" si="4"/>
        <v>8.8417329796640146E-3</v>
      </c>
    </row>
    <row r="37" spans="1:15" x14ac:dyDescent="0.2">
      <c r="A37" s="18"/>
      <c r="B37" s="18"/>
      <c r="C37" s="67"/>
      <c r="D37" s="117"/>
      <c r="E37" s="67"/>
      <c r="F37" s="67"/>
      <c r="G37" s="117"/>
      <c r="H37" s="117"/>
      <c r="I37" s="117"/>
      <c r="J37" s="68"/>
      <c r="K37" s="118"/>
      <c r="L37" s="70"/>
      <c r="M37" s="68"/>
      <c r="N37" s="118"/>
      <c r="O37" s="70"/>
    </row>
    <row r="38" spans="1:15" x14ac:dyDescent="0.2">
      <c r="A38" s="170" t="s">
        <v>1</v>
      </c>
      <c r="B38" s="170"/>
      <c r="C38" s="68"/>
      <c r="D38" s="118"/>
      <c r="E38" s="68"/>
      <c r="F38" s="68"/>
      <c r="G38" s="118"/>
      <c r="H38" s="118"/>
      <c r="I38" s="118"/>
      <c r="J38" s="68"/>
      <c r="K38" s="118"/>
      <c r="L38" s="70"/>
      <c r="M38" s="68"/>
      <c r="N38" s="118"/>
      <c r="O38" s="70"/>
    </row>
    <row r="39" spans="1:15" x14ac:dyDescent="0.2">
      <c r="A39" s="16"/>
      <c r="B39" s="18" t="s">
        <v>67</v>
      </c>
      <c r="C39" s="66">
        <v>28642</v>
      </c>
      <c r="D39" s="116">
        <v>9513</v>
      </c>
      <c r="E39" s="69">
        <f t="shared" ref="E39:E57" si="5">D39/C39</f>
        <v>0.33213462747014871</v>
      </c>
      <c r="F39" s="67"/>
      <c r="G39" s="116">
        <v>5016</v>
      </c>
      <c r="H39" s="116">
        <v>1259</v>
      </c>
      <c r="I39" s="116">
        <v>3238</v>
      </c>
      <c r="J39" s="68"/>
      <c r="K39" s="118">
        <f t="shared" si="1"/>
        <v>8254</v>
      </c>
      <c r="L39" s="70">
        <f t="shared" si="2"/>
        <v>0.28817819984637943</v>
      </c>
      <c r="M39" s="68"/>
      <c r="N39" s="118">
        <f t="shared" si="3"/>
        <v>4497</v>
      </c>
      <c r="O39" s="70">
        <f t="shared" si="4"/>
        <v>0.15700719223517912</v>
      </c>
    </row>
    <row r="40" spans="1:15" x14ac:dyDescent="0.2">
      <c r="A40" s="18"/>
      <c r="B40" s="18" t="s">
        <v>3</v>
      </c>
      <c r="C40" s="66">
        <v>333</v>
      </c>
      <c r="D40" s="116">
        <v>98</v>
      </c>
      <c r="E40" s="69">
        <f t="shared" si="5"/>
        <v>0.29429429429429427</v>
      </c>
      <c r="F40" s="67"/>
      <c r="G40" s="116">
        <v>0</v>
      </c>
      <c r="H40" s="116">
        <v>73</v>
      </c>
      <c r="I40" s="116">
        <v>25</v>
      </c>
      <c r="J40" s="68"/>
      <c r="K40" s="118">
        <f t="shared" si="1"/>
        <v>25</v>
      </c>
      <c r="L40" s="70">
        <f t="shared" si="2"/>
        <v>7.5075075075075076E-2</v>
      </c>
      <c r="M40" s="68"/>
      <c r="N40" s="118">
        <f t="shared" si="3"/>
        <v>98</v>
      </c>
      <c r="O40" s="70">
        <f t="shared" si="4"/>
        <v>0.29429429429429427</v>
      </c>
    </row>
    <row r="41" spans="1:15" x14ac:dyDescent="0.2">
      <c r="A41" s="18"/>
      <c r="B41" s="18" t="s">
        <v>4</v>
      </c>
      <c r="C41" s="66">
        <v>8528</v>
      </c>
      <c r="D41" s="116">
        <v>2623</v>
      </c>
      <c r="E41" s="69">
        <f t="shared" si="5"/>
        <v>0.3075750469043152</v>
      </c>
      <c r="F41" s="67"/>
      <c r="G41" s="116">
        <v>1940</v>
      </c>
      <c r="H41" s="116">
        <v>169</v>
      </c>
      <c r="I41" s="116">
        <v>514</v>
      </c>
      <c r="J41" s="68"/>
      <c r="K41" s="118">
        <f t="shared" si="1"/>
        <v>2454</v>
      </c>
      <c r="L41" s="70">
        <f t="shared" si="2"/>
        <v>0.28775797373358347</v>
      </c>
      <c r="M41" s="68"/>
      <c r="N41" s="118">
        <f t="shared" si="3"/>
        <v>683</v>
      </c>
      <c r="O41" s="70">
        <f t="shared" si="4"/>
        <v>8.0089118198874293E-2</v>
      </c>
    </row>
    <row r="42" spans="1:15" x14ac:dyDescent="0.2">
      <c r="A42" s="18"/>
      <c r="B42" s="18" t="s">
        <v>5</v>
      </c>
      <c r="C42" s="66">
        <v>55</v>
      </c>
      <c r="D42" s="116">
        <v>0</v>
      </c>
      <c r="E42" s="69">
        <f t="shared" si="5"/>
        <v>0</v>
      </c>
      <c r="F42" s="67"/>
      <c r="G42" s="116">
        <v>0</v>
      </c>
      <c r="H42" s="116">
        <v>0</v>
      </c>
      <c r="I42" s="116">
        <v>0</v>
      </c>
      <c r="J42" s="68"/>
      <c r="K42" s="118">
        <f t="shared" si="1"/>
        <v>0</v>
      </c>
      <c r="L42" s="70">
        <f t="shared" si="2"/>
        <v>0</v>
      </c>
      <c r="M42" s="68"/>
      <c r="N42" s="118">
        <f t="shared" si="3"/>
        <v>0</v>
      </c>
      <c r="O42" s="70">
        <f t="shared" si="4"/>
        <v>0</v>
      </c>
    </row>
    <row r="43" spans="1:15" x14ac:dyDescent="0.2">
      <c r="A43" s="18"/>
      <c r="B43" s="18" t="s">
        <v>6</v>
      </c>
      <c r="C43" s="66">
        <v>724</v>
      </c>
      <c r="D43" s="116">
        <v>279</v>
      </c>
      <c r="E43" s="69">
        <f t="shared" si="5"/>
        <v>0.38535911602209943</v>
      </c>
      <c r="F43" s="67"/>
      <c r="G43" s="116">
        <v>0</v>
      </c>
      <c r="H43" s="116">
        <v>3</v>
      </c>
      <c r="I43" s="116">
        <v>276</v>
      </c>
      <c r="J43" s="68"/>
      <c r="K43" s="118">
        <f t="shared" si="1"/>
        <v>276</v>
      </c>
      <c r="L43" s="70">
        <f t="shared" si="2"/>
        <v>0.38121546961325969</v>
      </c>
      <c r="M43" s="68"/>
      <c r="N43" s="118">
        <f t="shared" si="3"/>
        <v>279</v>
      </c>
      <c r="O43" s="70">
        <f t="shared" si="4"/>
        <v>0.38535911602209943</v>
      </c>
    </row>
    <row r="44" spans="1:15" x14ac:dyDescent="0.2">
      <c r="A44" s="18"/>
      <c r="B44" s="18" t="s">
        <v>7</v>
      </c>
      <c r="C44" s="66">
        <v>1760</v>
      </c>
      <c r="D44" s="116">
        <v>251</v>
      </c>
      <c r="E44" s="69">
        <f t="shared" si="5"/>
        <v>0.14261363636363636</v>
      </c>
      <c r="F44" s="67"/>
      <c r="G44" s="116">
        <v>251</v>
      </c>
      <c r="H44" s="116">
        <v>0</v>
      </c>
      <c r="I44" s="116">
        <v>0</v>
      </c>
      <c r="J44" s="68"/>
      <c r="K44" s="118">
        <f t="shared" si="1"/>
        <v>251</v>
      </c>
      <c r="L44" s="70">
        <f t="shared" si="2"/>
        <v>0.14261363636363636</v>
      </c>
      <c r="M44" s="68"/>
      <c r="N44" s="118">
        <f t="shared" si="3"/>
        <v>0</v>
      </c>
      <c r="O44" s="70">
        <f t="shared" si="4"/>
        <v>0</v>
      </c>
    </row>
    <row r="45" spans="1:15" x14ac:dyDescent="0.2">
      <c r="A45" s="18"/>
      <c r="B45" s="18" t="s">
        <v>8</v>
      </c>
      <c r="C45" s="66">
        <v>1648</v>
      </c>
      <c r="D45" s="116">
        <v>61</v>
      </c>
      <c r="E45" s="69">
        <f t="shared" si="5"/>
        <v>3.7014563106796114E-2</v>
      </c>
      <c r="F45" s="67"/>
      <c r="G45" s="116">
        <v>1</v>
      </c>
      <c r="H45" s="116">
        <v>60</v>
      </c>
      <c r="I45" s="116">
        <v>0</v>
      </c>
      <c r="J45" s="68"/>
      <c r="K45" s="118">
        <f t="shared" si="1"/>
        <v>1</v>
      </c>
      <c r="L45" s="70">
        <f t="shared" si="2"/>
        <v>6.0679611650485432E-4</v>
      </c>
      <c r="M45" s="68"/>
      <c r="N45" s="118">
        <f t="shared" si="3"/>
        <v>60</v>
      </c>
      <c r="O45" s="70">
        <f t="shared" si="4"/>
        <v>3.640776699029126E-2</v>
      </c>
    </row>
    <row r="46" spans="1:15" x14ac:dyDescent="0.2">
      <c r="A46" s="18"/>
      <c r="B46" s="18" t="s">
        <v>9</v>
      </c>
      <c r="C46" s="66">
        <v>1</v>
      </c>
      <c r="D46" s="116">
        <v>0</v>
      </c>
      <c r="E46" s="69">
        <f t="shared" si="5"/>
        <v>0</v>
      </c>
      <c r="F46" s="67"/>
      <c r="G46" s="116">
        <v>0</v>
      </c>
      <c r="H46" s="116">
        <v>0</v>
      </c>
      <c r="I46" s="116">
        <v>0</v>
      </c>
      <c r="J46" s="68"/>
      <c r="K46" s="118">
        <f t="shared" si="1"/>
        <v>0</v>
      </c>
      <c r="L46" s="70"/>
      <c r="M46" s="68"/>
      <c r="N46" s="118">
        <f t="shared" si="3"/>
        <v>0</v>
      </c>
      <c r="O46" s="70"/>
    </row>
    <row r="47" spans="1:15" x14ac:dyDescent="0.2">
      <c r="A47" s="18"/>
      <c r="B47" s="18" t="s">
        <v>10</v>
      </c>
      <c r="C47" s="66">
        <v>2</v>
      </c>
      <c r="D47" s="116">
        <v>0</v>
      </c>
      <c r="E47" s="69">
        <f t="shared" si="5"/>
        <v>0</v>
      </c>
      <c r="F47" s="67"/>
      <c r="G47" s="116">
        <v>0</v>
      </c>
      <c r="H47" s="116">
        <v>0</v>
      </c>
      <c r="I47" s="116">
        <v>0</v>
      </c>
      <c r="J47" s="68"/>
      <c r="K47" s="118">
        <f t="shared" si="1"/>
        <v>0</v>
      </c>
      <c r="L47" s="70"/>
      <c r="M47" s="68"/>
      <c r="N47" s="118">
        <f t="shared" si="3"/>
        <v>0</v>
      </c>
      <c r="O47" s="70"/>
    </row>
    <row r="48" spans="1:15" x14ac:dyDescent="0.2">
      <c r="A48" s="18"/>
      <c r="B48" s="18" t="s">
        <v>11</v>
      </c>
      <c r="C48" s="66">
        <v>7658</v>
      </c>
      <c r="D48" s="116">
        <v>2594</v>
      </c>
      <c r="E48" s="69">
        <f t="shared" si="5"/>
        <v>0.3387307390963698</v>
      </c>
      <c r="F48" s="67"/>
      <c r="G48" s="116">
        <v>214</v>
      </c>
      <c r="H48" s="116">
        <v>539</v>
      </c>
      <c r="I48" s="116">
        <v>1841</v>
      </c>
      <c r="J48" s="68"/>
      <c r="K48" s="118">
        <f t="shared" si="1"/>
        <v>2055</v>
      </c>
      <c r="L48" s="70">
        <f t="shared" si="2"/>
        <v>0.26834682684774092</v>
      </c>
      <c r="M48" s="68"/>
      <c r="N48" s="118">
        <f t="shared" si="3"/>
        <v>2380</v>
      </c>
      <c r="O48" s="70">
        <f t="shared" si="4"/>
        <v>0.31078610603290674</v>
      </c>
    </row>
    <row r="49" spans="1:15" x14ac:dyDescent="0.2">
      <c r="A49" s="18"/>
      <c r="B49" s="18" t="s">
        <v>12</v>
      </c>
      <c r="C49" s="66">
        <v>3221</v>
      </c>
      <c r="D49" s="116">
        <v>722</v>
      </c>
      <c r="E49" s="69">
        <f t="shared" si="5"/>
        <v>0.22415398944427198</v>
      </c>
      <c r="F49" s="67"/>
      <c r="G49" s="116">
        <v>0</v>
      </c>
      <c r="H49" s="116">
        <v>153</v>
      </c>
      <c r="I49" s="116">
        <v>569</v>
      </c>
      <c r="J49" s="68"/>
      <c r="K49" s="118">
        <f t="shared" si="1"/>
        <v>569</v>
      </c>
      <c r="L49" s="70">
        <f t="shared" si="2"/>
        <v>0.17665321328779882</v>
      </c>
      <c r="M49" s="68"/>
      <c r="N49" s="118">
        <f t="shared" si="3"/>
        <v>722</v>
      </c>
      <c r="O49" s="70">
        <f t="shared" si="4"/>
        <v>0.22415398944427198</v>
      </c>
    </row>
    <row r="50" spans="1:15" x14ac:dyDescent="0.2">
      <c r="A50" s="18"/>
      <c r="B50" s="18" t="s">
        <v>13</v>
      </c>
      <c r="C50" s="66">
        <v>1543</v>
      </c>
      <c r="D50" s="116">
        <v>636</v>
      </c>
      <c r="E50" s="69">
        <f t="shared" si="5"/>
        <v>0.41218405703175631</v>
      </c>
      <c r="F50" s="67"/>
      <c r="G50" s="116">
        <v>497</v>
      </c>
      <c r="H50" s="116">
        <v>139</v>
      </c>
      <c r="I50" s="116">
        <v>0</v>
      </c>
      <c r="J50" s="68"/>
      <c r="K50" s="118">
        <f t="shared" si="1"/>
        <v>497</v>
      </c>
      <c r="L50" s="70">
        <f t="shared" si="2"/>
        <v>0.322099805573558</v>
      </c>
      <c r="M50" s="68"/>
      <c r="N50" s="118">
        <f t="shared" si="3"/>
        <v>139</v>
      </c>
      <c r="O50" s="70">
        <f t="shared" si="4"/>
        <v>9.0084251458198317E-2</v>
      </c>
    </row>
    <row r="51" spans="1:15" x14ac:dyDescent="0.2">
      <c r="A51" s="18"/>
      <c r="B51" s="18" t="s">
        <v>14</v>
      </c>
      <c r="C51" s="66">
        <v>78</v>
      </c>
      <c r="D51" s="116">
        <v>17</v>
      </c>
      <c r="E51" s="69">
        <f t="shared" si="5"/>
        <v>0.21794871794871795</v>
      </c>
      <c r="F51" s="67"/>
      <c r="G51" s="116">
        <v>0</v>
      </c>
      <c r="H51" s="116">
        <v>17</v>
      </c>
      <c r="I51" s="116">
        <v>0</v>
      </c>
      <c r="J51" s="68"/>
      <c r="K51" s="118">
        <f t="shared" si="1"/>
        <v>0</v>
      </c>
      <c r="L51" s="70">
        <f t="shared" si="2"/>
        <v>0</v>
      </c>
      <c r="M51" s="68"/>
      <c r="N51" s="118">
        <f t="shared" si="3"/>
        <v>17</v>
      </c>
      <c r="O51" s="70">
        <f t="shared" si="4"/>
        <v>0.21794871794871795</v>
      </c>
    </row>
    <row r="52" spans="1:15" x14ac:dyDescent="0.2">
      <c r="A52" s="18"/>
      <c r="B52" s="18" t="s">
        <v>15</v>
      </c>
      <c r="C52" s="66">
        <v>141</v>
      </c>
      <c r="D52" s="116">
        <v>0</v>
      </c>
      <c r="E52" s="69">
        <f t="shared" si="5"/>
        <v>0</v>
      </c>
      <c r="F52" s="67"/>
      <c r="G52" s="116">
        <v>0</v>
      </c>
      <c r="H52" s="116">
        <v>0</v>
      </c>
      <c r="I52" s="116">
        <v>0</v>
      </c>
      <c r="J52" s="68"/>
      <c r="K52" s="118">
        <f t="shared" si="1"/>
        <v>0</v>
      </c>
      <c r="L52" s="70">
        <f t="shared" si="2"/>
        <v>0</v>
      </c>
      <c r="M52" s="68"/>
      <c r="N52" s="118">
        <f t="shared" si="3"/>
        <v>0</v>
      </c>
      <c r="O52" s="70">
        <f t="shared" si="4"/>
        <v>0</v>
      </c>
    </row>
    <row r="53" spans="1:15" x14ac:dyDescent="0.2">
      <c r="A53" s="18"/>
      <c r="B53" s="18" t="s">
        <v>16</v>
      </c>
      <c r="C53" s="66">
        <v>406</v>
      </c>
      <c r="D53" s="116">
        <v>44</v>
      </c>
      <c r="E53" s="69">
        <f t="shared" si="5"/>
        <v>0.10837438423645321</v>
      </c>
      <c r="F53" s="67"/>
      <c r="G53" s="116">
        <v>0</v>
      </c>
      <c r="H53" s="116">
        <v>44</v>
      </c>
      <c r="I53" s="116">
        <v>0</v>
      </c>
      <c r="J53" s="68"/>
      <c r="K53" s="118">
        <f t="shared" si="1"/>
        <v>0</v>
      </c>
      <c r="L53" s="70">
        <f t="shared" si="2"/>
        <v>0</v>
      </c>
      <c r="M53" s="68"/>
      <c r="N53" s="118">
        <f t="shared" si="3"/>
        <v>44</v>
      </c>
      <c r="O53" s="70">
        <f t="shared" si="4"/>
        <v>0.10837438423645321</v>
      </c>
    </row>
    <row r="54" spans="1:15" x14ac:dyDescent="0.2">
      <c r="A54" s="18"/>
      <c r="B54" s="18" t="s">
        <v>18</v>
      </c>
      <c r="C54" s="66">
        <v>43</v>
      </c>
      <c r="D54" s="116">
        <v>43</v>
      </c>
      <c r="E54" s="69">
        <f t="shared" si="5"/>
        <v>1</v>
      </c>
      <c r="F54" s="67"/>
      <c r="G54" s="116">
        <v>0</v>
      </c>
      <c r="H54" s="116">
        <v>43</v>
      </c>
      <c r="I54" s="116">
        <v>0</v>
      </c>
      <c r="J54" s="68"/>
      <c r="K54" s="118">
        <f t="shared" si="1"/>
        <v>0</v>
      </c>
      <c r="L54" s="70">
        <f t="shared" si="2"/>
        <v>0</v>
      </c>
      <c r="M54" s="68"/>
      <c r="N54" s="118">
        <f t="shared" si="3"/>
        <v>43</v>
      </c>
      <c r="O54" s="70">
        <f t="shared" si="4"/>
        <v>1</v>
      </c>
    </row>
    <row r="55" spans="1:15" x14ac:dyDescent="0.2">
      <c r="A55" s="18"/>
      <c r="B55" s="18" t="s">
        <v>19</v>
      </c>
      <c r="C55" s="66">
        <v>71</v>
      </c>
      <c r="D55" s="116">
        <v>22</v>
      </c>
      <c r="E55" s="69">
        <f t="shared" si="5"/>
        <v>0.30985915492957744</v>
      </c>
      <c r="F55" s="67"/>
      <c r="G55" s="116">
        <v>3</v>
      </c>
      <c r="H55" s="116">
        <v>19</v>
      </c>
      <c r="I55" s="116">
        <v>0</v>
      </c>
      <c r="J55" s="68"/>
      <c r="K55" s="118">
        <f t="shared" si="1"/>
        <v>3</v>
      </c>
      <c r="L55" s="70">
        <f t="shared" si="2"/>
        <v>4.2253521126760563E-2</v>
      </c>
      <c r="M55" s="68"/>
      <c r="N55" s="118">
        <f t="shared" si="3"/>
        <v>19</v>
      </c>
      <c r="O55" s="70">
        <f t="shared" si="4"/>
        <v>0.26760563380281688</v>
      </c>
    </row>
    <row r="56" spans="1:15" x14ac:dyDescent="0.2">
      <c r="A56" s="18"/>
      <c r="B56" s="18" t="s">
        <v>20</v>
      </c>
      <c r="C56" s="66">
        <v>276</v>
      </c>
      <c r="D56" s="116">
        <v>0</v>
      </c>
      <c r="E56" s="69">
        <f t="shared" si="5"/>
        <v>0</v>
      </c>
      <c r="F56" s="67"/>
      <c r="G56" s="116">
        <v>0</v>
      </c>
      <c r="H56" s="116">
        <v>0</v>
      </c>
      <c r="I56" s="116">
        <v>0</v>
      </c>
      <c r="J56" s="68"/>
      <c r="K56" s="118">
        <f t="shared" si="1"/>
        <v>0</v>
      </c>
      <c r="L56" s="70">
        <f t="shared" si="2"/>
        <v>0</v>
      </c>
      <c r="M56" s="68"/>
      <c r="N56" s="118">
        <f t="shared" si="3"/>
        <v>0</v>
      </c>
      <c r="O56" s="70">
        <f t="shared" si="4"/>
        <v>0</v>
      </c>
    </row>
    <row r="57" spans="1:15" x14ac:dyDescent="0.2">
      <c r="A57" s="18"/>
      <c r="B57" s="18" t="s">
        <v>21</v>
      </c>
      <c r="C57" s="66">
        <v>2154</v>
      </c>
      <c r="D57" s="116">
        <v>2123</v>
      </c>
      <c r="E57" s="69">
        <f t="shared" si="5"/>
        <v>0.98560817084493968</v>
      </c>
      <c r="F57" s="67"/>
      <c r="G57" s="116">
        <v>2110</v>
      </c>
      <c r="H57" s="116">
        <v>0</v>
      </c>
      <c r="I57" s="116">
        <v>13</v>
      </c>
      <c r="J57" s="68"/>
      <c r="K57" s="118">
        <f t="shared" si="1"/>
        <v>2123</v>
      </c>
      <c r="L57" s="70">
        <f t="shared" si="2"/>
        <v>0.98560817084493968</v>
      </c>
      <c r="M57" s="68"/>
      <c r="N57" s="118">
        <f t="shared" si="3"/>
        <v>13</v>
      </c>
      <c r="O57" s="70">
        <f t="shared" si="4"/>
        <v>6.0352831940575676E-3</v>
      </c>
    </row>
    <row r="58" spans="1:15" x14ac:dyDescent="0.2">
      <c r="A58" s="18"/>
      <c r="B58" s="18"/>
      <c r="C58" s="66"/>
      <c r="D58" s="116"/>
      <c r="E58" s="67"/>
      <c r="F58" s="67"/>
      <c r="G58" s="116"/>
      <c r="H58" s="116"/>
      <c r="I58" s="116"/>
      <c r="J58" s="68"/>
      <c r="K58" s="118"/>
      <c r="L58" s="70"/>
      <c r="M58" s="68"/>
      <c r="N58" s="118"/>
      <c r="O58" s="70"/>
    </row>
    <row r="59" spans="1:15" x14ac:dyDescent="0.2">
      <c r="A59" s="170" t="s">
        <v>2</v>
      </c>
      <c r="B59" s="170"/>
      <c r="C59" s="66"/>
      <c r="D59" s="116"/>
      <c r="E59" s="67"/>
      <c r="F59" s="67"/>
      <c r="G59" s="116"/>
      <c r="H59" s="116"/>
      <c r="I59" s="116"/>
      <c r="J59" s="68"/>
      <c r="K59" s="118"/>
      <c r="L59" s="70"/>
      <c r="M59" s="68"/>
      <c r="N59" s="118"/>
      <c r="O59" s="70"/>
    </row>
    <row r="60" spans="1:15" x14ac:dyDescent="0.2">
      <c r="A60" s="16"/>
      <c r="B60" s="18" t="s">
        <v>67</v>
      </c>
      <c r="C60" s="66">
        <v>29861</v>
      </c>
      <c r="D60" s="116">
        <v>6604</v>
      </c>
      <c r="E60" s="69">
        <f t="shared" ref="E60:E77" si="6">D60/C60</f>
        <v>0.22115803221593383</v>
      </c>
      <c r="F60" s="67"/>
      <c r="G60" s="116">
        <v>3061</v>
      </c>
      <c r="H60" s="116">
        <v>1000</v>
      </c>
      <c r="I60" s="116">
        <v>2543</v>
      </c>
      <c r="J60" s="68"/>
      <c r="K60" s="118">
        <f t="shared" si="1"/>
        <v>5604</v>
      </c>
      <c r="L60" s="70">
        <f t="shared" si="2"/>
        <v>0.18766953551455076</v>
      </c>
      <c r="M60" s="68"/>
      <c r="N60" s="118">
        <f t="shared" si="3"/>
        <v>3543</v>
      </c>
      <c r="O60" s="70">
        <f t="shared" si="4"/>
        <v>0.11864974381300024</v>
      </c>
    </row>
    <row r="61" spans="1:15" x14ac:dyDescent="0.2">
      <c r="A61" s="18"/>
      <c r="B61" s="18" t="s">
        <v>3</v>
      </c>
      <c r="C61" s="66">
        <v>400</v>
      </c>
      <c r="D61" s="116">
        <v>77</v>
      </c>
      <c r="E61" s="69">
        <f t="shared" si="6"/>
        <v>0.1925</v>
      </c>
      <c r="F61" s="67"/>
      <c r="G61" s="116">
        <v>0</v>
      </c>
      <c r="H61" s="116">
        <v>65</v>
      </c>
      <c r="I61" s="116">
        <v>12</v>
      </c>
      <c r="J61" s="68"/>
      <c r="K61" s="118">
        <f t="shared" si="1"/>
        <v>12</v>
      </c>
      <c r="L61" s="70">
        <f t="shared" si="2"/>
        <v>0.03</v>
      </c>
      <c r="M61" s="68"/>
      <c r="N61" s="118">
        <f t="shared" si="3"/>
        <v>77</v>
      </c>
      <c r="O61" s="70">
        <f t="shared" si="4"/>
        <v>0.1925</v>
      </c>
    </row>
    <row r="62" spans="1:15" x14ac:dyDescent="0.2">
      <c r="A62" s="18"/>
      <c r="B62" s="18" t="s">
        <v>4</v>
      </c>
      <c r="C62" s="66">
        <v>8047</v>
      </c>
      <c r="D62" s="116">
        <v>2467</v>
      </c>
      <c r="E62" s="69">
        <f t="shared" si="6"/>
        <v>0.30657387846402384</v>
      </c>
      <c r="F62" s="67"/>
      <c r="G62" s="116">
        <v>1359</v>
      </c>
      <c r="H62" s="116">
        <v>89</v>
      </c>
      <c r="I62" s="116">
        <v>1019</v>
      </c>
      <c r="J62" s="68"/>
      <c r="K62" s="118">
        <f t="shared" si="1"/>
        <v>2378</v>
      </c>
      <c r="L62" s="70">
        <f t="shared" si="2"/>
        <v>0.29551385609543929</v>
      </c>
      <c r="M62" s="68"/>
      <c r="N62" s="118">
        <f t="shared" si="3"/>
        <v>1108</v>
      </c>
      <c r="O62" s="70">
        <f t="shared" si="4"/>
        <v>0.13769106499316516</v>
      </c>
    </row>
    <row r="63" spans="1:15" x14ac:dyDescent="0.2">
      <c r="A63" s="18"/>
      <c r="B63" s="18" t="s">
        <v>5</v>
      </c>
      <c r="C63" s="66">
        <v>74</v>
      </c>
      <c r="D63" s="116">
        <v>0</v>
      </c>
      <c r="E63" s="69">
        <f t="shared" si="6"/>
        <v>0</v>
      </c>
      <c r="F63" s="67"/>
      <c r="G63" s="116">
        <v>0</v>
      </c>
      <c r="H63" s="116">
        <v>0</v>
      </c>
      <c r="I63" s="116">
        <v>0</v>
      </c>
      <c r="J63" s="68"/>
      <c r="K63" s="118">
        <f t="shared" si="1"/>
        <v>0</v>
      </c>
      <c r="L63" s="70">
        <f t="shared" si="2"/>
        <v>0</v>
      </c>
      <c r="M63" s="68"/>
      <c r="N63" s="118">
        <f t="shared" si="3"/>
        <v>0</v>
      </c>
      <c r="O63" s="70">
        <f t="shared" si="4"/>
        <v>0</v>
      </c>
    </row>
    <row r="64" spans="1:15" x14ac:dyDescent="0.2">
      <c r="A64" s="18"/>
      <c r="B64" s="18" t="s">
        <v>6</v>
      </c>
      <c r="C64" s="66">
        <v>625</v>
      </c>
      <c r="D64" s="116">
        <v>151</v>
      </c>
      <c r="E64" s="69">
        <f t="shared" si="6"/>
        <v>0.24160000000000001</v>
      </c>
      <c r="F64" s="67"/>
      <c r="G64" s="116">
        <v>0</v>
      </c>
      <c r="H64" s="116">
        <v>2</v>
      </c>
      <c r="I64" s="116">
        <v>149</v>
      </c>
      <c r="J64" s="68"/>
      <c r="K64" s="118">
        <f t="shared" si="1"/>
        <v>149</v>
      </c>
      <c r="L64" s="70">
        <f t="shared" si="2"/>
        <v>0.2384</v>
      </c>
      <c r="M64" s="68"/>
      <c r="N64" s="118">
        <f t="shared" si="3"/>
        <v>151</v>
      </c>
      <c r="O64" s="70">
        <f t="shared" si="4"/>
        <v>0.24160000000000001</v>
      </c>
    </row>
    <row r="65" spans="1:15" x14ac:dyDescent="0.2">
      <c r="A65" s="18"/>
      <c r="B65" s="18" t="s">
        <v>7</v>
      </c>
      <c r="C65" s="66">
        <v>2809</v>
      </c>
      <c r="D65" s="116">
        <v>97</v>
      </c>
      <c r="E65" s="69">
        <f t="shared" si="6"/>
        <v>3.4531861872552506E-2</v>
      </c>
      <c r="F65" s="67"/>
      <c r="G65" s="116">
        <v>97</v>
      </c>
      <c r="H65" s="116">
        <v>0</v>
      </c>
      <c r="I65" s="116">
        <v>0</v>
      </c>
      <c r="J65" s="68"/>
      <c r="K65" s="118">
        <f t="shared" si="1"/>
        <v>97</v>
      </c>
      <c r="L65" s="70">
        <f t="shared" si="2"/>
        <v>3.4531861872552506E-2</v>
      </c>
      <c r="M65" s="68"/>
      <c r="N65" s="118">
        <f t="shared" si="3"/>
        <v>0</v>
      </c>
      <c r="O65" s="70">
        <f t="shared" si="4"/>
        <v>0</v>
      </c>
    </row>
    <row r="66" spans="1:15" x14ac:dyDescent="0.2">
      <c r="A66" s="18"/>
      <c r="B66" s="18" t="s">
        <v>8</v>
      </c>
      <c r="C66" s="66">
        <v>2387</v>
      </c>
      <c r="D66" s="116">
        <v>50</v>
      </c>
      <c r="E66" s="69">
        <f t="shared" si="6"/>
        <v>2.0946795140343529E-2</v>
      </c>
      <c r="F66" s="67"/>
      <c r="G66" s="116">
        <v>0</v>
      </c>
      <c r="H66" s="116">
        <v>50</v>
      </c>
      <c r="I66" s="116">
        <v>0</v>
      </c>
      <c r="J66" s="68"/>
      <c r="K66" s="118">
        <f t="shared" si="1"/>
        <v>0</v>
      </c>
      <c r="L66" s="70">
        <f t="shared" si="2"/>
        <v>0</v>
      </c>
      <c r="M66" s="68"/>
      <c r="N66" s="118">
        <f t="shared" si="3"/>
        <v>50</v>
      </c>
      <c r="O66" s="70">
        <f t="shared" si="4"/>
        <v>2.0946795140343529E-2</v>
      </c>
    </row>
    <row r="67" spans="1:15" x14ac:dyDescent="0.2">
      <c r="A67" s="18"/>
      <c r="B67" s="18" t="s">
        <v>11</v>
      </c>
      <c r="C67" s="66">
        <v>7165</v>
      </c>
      <c r="D67" s="116">
        <v>1236</v>
      </c>
      <c r="E67" s="69">
        <f t="shared" si="6"/>
        <v>0.17250523377529658</v>
      </c>
      <c r="F67" s="67"/>
      <c r="G67" s="116">
        <v>119</v>
      </c>
      <c r="H67" s="116">
        <v>467</v>
      </c>
      <c r="I67" s="116">
        <v>650</v>
      </c>
      <c r="J67" s="68"/>
      <c r="K67" s="118">
        <f t="shared" si="1"/>
        <v>769</v>
      </c>
      <c r="L67" s="70">
        <f t="shared" si="2"/>
        <v>0.10732728541521284</v>
      </c>
      <c r="M67" s="68"/>
      <c r="N67" s="118">
        <f t="shared" si="3"/>
        <v>1117</v>
      </c>
      <c r="O67" s="70">
        <f t="shared" si="4"/>
        <v>0.1558967201674808</v>
      </c>
    </row>
    <row r="68" spans="1:15" x14ac:dyDescent="0.2">
      <c r="A68" s="18"/>
      <c r="B68" s="18" t="s">
        <v>12</v>
      </c>
      <c r="C68" s="66">
        <v>3907</v>
      </c>
      <c r="D68" s="116">
        <v>809</v>
      </c>
      <c r="E68" s="69">
        <f t="shared" si="6"/>
        <v>0.20706424366521628</v>
      </c>
      <c r="F68" s="67"/>
      <c r="G68" s="116">
        <v>0</v>
      </c>
      <c r="H68" s="116">
        <v>113</v>
      </c>
      <c r="I68" s="116">
        <v>696</v>
      </c>
      <c r="J68" s="68"/>
      <c r="K68" s="118">
        <f t="shared" si="1"/>
        <v>696</v>
      </c>
      <c r="L68" s="70">
        <f t="shared" si="2"/>
        <v>0.17814179677501921</v>
      </c>
      <c r="M68" s="68"/>
      <c r="N68" s="118">
        <f t="shared" si="3"/>
        <v>809</v>
      </c>
      <c r="O68" s="70">
        <f t="shared" si="4"/>
        <v>0.20706424366521628</v>
      </c>
    </row>
    <row r="69" spans="1:15" x14ac:dyDescent="0.2">
      <c r="A69" s="18"/>
      <c r="B69" s="18" t="s">
        <v>13</v>
      </c>
      <c r="C69" s="66">
        <v>1659</v>
      </c>
      <c r="D69" s="116">
        <v>368</v>
      </c>
      <c r="E69" s="69">
        <f t="shared" si="6"/>
        <v>0.2218203737191079</v>
      </c>
      <c r="F69" s="67"/>
      <c r="G69" s="116">
        <v>271</v>
      </c>
      <c r="H69" s="116">
        <v>97</v>
      </c>
      <c r="I69" s="116">
        <v>0</v>
      </c>
      <c r="J69" s="68"/>
      <c r="K69" s="118">
        <f t="shared" si="1"/>
        <v>271</v>
      </c>
      <c r="L69" s="70">
        <f t="shared" si="2"/>
        <v>0.16335141651597349</v>
      </c>
      <c r="M69" s="68"/>
      <c r="N69" s="118">
        <f t="shared" si="3"/>
        <v>97</v>
      </c>
      <c r="O69" s="70">
        <f t="shared" si="4"/>
        <v>5.8468957203134421E-2</v>
      </c>
    </row>
    <row r="70" spans="1:15" x14ac:dyDescent="0.2">
      <c r="A70" s="18"/>
      <c r="B70" s="18" t="s">
        <v>14</v>
      </c>
      <c r="C70" s="66">
        <v>127</v>
      </c>
      <c r="D70" s="116">
        <v>19</v>
      </c>
      <c r="E70" s="69">
        <f t="shared" si="6"/>
        <v>0.14960629921259844</v>
      </c>
      <c r="F70" s="67"/>
      <c r="G70" s="116">
        <v>0</v>
      </c>
      <c r="H70" s="116">
        <v>19</v>
      </c>
      <c r="I70" s="116">
        <v>0</v>
      </c>
      <c r="J70" s="68"/>
      <c r="K70" s="118">
        <f t="shared" si="1"/>
        <v>0</v>
      </c>
      <c r="L70" s="70">
        <f t="shared" si="2"/>
        <v>0</v>
      </c>
      <c r="M70" s="68"/>
      <c r="N70" s="118">
        <f t="shared" si="3"/>
        <v>19</v>
      </c>
      <c r="O70" s="70">
        <f t="shared" si="4"/>
        <v>0.14960629921259844</v>
      </c>
    </row>
    <row r="71" spans="1:15" x14ac:dyDescent="0.2">
      <c r="A71" s="18"/>
      <c r="B71" s="18" t="s">
        <v>15</v>
      </c>
      <c r="C71" s="66">
        <v>286</v>
      </c>
      <c r="D71" s="116">
        <v>0</v>
      </c>
      <c r="E71" s="69">
        <f t="shared" si="6"/>
        <v>0</v>
      </c>
      <c r="F71" s="67"/>
      <c r="G71" s="116">
        <v>0</v>
      </c>
      <c r="H71" s="116">
        <v>0</v>
      </c>
      <c r="I71" s="116">
        <v>0</v>
      </c>
      <c r="J71" s="68"/>
      <c r="K71" s="118">
        <f t="shared" si="1"/>
        <v>0</v>
      </c>
      <c r="L71" s="70">
        <f t="shared" si="2"/>
        <v>0</v>
      </c>
      <c r="M71" s="68"/>
      <c r="N71" s="118">
        <f t="shared" si="3"/>
        <v>0</v>
      </c>
      <c r="O71" s="70">
        <f t="shared" si="4"/>
        <v>0</v>
      </c>
    </row>
    <row r="72" spans="1:15" x14ac:dyDescent="0.2">
      <c r="A72" s="18"/>
      <c r="B72" s="18" t="s">
        <v>16</v>
      </c>
      <c r="C72" s="66">
        <v>541</v>
      </c>
      <c r="D72" s="116">
        <v>29</v>
      </c>
      <c r="E72" s="69">
        <f t="shared" si="6"/>
        <v>5.3604436229205174E-2</v>
      </c>
      <c r="F72" s="67"/>
      <c r="G72" s="116">
        <v>0</v>
      </c>
      <c r="H72" s="116">
        <v>29</v>
      </c>
      <c r="I72" s="116">
        <v>0</v>
      </c>
      <c r="J72" s="68"/>
      <c r="K72" s="118">
        <f t="shared" si="1"/>
        <v>0</v>
      </c>
      <c r="L72" s="70">
        <f t="shared" si="2"/>
        <v>0</v>
      </c>
      <c r="M72" s="68"/>
      <c r="N72" s="118">
        <f t="shared" si="3"/>
        <v>29</v>
      </c>
      <c r="O72" s="70">
        <f t="shared" si="4"/>
        <v>5.3604436229205174E-2</v>
      </c>
    </row>
    <row r="73" spans="1:15" x14ac:dyDescent="0.2">
      <c r="A73" s="18"/>
      <c r="B73" s="18" t="s">
        <v>17</v>
      </c>
      <c r="C73" s="66">
        <v>7</v>
      </c>
      <c r="D73" s="116">
        <v>0</v>
      </c>
      <c r="E73" s="69">
        <f t="shared" si="6"/>
        <v>0</v>
      </c>
      <c r="F73" s="67"/>
      <c r="G73" s="116">
        <v>0</v>
      </c>
      <c r="H73" s="116">
        <v>0</v>
      </c>
      <c r="I73" s="116">
        <v>0</v>
      </c>
      <c r="J73" s="68"/>
      <c r="K73" s="118">
        <f t="shared" si="1"/>
        <v>0</v>
      </c>
      <c r="L73" s="70">
        <f t="shared" si="2"/>
        <v>0</v>
      </c>
      <c r="M73" s="68"/>
      <c r="N73" s="118">
        <f t="shared" si="3"/>
        <v>0</v>
      </c>
      <c r="O73" s="70">
        <f t="shared" si="4"/>
        <v>0</v>
      </c>
    </row>
    <row r="74" spans="1:15" x14ac:dyDescent="0.2">
      <c r="A74" s="18"/>
      <c r="B74" s="18" t="s">
        <v>18</v>
      </c>
      <c r="C74" s="66">
        <v>49</v>
      </c>
      <c r="D74" s="116">
        <v>49</v>
      </c>
      <c r="E74" s="69">
        <f t="shared" si="6"/>
        <v>1</v>
      </c>
      <c r="F74" s="67"/>
      <c r="G74" s="116">
        <v>0</v>
      </c>
      <c r="H74" s="116">
        <v>49</v>
      </c>
      <c r="I74" s="116">
        <v>0</v>
      </c>
      <c r="J74" s="68"/>
      <c r="K74" s="118">
        <f t="shared" si="1"/>
        <v>0</v>
      </c>
      <c r="L74" s="70">
        <f t="shared" si="2"/>
        <v>0</v>
      </c>
      <c r="M74" s="68"/>
      <c r="N74" s="118">
        <f t="shared" si="3"/>
        <v>49</v>
      </c>
      <c r="O74" s="70">
        <f t="shared" si="4"/>
        <v>1</v>
      </c>
    </row>
    <row r="75" spans="1:15" x14ac:dyDescent="0.2">
      <c r="A75" s="18"/>
      <c r="B75" s="18" t="s">
        <v>19</v>
      </c>
      <c r="C75" s="66">
        <v>92</v>
      </c>
      <c r="D75" s="116">
        <v>25</v>
      </c>
      <c r="E75" s="69">
        <f t="shared" si="6"/>
        <v>0.27173913043478259</v>
      </c>
      <c r="F75" s="67"/>
      <c r="G75" s="116">
        <v>5</v>
      </c>
      <c r="H75" s="116">
        <v>20</v>
      </c>
      <c r="I75" s="116">
        <v>0</v>
      </c>
      <c r="J75" s="68"/>
      <c r="K75" s="118">
        <f t="shared" si="1"/>
        <v>5</v>
      </c>
      <c r="L75" s="70">
        <f t="shared" si="2"/>
        <v>5.434782608695652E-2</v>
      </c>
      <c r="M75" s="68"/>
      <c r="N75" s="118">
        <f t="shared" si="3"/>
        <v>20</v>
      </c>
      <c r="O75" s="70">
        <f t="shared" si="4"/>
        <v>0.21739130434782608</v>
      </c>
    </row>
    <row r="76" spans="1:15" x14ac:dyDescent="0.2">
      <c r="A76" s="18"/>
      <c r="B76" s="18" t="s">
        <v>20</v>
      </c>
      <c r="C76" s="66">
        <v>447</v>
      </c>
      <c r="D76" s="116">
        <v>0</v>
      </c>
      <c r="E76" s="69">
        <f t="shared" si="6"/>
        <v>0</v>
      </c>
      <c r="F76" s="67"/>
      <c r="G76" s="116">
        <v>0</v>
      </c>
      <c r="H76" s="116">
        <v>0</v>
      </c>
      <c r="I76" s="116">
        <v>0</v>
      </c>
      <c r="J76" s="68"/>
      <c r="K76" s="118">
        <f t="shared" si="1"/>
        <v>0</v>
      </c>
      <c r="L76" s="70">
        <f t="shared" si="2"/>
        <v>0</v>
      </c>
      <c r="M76" s="68"/>
      <c r="N76" s="118">
        <f t="shared" si="3"/>
        <v>0</v>
      </c>
      <c r="O76" s="70">
        <f t="shared" si="4"/>
        <v>0</v>
      </c>
    </row>
    <row r="77" spans="1:15" x14ac:dyDescent="0.2">
      <c r="A77" s="18"/>
      <c r="B77" s="18" t="s">
        <v>21</v>
      </c>
      <c r="C77" s="66">
        <v>1239</v>
      </c>
      <c r="D77" s="116">
        <v>1227</v>
      </c>
      <c r="E77" s="69">
        <f t="shared" si="6"/>
        <v>0.99031476997578693</v>
      </c>
      <c r="F77" s="67"/>
      <c r="G77" s="116">
        <v>1210</v>
      </c>
      <c r="H77" s="116">
        <v>0</v>
      </c>
      <c r="I77" s="116">
        <v>17</v>
      </c>
      <c r="J77" s="68"/>
      <c r="K77" s="118">
        <f t="shared" si="1"/>
        <v>1227</v>
      </c>
      <c r="L77" s="70">
        <f t="shared" si="2"/>
        <v>0.99031476997578693</v>
      </c>
      <c r="M77" s="68"/>
      <c r="N77" s="118">
        <f t="shared" si="3"/>
        <v>17</v>
      </c>
      <c r="O77" s="70">
        <f t="shared" si="4"/>
        <v>1.3720742534301856E-2</v>
      </c>
    </row>
    <row r="78" spans="1:15" ht="13.5" thickBot="1" x14ac:dyDescent="0.25">
      <c r="A78" s="6"/>
      <c r="B78" s="6"/>
      <c r="C78" s="7"/>
      <c r="D78" s="7"/>
      <c r="E78" s="7"/>
      <c r="F78" s="7"/>
      <c r="G78" s="7"/>
      <c r="H78" s="7"/>
      <c r="I78" s="7"/>
      <c r="J78" s="21"/>
      <c r="K78" s="21"/>
      <c r="L78" s="21"/>
      <c r="M78" s="21"/>
      <c r="N78" s="21"/>
      <c r="O78" s="21"/>
    </row>
    <row r="80" spans="1:15" x14ac:dyDescent="0.2">
      <c r="A80" s="168" t="s">
        <v>89</v>
      </c>
      <c r="B80" s="168"/>
      <c r="C80" s="79"/>
      <c r="E80" s="77"/>
      <c r="F80" s="77"/>
      <c r="G80" s="77"/>
      <c r="H80" s="77"/>
      <c r="I80" s="77"/>
    </row>
    <row r="81" spans="1:9" x14ac:dyDescent="0.2">
      <c r="A81" s="171" t="s">
        <v>159</v>
      </c>
      <c r="B81" s="171"/>
      <c r="C81" s="115"/>
      <c r="E81" s="77"/>
      <c r="F81" s="77"/>
      <c r="G81" s="77"/>
      <c r="H81" s="77"/>
      <c r="I81" s="77"/>
    </row>
    <row r="82" spans="1:9" x14ac:dyDescent="0.2">
      <c r="A82" s="76"/>
      <c r="B82" s="78"/>
      <c r="C82" s="78"/>
      <c r="D82" s="78"/>
      <c r="E82" s="77"/>
      <c r="F82" s="77"/>
      <c r="G82" s="77"/>
      <c r="H82" s="77"/>
      <c r="I82" s="77"/>
    </row>
    <row r="83" spans="1:9" ht="11.25" customHeight="1" x14ac:dyDescent="0.2">
      <c r="A83" s="162" t="s">
        <v>143</v>
      </c>
      <c r="B83" s="163"/>
    </row>
    <row r="85" spans="1:9" ht="12.75" customHeight="1" x14ac:dyDescent="0.2"/>
    <row r="91" spans="1:9" x14ac:dyDescent="0.2">
      <c r="B91" s="16"/>
      <c r="C91" s="16"/>
      <c r="D91" s="16"/>
    </row>
    <row r="92" spans="1:9" x14ac:dyDescent="0.2">
      <c r="B92" s="16"/>
      <c r="C92" s="16"/>
      <c r="D92" s="16"/>
    </row>
  </sheetData>
  <mergeCells count="18">
    <mergeCell ref="A1:G2"/>
    <mergeCell ref="D6:D8"/>
    <mergeCell ref="G6:G10"/>
    <mergeCell ref="G4:I4"/>
    <mergeCell ref="I1:K1"/>
    <mergeCell ref="K4:L4"/>
    <mergeCell ref="A80:B80"/>
    <mergeCell ref="A83:B83"/>
    <mergeCell ref="N6:O9"/>
    <mergeCell ref="A38:B38"/>
    <mergeCell ref="A16:B16"/>
    <mergeCell ref="A10:B10"/>
    <mergeCell ref="A59:B59"/>
    <mergeCell ref="K6:L9"/>
    <mergeCell ref="H6:H10"/>
    <mergeCell ref="I6:I11"/>
    <mergeCell ref="C4:C5"/>
    <mergeCell ref="A81:B81"/>
  </mergeCells>
  <hyperlinks>
    <hyperlink ref="I1" location="Contents!A1" display="back to contents"/>
  </hyperlinks>
  <pageMargins left="0.23622047244094491" right="0.23622047244094491" top="0.74803149606299213" bottom="0.74803149606299213" header="0.31496062992125984" footer="0.31496062992125984"/>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2"/>
  <sheetViews>
    <sheetView showGridLines="0" zoomScaleNormal="100" workbookViewId="0">
      <selection sqref="A1:Q1"/>
    </sheetView>
  </sheetViews>
  <sheetFormatPr defaultRowHeight="12.75" x14ac:dyDescent="0.2"/>
  <cols>
    <col min="1" max="1" width="5.140625" customWidth="1"/>
    <col min="2" max="2" width="12.140625" customWidth="1"/>
    <col min="3" max="7" width="7.7109375" style="35" customWidth="1"/>
    <col min="8" max="8" width="4.7109375" style="35" customWidth="1"/>
    <col min="9" max="13" width="7.7109375" style="35" customWidth="1"/>
    <col min="14" max="14" width="4.7109375" customWidth="1"/>
    <col min="15" max="18" width="5.7109375" style="14" customWidth="1"/>
    <col min="19" max="19" width="5.7109375" style="74" customWidth="1"/>
    <col min="20" max="20" width="1.7109375" customWidth="1"/>
    <col min="21" max="21" width="42.7109375" customWidth="1"/>
  </cols>
  <sheetData>
    <row r="1" spans="1:22" ht="18" customHeight="1" x14ac:dyDescent="0.25">
      <c r="A1" s="161" t="s">
        <v>146</v>
      </c>
      <c r="B1" s="161"/>
      <c r="C1" s="161"/>
      <c r="D1" s="161"/>
      <c r="E1" s="161"/>
      <c r="F1" s="161"/>
      <c r="G1" s="161"/>
      <c r="H1" s="161"/>
      <c r="I1" s="161"/>
      <c r="J1" s="161"/>
      <c r="K1" s="161"/>
      <c r="L1" s="161"/>
      <c r="M1" s="161"/>
      <c r="N1" s="161"/>
      <c r="O1" s="161"/>
      <c r="P1" s="161"/>
      <c r="Q1" s="161"/>
      <c r="R1" s="121"/>
      <c r="S1" s="150" t="s">
        <v>183</v>
      </c>
      <c r="V1" s="150"/>
    </row>
    <row r="2" spans="1:22" s="14" customFormat="1" ht="14.25" customHeight="1" x14ac:dyDescent="0.2">
      <c r="A2" s="65"/>
      <c r="B2" s="65"/>
      <c r="C2" s="65"/>
      <c r="D2" s="65"/>
      <c r="E2" s="65"/>
      <c r="F2" s="65"/>
      <c r="G2" s="65"/>
      <c r="H2" s="65"/>
      <c r="I2" s="65"/>
      <c r="J2" s="65"/>
      <c r="K2" s="65"/>
      <c r="L2" s="65"/>
      <c r="M2" s="65"/>
      <c r="N2" s="65"/>
      <c r="O2" s="65"/>
      <c r="P2" s="65"/>
      <c r="Q2" s="65"/>
      <c r="R2" s="65"/>
      <c r="S2" s="65"/>
    </row>
    <row r="3" spans="1:22" ht="13.5" thickBot="1" x14ac:dyDescent="0.25">
      <c r="A3" s="13"/>
      <c r="B3" s="13"/>
      <c r="C3" s="174" t="s">
        <v>23</v>
      </c>
      <c r="D3" s="174"/>
      <c r="E3" s="174"/>
      <c r="F3" s="174"/>
      <c r="G3" s="174"/>
      <c r="H3" s="32"/>
      <c r="I3" s="174" t="s">
        <v>88</v>
      </c>
      <c r="J3" s="174"/>
      <c r="K3" s="174"/>
      <c r="L3" s="174"/>
      <c r="M3" s="174"/>
      <c r="N3" s="174"/>
      <c r="O3" s="174"/>
      <c r="P3" s="174"/>
      <c r="Q3" s="174"/>
      <c r="R3" s="174"/>
      <c r="S3" s="174"/>
    </row>
    <row r="4" spans="1:22" s="14" customFormat="1" x14ac:dyDescent="0.2">
      <c r="A4" s="13" t="s">
        <v>65</v>
      </c>
      <c r="B4" s="18"/>
      <c r="C4" s="32"/>
      <c r="D4" s="32"/>
      <c r="E4" s="32"/>
      <c r="F4" s="32"/>
      <c r="G4" s="32"/>
      <c r="H4" s="32"/>
      <c r="I4" s="32"/>
      <c r="J4" s="32" t="s">
        <v>73</v>
      </c>
      <c r="K4" s="31"/>
      <c r="L4" s="31"/>
      <c r="M4" s="31"/>
      <c r="N4" s="9"/>
      <c r="O4" s="9"/>
      <c r="P4" s="9" t="s">
        <v>74</v>
      </c>
      <c r="Q4" s="9"/>
      <c r="R4" s="9"/>
      <c r="S4" s="9"/>
    </row>
    <row r="5" spans="1:22" x14ac:dyDescent="0.2">
      <c r="A5" s="13"/>
      <c r="B5" s="13" t="s">
        <v>69</v>
      </c>
      <c r="C5" s="36">
        <v>2014</v>
      </c>
      <c r="D5" s="36">
        <v>2015</v>
      </c>
      <c r="E5" s="36">
        <v>2016</v>
      </c>
      <c r="F5" s="36">
        <v>2017</v>
      </c>
      <c r="G5" s="36">
        <v>2018</v>
      </c>
      <c r="H5" s="36"/>
      <c r="I5" s="36">
        <v>2014</v>
      </c>
      <c r="J5" s="36">
        <v>2015</v>
      </c>
      <c r="K5" s="37">
        <v>2016</v>
      </c>
      <c r="L5" s="37">
        <v>2017</v>
      </c>
      <c r="M5" s="36">
        <v>2018</v>
      </c>
      <c r="N5" s="9"/>
      <c r="O5" s="19">
        <v>2014</v>
      </c>
      <c r="P5" s="19">
        <v>2015</v>
      </c>
      <c r="Q5" s="4">
        <v>2016</v>
      </c>
      <c r="R5" s="61">
        <v>2017</v>
      </c>
      <c r="S5" s="85">
        <v>2018</v>
      </c>
    </row>
    <row r="6" spans="1:22" x14ac:dyDescent="0.2">
      <c r="A6" s="13"/>
      <c r="B6" s="13"/>
      <c r="C6" s="34"/>
      <c r="D6" s="34"/>
      <c r="E6" s="34"/>
      <c r="F6" s="34"/>
      <c r="G6" s="34"/>
      <c r="H6" s="34"/>
      <c r="I6" s="34"/>
      <c r="J6" s="34"/>
      <c r="K6" s="31"/>
      <c r="L6" s="31"/>
      <c r="M6" s="31"/>
      <c r="N6" s="9"/>
      <c r="O6" s="9"/>
      <c r="P6" s="9"/>
      <c r="Q6" s="9"/>
      <c r="R6" s="9"/>
      <c r="S6" s="9"/>
    </row>
    <row r="7" spans="1:22" x14ac:dyDescent="0.2">
      <c r="A7" s="13" t="s">
        <v>0</v>
      </c>
      <c r="B7" s="13"/>
      <c r="C7" s="34"/>
      <c r="D7" s="34"/>
      <c r="E7" s="34"/>
      <c r="F7" s="34"/>
      <c r="G7" s="34"/>
      <c r="H7" s="34"/>
      <c r="I7" s="34"/>
      <c r="J7" s="34"/>
      <c r="K7" s="31"/>
      <c r="L7" s="31"/>
      <c r="M7" s="31"/>
      <c r="N7" s="9"/>
      <c r="O7" s="9"/>
      <c r="P7" s="9"/>
      <c r="Q7" s="9"/>
      <c r="R7" s="9"/>
      <c r="S7" s="9"/>
    </row>
    <row r="8" spans="1:22" x14ac:dyDescent="0.2">
      <c r="A8" s="11"/>
      <c r="B8" s="13" t="s">
        <v>70</v>
      </c>
      <c r="C8" s="32">
        <v>54239</v>
      </c>
      <c r="D8" s="32">
        <v>57579</v>
      </c>
      <c r="E8" s="32">
        <v>56728</v>
      </c>
      <c r="F8" s="32">
        <v>57883</v>
      </c>
      <c r="G8" s="32">
        <v>58503</v>
      </c>
      <c r="H8" s="32"/>
      <c r="I8" s="32">
        <v>14793</v>
      </c>
      <c r="J8" s="32">
        <v>15379</v>
      </c>
      <c r="K8" s="31">
        <v>15933</v>
      </c>
      <c r="L8" s="31">
        <v>15774</v>
      </c>
      <c r="M8" s="31">
        <v>16117</v>
      </c>
      <c r="N8" s="9"/>
      <c r="O8" s="26">
        <f>I8/C8</f>
        <v>0.27273732922804622</v>
      </c>
      <c r="P8" s="26">
        <f>J8/D8</f>
        <v>0.26709390576425435</v>
      </c>
      <c r="Q8" s="26">
        <f>K8/E8</f>
        <v>0.28086659145395571</v>
      </c>
      <c r="R8" s="26">
        <f>L8/F8</f>
        <v>0.27251524627265344</v>
      </c>
      <c r="S8" s="26">
        <f>M8/G8</f>
        <v>0.27549014580448866</v>
      </c>
    </row>
    <row r="9" spans="1:22" x14ac:dyDescent="0.2">
      <c r="A9" s="13"/>
      <c r="B9" s="13">
        <v>0</v>
      </c>
      <c r="C9" s="32">
        <v>207</v>
      </c>
      <c r="D9" s="32">
        <v>175</v>
      </c>
      <c r="E9" s="32">
        <v>181</v>
      </c>
      <c r="F9" s="32">
        <v>176</v>
      </c>
      <c r="G9" s="32">
        <v>163</v>
      </c>
      <c r="H9" s="32"/>
      <c r="I9" s="32">
        <v>138</v>
      </c>
      <c r="J9" s="32">
        <v>122</v>
      </c>
      <c r="K9" s="31">
        <v>119</v>
      </c>
      <c r="L9" s="31">
        <v>125</v>
      </c>
      <c r="M9" s="31">
        <v>112</v>
      </c>
      <c r="N9" s="9"/>
      <c r="O9" s="26">
        <f t="shared" ref="O9:O29" si="0">I9/C9</f>
        <v>0.66666666666666663</v>
      </c>
      <c r="P9" s="26">
        <f t="shared" ref="P9:P29" si="1">J9/D9</f>
        <v>0.69714285714285718</v>
      </c>
      <c r="Q9" s="26">
        <f t="shared" ref="Q9:Q29" si="2">K9/E9</f>
        <v>0.65745856353591159</v>
      </c>
      <c r="R9" s="26">
        <f t="shared" ref="R9:R29" si="3">L9/F9</f>
        <v>0.71022727272727271</v>
      </c>
      <c r="S9" s="26">
        <f t="shared" ref="S9:S29" si="4">M9/G9</f>
        <v>0.68711656441717794</v>
      </c>
    </row>
    <row r="10" spans="1:22" x14ac:dyDescent="0.2">
      <c r="A10" s="13"/>
      <c r="B10" s="53" t="s">
        <v>109</v>
      </c>
      <c r="C10" s="32">
        <v>26</v>
      </c>
      <c r="D10" s="32">
        <v>36</v>
      </c>
      <c r="E10" s="32">
        <v>42</v>
      </c>
      <c r="F10" s="32">
        <v>28</v>
      </c>
      <c r="G10" s="32">
        <v>28</v>
      </c>
      <c r="H10" s="32"/>
      <c r="I10" s="32">
        <v>10</v>
      </c>
      <c r="J10" s="32">
        <v>12</v>
      </c>
      <c r="K10" s="31">
        <v>23</v>
      </c>
      <c r="L10" s="31">
        <v>8</v>
      </c>
      <c r="M10" s="31">
        <v>12</v>
      </c>
      <c r="N10" s="9"/>
      <c r="O10" s="26">
        <f t="shared" si="0"/>
        <v>0.38461538461538464</v>
      </c>
      <c r="P10" s="26">
        <f t="shared" si="1"/>
        <v>0.33333333333333331</v>
      </c>
      <c r="Q10" s="26">
        <f t="shared" si="2"/>
        <v>0.54761904761904767</v>
      </c>
      <c r="R10" s="26">
        <f t="shared" si="3"/>
        <v>0.2857142857142857</v>
      </c>
      <c r="S10" s="26">
        <f t="shared" si="4"/>
        <v>0.42857142857142855</v>
      </c>
    </row>
    <row r="11" spans="1:22" x14ac:dyDescent="0.2">
      <c r="A11" s="13"/>
      <c r="B11" s="53" t="s">
        <v>108</v>
      </c>
      <c r="C11" s="32">
        <v>23</v>
      </c>
      <c r="D11" s="32">
        <v>15</v>
      </c>
      <c r="E11" s="32">
        <v>29</v>
      </c>
      <c r="F11" s="32">
        <v>17</v>
      </c>
      <c r="G11" s="32">
        <v>23</v>
      </c>
      <c r="H11" s="32"/>
      <c r="I11" s="32">
        <v>7</v>
      </c>
      <c r="J11" s="32">
        <v>6</v>
      </c>
      <c r="K11" s="31">
        <v>17</v>
      </c>
      <c r="L11" s="31">
        <v>5</v>
      </c>
      <c r="M11" s="31">
        <v>8</v>
      </c>
      <c r="N11" s="9"/>
      <c r="O11" s="26">
        <f t="shared" si="0"/>
        <v>0.30434782608695654</v>
      </c>
      <c r="P11" s="26">
        <f t="shared" si="1"/>
        <v>0.4</v>
      </c>
      <c r="Q11" s="26">
        <f t="shared" si="2"/>
        <v>0.58620689655172409</v>
      </c>
      <c r="R11" s="26">
        <f t="shared" si="3"/>
        <v>0.29411764705882354</v>
      </c>
      <c r="S11" s="26">
        <f t="shared" si="4"/>
        <v>0.34782608695652173</v>
      </c>
    </row>
    <row r="12" spans="1:22" x14ac:dyDescent="0.2">
      <c r="A12" s="13"/>
      <c r="B12" s="53" t="s">
        <v>107</v>
      </c>
      <c r="C12" s="32">
        <v>32</v>
      </c>
      <c r="D12" s="32">
        <v>19</v>
      </c>
      <c r="E12" s="32">
        <v>26</v>
      </c>
      <c r="F12" s="32">
        <v>36</v>
      </c>
      <c r="G12" s="32">
        <v>32</v>
      </c>
      <c r="H12" s="32"/>
      <c r="I12" s="32">
        <v>20</v>
      </c>
      <c r="J12" s="32">
        <v>10</v>
      </c>
      <c r="K12" s="31">
        <v>11</v>
      </c>
      <c r="L12" s="31">
        <v>19</v>
      </c>
      <c r="M12" s="31">
        <v>14</v>
      </c>
      <c r="N12" s="9"/>
      <c r="O12" s="26">
        <f t="shared" si="0"/>
        <v>0.625</v>
      </c>
      <c r="P12" s="26">
        <f t="shared" si="1"/>
        <v>0.52631578947368418</v>
      </c>
      <c r="Q12" s="26">
        <f t="shared" si="2"/>
        <v>0.42307692307692307</v>
      </c>
      <c r="R12" s="26">
        <f t="shared" si="3"/>
        <v>0.52777777777777779</v>
      </c>
      <c r="S12" s="26">
        <f t="shared" si="4"/>
        <v>0.4375</v>
      </c>
    </row>
    <row r="13" spans="1:22" x14ac:dyDescent="0.2">
      <c r="A13" s="13"/>
      <c r="B13" s="13" t="s">
        <v>91</v>
      </c>
      <c r="C13" s="32">
        <v>81</v>
      </c>
      <c r="D13" s="32">
        <v>83</v>
      </c>
      <c r="E13" s="32">
        <v>98</v>
      </c>
      <c r="F13" s="32">
        <v>84</v>
      </c>
      <c r="G13" s="32">
        <v>109</v>
      </c>
      <c r="H13" s="32"/>
      <c r="I13" s="32">
        <v>62</v>
      </c>
      <c r="J13" s="32">
        <v>56</v>
      </c>
      <c r="K13" s="31">
        <v>71</v>
      </c>
      <c r="L13" s="31">
        <v>61</v>
      </c>
      <c r="M13" s="31">
        <v>81</v>
      </c>
      <c r="N13" s="9"/>
      <c r="O13" s="26">
        <f t="shared" si="0"/>
        <v>0.76543209876543206</v>
      </c>
      <c r="P13" s="26">
        <f t="shared" si="1"/>
        <v>0.67469879518072284</v>
      </c>
      <c r="Q13" s="26">
        <f t="shared" si="2"/>
        <v>0.72448979591836737</v>
      </c>
      <c r="R13" s="26">
        <f t="shared" si="3"/>
        <v>0.72619047619047616</v>
      </c>
      <c r="S13" s="26">
        <f t="shared" si="4"/>
        <v>0.74311926605504586</v>
      </c>
    </row>
    <row r="14" spans="1:22" x14ac:dyDescent="0.2">
      <c r="A14" s="13"/>
      <c r="B14" s="13" t="s">
        <v>92</v>
      </c>
      <c r="C14" s="32">
        <v>170</v>
      </c>
      <c r="D14" s="32">
        <v>135</v>
      </c>
      <c r="E14" s="32">
        <v>165</v>
      </c>
      <c r="F14" s="32">
        <v>142</v>
      </c>
      <c r="G14" s="32">
        <v>182</v>
      </c>
      <c r="H14" s="32"/>
      <c r="I14" s="32">
        <v>138</v>
      </c>
      <c r="J14" s="32">
        <v>102</v>
      </c>
      <c r="K14" s="31">
        <v>130</v>
      </c>
      <c r="L14" s="31">
        <v>115</v>
      </c>
      <c r="M14" s="31">
        <v>146</v>
      </c>
      <c r="N14" s="9"/>
      <c r="O14" s="26">
        <f t="shared" si="0"/>
        <v>0.81176470588235294</v>
      </c>
      <c r="P14" s="26">
        <f t="shared" si="1"/>
        <v>0.75555555555555554</v>
      </c>
      <c r="Q14" s="26">
        <f t="shared" si="2"/>
        <v>0.78787878787878785</v>
      </c>
      <c r="R14" s="26">
        <f t="shared" si="3"/>
        <v>0.8098591549295775</v>
      </c>
      <c r="S14" s="26">
        <f t="shared" si="4"/>
        <v>0.80219780219780223</v>
      </c>
    </row>
    <row r="15" spans="1:22" x14ac:dyDescent="0.2">
      <c r="A15" s="13"/>
      <c r="B15" s="13" t="s">
        <v>93</v>
      </c>
      <c r="C15" s="32">
        <v>208</v>
      </c>
      <c r="D15" s="32">
        <v>234</v>
      </c>
      <c r="E15" s="32">
        <v>276</v>
      </c>
      <c r="F15" s="32">
        <v>225</v>
      </c>
      <c r="G15" s="32">
        <v>274</v>
      </c>
      <c r="H15" s="32"/>
      <c r="I15" s="32">
        <v>175</v>
      </c>
      <c r="J15" s="32">
        <v>189</v>
      </c>
      <c r="K15" s="31">
        <v>231</v>
      </c>
      <c r="L15" s="31">
        <v>182</v>
      </c>
      <c r="M15" s="31">
        <v>230</v>
      </c>
      <c r="N15" s="9"/>
      <c r="O15" s="26">
        <f t="shared" si="0"/>
        <v>0.84134615384615385</v>
      </c>
      <c r="P15" s="26">
        <f t="shared" si="1"/>
        <v>0.80769230769230771</v>
      </c>
      <c r="Q15" s="26">
        <f t="shared" si="2"/>
        <v>0.83695652173913049</v>
      </c>
      <c r="R15" s="26">
        <f t="shared" si="3"/>
        <v>0.80888888888888888</v>
      </c>
      <c r="S15" s="26">
        <f t="shared" si="4"/>
        <v>0.83941605839416056</v>
      </c>
    </row>
    <row r="16" spans="1:22" x14ac:dyDescent="0.2">
      <c r="A16" s="13"/>
      <c r="B16" s="13" t="s">
        <v>94</v>
      </c>
      <c r="C16" s="32">
        <v>280</v>
      </c>
      <c r="D16" s="32">
        <v>354</v>
      </c>
      <c r="E16" s="32">
        <v>363</v>
      </c>
      <c r="F16" s="32">
        <v>361</v>
      </c>
      <c r="G16" s="32">
        <v>353</v>
      </c>
      <c r="H16" s="32"/>
      <c r="I16" s="32">
        <v>231</v>
      </c>
      <c r="J16" s="32">
        <v>289</v>
      </c>
      <c r="K16" s="31">
        <v>302</v>
      </c>
      <c r="L16" s="31">
        <v>295</v>
      </c>
      <c r="M16" s="31">
        <v>292</v>
      </c>
      <c r="N16" s="9"/>
      <c r="O16" s="26">
        <f t="shared" si="0"/>
        <v>0.82499999999999996</v>
      </c>
      <c r="P16" s="26">
        <f t="shared" si="1"/>
        <v>0.81638418079096042</v>
      </c>
      <c r="Q16" s="26">
        <f t="shared" si="2"/>
        <v>0.83195592286501374</v>
      </c>
      <c r="R16" s="26">
        <f t="shared" si="3"/>
        <v>0.81717451523545703</v>
      </c>
      <c r="S16" s="26">
        <f t="shared" si="4"/>
        <v>0.82719546742209626</v>
      </c>
    </row>
    <row r="17" spans="1:19" x14ac:dyDescent="0.2">
      <c r="A17" s="13"/>
      <c r="B17" s="13" t="s">
        <v>95</v>
      </c>
      <c r="C17" s="32">
        <v>420</v>
      </c>
      <c r="D17" s="32">
        <v>464</v>
      </c>
      <c r="E17" s="32">
        <v>470</v>
      </c>
      <c r="F17" s="32">
        <v>546</v>
      </c>
      <c r="G17" s="32">
        <v>561</v>
      </c>
      <c r="H17" s="32"/>
      <c r="I17" s="32">
        <v>361</v>
      </c>
      <c r="J17" s="32">
        <v>380</v>
      </c>
      <c r="K17" s="31">
        <v>390</v>
      </c>
      <c r="L17" s="31">
        <v>447</v>
      </c>
      <c r="M17" s="31">
        <v>493</v>
      </c>
      <c r="N17" s="9"/>
      <c r="O17" s="26">
        <f t="shared" si="0"/>
        <v>0.85952380952380958</v>
      </c>
      <c r="P17" s="26">
        <f t="shared" si="1"/>
        <v>0.81896551724137934</v>
      </c>
      <c r="Q17" s="26">
        <f t="shared" si="2"/>
        <v>0.82978723404255317</v>
      </c>
      <c r="R17" s="26">
        <f t="shared" si="3"/>
        <v>0.81868131868131866</v>
      </c>
      <c r="S17" s="26">
        <f t="shared" si="4"/>
        <v>0.87878787878787878</v>
      </c>
    </row>
    <row r="18" spans="1:19" x14ac:dyDescent="0.2">
      <c r="A18" s="13"/>
      <c r="B18" s="13" t="s">
        <v>96</v>
      </c>
      <c r="C18" s="32">
        <v>745</v>
      </c>
      <c r="D18" s="32">
        <v>706</v>
      </c>
      <c r="E18" s="32">
        <v>822</v>
      </c>
      <c r="F18" s="32">
        <v>710</v>
      </c>
      <c r="G18" s="32">
        <v>741</v>
      </c>
      <c r="H18" s="32"/>
      <c r="I18" s="32">
        <v>590</v>
      </c>
      <c r="J18" s="32">
        <v>555</v>
      </c>
      <c r="K18" s="31">
        <v>682</v>
      </c>
      <c r="L18" s="31">
        <v>589</v>
      </c>
      <c r="M18" s="31">
        <v>621</v>
      </c>
      <c r="N18" s="9"/>
      <c r="O18" s="26">
        <f t="shared" si="0"/>
        <v>0.79194630872483218</v>
      </c>
      <c r="P18" s="26">
        <f t="shared" si="1"/>
        <v>0.78611898016997173</v>
      </c>
      <c r="Q18" s="26">
        <f t="shared" si="2"/>
        <v>0.82968369829683697</v>
      </c>
      <c r="R18" s="26">
        <f t="shared" si="3"/>
        <v>0.8295774647887324</v>
      </c>
      <c r="S18" s="26">
        <f t="shared" si="4"/>
        <v>0.83805668016194335</v>
      </c>
    </row>
    <row r="19" spans="1:19" x14ac:dyDescent="0.2">
      <c r="A19" s="13"/>
      <c r="B19" s="13" t="s">
        <v>97</v>
      </c>
      <c r="C19" s="32">
        <v>1092</v>
      </c>
      <c r="D19" s="32">
        <v>1145</v>
      </c>
      <c r="E19" s="32">
        <v>1173</v>
      </c>
      <c r="F19" s="32">
        <v>1138</v>
      </c>
      <c r="G19" s="32">
        <v>1158</v>
      </c>
      <c r="H19" s="32"/>
      <c r="I19" s="32">
        <v>833</v>
      </c>
      <c r="J19" s="32">
        <v>870</v>
      </c>
      <c r="K19" s="31">
        <v>920</v>
      </c>
      <c r="L19" s="31">
        <v>868</v>
      </c>
      <c r="M19" s="31">
        <v>905</v>
      </c>
      <c r="N19" s="9"/>
      <c r="O19" s="26">
        <f t="shared" si="0"/>
        <v>0.76282051282051277</v>
      </c>
      <c r="P19" s="26">
        <f t="shared" si="1"/>
        <v>0.75982532751091703</v>
      </c>
      <c r="Q19" s="26">
        <f t="shared" si="2"/>
        <v>0.78431372549019607</v>
      </c>
      <c r="R19" s="26">
        <f t="shared" si="3"/>
        <v>0.76274165202108968</v>
      </c>
      <c r="S19" s="26">
        <f t="shared" si="4"/>
        <v>0.78151986183074262</v>
      </c>
    </row>
    <row r="20" spans="1:19" x14ac:dyDescent="0.2">
      <c r="A20" s="13"/>
      <c r="B20" s="13" t="s">
        <v>98</v>
      </c>
      <c r="C20" s="32">
        <v>1519</v>
      </c>
      <c r="D20" s="32">
        <v>1623</v>
      </c>
      <c r="E20" s="32">
        <v>1699</v>
      </c>
      <c r="F20" s="32">
        <v>1669</v>
      </c>
      <c r="G20" s="32">
        <v>1702</v>
      </c>
      <c r="H20" s="32"/>
      <c r="I20" s="32">
        <v>1106</v>
      </c>
      <c r="J20" s="32">
        <v>1175</v>
      </c>
      <c r="K20" s="31">
        <v>1270</v>
      </c>
      <c r="L20" s="31">
        <v>1256</v>
      </c>
      <c r="M20" s="31">
        <v>1260</v>
      </c>
      <c r="N20" s="9"/>
      <c r="O20" s="26">
        <f t="shared" si="0"/>
        <v>0.72811059907834097</v>
      </c>
      <c r="P20" s="26">
        <f t="shared" si="1"/>
        <v>0.72396796056685153</v>
      </c>
      <c r="Q20" s="26">
        <f t="shared" si="2"/>
        <v>0.74749852854620369</v>
      </c>
      <c r="R20" s="26">
        <f t="shared" si="3"/>
        <v>0.75254643499101259</v>
      </c>
      <c r="S20" s="26">
        <f t="shared" si="4"/>
        <v>0.74030552291421858</v>
      </c>
    </row>
    <row r="21" spans="1:19" x14ac:dyDescent="0.2">
      <c r="A21" s="13"/>
      <c r="B21" s="13" t="s">
        <v>99</v>
      </c>
      <c r="C21" s="32">
        <v>2159</v>
      </c>
      <c r="D21" s="32">
        <v>2233</v>
      </c>
      <c r="E21" s="32">
        <v>2302</v>
      </c>
      <c r="F21" s="32">
        <v>2256</v>
      </c>
      <c r="G21" s="32">
        <v>2351</v>
      </c>
      <c r="H21" s="32"/>
      <c r="I21" s="32">
        <v>1527</v>
      </c>
      <c r="J21" s="32">
        <v>1554</v>
      </c>
      <c r="K21" s="31">
        <v>1641</v>
      </c>
      <c r="L21" s="31">
        <v>1608</v>
      </c>
      <c r="M21" s="31">
        <v>1625</v>
      </c>
      <c r="N21" s="9"/>
      <c r="O21" s="26">
        <f t="shared" si="0"/>
        <v>0.70727188513200556</v>
      </c>
      <c r="P21" s="26">
        <f t="shared" si="1"/>
        <v>0.6959247648902821</v>
      </c>
      <c r="Q21" s="26">
        <f t="shared" si="2"/>
        <v>0.712858384013901</v>
      </c>
      <c r="R21" s="26">
        <f t="shared" si="3"/>
        <v>0.71276595744680848</v>
      </c>
      <c r="S21" s="26">
        <f t="shared" si="4"/>
        <v>0.69119523606975752</v>
      </c>
    </row>
    <row r="22" spans="1:19" x14ac:dyDescent="0.2">
      <c r="A22" s="13"/>
      <c r="B22" s="13" t="s">
        <v>100</v>
      </c>
      <c r="C22" s="32">
        <v>2970</v>
      </c>
      <c r="D22" s="32">
        <v>2975</v>
      </c>
      <c r="E22" s="32">
        <v>3082</v>
      </c>
      <c r="F22" s="32">
        <v>3075</v>
      </c>
      <c r="G22" s="32">
        <v>3165</v>
      </c>
      <c r="H22" s="32"/>
      <c r="I22" s="32">
        <v>2069</v>
      </c>
      <c r="J22" s="32">
        <v>2077</v>
      </c>
      <c r="K22" s="31">
        <v>2152</v>
      </c>
      <c r="L22" s="31">
        <v>2136</v>
      </c>
      <c r="M22" s="31">
        <v>2212</v>
      </c>
      <c r="N22" s="9"/>
      <c r="O22" s="26">
        <f t="shared" si="0"/>
        <v>0.6966329966329966</v>
      </c>
      <c r="P22" s="26">
        <f t="shared" si="1"/>
        <v>0.69815126050420173</v>
      </c>
      <c r="Q22" s="26">
        <f t="shared" si="2"/>
        <v>0.69824789097988316</v>
      </c>
      <c r="R22" s="26">
        <f t="shared" si="3"/>
        <v>0.69463414634146337</v>
      </c>
      <c r="S22" s="26">
        <f t="shared" si="4"/>
        <v>0.6988941548183254</v>
      </c>
    </row>
    <row r="23" spans="1:19" x14ac:dyDescent="0.2">
      <c r="A23" s="13"/>
      <c r="B23" s="13" t="s">
        <v>101</v>
      </c>
      <c r="C23" s="32">
        <v>4475</v>
      </c>
      <c r="D23" s="32">
        <v>4770</v>
      </c>
      <c r="E23" s="32">
        <v>4767</v>
      </c>
      <c r="F23" s="32">
        <v>4490</v>
      </c>
      <c r="G23" s="32">
        <v>4462</v>
      </c>
      <c r="H23" s="32"/>
      <c r="I23" s="32">
        <v>3046</v>
      </c>
      <c r="J23" s="32">
        <v>3204</v>
      </c>
      <c r="K23" s="31">
        <v>3200</v>
      </c>
      <c r="L23" s="31">
        <v>3108</v>
      </c>
      <c r="M23" s="31">
        <v>3015</v>
      </c>
      <c r="N23" s="9"/>
      <c r="O23" s="26">
        <f t="shared" si="0"/>
        <v>0.68067039106145255</v>
      </c>
      <c r="P23" s="26">
        <f t="shared" si="1"/>
        <v>0.67169811320754713</v>
      </c>
      <c r="Q23" s="26">
        <f t="shared" si="2"/>
        <v>0.67128172855045098</v>
      </c>
      <c r="R23" s="26">
        <f t="shared" si="3"/>
        <v>0.69220489977728283</v>
      </c>
      <c r="S23" s="26">
        <f t="shared" si="4"/>
        <v>0.67570596145226358</v>
      </c>
    </row>
    <row r="24" spans="1:19" x14ac:dyDescent="0.2">
      <c r="A24" s="13"/>
      <c r="B24" s="13" t="s">
        <v>102</v>
      </c>
      <c r="C24" s="32">
        <v>5554</v>
      </c>
      <c r="D24" s="32">
        <v>6021</v>
      </c>
      <c r="E24" s="32">
        <v>5818</v>
      </c>
      <c r="F24" s="32">
        <v>6039</v>
      </c>
      <c r="G24" s="32">
        <v>6297</v>
      </c>
      <c r="H24" s="32"/>
      <c r="I24" s="32">
        <v>3686</v>
      </c>
      <c r="J24" s="32">
        <v>3942</v>
      </c>
      <c r="K24" s="31">
        <v>3846</v>
      </c>
      <c r="L24" s="31">
        <v>3955</v>
      </c>
      <c r="M24" s="31">
        <v>4111</v>
      </c>
      <c r="N24" s="9"/>
      <c r="O24" s="26">
        <f t="shared" si="0"/>
        <v>0.66366582643140082</v>
      </c>
      <c r="P24" s="26">
        <f t="shared" si="1"/>
        <v>0.6547085201793722</v>
      </c>
      <c r="Q24" s="26">
        <f t="shared" si="2"/>
        <v>0.66105190787212098</v>
      </c>
      <c r="R24" s="26">
        <f t="shared" si="3"/>
        <v>0.65490975327040901</v>
      </c>
      <c r="S24" s="26">
        <f t="shared" si="4"/>
        <v>0.65285056376052086</v>
      </c>
    </row>
    <row r="25" spans="1:19" x14ac:dyDescent="0.2">
      <c r="A25" s="13"/>
      <c r="B25" s="13" t="s">
        <v>103</v>
      </c>
      <c r="C25" s="32">
        <v>7554</v>
      </c>
      <c r="D25" s="32">
        <v>7745</v>
      </c>
      <c r="E25" s="32">
        <v>7462</v>
      </c>
      <c r="F25" s="32">
        <v>7856</v>
      </c>
      <c r="G25" s="32">
        <v>7810</v>
      </c>
      <c r="H25" s="32"/>
      <c r="I25" s="32">
        <v>128</v>
      </c>
      <c r="J25" s="32">
        <v>136</v>
      </c>
      <c r="K25" s="31">
        <v>161</v>
      </c>
      <c r="L25" s="31">
        <v>171</v>
      </c>
      <c r="M25" s="31">
        <v>145</v>
      </c>
      <c r="N25" s="9"/>
      <c r="O25" s="26">
        <f t="shared" si="0"/>
        <v>1.6944665078104316E-2</v>
      </c>
      <c r="P25" s="26">
        <f t="shared" si="1"/>
        <v>1.7559715945771465E-2</v>
      </c>
      <c r="Q25" s="26">
        <f t="shared" si="2"/>
        <v>2.1575984990619138E-2</v>
      </c>
      <c r="R25" s="26">
        <f t="shared" si="3"/>
        <v>2.1766802443991852E-2</v>
      </c>
      <c r="S25" s="26">
        <f t="shared" si="4"/>
        <v>1.856594110115237E-2</v>
      </c>
    </row>
    <row r="26" spans="1:19" x14ac:dyDescent="0.2">
      <c r="A26" s="13"/>
      <c r="B26" s="13" t="s">
        <v>104</v>
      </c>
      <c r="C26" s="32">
        <v>9144</v>
      </c>
      <c r="D26" s="32">
        <v>9528</v>
      </c>
      <c r="E26" s="32">
        <v>9350</v>
      </c>
      <c r="F26" s="32">
        <v>9517</v>
      </c>
      <c r="G26" s="32">
        <v>9701</v>
      </c>
      <c r="H26" s="32"/>
      <c r="I26" s="32">
        <v>203</v>
      </c>
      <c r="J26" s="32">
        <v>207</v>
      </c>
      <c r="K26" s="31">
        <v>211</v>
      </c>
      <c r="L26" s="31">
        <v>227</v>
      </c>
      <c r="M26" s="31">
        <v>215</v>
      </c>
      <c r="N26" s="9"/>
      <c r="O26" s="26">
        <f t="shared" si="0"/>
        <v>2.2200349956255468E-2</v>
      </c>
      <c r="P26" s="26">
        <f t="shared" si="1"/>
        <v>2.172544080604534E-2</v>
      </c>
      <c r="Q26" s="26">
        <f t="shared" si="2"/>
        <v>2.2566844919786097E-2</v>
      </c>
      <c r="R26" s="26">
        <f t="shared" si="3"/>
        <v>2.3852054218766419E-2</v>
      </c>
      <c r="S26" s="26">
        <f t="shared" si="4"/>
        <v>2.2162663642923412E-2</v>
      </c>
    </row>
    <row r="27" spans="1:19" x14ac:dyDescent="0.2">
      <c r="A27" s="13"/>
      <c r="B27" s="13" t="s">
        <v>105</v>
      </c>
      <c r="C27" s="32">
        <v>9040</v>
      </c>
      <c r="D27" s="32">
        <v>9542</v>
      </c>
      <c r="E27" s="32">
        <v>9333</v>
      </c>
      <c r="F27" s="32">
        <v>9796</v>
      </c>
      <c r="G27" s="32">
        <v>9658</v>
      </c>
      <c r="H27" s="32"/>
      <c r="I27" s="32">
        <v>223</v>
      </c>
      <c r="J27" s="32">
        <v>216</v>
      </c>
      <c r="K27" s="31">
        <v>257</v>
      </c>
      <c r="L27" s="31">
        <v>259</v>
      </c>
      <c r="M27" s="31">
        <v>268</v>
      </c>
      <c r="N27" s="9"/>
      <c r="O27" s="26">
        <f t="shared" si="0"/>
        <v>2.4668141592920353E-2</v>
      </c>
      <c r="P27" s="26">
        <f t="shared" si="1"/>
        <v>2.2636763781177949E-2</v>
      </c>
      <c r="Q27" s="26">
        <f t="shared" si="2"/>
        <v>2.753669773920497E-2</v>
      </c>
      <c r="R27" s="26">
        <f t="shared" si="3"/>
        <v>2.6439363005308289E-2</v>
      </c>
      <c r="S27" s="26">
        <f t="shared" si="4"/>
        <v>2.774901635949472E-2</v>
      </c>
    </row>
    <row r="28" spans="1:19" x14ac:dyDescent="0.2">
      <c r="A28" s="13"/>
      <c r="B28" s="13" t="s">
        <v>106</v>
      </c>
      <c r="C28" s="32">
        <v>6209</v>
      </c>
      <c r="D28" s="32">
        <v>7008</v>
      </c>
      <c r="E28" s="32">
        <v>6433</v>
      </c>
      <c r="F28" s="32">
        <v>6759</v>
      </c>
      <c r="G28" s="32">
        <v>6714</v>
      </c>
      <c r="H28" s="32"/>
      <c r="I28" s="32">
        <v>167</v>
      </c>
      <c r="J28" s="32">
        <v>195</v>
      </c>
      <c r="K28" s="31">
        <v>192</v>
      </c>
      <c r="L28" s="31">
        <v>245</v>
      </c>
      <c r="M28" s="31">
        <v>242</v>
      </c>
      <c r="N28" s="9"/>
      <c r="O28" s="26">
        <f t="shared" si="0"/>
        <v>2.6896440650668384E-2</v>
      </c>
      <c r="P28" s="26">
        <f t="shared" si="1"/>
        <v>2.7825342465753425E-2</v>
      </c>
      <c r="Q28" s="26">
        <f t="shared" si="2"/>
        <v>2.9846106015855745E-2</v>
      </c>
      <c r="R28" s="26">
        <f t="shared" si="3"/>
        <v>3.6247965675395767E-2</v>
      </c>
      <c r="S28" s="26">
        <f t="shared" si="4"/>
        <v>3.6044086982424783E-2</v>
      </c>
    </row>
    <row r="29" spans="1:19" x14ac:dyDescent="0.2">
      <c r="A29" s="13"/>
      <c r="B29" s="13" t="s">
        <v>24</v>
      </c>
      <c r="C29" s="32">
        <v>2331</v>
      </c>
      <c r="D29" s="32">
        <v>2768</v>
      </c>
      <c r="E29" s="32">
        <v>2837</v>
      </c>
      <c r="F29" s="32">
        <v>2963</v>
      </c>
      <c r="G29" s="32">
        <v>3019</v>
      </c>
      <c r="H29" s="32"/>
      <c r="I29" s="32">
        <v>73</v>
      </c>
      <c r="J29" s="32">
        <v>82</v>
      </c>
      <c r="K29" s="31">
        <v>107</v>
      </c>
      <c r="L29" s="31">
        <v>95</v>
      </c>
      <c r="M29" s="31">
        <v>110</v>
      </c>
      <c r="N29" s="9"/>
      <c r="O29" s="26">
        <f t="shared" si="0"/>
        <v>3.131703131703132E-2</v>
      </c>
      <c r="P29" s="26">
        <f t="shared" si="1"/>
        <v>2.9624277456647398E-2</v>
      </c>
      <c r="Q29" s="26">
        <f t="shared" si="2"/>
        <v>3.7715897074374338E-2</v>
      </c>
      <c r="R29" s="26">
        <f t="shared" si="3"/>
        <v>3.2062099223759702E-2</v>
      </c>
      <c r="S29" s="26">
        <f t="shared" si="4"/>
        <v>3.6435905929115601E-2</v>
      </c>
    </row>
    <row r="30" spans="1:19" x14ac:dyDescent="0.2">
      <c r="A30" s="13"/>
      <c r="B30" s="13"/>
      <c r="C30" s="32"/>
      <c r="D30" s="32"/>
      <c r="E30" s="32"/>
      <c r="F30" s="32"/>
      <c r="G30" s="32"/>
      <c r="H30" s="32"/>
      <c r="I30" s="32"/>
      <c r="J30" s="32"/>
      <c r="K30" s="31"/>
      <c r="L30" s="31"/>
      <c r="M30" s="31"/>
      <c r="N30" s="9"/>
      <c r="O30" s="9"/>
      <c r="P30" s="9"/>
      <c r="Q30" s="26"/>
      <c r="R30" s="26"/>
      <c r="S30" s="26"/>
    </row>
    <row r="31" spans="1:19" x14ac:dyDescent="0.2">
      <c r="A31" s="13" t="s">
        <v>1</v>
      </c>
      <c r="B31" s="13"/>
      <c r="C31" s="31"/>
      <c r="D31" s="31"/>
      <c r="E31" s="31"/>
      <c r="F31" s="31"/>
      <c r="G31" s="31"/>
      <c r="H31" s="31"/>
      <c r="I31" s="31"/>
      <c r="J31" s="31"/>
      <c r="K31" s="31"/>
      <c r="L31" s="31"/>
      <c r="M31" s="31"/>
      <c r="N31" s="9"/>
      <c r="O31" s="9"/>
      <c r="P31" s="9"/>
      <c r="Q31" s="26"/>
      <c r="R31" s="26"/>
      <c r="S31" s="26"/>
    </row>
    <row r="32" spans="1:19" x14ac:dyDescent="0.2">
      <c r="A32" s="11"/>
      <c r="B32" s="18" t="s">
        <v>70</v>
      </c>
      <c r="C32" s="32">
        <v>26289</v>
      </c>
      <c r="D32" s="32">
        <v>27905</v>
      </c>
      <c r="E32" s="32">
        <v>27760</v>
      </c>
      <c r="F32" s="32">
        <v>28250</v>
      </c>
      <c r="G32" s="32">
        <v>28642</v>
      </c>
      <c r="H32" s="32"/>
      <c r="I32" s="32">
        <v>8742</v>
      </c>
      <c r="J32" s="32">
        <v>9115</v>
      </c>
      <c r="K32" s="31">
        <v>9491</v>
      </c>
      <c r="L32" s="31">
        <v>9300</v>
      </c>
      <c r="M32" s="31">
        <v>9513</v>
      </c>
      <c r="N32" s="9"/>
      <c r="O32" s="26">
        <f t="shared" ref="O32:O53" si="5">I32/C32</f>
        <v>0.33253452014150403</v>
      </c>
      <c r="P32" s="26">
        <f t="shared" ref="P32:P53" si="6">J32/D32</f>
        <v>0.32664397061458522</v>
      </c>
      <c r="Q32" s="26">
        <f t="shared" ref="Q32:Q53" si="7">K32/E32</f>
        <v>0.34189481268011529</v>
      </c>
      <c r="R32" s="26">
        <f t="shared" ref="R32:R53" si="8">L32/F32</f>
        <v>0.32920353982300887</v>
      </c>
      <c r="S32" s="26">
        <f t="shared" ref="S32:S53" si="9">M32/G32</f>
        <v>0.33213462747014871</v>
      </c>
    </row>
    <row r="33" spans="1:19" x14ac:dyDescent="0.2">
      <c r="A33" s="13"/>
      <c r="B33" s="13">
        <v>0</v>
      </c>
      <c r="C33" s="32">
        <v>110</v>
      </c>
      <c r="D33" s="32">
        <v>99</v>
      </c>
      <c r="E33" s="32">
        <v>94</v>
      </c>
      <c r="F33" s="32">
        <v>102</v>
      </c>
      <c r="G33" s="32">
        <v>82</v>
      </c>
      <c r="H33" s="32"/>
      <c r="I33" s="32">
        <v>77</v>
      </c>
      <c r="J33" s="32">
        <v>70</v>
      </c>
      <c r="K33" s="31">
        <v>55</v>
      </c>
      <c r="L33" s="31">
        <v>72</v>
      </c>
      <c r="M33" s="31">
        <v>54</v>
      </c>
      <c r="N33" s="9"/>
      <c r="O33" s="26">
        <f t="shared" si="5"/>
        <v>0.7</v>
      </c>
      <c r="P33" s="26">
        <f t="shared" si="6"/>
        <v>0.70707070707070707</v>
      </c>
      <c r="Q33" s="26">
        <f t="shared" si="7"/>
        <v>0.58510638297872342</v>
      </c>
      <c r="R33" s="26">
        <f t="shared" si="8"/>
        <v>0.70588235294117652</v>
      </c>
      <c r="S33" s="26">
        <f t="shared" si="9"/>
        <v>0.65853658536585369</v>
      </c>
    </row>
    <row r="34" spans="1:19" x14ac:dyDescent="0.2">
      <c r="A34" s="13"/>
      <c r="B34" s="53" t="s">
        <v>109</v>
      </c>
      <c r="C34" s="32">
        <v>18</v>
      </c>
      <c r="D34" s="32">
        <v>22</v>
      </c>
      <c r="E34" s="32">
        <v>23</v>
      </c>
      <c r="F34" s="32">
        <v>18</v>
      </c>
      <c r="G34" s="32">
        <v>15</v>
      </c>
      <c r="H34" s="32"/>
      <c r="I34" s="32">
        <v>7</v>
      </c>
      <c r="J34" s="32">
        <v>5</v>
      </c>
      <c r="K34" s="31">
        <v>11</v>
      </c>
      <c r="L34" s="31">
        <v>5</v>
      </c>
      <c r="M34" s="31">
        <v>9</v>
      </c>
      <c r="N34" s="9"/>
      <c r="O34" s="26">
        <f t="shared" si="5"/>
        <v>0.3888888888888889</v>
      </c>
      <c r="P34" s="26">
        <f t="shared" si="6"/>
        <v>0.22727272727272727</v>
      </c>
      <c r="Q34" s="26">
        <f t="shared" si="7"/>
        <v>0.47826086956521741</v>
      </c>
      <c r="R34" s="26">
        <f t="shared" si="8"/>
        <v>0.27777777777777779</v>
      </c>
      <c r="S34" s="26">
        <f t="shared" si="9"/>
        <v>0.6</v>
      </c>
    </row>
    <row r="35" spans="1:19" x14ac:dyDescent="0.2">
      <c r="A35" s="13"/>
      <c r="B35" s="53" t="s">
        <v>108</v>
      </c>
      <c r="C35" s="32">
        <v>16</v>
      </c>
      <c r="D35" s="32">
        <v>12</v>
      </c>
      <c r="E35" s="32">
        <v>19</v>
      </c>
      <c r="F35" s="32">
        <v>7</v>
      </c>
      <c r="G35" s="32">
        <v>11</v>
      </c>
      <c r="H35" s="32"/>
      <c r="I35" s="32">
        <v>6</v>
      </c>
      <c r="J35" s="32">
        <v>5</v>
      </c>
      <c r="K35" s="31">
        <v>9</v>
      </c>
      <c r="L35" s="31">
        <v>2</v>
      </c>
      <c r="M35" s="31">
        <v>3</v>
      </c>
      <c r="N35" s="9"/>
      <c r="O35" s="26">
        <f t="shared" si="5"/>
        <v>0.375</v>
      </c>
      <c r="P35" s="26">
        <f t="shared" si="6"/>
        <v>0.41666666666666669</v>
      </c>
      <c r="Q35" s="26">
        <f t="shared" si="7"/>
        <v>0.47368421052631576</v>
      </c>
      <c r="R35" s="26">
        <f t="shared" si="8"/>
        <v>0.2857142857142857</v>
      </c>
      <c r="S35" s="26">
        <f t="shared" si="9"/>
        <v>0.27272727272727271</v>
      </c>
    </row>
    <row r="36" spans="1:19" x14ac:dyDescent="0.2">
      <c r="A36" s="13"/>
      <c r="B36" s="53" t="s">
        <v>107</v>
      </c>
      <c r="C36" s="32">
        <v>20</v>
      </c>
      <c r="D36" s="32">
        <v>12</v>
      </c>
      <c r="E36" s="32">
        <v>13</v>
      </c>
      <c r="F36" s="32">
        <v>19</v>
      </c>
      <c r="G36" s="32">
        <v>16</v>
      </c>
      <c r="H36" s="32"/>
      <c r="I36" s="32">
        <v>14</v>
      </c>
      <c r="J36" s="32">
        <v>5</v>
      </c>
      <c r="K36" s="31">
        <v>6</v>
      </c>
      <c r="L36" s="31">
        <v>9</v>
      </c>
      <c r="M36" s="31">
        <v>8</v>
      </c>
      <c r="N36" s="9"/>
      <c r="O36" s="26">
        <f t="shared" si="5"/>
        <v>0.7</v>
      </c>
      <c r="P36" s="26">
        <f t="shared" si="6"/>
        <v>0.41666666666666669</v>
      </c>
      <c r="Q36" s="26">
        <f t="shared" si="7"/>
        <v>0.46153846153846156</v>
      </c>
      <c r="R36" s="26">
        <f t="shared" si="8"/>
        <v>0.47368421052631576</v>
      </c>
      <c r="S36" s="26">
        <f t="shared" si="9"/>
        <v>0.5</v>
      </c>
    </row>
    <row r="37" spans="1:19" x14ac:dyDescent="0.2">
      <c r="A37" s="13"/>
      <c r="B37" s="13" t="s">
        <v>91</v>
      </c>
      <c r="C37" s="32">
        <v>52</v>
      </c>
      <c r="D37" s="32">
        <v>59</v>
      </c>
      <c r="E37" s="32">
        <v>67</v>
      </c>
      <c r="F37" s="32">
        <v>53</v>
      </c>
      <c r="G37" s="32">
        <v>77</v>
      </c>
      <c r="H37" s="32"/>
      <c r="I37" s="32">
        <v>43</v>
      </c>
      <c r="J37" s="32">
        <v>45</v>
      </c>
      <c r="K37" s="31">
        <v>48</v>
      </c>
      <c r="L37" s="31">
        <v>47</v>
      </c>
      <c r="M37" s="31">
        <v>62</v>
      </c>
      <c r="N37" s="9"/>
      <c r="O37" s="26">
        <f t="shared" si="5"/>
        <v>0.82692307692307687</v>
      </c>
      <c r="P37" s="26">
        <f t="shared" si="6"/>
        <v>0.76271186440677963</v>
      </c>
      <c r="Q37" s="26">
        <f t="shared" si="7"/>
        <v>0.71641791044776115</v>
      </c>
      <c r="R37" s="26">
        <f t="shared" si="8"/>
        <v>0.8867924528301887</v>
      </c>
      <c r="S37" s="26">
        <f t="shared" si="9"/>
        <v>0.80519480519480524</v>
      </c>
    </row>
    <row r="38" spans="1:19" x14ac:dyDescent="0.2">
      <c r="A38" s="13"/>
      <c r="B38" s="13" t="s">
        <v>92</v>
      </c>
      <c r="C38" s="32">
        <v>113</v>
      </c>
      <c r="D38" s="32">
        <v>100</v>
      </c>
      <c r="E38" s="32">
        <v>108</v>
      </c>
      <c r="F38" s="32">
        <v>98</v>
      </c>
      <c r="G38" s="32">
        <v>130</v>
      </c>
      <c r="H38" s="32"/>
      <c r="I38" s="32">
        <v>94</v>
      </c>
      <c r="J38" s="32">
        <v>77</v>
      </c>
      <c r="K38" s="31">
        <v>86</v>
      </c>
      <c r="L38" s="31">
        <v>85</v>
      </c>
      <c r="M38" s="31">
        <v>111</v>
      </c>
      <c r="N38" s="9"/>
      <c r="O38" s="26">
        <f t="shared" si="5"/>
        <v>0.83185840707964598</v>
      </c>
      <c r="P38" s="26">
        <f t="shared" si="6"/>
        <v>0.77</v>
      </c>
      <c r="Q38" s="26">
        <f t="shared" si="7"/>
        <v>0.79629629629629628</v>
      </c>
      <c r="R38" s="26">
        <f t="shared" si="8"/>
        <v>0.86734693877551017</v>
      </c>
      <c r="S38" s="26">
        <f t="shared" si="9"/>
        <v>0.85384615384615381</v>
      </c>
    </row>
    <row r="39" spans="1:19" x14ac:dyDescent="0.2">
      <c r="A39" s="13"/>
      <c r="B39" s="13" t="s">
        <v>93</v>
      </c>
      <c r="C39" s="32">
        <v>146</v>
      </c>
      <c r="D39" s="32">
        <v>159</v>
      </c>
      <c r="E39" s="32">
        <v>206</v>
      </c>
      <c r="F39" s="32">
        <v>167</v>
      </c>
      <c r="G39" s="32">
        <v>201</v>
      </c>
      <c r="H39" s="32"/>
      <c r="I39" s="32">
        <v>127</v>
      </c>
      <c r="J39" s="32">
        <v>133</v>
      </c>
      <c r="K39" s="31">
        <v>175</v>
      </c>
      <c r="L39" s="31">
        <v>142</v>
      </c>
      <c r="M39" s="31">
        <v>177</v>
      </c>
      <c r="N39" s="9"/>
      <c r="O39" s="26">
        <f t="shared" si="5"/>
        <v>0.86986301369863017</v>
      </c>
      <c r="P39" s="26">
        <f t="shared" si="6"/>
        <v>0.83647798742138368</v>
      </c>
      <c r="Q39" s="26">
        <f t="shared" si="7"/>
        <v>0.84951456310679607</v>
      </c>
      <c r="R39" s="26">
        <f t="shared" si="8"/>
        <v>0.85029940119760483</v>
      </c>
      <c r="S39" s="26">
        <f t="shared" si="9"/>
        <v>0.88059701492537312</v>
      </c>
    </row>
    <row r="40" spans="1:19" x14ac:dyDescent="0.2">
      <c r="A40" s="13"/>
      <c r="B40" s="13" t="s">
        <v>94</v>
      </c>
      <c r="C40" s="32">
        <v>176</v>
      </c>
      <c r="D40" s="32">
        <v>234</v>
      </c>
      <c r="E40" s="32">
        <v>238</v>
      </c>
      <c r="F40" s="32">
        <v>259</v>
      </c>
      <c r="G40" s="32">
        <v>240</v>
      </c>
      <c r="H40" s="32"/>
      <c r="I40" s="32">
        <v>144</v>
      </c>
      <c r="J40" s="32">
        <v>200</v>
      </c>
      <c r="K40" s="31">
        <v>211</v>
      </c>
      <c r="L40" s="31">
        <v>220</v>
      </c>
      <c r="M40" s="31">
        <v>201</v>
      </c>
      <c r="N40" s="9"/>
      <c r="O40" s="26">
        <f t="shared" si="5"/>
        <v>0.81818181818181823</v>
      </c>
      <c r="P40" s="26">
        <f t="shared" si="6"/>
        <v>0.85470085470085466</v>
      </c>
      <c r="Q40" s="26">
        <f t="shared" si="7"/>
        <v>0.88655462184873945</v>
      </c>
      <c r="R40" s="26">
        <f t="shared" si="8"/>
        <v>0.84942084942084939</v>
      </c>
      <c r="S40" s="26">
        <f t="shared" si="9"/>
        <v>0.83750000000000002</v>
      </c>
    </row>
    <row r="41" spans="1:19" x14ac:dyDescent="0.2">
      <c r="A41" s="13"/>
      <c r="B41" s="13" t="s">
        <v>95</v>
      </c>
      <c r="C41" s="32">
        <v>291</v>
      </c>
      <c r="D41" s="32">
        <v>288</v>
      </c>
      <c r="E41" s="32">
        <v>292</v>
      </c>
      <c r="F41" s="32">
        <v>339</v>
      </c>
      <c r="G41" s="32">
        <v>347</v>
      </c>
      <c r="H41" s="32"/>
      <c r="I41" s="32">
        <v>246</v>
      </c>
      <c r="J41" s="32">
        <v>239</v>
      </c>
      <c r="K41" s="31">
        <v>239</v>
      </c>
      <c r="L41" s="31">
        <v>284</v>
      </c>
      <c r="M41" s="31">
        <v>314</v>
      </c>
      <c r="N41" s="9"/>
      <c r="O41" s="26">
        <f t="shared" si="5"/>
        <v>0.84536082474226804</v>
      </c>
      <c r="P41" s="26">
        <f t="shared" si="6"/>
        <v>0.82986111111111116</v>
      </c>
      <c r="Q41" s="26">
        <f t="shared" si="7"/>
        <v>0.81849315068493156</v>
      </c>
      <c r="R41" s="26">
        <f t="shared" si="8"/>
        <v>0.83775811209439532</v>
      </c>
      <c r="S41" s="26">
        <f t="shared" si="9"/>
        <v>0.90489913544668588</v>
      </c>
    </row>
    <row r="42" spans="1:19" x14ac:dyDescent="0.2">
      <c r="A42" s="13"/>
      <c r="B42" s="13" t="s">
        <v>96</v>
      </c>
      <c r="C42" s="32">
        <v>472</v>
      </c>
      <c r="D42" s="32">
        <v>448</v>
      </c>
      <c r="E42" s="32">
        <v>530</v>
      </c>
      <c r="F42" s="32">
        <v>446</v>
      </c>
      <c r="G42" s="32">
        <v>476</v>
      </c>
      <c r="H42" s="32"/>
      <c r="I42" s="32">
        <v>376</v>
      </c>
      <c r="J42" s="32">
        <v>359</v>
      </c>
      <c r="K42" s="31">
        <v>449</v>
      </c>
      <c r="L42" s="31">
        <v>376</v>
      </c>
      <c r="M42" s="31">
        <v>407</v>
      </c>
      <c r="N42" s="9"/>
      <c r="O42" s="26">
        <f t="shared" si="5"/>
        <v>0.79661016949152541</v>
      </c>
      <c r="P42" s="26">
        <f t="shared" si="6"/>
        <v>0.8013392857142857</v>
      </c>
      <c r="Q42" s="26">
        <f t="shared" si="7"/>
        <v>0.84716981132075475</v>
      </c>
      <c r="R42" s="26">
        <f t="shared" si="8"/>
        <v>0.84304932735426008</v>
      </c>
      <c r="S42" s="26">
        <f t="shared" si="9"/>
        <v>0.85504201680672265</v>
      </c>
    </row>
    <row r="43" spans="1:19" x14ac:dyDescent="0.2">
      <c r="A43" s="13"/>
      <c r="B43" s="13" t="s">
        <v>97</v>
      </c>
      <c r="C43" s="32">
        <v>659</v>
      </c>
      <c r="D43" s="32">
        <v>683</v>
      </c>
      <c r="E43" s="32">
        <v>721</v>
      </c>
      <c r="F43" s="32">
        <v>735</v>
      </c>
      <c r="G43" s="32">
        <v>733</v>
      </c>
      <c r="H43" s="32"/>
      <c r="I43" s="32">
        <v>510</v>
      </c>
      <c r="J43" s="32">
        <v>524</v>
      </c>
      <c r="K43" s="31">
        <v>575</v>
      </c>
      <c r="L43" s="31">
        <v>582</v>
      </c>
      <c r="M43" s="31">
        <v>593</v>
      </c>
      <c r="N43" s="9"/>
      <c r="O43" s="26">
        <f t="shared" si="5"/>
        <v>0.77389984825493174</v>
      </c>
      <c r="P43" s="26">
        <f t="shared" si="6"/>
        <v>0.76720351390922403</v>
      </c>
      <c r="Q43" s="26">
        <f t="shared" si="7"/>
        <v>0.79750346740638001</v>
      </c>
      <c r="R43" s="26">
        <f t="shared" si="8"/>
        <v>0.7918367346938775</v>
      </c>
      <c r="S43" s="26">
        <f t="shared" si="9"/>
        <v>0.80900409276944063</v>
      </c>
    </row>
    <row r="44" spans="1:19" x14ac:dyDescent="0.2">
      <c r="A44" s="13"/>
      <c r="B44" s="13" t="s">
        <v>98</v>
      </c>
      <c r="C44" s="32">
        <v>890</v>
      </c>
      <c r="D44" s="32">
        <v>946</v>
      </c>
      <c r="E44" s="32">
        <v>1031</v>
      </c>
      <c r="F44" s="32">
        <v>982</v>
      </c>
      <c r="G44" s="32">
        <v>977</v>
      </c>
      <c r="H44" s="32"/>
      <c r="I44" s="32">
        <v>676</v>
      </c>
      <c r="J44" s="32">
        <v>695</v>
      </c>
      <c r="K44" s="31">
        <v>803</v>
      </c>
      <c r="L44" s="31">
        <v>764</v>
      </c>
      <c r="M44" s="31">
        <v>753</v>
      </c>
      <c r="N44" s="9"/>
      <c r="O44" s="26">
        <f t="shared" si="5"/>
        <v>0.75955056179775282</v>
      </c>
      <c r="P44" s="26">
        <f t="shared" si="6"/>
        <v>0.73467230443974629</v>
      </c>
      <c r="Q44" s="26">
        <f t="shared" si="7"/>
        <v>0.77885548011639183</v>
      </c>
      <c r="R44" s="26">
        <f t="shared" si="8"/>
        <v>0.77800407331975563</v>
      </c>
      <c r="S44" s="26">
        <f t="shared" si="9"/>
        <v>0.77072671443193452</v>
      </c>
    </row>
    <row r="45" spans="1:19" x14ac:dyDescent="0.2">
      <c r="A45" s="13"/>
      <c r="B45" s="13" t="s">
        <v>99</v>
      </c>
      <c r="C45" s="32">
        <v>1249</v>
      </c>
      <c r="D45" s="32">
        <v>1329</v>
      </c>
      <c r="E45" s="32">
        <v>1367</v>
      </c>
      <c r="F45" s="32">
        <v>1304</v>
      </c>
      <c r="G45" s="32">
        <v>1393</v>
      </c>
      <c r="H45" s="32"/>
      <c r="I45" s="32">
        <v>899</v>
      </c>
      <c r="J45" s="32">
        <v>927</v>
      </c>
      <c r="K45" s="31">
        <v>1005</v>
      </c>
      <c r="L45" s="31">
        <v>958</v>
      </c>
      <c r="M45" s="31">
        <v>1007</v>
      </c>
      <c r="N45" s="9"/>
      <c r="O45" s="26">
        <f t="shared" si="5"/>
        <v>0.71977582065652523</v>
      </c>
      <c r="P45" s="26">
        <f t="shared" si="6"/>
        <v>0.69751693002257331</v>
      </c>
      <c r="Q45" s="26">
        <f t="shared" si="7"/>
        <v>0.73518653986832483</v>
      </c>
      <c r="R45" s="26">
        <f t="shared" si="8"/>
        <v>0.73466257668711654</v>
      </c>
      <c r="S45" s="26">
        <f t="shared" si="9"/>
        <v>0.72290021536252691</v>
      </c>
    </row>
    <row r="46" spans="1:19" x14ac:dyDescent="0.2">
      <c r="A46" s="13"/>
      <c r="B46" s="13" t="s">
        <v>100</v>
      </c>
      <c r="C46" s="32">
        <v>1750</v>
      </c>
      <c r="D46" s="32">
        <v>1796</v>
      </c>
      <c r="E46" s="32">
        <v>1807</v>
      </c>
      <c r="F46" s="32">
        <v>1798</v>
      </c>
      <c r="G46" s="32">
        <v>1822</v>
      </c>
      <c r="H46" s="32"/>
      <c r="I46" s="32">
        <v>1236</v>
      </c>
      <c r="J46" s="32">
        <v>1281</v>
      </c>
      <c r="K46" s="31">
        <v>1292</v>
      </c>
      <c r="L46" s="31">
        <v>1271</v>
      </c>
      <c r="M46" s="31">
        <v>1322</v>
      </c>
      <c r="N46" s="9"/>
      <c r="O46" s="26">
        <f t="shared" si="5"/>
        <v>0.70628571428571429</v>
      </c>
      <c r="P46" s="26">
        <f t="shared" si="6"/>
        <v>0.71325167037861914</v>
      </c>
      <c r="Q46" s="26">
        <f t="shared" si="7"/>
        <v>0.71499723298284446</v>
      </c>
      <c r="R46" s="26">
        <f t="shared" si="8"/>
        <v>0.7068965517241379</v>
      </c>
      <c r="S46" s="26">
        <f t="shared" si="9"/>
        <v>0.72557628979143796</v>
      </c>
    </row>
    <row r="47" spans="1:19" x14ac:dyDescent="0.2">
      <c r="A47" s="13"/>
      <c r="B47" s="13" t="s">
        <v>101</v>
      </c>
      <c r="C47" s="32">
        <v>2624</v>
      </c>
      <c r="D47" s="32">
        <v>2805</v>
      </c>
      <c r="E47" s="32">
        <v>2844</v>
      </c>
      <c r="F47" s="32">
        <v>2603</v>
      </c>
      <c r="G47" s="32">
        <v>2577</v>
      </c>
      <c r="H47" s="32"/>
      <c r="I47" s="32">
        <v>1818</v>
      </c>
      <c r="J47" s="32">
        <v>1932</v>
      </c>
      <c r="K47" s="31">
        <v>1917</v>
      </c>
      <c r="L47" s="31">
        <v>1827</v>
      </c>
      <c r="M47" s="31">
        <v>1752</v>
      </c>
      <c r="N47" s="9"/>
      <c r="O47" s="26">
        <f t="shared" si="5"/>
        <v>0.69283536585365857</v>
      </c>
      <c r="P47" s="26">
        <f t="shared" si="6"/>
        <v>0.68877005347593578</v>
      </c>
      <c r="Q47" s="26">
        <f t="shared" si="7"/>
        <v>0.67405063291139244</v>
      </c>
      <c r="R47" s="26">
        <f t="shared" si="8"/>
        <v>0.70188244333461391</v>
      </c>
      <c r="S47" s="26">
        <f t="shared" si="9"/>
        <v>0.67986030267753206</v>
      </c>
    </row>
    <row r="48" spans="1:19" x14ac:dyDescent="0.2">
      <c r="A48" s="13"/>
      <c r="B48" s="13" t="s">
        <v>102</v>
      </c>
      <c r="C48" s="32">
        <v>3163</v>
      </c>
      <c r="D48" s="32">
        <v>3404</v>
      </c>
      <c r="E48" s="32">
        <v>3245</v>
      </c>
      <c r="F48" s="32">
        <v>3403</v>
      </c>
      <c r="G48" s="32">
        <v>3477</v>
      </c>
      <c r="H48" s="32"/>
      <c r="I48" s="32">
        <v>2148</v>
      </c>
      <c r="J48" s="32">
        <v>2289</v>
      </c>
      <c r="K48" s="31">
        <v>2200</v>
      </c>
      <c r="L48" s="31">
        <v>2251</v>
      </c>
      <c r="M48" s="31">
        <v>2324</v>
      </c>
      <c r="N48" s="9"/>
      <c r="O48" s="26">
        <f t="shared" si="5"/>
        <v>0.67910211824217515</v>
      </c>
      <c r="P48" s="26">
        <f t="shared" si="6"/>
        <v>0.67244418331374856</v>
      </c>
      <c r="Q48" s="26">
        <f t="shared" si="7"/>
        <v>0.67796610169491522</v>
      </c>
      <c r="R48" s="26">
        <f t="shared" si="8"/>
        <v>0.66147516896855718</v>
      </c>
      <c r="S48" s="26">
        <f t="shared" si="9"/>
        <v>0.66839229220592467</v>
      </c>
    </row>
    <row r="49" spans="1:19" x14ac:dyDescent="0.2">
      <c r="A49" s="13"/>
      <c r="B49" s="13" t="s">
        <v>103</v>
      </c>
      <c r="C49" s="32">
        <v>3924</v>
      </c>
      <c r="D49" s="32">
        <v>4079</v>
      </c>
      <c r="E49" s="32">
        <v>3843</v>
      </c>
      <c r="F49" s="32">
        <v>4130</v>
      </c>
      <c r="G49" s="32">
        <v>4127</v>
      </c>
      <c r="H49" s="32"/>
      <c r="I49" s="32">
        <v>67</v>
      </c>
      <c r="J49" s="32">
        <v>78</v>
      </c>
      <c r="K49" s="31">
        <v>91</v>
      </c>
      <c r="L49" s="31">
        <v>93</v>
      </c>
      <c r="M49" s="31">
        <v>85</v>
      </c>
      <c r="N49" s="9"/>
      <c r="O49" s="26">
        <f t="shared" si="5"/>
        <v>1.7074413863404688E-2</v>
      </c>
      <c r="P49" s="26">
        <f t="shared" si="6"/>
        <v>1.9122333905368962E-2</v>
      </c>
      <c r="Q49" s="26">
        <f t="shared" si="7"/>
        <v>2.3679417122040074E-2</v>
      </c>
      <c r="R49" s="26">
        <f t="shared" si="8"/>
        <v>2.2518159806295398E-2</v>
      </c>
      <c r="S49" s="26">
        <f t="shared" si="9"/>
        <v>2.059607463048219E-2</v>
      </c>
    </row>
    <row r="50" spans="1:19" x14ac:dyDescent="0.2">
      <c r="A50" s="13"/>
      <c r="B50" s="13" t="s">
        <v>104</v>
      </c>
      <c r="C50" s="32">
        <v>4316</v>
      </c>
      <c r="D50" s="32">
        <v>4535</v>
      </c>
      <c r="E50" s="32">
        <v>4551</v>
      </c>
      <c r="F50" s="32">
        <v>4618</v>
      </c>
      <c r="G50" s="32">
        <v>4761</v>
      </c>
      <c r="H50" s="32"/>
      <c r="I50" s="32">
        <v>102</v>
      </c>
      <c r="J50" s="32">
        <v>82</v>
      </c>
      <c r="K50" s="31">
        <v>115</v>
      </c>
      <c r="L50" s="31">
        <v>93</v>
      </c>
      <c r="M50" s="31">
        <v>121</v>
      </c>
      <c r="N50" s="9"/>
      <c r="O50" s="26">
        <f t="shared" si="5"/>
        <v>2.3632993512511583E-2</v>
      </c>
      <c r="P50" s="26">
        <f t="shared" si="6"/>
        <v>1.8081587651598677E-2</v>
      </c>
      <c r="Q50" s="26">
        <f t="shared" si="7"/>
        <v>2.5269171610635025E-2</v>
      </c>
      <c r="R50" s="26">
        <f t="shared" si="8"/>
        <v>2.0138588133391078E-2</v>
      </c>
      <c r="S50" s="26">
        <f t="shared" si="9"/>
        <v>2.541482881747532E-2</v>
      </c>
    </row>
    <row r="51" spans="1:19" x14ac:dyDescent="0.2">
      <c r="A51" s="13"/>
      <c r="B51" s="13" t="s">
        <v>105</v>
      </c>
      <c r="C51" s="32">
        <v>3732</v>
      </c>
      <c r="D51" s="32">
        <v>3946</v>
      </c>
      <c r="E51" s="32">
        <v>3828</v>
      </c>
      <c r="F51" s="32">
        <v>4065</v>
      </c>
      <c r="G51" s="32">
        <v>4093</v>
      </c>
      <c r="H51" s="32"/>
      <c r="I51" s="32">
        <v>79</v>
      </c>
      <c r="J51" s="32">
        <v>85</v>
      </c>
      <c r="K51" s="31">
        <v>105</v>
      </c>
      <c r="L51" s="31">
        <v>106</v>
      </c>
      <c r="M51" s="31">
        <v>105</v>
      </c>
      <c r="N51" s="9"/>
      <c r="O51" s="26">
        <f t="shared" si="5"/>
        <v>2.1168274383708469E-2</v>
      </c>
      <c r="P51" s="26">
        <f t="shared" si="6"/>
        <v>2.1540800810947794E-2</v>
      </c>
      <c r="Q51" s="26">
        <f t="shared" si="7"/>
        <v>2.7429467084639499E-2</v>
      </c>
      <c r="R51" s="26">
        <f t="shared" si="8"/>
        <v>2.6076260762607627E-2</v>
      </c>
      <c r="S51" s="26">
        <f t="shared" si="9"/>
        <v>2.5653554849743465E-2</v>
      </c>
    </row>
    <row r="52" spans="1:19" x14ac:dyDescent="0.2">
      <c r="A52" s="13"/>
      <c r="B52" s="13" t="s">
        <v>106</v>
      </c>
      <c r="C52" s="32">
        <v>2049</v>
      </c>
      <c r="D52" s="32">
        <v>2319</v>
      </c>
      <c r="E52" s="32">
        <v>2223</v>
      </c>
      <c r="F52" s="32">
        <v>2336</v>
      </c>
      <c r="G52" s="32">
        <v>2348</v>
      </c>
      <c r="H52" s="32"/>
      <c r="I52" s="32">
        <v>63</v>
      </c>
      <c r="J52" s="32">
        <v>66</v>
      </c>
      <c r="K52" s="31">
        <v>70</v>
      </c>
      <c r="L52" s="31">
        <v>89</v>
      </c>
      <c r="M52" s="31">
        <v>74</v>
      </c>
      <c r="N52" s="9"/>
      <c r="O52" s="26">
        <f t="shared" si="5"/>
        <v>3.074670571010249E-2</v>
      </c>
      <c r="P52" s="26">
        <f t="shared" si="6"/>
        <v>2.8460543337645538E-2</v>
      </c>
      <c r="Q52" s="26">
        <f t="shared" si="7"/>
        <v>3.1488978857399909E-2</v>
      </c>
      <c r="R52" s="26">
        <f t="shared" si="8"/>
        <v>3.809931506849315E-2</v>
      </c>
      <c r="S52" s="26">
        <f t="shared" si="9"/>
        <v>3.1516183986371377E-2</v>
      </c>
    </row>
    <row r="53" spans="1:19" x14ac:dyDescent="0.2">
      <c r="A53" s="13"/>
      <c r="B53" s="13" t="s">
        <v>24</v>
      </c>
      <c r="C53" s="32">
        <v>519</v>
      </c>
      <c r="D53" s="32">
        <v>630</v>
      </c>
      <c r="E53" s="32">
        <v>710</v>
      </c>
      <c r="F53" s="32">
        <v>768</v>
      </c>
      <c r="G53" s="32">
        <v>739</v>
      </c>
      <c r="H53" s="32"/>
      <c r="I53" s="32">
        <v>10</v>
      </c>
      <c r="J53" s="32">
        <v>18</v>
      </c>
      <c r="K53" s="31">
        <v>29</v>
      </c>
      <c r="L53" s="31">
        <v>24</v>
      </c>
      <c r="M53" s="31">
        <v>31</v>
      </c>
      <c r="N53" s="9"/>
      <c r="O53" s="26">
        <f t="shared" si="5"/>
        <v>1.9267822736030827E-2</v>
      </c>
      <c r="P53" s="26">
        <f t="shared" si="6"/>
        <v>2.8571428571428571E-2</v>
      </c>
      <c r="Q53" s="26">
        <f t="shared" si="7"/>
        <v>4.0845070422535212E-2</v>
      </c>
      <c r="R53" s="26">
        <f t="shared" si="8"/>
        <v>3.125E-2</v>
      </c>
      <c r="S53" s="26">
        <f t="shared" si="9"/>
        <v>4.1948579161028419E-2</v>
      </c>
    </row>
    <row r="54" spans="1:19" x14ac:dyDescent="0.2">
      <c r="A54" s="13"/>
      <c r="B54" s="13"/>
      <c r="C54" s="32"/>
      <c r="D54" s="32"/>
      <c r="E54" s="32"/>
      <c r="F54" s="32"/>
      <c r="G54" s="32"/>
      <c r="H54" s="32"/>
      <c r="I54" s="32"/>
      <c r="J54" s="32"/>
      <c r="K54" s="31"/>
      <c r="L54" s="31"/>
      <c r="M54" s="31"/>
      <c r="N54" s="9"/>
      <c r="O54" s="9"/>
      <c r="P54" s="9"/>
      <c r="Q54" s="26"/>
      <c r="R54" s="26"/>
      <c r="S54" s="26"/>
    </row>
    <row r="55" spans="1:19" x14ac:dyDescent="0.2">
      <c r="A55" s="13" t="s">
        <v>2</v>
      </c>
      <c r="B55" s="13"/>
      <c r="C55" s="32"/>
      <c r="D55" s="32"/>
      <c r="E55" s="32"/>
      <c r="F55" s="32"/>
      <c r="G55" s="32"/>
      <c r="H55" s="32"/>
      <c r="I55" s="32"/>
      <c r="J55" s="32"/>
      <c r="K55" s="31"/>
      <c r="L55" s="31"/>
      <c r="M55" s="31"/>
      <c r="N55" s="9"/>
      <c r="O55" s="9"/>
      <c r="P55" s="9"/>
      <c r="Q55" s="26"/>
      <c r="R55" s="26"/>
      <c r="S55" s="26"/>
    </row>
    <row r="56" spans="1:19" x14ac:dyDescent="0.2">
      <c r="A56" s="11"/>
      <c r="B56" s="18" t="s">
        <v>70</v>
      </c>
      <c r="C56" s="32">
        <v>27950</v>
      </c>
      <c r="D56" s="32">
        <v>29674</v>
      </c>
      <c r="E56" s="32">
        <v>28968</v>
      </c>
      <c r="F56" s="32">
        <v>29633</v>
      </c>
      <c r="G56" s="32">
        <v>29861</v>
      </c>
      <c r="H56" s="32"/>
      <c r="I56" s="32">
        <v>6051</v>
      </c>
      <c r="J56" s="32">
        <v>6264</v>
      </c>
      <c r="K56" s="31">
        <v>6442</v>
      </c>
      <c r="L56" s="31">
        <v>6474</v>
      </c>
      <c r="M56" s="31">
        <v>6604</v>
      </c>
      <c r="N56" s="9"/>
      <c r="O56" s="26">
        <f t="shared" ref="O56:O77" si="10">I56/C56</f>
        <v>0.21649373881932021</v>
      </c>
      <c r="P56" s="26">
        <f t="shared" ref="P56:P77" si="11">J56/D56</f>
        <v>0.21109388690436073</v>
      </c>
      <c r="Q56" s="26">
        <f t="shared" ref="Q56:Q77" si="12">K56/E56</f>
        <v>0.2223833195249931</v>
      </c>
      <c r="R56" s="26">
        <f t="shared" ref="R56:R77" si="13">L56/F56</f>
        <v>0.21847264873620625</v>
      </c>
      <c r="S56" s="26">
        <f t="shared" ref="S56:S77" si="14">M56/G56</f>
        <v>0.22115803221593383</v>
      </c>
    </row>
    <row r="57" spans="1:19" x14ac:dyDescent="0.2">
      <c r="A57" s="13"/>
      <c r="B57" s="13">
        <v>0</v>
      </c>
      <c r="C57" s="32">
        <v>97</v>
      </c>
      <c r="D57" s="32">
        <v>76</v>
      </c>
      <c r="E57" s="32">
        <v>87</v>
      </c>
      <c r="F57" s="32">
        <v>74</v>
      </c>
      <c r="G57" s="32">
        <v>81</v>
      </c>
      <c r="H57" s="32"/>
      <c r="I57" s="32">
        <v>61</v>
      </c>
      <c r="J57" s="32">
        <v>52</v>
      </c>
      <c r="K57" s="31">
        <v>64</v>
      </c>
      <c r="L57" s="31">
        <v>53</v>
      </c>
      <c r="M57" s="31">
        <v>58</v>
      </c>
      <c r="N57" s="9"/>
      <c r="O57" s="26">
        <f t="shared" si="10"/>
        <v>0.62886597938144329</v>
      </c>
      <c r="P57" s="26">
        <f t="shared" si="11"/>
        <v>0.68421052631578949</v>
      </c>
      <c r="Q57" s="26">
        <f t="shared" si="12"/>
        <v>0.73563218390804597</v>
      </c>
      <c r="R57" s="26">
        <f t="shared" si="13"/>
        <v>0.71621621621621623</v>
      </c>
      <c r="S57" s="26">
        <f t="shared" si="14"/>
        <v>0.71604938271604934</v>
      </c>
    </row>
    <row r="58" spans="1:19" x14ac:dyDescent="0.2">
      <c r="A58" s="13"/>
      <c r="B58" s="53" t="s">
        <v>109</v>
      </c>
      <c r="C58" s="32">
        <v>8</v>
      </c>
      <c r="D58" s="32">
        <v>14</v>
      </c>
      <c r="E58" s="32">
        <v>19</v>
      </c>
      <c r="F58" s="32">
        <v>10</v>
      </c>
      <c r="G58" s="32">
        <v>13</v>
      </c>
      <c r="H58" s="32"/>
      <c r="I58" s="32">
        <v>3</v>
      </c>
      <c r="J58" s="32">
        <v>7</v>
      </c>
      <c r="K58" s="31">
        <v>12</v>
      </c>
      <c r="L58" s="31">
        <v>3</v>
      </c>
      <c r="M58" s="31">
        <v>3</v>
      </c>
      <c r="N58" s="9"/>
      <c r="O58" s="26">
        <f t="shared" si="10"/>
        <v>0.375</v>
      </c>
      <c r="P58" s="26">
        <f t="shared" si="11"/>
        <v>0.5</v>
      </c>
      <c r="Q58" s="26">
        <f t="shared" si="12"/>
        <v>0.63157894736842102</v>
      </c>
      <c r="R58" s="26">
        <f t="shared" si="13"/>
        <v>0.3</v>
      </c>
      <c r="S58" s="26">
        <f t="shared" si="14"/>
        <v>0.23076923076923078</v>
      </c>
    </row>
    <row r="59" spans="1:19" x14ac:dyDescent="0.2">
      <c r="A59" s="13"/>
      <c r="B59" s="53" t="s">
        <v>108</v>
      </c>
      <c r="C59" s="32">
        <v>7</v>
      </c>
      <c r="D59" s="32">
        <v>3</v>
      </c>
      <c r="E59" s="32">
        <v>10</v>
      </c>
      <c r="F59" s="32">
        <v>10</v>
      </c>
      <c r="G59" s="32">
        <v>12</v>
      </c>
      <c r="H59" s="32"/>
      <c r="I59" s="32">
        <v>1</v>
      </c>
      <c r="J59" s="32">
        <v>1</v>
      </c>
      <c r="K59" s="31">
        <v>8</v>
      </c>
      <c r="L59" s="31">
        <v>3</v>
      </c>
      <c r="M59" s="31">
        <v>5</v>
      </c>
      <c r="N59" s="9"/>
      <c r="O59" s="26">
        <f t="shared" si="10"/>
        <v>0.14285714285714285</v>
      </c>
      <c r="P59" s="26">
        <f t="shared" si="11"/>
        <v>0.33333333333333331</v>
      </c>
      <c r="Q59" s="26">
        <f t="shared" si="12"/>
        <v>0.8</v>
      </c>
      <c r="R59" s="26">
        <f t="shared" si="13"/>
        <v>0.3</v>
      </c>
      <c r="S59" s="26">
        <f t="shared" si="14"/>
        <v>0.41666666666666669</v>
      </c>
    </row>
    <row r="60" spans="1:19" x14ac:dyDescent="0.2">
      <c r="A60" s="13"/>
      <c r="B60" s="53" t="s">
        <v>107</v>
      </c>
      <c r="C60" s="32">
        <v>12</v>
      </c>
      <c r="D60" s="32">
        <v>7</v>
      </c>
      <c r="E60" s="32">
        <v>13</v>
      </c>
      <c r="F60" s="32">
        <v>17</v>
      </c>
      <c r="G60" s="32">
        <v>16</v>
      </c>
      <c r="H60" s="32"/>
      <c r="I60" s="32">
        <v>6</v>
      </c>
      <c r="J60" s="32">
        <v>5</v>
      </c>
      <c r="K60" s="31">
        <v>5</v>
      </c>
      <c r="L60" s="31">
        <v>10</v>
      </c>
      <c r="M60" s="31">
        <v>6</v>
      </c>
      <c r="N60" s="9"/>
      <c r="O60" s="26">
        <f t="shared" si="10"/>
        <v>0.5</v>
      </c>
      <c r="P60" s="26">
        <f t="shared" si="11"/>
        <v>0.7142857142857143</v>
      </c>
      <c r="Q60" s="26">
        <f t="shared" si="12"/>
        <v>0.38461538461538464</v>
      </c>
      <c r="R60" s="26">
        <f t="shared" si="13"/>
        <v>0.58823529411764708</v>
      </c>
      <c r="S60" s="26">
        <f t="shared" si="14"/>
        <v>0.375</v>
      </c>
    </row>
    <row r="61" spans="1:19" x14ac:dyDescent="0.2">
      <c r="A61" s="13"/>
      <c r="B61" s="13" t="s">
        <v>91</v>
      </c>
      <c r="C61" s="32">
        <v>29</v>
      </c>
      <c r="D61" s="32">
        <v>24</v>
      </c>
      <c r="E61" s="32">
        <v>31</v>
      </c>
      <c r="F61" s="32">
        <v>31</v>
      </c>
      <c r="G61" s="32">
        <v>32</v>
      </c>
      <c r="H61" s="32"/>
      <c r="I61" s="32">
        <v>19</v>
      </c>
      <c r="J61" s="32">
        <v>11</v>
      </c>
      <c r="K61" s="31">
        <v>23</v>
      </c>
      <c r="L61" s="31">
        <v>14</v>
      </c>
      <c r="M61" s="31">
        <v>19</v>
      </c>
      <c r="N61" s="9"/>
      <c r="O61" s="26">
        <f t="shared" si="10"/>
        <v>0.65517241379310343</v>
      </c>
      <c r="P61" s="26">
        <f t="shared" si="11"/>
        <v>0.45833333333333331</v>
      </c>
      <c r="Q61" s="26">
        <f t="shared" si="12"/>
        <v>0.74193548387096775</v>
      </c>
      <c r="R61" s="26">
        <f t="shared" si="13"/>
        <v>0.45161290322580644</v>
      </c>
      <c r="S61" s="26">
        <f t="shared" si="14"/>
        <v>0.59375</v>
      </c>
    </row>
    <row r="62" spans="1:19" x14ac:dyDescent="0.2">
      <c r="A62" s="13"/>
      <c r="B62" s="13" t="s">
        <v>92</v>
      </c>
      <c r="C62" s="32">
        <v>57</v>
      </c>
      <c r="D62" s="32">
        <v>35</v>
      </c>
      <c r="E62" s="32">
        <v>57</v>
      </c>
      <c r="F62" s="32">
        <v>44</v>
      </c>
      <c r="G62" s="32">
        <v>52</v>
      </c>
      <c r="H62" s="32"/>
      <c r="I62" s="32">
        <v>44</v>
      </c>
      <c r="J62" s="32">
        <v>25</v>
      </c>
      <c r="K62" s="31">
        <v>44</v>
      </c>
      <c r="L62" s="31">
        <v>30</v>
      </c>
      <c r="M62" s="31">
        <v>35</v>
      </c>
      <c r="N62" s="9"/>
      <c r="O62" s="26">
        <f t="shared" si="10"/>
        <v>0.77192982456140347</v>
      </c>
      <c r="P62" s="26">
        <f t="shared" si="11"/>
        <v>0.7142857142857143</v>
      </c>
      <c r="Q62" s="26">
        <f t="shared" si="12"/>
        <v>0.77192982456140347</v>
      </c>
      <c r="R62" s="26">
        <f t="shared" si="13"/>
        <v>0.68181818181818177</v>
      </c>
      <c r="S62" s="26">
        <f t="shared" si="14"/>
        <v>0.67307692307692313</v>
      </c>
    </row>
    <row r="63" spans="1:19" x14ac:dyDescent="0.2">
      <c r="A63" s="13"/>
      <c r="B63" s="13" t="s">
        <v>93</v>
      </c>
      <c r="C63" s="32">
        <v>62</v>
      </c>
      <c r="D63" s="32">
        <v>75</v>
      </c>
      <c r="E63" s="32">
        <v>70</v>
      </c>
      <c r="F63" s="32">
        <v>58</v>
      </c>
      <c r="G63" s="32">
        <v>73</v>
      </c>
      <c r="H63" s="32"/>
      <c r="I63" s="32">
        <v>48</v>
      </c>
      <c r="J63" s="32">
        <v>56</v>
      </c>
      <c r="K63" s="31">
        <v>56</v>
      </c>
      <c r="L63" s="31">
        <v>40</v>
      </c>
      <c r="M63" s="31">
        <v>53</v>
      </c>
      <c r="N63" s="9"/>
      <c r="O63" s="26">
        <f t="shared" si="10"/>
        <v>0.77419354838709675</v>
      </c>
      <c r="P63" s="26">
        <f t="shared" si="11"/>
        <v>0.7466666666666667</v>
      </c>
      <c r="Q63" s="26">
        <f t="shared" si="12"/>
        <v>0.8</v>
      </c>
      <c r="R63" s="26">
        <f t="shared" si="13"/>
        <v>0.68965517241379315</v>
      </c>
      <c r="S63" s="26">
        <f t="shared" si="14"/>
        <v>0.72602739726027399</v>
      </c>
    </row>
    <row r="64" spans="1:19" x14ac:dyDescent="0.2">
      <c r="A64" s="13"/>
      <c r="B64" s="13" t="s">
        <v>94</v>
      </c>
      <c r="C64" s="32">
        <v>104</v>
      </c>
      <c r="D64" s="32">
        <v>120</v>
      </c>
      <c r="E64" s="32">
        <v>125</v>
      </c>
      <c r="F64" s="32">
        <v>102</v>
      </c>
      <c r="G64" s="32">
        <v>113</v>
      </c>
      <c r="H64" s="32"/>
      <c r="I64" s="32">
        <v>87</v>
      </c>
      <c r="J64" s="32">
        <v>89</v>
      </c>
      <c r="K64" s="31">
        <v>91</v>
      </c>
      <c r="L64" s="31">
        <v>75</v>
      </c>
      <c r="M64" s="31">
        <v>91</v>
      </c>
      <c r="N64" s="9"/>
      <c r="O64" s="26">
        <f t="shared" si="10"/>
        <v>0.83653846153846156</v>
      </c>
      <c r="P64" s="26">
        <f t="shared" si="11"/>
        <v>0.7416666666666667</v>
      </c>
      <c r="Q64" s="26">
        <f t="shared" si="12"/>
        <v>0.72799999999999998</v>
      </c>
      <c r="R64" s="26">
        <f t="shared" si="13"/>
        <v>0.73529411764705888</v>
      </c>
      <c r="S64" s="26">
        <f t="shared" si="14"/>
        <v>0.80530973451327437</v>
      </c>
    </row>
    <row r="65" spans="1:19" x14ac:dyDescent="0.2">
      <c r="A65" s="13"/>
      <c r="B65" s="13" t="s">
        <v>95</v>
      </c>
      <c r="C65" s="32">
        <v>129</v>
      </c>
      <c r="D65" s="32">
        <v>176</v>
      </c>
      <c r="E65" s="32">
        <v>178</v>
      </c>
      <c r="F65" s="32">
        <v>207</v>
      </c>
      <c r="G65" s="32">
        <v>214</v>
      </c>
      <c r="H65" s="32"/>
      <c r="I65" s="32">
        <v>115</v>
      </c>
      <c r="J65" s="32">
        <v>141</v>
      </c>
      <c r="K65" s="31">
        <v>151</v>
      </c>
      <c r="L65" s="31">
        <v>163</v>
      </c>
      <c r="M65" s="31">
        <v>179</v>
      </c>
      <c r="N65" s="9"/>
      <c r="O65" s="26">
        <f t="shared" si="10"/>
        <v>0.89147286821705429</v>
      </c>
      <c r="P65" s="26">
        <f t="shared" si="11"/>
        <v>0.80113636363636365</v>
      </c>
      <c r="Q65" s="26">
        <f t="shared" si="12"/>
        <v>0.848314606741573</v>
      </c>
      <c r="R65" s="26">
        <f t="shared" si="13"/>
        <v>0.7874396135265701</v>
      </c>
      <c r="S65" s="26">
        <f t="shared" si="14"/>
        <v>0.83644859813084116</v>
      </c>
    </row>
    <row r="66" spans="1:19" x14ac:dyDescent="0.2">
      <c r="A66" s="13"/>
      <c r="B66" s="13" t="s">
        <v>96</v>
      </c>
      <c r="C66" s="32">
        <v>273</v>
      </c>
      <c r="D66" s="32">
        <v>258</v>
      </c>
      <c r="E66" s="32">
        <v>292</v>
      </c>
      <c r="F66" s="32">
        <v>264</v>
      </c>
      <c r="G66" s="32">
        <v>265</v>
      </c>
      <c r="H66" s="32"/>
      <c r="I66" s="32">
        <v>214</v>
      </c>
      <c r="J66" s="32">
        <v>196</v>
      </c>
      <c r="K66" s="31">
        <v>233</v>
      </c>
      <c r="L66" s="31">
        <v>213</v>
      </c>
      <c r="M66" s="31">
        <v>214</v>
      </c>
      <c r="N66" s="9"/>
      <c r="O66" s="26">
        <f t="shared" si="10"/>
        <v>0.78388278388278387</v>
      </c>
      <c r="P66" s="26">
        <f t="shared" si="11"/>
        <v>0.75968992248062017</v>
      </c>
      <c r="Q66" s="26">
        <f t="shared" si="12"/>
        <v>0.79794520547945202</v>
      </c>
      <c r="R66" s="26">
        <f t="shared" si="13"/>
        <v>0.80681818181818177</v>
      </c>
      <c r="S66" s="26">
        <f t="shared" si="14"/>
        <v>0.8075471698113208</v>
      </c>
    </row>
    <row r="67" spans="1:19" x14ac:dyDescent="0.2">
      <c r="A67" s="13"/>
      <c r="B67" s="13" t="s">
        <v>97</v>
      </c>
      <c r="C67" s="32">
        <v>433</v>
      </c>
      <c r="D67" s="32">
        <v>462</v>
      </c>
      <c r="E67" s="32">
        <v>452</v>
      </c>
      <c r="F67" s="32">
        <v>403</v>
      </c>
      <c r="G67" s="32">
        <v>425</v>
      </c>
      <c r="H67" s="32"/>
      <c r="I67" s="32">
        <v>323</v>
      </c>
      <c r="J67" s="32">
        <v>346</v>
      </c>
      <c r="K67" s="31">
        <v>345</v>
      </c>
      <c r="L67" s="31">
        <v>286</v>
      </c>
      <c r="M67" s="31">
        <v>312</v>
      </c>
      <c r="N67" s="9"/>
      <c r="O67" s="26">
        <f t="shared" si="10"/>
        <v>0.74595842956120095</v>
      </c>
      <c r="P67" s="26">
        <f t="shared" si="11"/>
        <v>0.74891774891774887</v>
      </c>
      <c r="Q67" s="26">
        <f t="shared" si="12"/>
        <v>0.76327433628318586</v>
      </c>
      <c r="R67" s="26">
        <f t="shared" si="13"/>
        <v>0.70967741935483875</v>
      </c>
      <c r="S67" s="26">
        <f t="shared" si="14"/>
        <v>0.73411764705882354</v>
      </c>
    </row>
    <row r="68" spans="1:19" x14ac:dyDescent="0.2">
      <c r="A68" s="13"/>
      <c r="B68" s="13" t="s">
        <v>98</v>
      </c>
      <c r="C68" s="32">
        <v>629</v>
      </c>
      <c r="D68" s="32">
        <v>677</v>
      </c>
      <c r="E68" s="32">
        <v>668</v>
      </c>
      <c r="F68" s="32">
        <v>687</v>
      </c>
      <c r="G68" s="32">
        <v>725</v>
      </c>
      <c r="H68" s="32"/>
      <c r="I68" s="32">
        <v>430</v>
      </c>
      <c r="J68" s="32">
        <v>480</v>
      </c>
      <c r="K68" s="31">
        <v>467</v>
      </c>
      <c r="L68" s="31">
        <v>492</v>
      </c>
      <c r="M68" s="31">
        <v>507</v>
      </c>
      <c r="N68" s="9"/>
      <c r="O68" s="26">
        <f t="shared" si="10"/>
        <v>0.68362480127186009</v>
      </c>
      <c r="P68" s="26">
        <f t="shared" si="11"/>
        <v>0.70901033973412109</v>
      </c>
      <c r="Q68" s="26">
        <f t="shared" si="12"/>
        <v>0.69910179640718562</v>
      </c>
      <c r="R68" s="26">
        <f t="shared" si="13"/>
        <v>0.71615720524017468</v>
      </c>
      <c r="S68" s="26">
        <f t="shared" si="14"/>
        <v>0.69931034482758625</v>
      </c>
    </row>
    <row r="69" spans="1:19" x14ac:dyDescent="0.2">
      <c r="A69" s="13"/>
      <c r="B69" s="13" t="s">
        <v>99</v>
      </c>
      <c r="C69" s="32">
        <v>910</v>
      </c>
      <c r="D69" s="32">
        <v>904</v>
      </c>
      <c r="E69" s="32">
        <v>935</v>
      </c>
      <c r="F69" s="32">
        <v>952</v>
      </c>
      <c r="G69" s="32">
        <v>958</v>
      </c>
      <c r="H69" s="32"/>
      <c r="I69" s="32">
        <v>628</v>
      </c>
      <c r="J69" s="32">
        <v>627</v>
      </c>
      <c r="K69" s="31">
        <v>636</v>
      </c>
      <c r="L69" s="31">
        <v>650</v>
      </c>
      <c r="M69" s="31">
        <v>618</v>
      </c>
      <c r="N69" s="9"/>
      <c r="O69" s="26">
        <f t="shared" si="10"/>
        <v>0.6901098901098901</v>
      </c>
      <c r="P69" s="26">
        <f t="shared" si="11"/>
        <v>0.69358407079646023</v>
      </c>
      <c r="Q69" s="26">
        <f t="shared" si="12"/>
        <v>0.68021390374331547</v>
      </c>
      <c r="R69" s="26">
        <f t="shared" si="13"/>
        <v>0.6827731092436975</v>
      </c>
      <c r="S69" s="26">
        <f t="shared" si="14"/>
        <v>0.64509394572025047</v>
      </c>
    </row>
    <row r="70" spans="1:19" x14ac:dyDescent="0.2">
      <c r="A70" s="13"/>
      <c r="B70" s="13" t="s">
        <v>100</v>
      </c>
      <c r="C70" s="32">
        <v>1220</v>
      </c>
      <c r="D70" s="32">
        <v>1179</v>
      </c>
      <c r="E70" s="32">
        <v>1275</v>
      </c>
      <c r="F70" s="32">
        <v>1277</v>
      </c>
      <c r="G70" s="32">
        <v>1343</v>
      </c>
      <c r="H70" s="32"/>
      <c r="I70" s="32">
        <v>833</v>
      </c>
      <c r="J70" s="32">
        <v>796</v>
      </c>
      <c r="K70" s="31">
        <v>860</v>
      </c>
      <c r="L70" s="31">
        <v>865</v>
      </c>
      <c r="M70" s="31">
        <v>890</v>
      </c>
      <c r="N70" s="9"/>
      <c r="O70" s="26">
        <f t="shared" si="10"/>
        <v>0.68278688524590159</v>
      </c>
      <c r="P70" s="26">
        <f t="shared" si="11"/>
        <v>0.67514843087362175</v>
      </c>
      <c r="Q70" s="26">
        <f t="shared" si="12"/>
        <v>0.67450980392156867</v>
      </c>
      <c r="R70" s="26">
        <f t="shared" si="13"/>
        <v>0.67736883320281915</v>
      </c>
      <c r="S70" s="26">
        <f t="shared" si="14"/>
        <v>0.66269545793000739</v>
      </c>
    </row>
    <row r="71" spans="1:19" x14ac:dyDescent="0.2">
      <c r="A71" s="13"/>
      <c r="B71" s="13" t="s">
        <v>101</v>
      </c>
      <c r="C71" s="32">
        <v>1851</v>
      </c>
      <c r="D71" s="32">
        <v>1965</v>
      </c>
      <c r="E71" s="32">
        <v>1923</v>
      </c>
      <c r="F71" s="32">
        <v>1887</v>
      </c>
      <c r="G71" s="32">
        <v>1885</v>
      </c>
      <c r="H71" s="32"/>
      <c r="I71" s="32">
        <v>1228</v>
      </c>
      <c r="J71" s="32">
        <v>1272</v>
      </c>
      <c r="K71" s="31">
        <v>1283</v>
      </c>
      <c r="L71" s="31">
        <v>1281</v>
      </c>
      <c r="M71" s="31">
        <v>1263</v>
      </c>
      <c r="N71" s="9"/>
      <c r="O71" s="26">
        <f t="shared" si="10"/>
        <v>0.66342517558076719</v>
      </c>
      <c r="P71" s="26">
        <f t="shared" si="11"/>
        <v>0.64732824427480917</v>
      </c>
      <c r="Q71" s="26">
        <f t="shared" si="12"/>
        <v>0.66718668746749865</v>
      </c>
      <c r="R71" s="26">
        <f t="shared" si="13"/>
        <v>0.67885532591414943</v>
      </c>
      <c r="S71" s="26">
        <f t="shared" si="14"/>
        <v>0.67002652519893902</v>
      </c>
    </row>
    <row r="72" spans="1:19" x14ac:dyDescent="0.2">
      <c r="A72" s="13"/>
      <c r="B72" s="13" t="s">
        <v>102</v>
      </c>
      <c r="C72" s="32">
        <v>2391</v>
      </c>
      <c r="D72" s="32">
        <v>2617</v>
      </c>
      <c r="E72" s="32">
        <v>2573</v>
      </c>
      <c r="F72" s="32">
        <v>2636</v>
      </c>
      <c r="G72" s="32">
        <v>2820</v>
      </c>
      <c r="H72" s="32"/>
      <c r="I72" s="32">
        <v>1538</v>
      </c>
      <c r="J72" s="32">
        <v>1653</v>
      </c>
      <c r="K72" s="31">
        <v>1646</v>
      </c>
      <c r="L72" s="31">
        <v>1704</v>
      </c>
      <c r="M72" s="31">
        <v>1787</v>
      </c>
      <c r="N72" s="9"/>
      <c r="O72" s="26">
        <f t="shared" si="10"/>
        <v>0.64324550397323299</v>
      </c>
      <c r="P72" s="26">
        <f t="shared" si="11"/>
        <v>0.6316392816201758</v>
      </c>
      <c r="Q72" s="26">
        <f t="shared" si="12"/>
        <v>0.63972017100660705</v>
      </c>
      <c r="R72" s="26">
        <f t="shared" si="13"/>
        <v>0.64643399089529585</v>
      </c>
      <c r="S72" s="26">
        <f t="shared" si="14"/>
        <v>0.6336879432624114</v>
      </c>
    </row>
    <row r="73" spans="1:19" x14ac:dyDescent="0.2">
      <c r="A73" s="13"/>
      <c r="B73" s="13" t="s">
        <v>103</v>
      </c>
      <c r="C73" s="32">
        <v>3630</v>
      </c>
      <c r="D73" s="32">
        <v>3666</v>
      </c>
      <c r="E73" s="32">
        <v>3619</v>
      </c>
      <c r="F73" s="32">
        <v>3726</v>
      </c>
      <c r="G73" s="32">
        <v>3683</v>
      </c>
      <c r="H73" s="32"/>
      <c r="I73" s="32">
        <v>61</v>
      </c>
      <c r="J73" s="32">
        <v>58</v>
      </c>
      <c r="K73" s="31">
        <v>70</v>
      </c>
      <c r="L73" s="31">
        <v>78</v>
      </c>
      <c r="M73" s="31">
        <v>60</v>
      </c>
      <c r="N73" s="9"/>
      <c r="O73" s="26">
        <f t="shared" si="10"/>
        <v>1.6804407713498622E-2</v>
      </c>
      <c r="P73" s="26">
        <f t="shared" si="11"/>
        <v>1.5821058374249863E-2</v>
      </c>
      <c r="Q73" s="26">
        <f t="shared" si="12"/>
        <v>1.9342359767891684E-2</v>
      </c>
      <c r="R73" s="26">
        <f t="shared" si="13"/>
        <v>2.0933977455716585E-2</v>
      </c>
      <c r="S73" s="26">
        <f t="shared" si="14"/>
        <v>1.629106706489275E-2</v>
      </c>
    </row>
    <row r="74" spans="1:19" x14ac:dyDescent="0.2">
      <c r="A74" s="13"/>
      <c r="B74" s="13" t="s">
        <v>104</v>
      </c>
      <c r="C74" s="32">
        <v>4828</v>
      </c>
      <c r="D74" s="32">
        <v>4993</v>
      </c>
      <c r="E74" s="32">
        <v>4799</v>
      </c>
      <c r="F74" s="32">
        <v>4899</v>
      </c>
      <c r="G74" s="32">
        <v>4940</v>
      </c>
      <c r="H74" s="32"/>
      <c r="I74" s="32">
        <v>101</v>
      </c>
      <c r="J74" s="32">
        <v>125</v>
      </c>
      <c r="K74" s="31">
        <v>96</v>
      </c>
      <c r="L74" s="31">
        <v>134</v>
      </c>
      <c r="M74" s="31">
        <v>94</v>
      </c>
      <c r="N74" s="9"/>
      <c r="O74" s="26">
        <f t="shared" si="10"/>
        <v>2.0919635459817731E-2</v>
      </c>
      <c r="P74" s="26">
        <f t="shared" si="11"/>
        <v>2.5035049068696174E-2</v>
      </c>
      <c r="Q74" s="26">
        <f t="shared" si="12"/>
        <v>2.0004167534903104E-2</v>
      </c>
      <c r="R74" s="26">
        <f t="shared" si="13"/>
        <v>2.7352520922637274E-2</v>
      </c>
      <c r="S74" s="26">
        <f t="shared" si="14"/>
        <v>1.9028340080971661E-2</v>
      </c>
    </row>
    <row r="75" spans="1:19" x14ac:dyDescent="0.2">
      <c r="A75" s="13"/>
      <c r="B75" s="13" t="s">
        <v>105</v>
      </c>
      <c r="C75" s="32">
        <v>5308</v>
      </c>
      <c r="D75" s="32">
        <v>5596</v>
      </c>
      <c r="E75" s="32">
        <v>5505</v>
      </c>
      <c r="F75" s="32">
        <v>5731</v>
      </c>
      <c r="G75" s="32">
        <v>5565</v>
      </c>
      <c r="H75" s="32"/>
      <c r="I75" s="32">
        <v>144</v>
      </c>
      <c r="J75" s="32">
        <v>131</v>
      </c>
      <c r="K75" s="31">
        <v>152</v>
      </c>
      <c r="L75" s="31">
        <v>153</v>
      </c>
      <c r="M75" s="31">
        <v>163</v>
      </c>
      <c r="N75" s="9"/>
      <c r="O75" s="26">
        <f t="shared" si="10"/>
        <v>2.7128862094951016E-2</v>
      </c>
      <c r="P75" s="26">
        <f t="shared" si="11"/>
        <v>2.3409578270192993E-2</v>
      </c>
      <c r="Q75" s="26">
        <f t="shared" si="12"/>
        <v>2.7611262488646683E-2</v>
      </c>
      <c r="R75" s="26">
        <f t="shared" si="13"/>
        <v>2.6696911533763742E-2</v>
      </c>
      <c r="S75" s="26">
        <f t="shared" si="14"/>
        <v>2.9290206648697213E-2</v>
      </c>
    </row>
    <row r="76" spans="1:19" x14ac:dyDescent="0.2">
      <c r="A76" s="13"/>
      <c r="B76" s="13" t="s">
        <v>106</v>
      </c>
      <c r="C76" s="32">
        <v>4160</v>
      </c>
      <c r="D76" s="32">
        <v>4689</v>
      </c>
      <c r="E76" s="32">
        <v>4210</v>
      </c>
      <c r="F76" s="32">
        <v>4423</v>
      </c>
      <c r="G76" s="32">
        <v>4366</v>
      </c>
      <c r="H76" s="32"/>
      <c r="I76" s="32">
        <v>104</v>
      </c>
      <c r="J76" s="32">
        <v>129</v>
      </c>
      <c r="K76" s="31">
        <v>122</v>
      </c>
      <c r="L76" s="31">
        <v>156</v>
      </c>
      <c r="M76" s="31">
        <v>168</v>
      </c>
      <c r="N76" s="9"/>
      <c r="O76" s="26">
        <f t="shared" si="10"/>
        <v>2.5000000000000001E-2</v>
      </c>
      <c r="P76" s="26">
        <f t="shared" si="11"/>
        <v>2.7511196417146513E-2</v>
      </c>
      <c r="Q76" s="26">
        <f t="shared" si="12"/>
        <v>2.8978622327790974E-2</v>
      </c>
      <c r="R76" s="26">
        <f t="shared" si="13"/>
        <v>3.5270178611801942E-2</v>
      </c>
      <c r="S76" s="26">
        <f t="shared" si="14"/>
        <v>3.8479157123224923E-2</v>
      </c>
    </row>
    <row r="77" spans="1:19" x14ac:dyDescent="0.2">
      <c r="A77" s="13"/>
      <c r="B77" s="13" t="s">
        <v>24</v>
      </c>
      <c r="C77" s="32">
        <v>1812</v>
      </c>
      <c r="D77" s="32">
        <v>2138</v>
      </c>
      <c r="E77" s="32">
        <v>2127</v>
      </c>
      <c r="F77" s="32">
        <v>2195</v>
      </c>
      <c r="G77" s="32">
        <v>2280</v>
      </c>
      <c r="H77" s="32"/>
      <c r="I77" s="32">
        <v>63</v>
      </c>
      <c r="J77" s="32">
        <v>64</v>
      </c>
      <c r="K77" s="31">
        <v>78</v>
      </c>
      <c r="L77" s="31">
        <v>71</v>
      </c>
      <c r="M77" s="31">
        <v>79</v>
      </c>
      <c r="N77" s="9"/>
      <c r="O77" s="26">
        <f t="shared" si="10"/>
        <v>3.4768211920529798E-2</v>
      </c>
      <c r="P77" s="26">
        <f t="shared" si="11"/>
        <v>2.9934518241347054E-2</v>
      </c>
      <c r="Q77" s="26">
        <f t="shared" si="12"/>
        <v>3.6671368124118475E-2</v>
      </c>
      <c r="R77" s="26">
        <f t="shared" si="13"/>
        <v>3.234624145785877E-2</v>
      </c>
      <c r="S77" s="26">
        <f t="shared" si="14"/>
        <v>3.4649122807017541E-2</v>
      </c>
    </row>
    <row r="78" spans="1:19" ht="13.5" thickBot="1" x14ac:dyDescent="0.25">
      <c r="A78" s="23"/>
      <c r="B78" s="23"/>
      <c r="C78" s="33"/>
      <c r="D78" s="33"/>
      <c r="E78" s="33"/>
      <c r="F78" s="33"/>
      <c r="G78" s="33"/>
      <c r="H78" s="33"/>
      <c r="I78" s="33"/>
      <c r="J78" s="33"/>
      <c r="K78" s="33"/>
      <c r="L78" s="33"/>
      <c r="M78" s="33"/>
      <c r="N78" s="23"/>
      <c r="O78" s="23"/>
      <c r="P78" s="23"/>
      <c r="Q78" s="23"/>
      <c r="R78" s="23"/>
      <c r="S78" s="23"/>
    </row>
    <row r="79" spans="1:19" x14ac:dyDescent="0.2">
      <c r="A79" s="9"/>
      <c r="B79" s="9"/>
      <c r="C79" s="31"/>
      <c r="D79" s="31"/>
      <c r="E79" s="31"/>
      <c r="F79" s="31"/>
      <c r="G79" s="31"/>
      <c r="H79" s="31"/>
      <c r="I79" s="31"/>
      <c r="J79" s="31"/>
      <c r="K79" s="31"/>
      <c r="L79" s="31"/>
      <c r="M79" s="31"/>
      <c r="N79" s="9"/>
      <c r="O79" s="9"/>
      <c r="P79" s="9"/>
      <c r="Q79" s="9"/>
      <c r="R79" s="9"/>
      <c r="S79" s="9"/>
    </row>
    <row r="80" spans="1:19" ht="10.5" customHeight="1" x14ac:dyDescent="0.2">
      <c r="A80" s="162" t="s">
        <v>143</v>
      </c>
      <c r="B80" s="162"/>
      <c r="C80" s="162"/>
      <c r="D80" s="31"/>
      <c r="E80" s="31"/>
      <c r="F80" s="31"/>
      <c r="G80" s="31"/>
      <c r="H80" s="31"/>
      <c r="I80" s="31"/>
      <c r="J80" s="31"/>
      <c r="K80" s="31"/>
      <c r="L80" s="31"/>
      <c r="M80" s="31"/>
      <c r="N80" s="9"/>
      <c r="O80" s="9"/>
      <c r="P80" s="9"/>
      <c r="Q80" s="9"/>
      <c r="R80" s="9"/>
      <c r="S80" s="9"/>
    </row>
    <row r="81" spans="1:19" x14ac:dyDescent="0.2">
      <c r="A81" s="9"/>
      <c r="B81" s="9"/>
      <c r="C81" s="31"/>
      <c r="D81" s="31"/>
      <c r="E81" s="31"/>
      <c r="F81" s="31"/>
      <c r="G81" s="31"/>
      <c r="H81" s="31"/>
      <c r="I81" s="31"/>
      <c r="J81" s="31"/>
      <c r="K81" s="31"/>
      <c r="L81" s="31"/>
      <c r="M81" s="31"/>
      <c r="N81" s="9"/>
      <c r="O81" s="9"/>
      <c r="P81" s="9"/>
      <c r="Q81" s="9"/>
      <c r="R81" s="9"/>
      <c r="S81" s="9"/>
    </row>
    <row r="82" spans="1:19" ht="12.75" customHeight="1" x14ac:dyDescent="0.2">
      <c r="A82" s="9"/>
      <c r="B82" s="9"/>
      <c r="C82" s="31"/>
      <c r="D82" s="31"/>
      <c r="E82" s="31"/>
      <c r="F82" s="31"/>
      <c r="G82" s="31"/>
      <c r="H82" s="31"/>
      <c r="I82" s="31"/>
      <c r="J82" s="31"/>
      <c r="K82" s="31"/>
      <c r="L82" s="31"/>
      <c r="M82" s="31"/>
      <c r="N82" s="9"/>
      <c r="O82" s="9"/>
      <c r="P82" s="9"/>
      <c r="Q82" s="9"/>
      <c r="R82" s="9"/>
      <c r="S82" s="9"/>
    </row>
  </sheetData>
  <mergeCells count="4">
    <mergeCell ref="A80:C80"/>
    <mergeCell ref="C3:G3"/>
    <mergeCell ref="I3:S3"/>
    <mergeCell ref="A1:Q1"/>
  </mergeCells>
  <hyperlinks>
    <hyperlink ref="S1" location="Contents!A1" display="back to contents"/>
  </hyperlinks>
  <pageMargins left="0.23622047244094491" right="0.23622047244094491"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showGridLines="0" zoomScaleNormal="100" workbookViewId="0">
      <selection sqref="A1:O1"/>
    </sheetView>
  </sheetViews>
  <sheetFormatPr defaultRowHeight="12.75" x14ac:dyDescent="0.2"/>
  <cols>
    <col min="1" max="1" width="5.140625" style="14" customWidth="1"/>
    <col min="2" max="2" width="25.7109375" style="14" customWidth="1"/>
    <col min="3" max="6" width="7.7109375" style="14" customWidth="1"/>
    <col min="7" max="7" width="7.7109375" style="74" customWidth="1"/>
    <col min="8" max="8" width="2.140625" style="14" customWidth="1"/>
    <col min="9" max="12" width="7.7109375" style="14" customWidth="1"/>
    <col min="13" max="13" width="7.7109375" style="74" customWidth="1"/>
    <col min="14" max="14" width="2.85546875" style="14" customWidth="1"/>
    <col min="15" max="18" width="5.7109375" style="14" customWidth="1"/>
    <col min="19" max="19" width="5.7109375" style="74" customWidth="1"/>
    <col min="20" max="20" width="1.7109375" style="14" customWidth="1"/>
    <col min="21" max="21" width="31" style="14" customWidth="1"/>
    <col min="22" max="16384" width="9.140625" style="14"/>
  </cols>
  <sheetData>
    <row r="1" spans="1:19" ht="18" customHeight="1" x14ac:dyDescent="0.25">
      <c r="A1" s="161" t="s">
        <v>147</v>
      </c>
      <c r="B1" s="161"/>
      <c r="C1" s="161"/>
      <c r="D1" s="161"/>
      <c r="E1" s="161"/>
      <c r="F1" s="161"/>
      <c r="G1" s="161"/>
      <c r="H1" s="161"/>
      <c r="I1" s="161"/>
      <c r="J1" s="161"/>
      <c r="K1" s="161"/>
      <c r="L1" s="161"/>
      <c r="M1" s="161"/>
      <c r="N1" s="161"/>
      <c r="O1" s="161"/>
      <c r="P1" s="121"/>
      <c r="Q1" s="175" t="s">
        <v>183</v>
      </c>
      <c r="R1" s="175"/>
      <c r="S1" s="175"/>
    </row>
    <row r="2" spans="1:19" ht="15" customHeight="1" x14ac:dyDescent="0.2">
      <c r="A2" s="65"/>
      <c r="B2" s="65"/>
      <c r="C2" s="65"/>
      <c r="D2" s="65"/>
      <c r="E2" s="65"/>
      <c r="F2" s="65"/>
      <c r="G2" s="65"/>
      <c r="H2" s="65"/>
      <c r="I2" s="65"/>
      <c r="J2" s="65"/>
      <c r="K2" s="65"/>
      <c r="L2" s="65"/>
      <c r="M2" s="65"/>
      <c r="N2" s="65"/>
      <c r="O2" s="65"/>
      <c r="P2" s="49"/>
      <c r="Q2" s="9"/>
      <c r="R2" s="9"/>
      <c r="S2" s="9"/>
    </row>
    <row r="3" spans="1:19" ht="13.5" thickBot="1" x14ac:dyDescent="0.25">
      <c r="A3" s="18"/>
      <c r="B3" s="18"/>
      <c r="C3" s="174" t="s">
        <v>23</v>
      </c>
      <c r="D3" s="174"/>
      <c r="E3" s="174"/>
      <c r="F3" s="174"/>
      <c r="G3" s="174"/>
      <c r="H3" s="32"/>
      <c r="I3" s="174" t="s">
        <v>88</v>
      </c>
      <c r="J3" s="174"/>
      <c r="K3" s="174"/>
      <c r="L3" s="174"/>
      <c r="M3" s="174"/>
      <c r="N3" s="174"/>
      <c r="O3" s="174"/>
      <c r="P3" s="174"/>
      <c r="Q3" s="174"/>
      <c r="R3" s="174"/>
      <c r="S3" s="174"/>
    </row>
    <row r="4" spans="1:19" x14ac:dyDescent="0.2">
      <c r="A4" s="18"/>
      <c r="B4" s="18"/>
      <c r="C4" s="15"/>
      <c r="D4" s="15"/>
      <c r="E4" s="15"/>
      <c r="F4" s="15"/>
      <c r="G4" s="75"/>
      <c r="H4" s="15"/>
      <c r="I4" s="15"/>
      <c r="J4" s="15" t="s">
        <v>73</v>
      </c>
      <c r="K4" s="9"/>
      <c r="L4" s="9"/>
      <c r="M4" s="9"/>
      <c r="N4" s="9"/>
      <c r="O4" s="9"/>
      <c r="P4" s="9" t="s">
        <v>74</v>
      </c>
      <c r="Q4" s="9"/>
      <c r="R4" s="9"/>
      <c r="S4" s="9"/>
    </row>
    <row r="5" spans="1:19" x14ac:dyDescent="0.2">
      <c r="A5" s="18"/>
      <c r="B5" s="18"/>
      <c r="C5" s="19">
        <v>2014</v>
      </c>
      <c r="D5" s="19">
        <v>2015</v>
      </c>
      <c r="E5" s="19">
        <v>2016</v>
      </c>
      <c r="F5" s="64">
        <v>2017</v>
      </c>
      <c r="G5" s="85">
        <v>2018</v>
      </c>
      <c r="H5" s="19"/>
      <c r="I5" s="19">
        <v>2014</v>
      </c>
      <c r="J5" s="19">
        <v>2015</v>
      </c>
      <c r="K5" s="4">
        <v>2016</v>
      </c>
      <c r="L5" s="61">
        <v>2017</v>
      </c>
      <c r="M5" s="85">
        <v>2018</v>
      </c>
      <c r="N5" s="9"/>
      <c r="O5" s="19">
        <v>2014</v>
      </c>
      <c r="P5" s="19">
        <v>2015</v>
      </c>
      <c r="Q5" s="4">
        <v>2016</v>
      </c>
      <c r="R5" s="61">
        <v>2017</v>
      </c>
      <c r="S5" s="85">
        <v>2018</v>
      </c>
    </row>
    <row r="6" spans="1:19" x14ac:dyDescent="0.2">
      <c r="A6" s="18"/>
      <c r="B6" s="18"/>
      <c r="C6" s="12"/>
      <c r="D6" s="12"/>
      <c r="E6" s="12"/>
      <c r="F6" s="63"/>
      <c r="G6" s="84"/>
      <c r="H6" s="12"/>
      <c r="I6" s="12"/>
      <c r="J6" s="12"/>
      <c r="K6" s="9"/>
      <c r="L6" s="9"/>
      <c r="M6" s="9"/>
      <c r="N6" s="9"/>
      <c r="O6" s="9"/>
      <c r="P6" s="9"/>
      <c r="Q6" s="9"/>
      <c r="R6" s="9"/>
      <c r="S6" s="9"/>
    </row>
    <row r="7" spans="1:19" x14ac:dyDescent="0.2">
      <c r="A7" s="18" t="s">
        <v>0</v>
      </c>
      <c r="B7" s="18"/>
      <c r="C7" s="12"/>
      <c r="D7" s="12"/>
      <c r="E7" s="12"/>
      <c r="F7" s="63"/>
      <c r="G7" s="84"/>
      <c r="H7" s="12"/>
      <c r="I7" s="12"/>
      <c r="J7" s="12"/>
      <c r="K7" s="9"/>
      <c r="L7" s="9"/>
      <c r="M7" s="9"/>
      <c r="N7" s="9"/>
      <c r="O7" s="9"/>
      <c r="P7" s="9"/>
      <c r="Q7" s="9"/>
      <c r="R7" s="9"/>
      <c r="S7" s="9"/>
    </row>
    <row r="8" spans="1:19" x14ac:dyDescent="0.2">
      <c r="A8" s="16"/>
      <c r="B8" s="18" t="s">
        <v>71</v>
      </c>
      <c r="C8" s="32">
        <v>54239</v>
      </c>
      <c r="D8" s="32">
        <v>57579</v>
      </c>
      <c r="E8" s="32">
        <v>56728</v>
      </c>
      <c r="F8" s="32">
        <v>57883</v>
      </c>
      <c r="G8" s="32">
        <v>58503</v>
      </c>
      <c r="H8" s="32"/>
      <c r="I8" s="32">
        <v>14793</v>
      </c>
      <c r="J8" s="32">
        <v>15379</v>
      </c>
      <c r="K8" s="31">
        <v>15933</v>
      </c>
      <c r="L8" s="31">
        <v>15774</v>
      </c>
      <c r="M8" s="31">
        <v>16117</v>
      </c>
      <c r="N8" s="9"/>
      <c r="O8" s="26">
        <f t="shared" ref="O8:O22" si="0">I8/C8</f>
        <v>0.27273732922804622</v>
      </c>
      <c r="P8" s="26">
        <f t="shared" ref="P8:P22" si="1">J8/D8</f>
        <v>0.26709390576425435</v>
      </c>
      <c r="Q8" s="26">
        <f t="shared" ref="Q8:Q22" si="2">K8/E8</f>
        <v>0.28086659145395571</v>
      </c>
      <c r="R8" s="26">
        <f t="shared" ref="R8:R22" si="3">L8/F8</f>
        <v>0.27251524627265344</v>
      </c>
      <c r="S8" s="26">
        <f t="shared" ref="S8:S22" si="4">M8/G8</f>
        <v>0.27549014580448866</v>
      </c>
    </row>
    <row r="9" spans="1:19" x14ac:dyDescent="0.2">
      <c r="A9" s="18"/>
      <c r="B9" s="18" t="s">
        <v>25</v>
      </c>
      <c r="C9" s="32">
        <v>4374</v>
      </c>
      <c r="D9" s="32">
        <v>4644</v>
      </c>
      <c r="E9" s="32">
        <v>4491</v>
      </c>
      <c r="F9" s="32">
        <v>4544</v>
      </c>
      <c r="G9" s="32">
        <v>4753</v>
      </c>
      <c r="H9" s="15"/>
      <c r="I9" s="32">
        <v>1216</v>
      </c>
      <c r="J9" s="32">
        <v>1215</v>
      </c>
      <c r="K9" s="32">
        <v>1322</v>
      </c>
      <c r="L9" s="32">
        <v>1207</v>
      </c>
      <c r="M9" s="32">
        <v>1297</v>
      </c>
      <c r="N9" s="9"/>
      <c r="O9" s="26">
        <f t="shared" si="0"/>
        <v>0.27800640146319161</v>
      </c>
      <c r="P9" s="26">
        <f t="shared" si="1"/>
        <v>0.26162790697674421</v>
      </c>
      <c r="Q9" s="26">
        <f t="shared" si="2"/>
        <v>0.29436651079937654</v>
      </c>
      <c r="R9" s="26">
        <f t="shared" si="3"/>
        <v>0.265625</v>
      </c>
      <c r="S9" s="26">
        <f t="shared" si="4"/>
        <v>0.27288028613507259</v>
      </c>
    </row>
    <row r="10" spans="1:19" x14ac:dyDescent="0.2">
      <c r="A10" s="18"/>
      <c r="B10" s="18" t="s">
        <v>26</v>
      </c>
      <c r="C10" s="32">
        <v>1335</v>
      </c>
      <c r="D10" s="32">
        <v>1389</v>
      </c>
      <c r="E10" s="32">
        <v>1277</v>
      </c>
      <c r="F10" s="32">
        <v>1298</v>
      </c>
      <c r="G10" s="32">
        <v>1472</v>
      </c>
      <c r="H10" s="15"/>
      <c r="I10" s="32">
        <v>275</v>
      </c>
      <c r="J10" s="32">
        <v>323</v>
      </c>
      <c r="K10" s="32">
        <v>314</v>
      </c>
      <c r="L10" s="32">
        <v>295</v>
      </c>
      <c r="M10" s="32">
        <v>353</v>
      </c>
      <c r="N10" s="9"/>
      <c r="O10" s="26">
        <f t="shared" si="0"/>
        <v>0.20599250936329588</v>
      </c>
      <c r="P10" s="26">
        <f t="shared" si="1"/>
        <v>0.23254139668826493</v>
      </c>
      <c r="Q10" s="26">
        <f t="shared" si="2"/>
        <v>0.24588880187940484</v>
      </c>
      <c r="R10" s="26">
        <f t="shared" si="3"/>
        <v>0.22727272727272727</v>
      </c>
      <c r="S10" s="26">
        <f t="shared" si="4"/>
        <v>0.23980978260869565</v>
      </c>
    </row>
    <row r="11" spans="1:19" x14ac:dyDescent="0.2">
      <c r="A11" s="18"/>
      <c r="B11" s="18" t="s">
        <v>27</v>
      </c>
      <c r="C11" s="32">
        <v>1883</v>
      </c>
      <c r="D11" s="32">
        <v>1912</v>
      </c>
      <c r="E11" s="32">
        <v>1858</v>
      </c>
      <c r="F11" s="32">
        <v>1986</v>
      </c>
      <c r="G11" s="32">
        <v>1950</v>
      </c>
      <c r="H11" s="15"/>
      <c r="I11" s="32">
        <v>450</v>
      </c>
      <c r="J11" s="32">
        <v>432</v>
      </c>
      <c r="K11" s="32">
        <v>464</v>
      </c>
      <c r="L11" s="32">
        <v>474</v>
      </c>
      <c r="M11" s="32">
        <v>453</v>
      </c>
      <c r="N11" s="9"/>
      <c r="O11" s="26">
        <f t="shared" si="0"/>
        <v>0.23898035050451408</v>
      </c>
      <c r="P11" s="26">
        <f t="shared" si="1"/>
        <v>0.22594142259414227</v>
      </c>
      <c r="Q11" s="26">
        <f t="shared" si="2"/>
        <v>0.24973089343379978</v>
      </c>
      <c r="R11" s="26">
        <f t="shared" si="3"/>
        <v>0.23867069486404835</v>
      </c>
      <c r="S11" s="26">
        <f t="shared" si="4"/>
        <v>0.2323076923076923</v>
      </c>
    </row>
    <row r="12" spans="1:19" x14ac:dyDescent="0.2">
      <c r="A12" s="18"/>
      <c r="B12" s="18" t="s">
        <v>28</v>
      </c>
      <c r="C12" s="32">
        <v>3577</v>
      </c>
      <c r="D12" s="32">
        <v>4027</v>
      </c>
      <c r="E12" s="32">
        <v>4091</v>
      </c>
      <c r="F12" s="32">
        <v>4189</v>
      </c>
      <c r="G12" s="32">
        <v>4028</v>
      </c>
      <c r="H12" s="15"/>
      <c r="I12" s="32">
        <v>986</v>
      </c>
      <c r="J12" s="32">
        <v>1076</v>
      </c>
      <c r="K12" s="32">
        <v>1100</v>
      </c>
      <c r="L12" s="32">
        <v>1142</v>
      </c>
      <c r="M12" s="32">
        <v>1085</v>
      </c>
      <c r="N12" s="9"/>
      <c r="O12" s="26">
        <f t="shared" si="0"/>
        <v>0.27564998602180596</v>
      </c>
      <c r="P12" s="26">
        <f t="shared" si="1"/>
        <v>0.26719642413707473</v>
      </c>
      <c r="Q12" s="26">
        <f t="shared" si="2"/>
        <v>0.26888291371302858</v>
      </c>
      <c r="R12" s="26">
        <f t="shared" si="3"/>
        <v>0.27261876342802577</v>
      </c>
      <c r="S12" s="26">
        <f t="shared" si="4"/>
        <v>0.26936444885799404</v>
      </c>
    </row>
    <row r="13" spans="1:19" x14ac:dyDescent="0.2">
      <c r="A13" s="18"/>
      <c r="B13" s="18" t="s">
        <v>29</v>
      </c>
      <c r="C13" s="32">
        <v>2905</v>
      </c>
      <c r="D13" s="32">
        <v>3093</v>
      </c>
      <c r="E13" s="32">
        <v>3179</v>
      </c>
      <c r="F13" s="32">
        <v>3015</v>
      </c>
      <c r="G13" s="32">
        <v>3233</v>
      </c>
      <c r="H13" s="15"/>
      <c r="I13" s="32">
        <v>789</v>
      </c>
      <c r="J13" s="32">
        <v>858</v>
      </c>
      <c r="K13" s="32">
        <v>916</v>
      </c>
      <c r="L13" s="32">
        <v>838</v>
      </c>
      <c r="M13" s="32">
        <v>871</v>
      </c>
      <c r="N13" s="9"/>
      <c r="O13" s="26">
        <f t="shared" si="0"/>
        <v>0.27160068846815832</v>
      </c>
      <c r="P13" s="26">
        <f t="shared" si="1"/>
        <v>0.27740058195926287</v>
      </c>
      <c r="Q13" s="26">
        <f t="shared" si="2"/>
        <v>0.28814092481912551</v>
      </c>
      <c r="R13" s="26">
        <f t="shared" si="3"/>
        <v>0.27794361525704808</v>
      </c>
      <c r="S13" s="26">
        <f t="shared" si="4"/>
        <v>0.26940921744509744</v>
      </c>
    </row>
    <row r="14" spans="1:19" x14ac:dyDescent="0.2">
      <c r="A14" s="18"/>
      <c r="B14" s="18" t="s">
        <v>30</v>
      </c>
      <c r="C14" s="32">
        <v>5429</v>
      </c>
      <c r="D14" s="32">
        <v>5699</v>
      </c>
      <c r="E14" s="32">
        <v>5468</v>
      </c>
      <c r="F14" s="32">
        <v>5609</v>
      </c>
      <c r="G14" s="32">
        <v>5710</v>
      </c>
      <c r="H14" s="15"/>
      <c r="I14" s="32">
        <v>1419</v>
      </c>
      <c r="J14" s="32">
        <v>1448</v>
      </c>
      <c r="K14" s="32">
        <v>1449</v>
      </c>
      <c r="L14" s="32">
        <v>1385</v>
      </c>
      <c r="M14" s="32">
        <v>1530</v>
      </c>
      <c r="N14" s="9"/>
      <c r="O14" s="26">
        <f t="shared" si="0"/>
        <v>0.26137410204457545</v>
      </c>
      <c r="P14" s="26">
        <f t="shared" si="1"/>
        <v>0.25407966309878927</v>
      </c>
      <c r="Q14" s="26">
        <f t="shared" si="2"/>
        <v>0.26499634235552305</v>
      </c>
      <c r="R14" s="26">
        <f t="shared" si="3"/>
        <v>0.24692458548760921</v>
      </c>
      <c r="S14" s="26">
        <f t="shared" si="4"/>
        <v>0.26795096322241679</v>
      </c>
    </row>
    <row r="15" spans="1:19" x14ac:dyDescent="0.2">
      <c r="A15" s="18"/>
      <c r="B15" s="18" t="s">
        <v>31</v>
      </c>
      <c r="C15" s="32">
        <v>12016</v>
      </c>
      <c r="D15" s="32">
        <v>12594</v>
      </c>
      <c r="E15" s="32">
        <v>12444</v>
      </c>
      <c r="F15" s="32">
        <v>12753</v>
      </c>
      <c r="G15" s="32">
        <v>12647</v>
      </c>
      <c r="H15" s="15"/>
      <c r="I15" s="32">
        <v>3507</v>
      </c>
      <c r="J15" s="32">
        <v>3659</v>
      </c>
      <c r="K15" s="32">
        <v>3704</v>
      </c>
      <c r="L15" s="32">
        <v>3836</v>
      </c>
      <c r="M15" s="32">
        <v>3809</v>
      </c>
      <c r="N15" s="9"/>
      <c r="O15" s="26">
        <f t="shared" si="0"/>
        <v>0.29186085219707059</v>
      </c>
      <c r="P15" s="26">
        <f t="shared" si="1"/>
        <v>0.29053517548038749</v>
      </c>
      <c r="Q15" s="26">
        <f t="shared" si="2"/>
        <v>0.29765348762455801</v>
      </c>
      <c r="R15" s="26">
        <f t="shared" si="3"/>
        <v>0.30079197051674117</v>
      </c>
      <c r="S15" s="26">
        <f t="shared" si="4"/>
        <v>0.30117814501462797</v>
      </c>
    </row>
    <row r="16" spans="1:19" x14ac:dyDescent="0.2">
      <c r="A16" s="18"/>
      <c r="B16" s="18" t="s">
        <v>32</v>
      </c>
      <c r="C16" s="32">
        <v>3367</v>
      </c>
      <c r="D16" s="32">
        <v>3738</v>
      </c>
      <c r="E16" s="32">
        <v>3507</v>
      </c>
      <c r="F16" s="32">
        <v>3648</v>
      </c>
      <c r="G16" s="32">
        <v>3787</v>
      </c>
      <c r="H16" s="15"/>
      <c r="I16" s="32">
        <v>895</v>
      </c>
      <c r="J16" s="32">
        <v>915</v>
      </c>
      <c r="K16" s="32">
        <v>935</v>
      </c>
      <c r="L16" s="32">
        <v>951</v>
      </c>
      <c r="M16" s="32">
        <v>1013</v>
      </c>
      <c r="N16" s="9"/>
      <c r="O16" s="26">
        <f t="shared" si="0"/>
        <v>0.26581526581526582</v>
      </c>
      <c r="P16" s="26">
        <f t="shared" si="1"/>
        <v>0.2447833065810594</v>
      </c>
      <c r="Q16" s="26">
        <f t="shared" si="2"/>
        <v>0.26660963786712288</v>
      </c>
      <c r="R16" s="26">
        <f t="shared" si="3"/>
        <v>0.26069078947368424</v>
      </c>
      <c r="S16" s="26">
        <f t="shared" si="4"/>
        <v>0.26749405862160019</v>
      </c>
    </row>
    <row r="17" spans="1:19" x14ac:dyDescent="0.2">
      <c r="A17" s="18"/>
      <c r="B17" s="18" t="s">
        <v>33</v>
      </c>
      <c r="C17" s="32">
        <v>6688</v>
      </c>
      <c r="D17" s="32">
        <v>7121</v>
      </c>
      <c r="E17" s="32">
        <v>7097</v>
      </c>
      <c r="F17" s="32">
        <v>7187</v>
      </c>
      <c r="G17" s="32">
        <v>7247</v>
      </c>
      <c r="H17" s="15"/>
      <c r="I17" s="32">
        <v>1975</v>
      </c>
      <c r="J17" s="32">
        <v>2048</v>
      </c>
      <c r="K17" s="32">
        <v>2152</v>
      </c>
      <c r="L17" s="32">
        <v>2084</v>
      </c>
      <c r="M17" s="32">
        <v>2118</v>
      </c>
      <c r="N17" s="9"/>
      <c r="O17" s="26">
        <f t="shared" si="0"/>
        <v>0.29530502392344499</v>
      </c>
      <c r="P17" s="26">
        <f t="shared" si="1"/>
        <v>0.287600056171886</v>
      </c>
      <c r="Q17" s="26">
        <f t="shared" si="2"/>
        <v>0.30322671551359731</v>
      </c>
      <c r="R17" s="26">
        <f t="shared" si="3"/>
        <v>0.2899679977737582</v>
      </c>
      <c r="S17" s="26">
        <f t="shared" si="4"/>
        <v>0.29225886573754656</v>
      </c>
    </row>
    <row r="18" spans="1:19" x14ac:dyDescent="0.2">
      <c r="A18" s="18"/>
      <c r="B18" s="18" t="s">
        <v>34</v>
      </c>
      <c r="C18" s="32">
        <v>7481</v>
      </c>
      <c r="D18" s="32">
        <v>7774</v>
      </c>
      <c r="E18" s="32">
        <v>7761</v>
      </c>
      <c r="F18" s="32">
        <v>7944</v>
      </c>
      <c r="G18" s="32">
        <v>8088</v>
      </c>
      <c r="H18" s="15"/>
      <c r="I18" s="32">
        <v>1965</v>
      </c>
      <c r="J18" s="32">
        <v>1996</v>
      </c>
      <c r="K18" s="32">
        <v>2114</v>
      </c>
      <c r="L18" s="32">
        <v>2104</v>
      </c>
      <c r="M18" s="32">
        <v>2167</v>
      </c>
      <c r="N18" s="9"/>
      <c r="O18" s="26">
        <f t="shared" si="0"/>
        <v>0.26266541906162277</v>
      </c>
      <c r="P18" s="26">
        <f t="shared" si="1"/>
        <v>0.25675328016465138</v>
      </c>
      <c r="Q18" s="26">
        <f t="shared" si="2"/>
        <v>0.27238757892024223</v>
      </c>
      <c r="R18" s="26">
        <f t="shared" si="3"/>
        <v>0.26485397784491438</v>
      </c>
      <c r="S18" s="26">
        <f t="shared" si="4"/>
        <v>0.26792779426310581</v>
      </c>
    </row>
    <row r="19" spans="1:19" x14ac:dyDescent="0.2">
      <c r="A19" s="18"/>
      <c r="B19" s="18" t="s">
        <v>35</v>
      </c>
      <c r="C19" s="32">
        <v>205</v>
      </c>
      <c r="D19" s="32">
        <v>222</v>
      </c>
      <c r="E19" s="32">
        <v>223</v>
      </c>
      <c r="F19" s="32">
        <v>276</v>
      </c>
      <c r="G19" s="32">
        <v>226</v>
      </c>
      <c r="H19" s="15"/>
      <c r="I19" s="32">
        <v>61</v>
      </c>
      <c r="J19" s="32">
        <v>57</v>
      </c>
      <c r="K19" s="32">
        <v>49</v>
      </c>
      <c r="L19" s="32">
        <v>69</v>
      </c>
      <c r="M19" s="32">
        <v>58</v>
      </c>
      <c r="N19" s="9"/>
      <c r="O19" s="26">
        <f t="shared" si="0"/>
        <v>0.29756097560975608</v>
      </c>
      <c r="P19" s="26">
        <f t="shared" si="1"/>
        <v>0.25675675675675674</v>
      </c>
      <c r="Q19" s="26">
        <f t="shared" si="2"/>
        <v>0.21973094170403587</v>
      </c>
      <c r="R19" s="26">
        <f t="shared" si="3"/>
        <v>0.25</v>
      </c>
      <c r="S19" s="26">
        <f t="shared" si="4"/>
        <v>0.25663716814159293</v>
      </c>
    </row>
    <row r="20" spans="1:19" x14ac:dyDescent="0.2">
      <c r="A20" s="18"/>
      <c r="B20" s="18" t="s">
        <v>36</v>
      </c>
      <c r="C20" s="32">
        <v>225</v>
      </c>
      <c r="D20" s="32">
        <v>256</v>
      </c>
      <c r="E20" s="32">
        <v>232</v>
      </c>
      <c r="F20" s="32">
        <v>207</v>
      </c>
      <c r="G20" s="32">
        <v>217</v>
      </c>
      <c r="H20" s="15"/>
      <c r="I20" s="32">
        <v>65</v>
      </c>
      <c r="J20" s="32">
        <v>71</v>
      </c>
      <c r="K20" s="32">
        <v>43</v>
      </c>
      <c r="L20" s="32">
        <v>49</v>
      </c>
      <c r="M20" s="32">
        <v>52</v>
      </c>
      <c r="N20" s="9"/>
      <c r="O20" s="26">
        <f t="shared" si="0"/>
        <v>0.28888888888888886</v>
      </c>
      <c r="P20" s="26">
        <f t="shared" si="1"/>
        <v>0.27734375</v>
      </c>
      <c r="Q20" s="26">
        <f t="shared" si="2"/>
        <v>0.18534482758620691</v>
      </c>
      <c r="R20" s="26">
        <f t="shared" si="3"/>
        <v>0.23671497584541062</v>
      </c>
      <c r="S20" s="26">
        <f t="shared" si="4"/>
        <v>0.23963133640552994</v>
      </c>
    </row>
    <row r="21" spans="1:19" x14ac:dyDescent="0.2">
      <c r="A21" s="18"/>
      <c r="B21" s="18" t="s">
        <v>37</v>
      </c>
      <c r="C21" s="32">
        <v>4408</v>
      </c>
      <c r="D21" s="32">
        <v>4760</v>
      </c>
      <c r="E21" s="32">
        <v>4741</v>
      </c>
      <c r="F21" s="32">
        <v>4880</v>
      </c>
      <c r="G21" s="32">
        <v>4789</v>
      </c>
      <c r="H21" s="15"/>
      <c r="I21" s="32">
        <v>1098</v>
      </c>
      <c r="J21" s="32">
        <v>1183</v>
      </c>
      <c r="K21" s="32">
        <v>1281</v>
      </c>
      <c r="L21" s="32">
        <v>1252</v>
      </c>
      <c r="M21" s="32">
        <v>1225</v>
      </c>
      <c r="N21" s="9"/>
      <c r="O21" s="26">
        <f t="shared" si="0"/>
        <v>0.24909255898366606</v>
      </c>
      <c r="P21" s="26">
        <f t="shared" si="1"/>
        <v>0.24852941176470589</v>
      </c>
      <c r="Q21" s="26">
        <f t="shared" si="2"/>
        <v>0.27019616114743727</v>
      </c>
      <c r="R21" s="26">
        <f t="shared" si="3"/>
        <v>0.2565573770491803</v>
      </c>
      <c r="S21" s="26">
        <f t="shared" si="4"/>
        <v>0.25579452912925454</v>
      </c>
    </row>
    <row r="22" spans="1:19" x14ac:dyDescent="0.2">
      <c r="A22" s="18"/>
      <c r="B22" s="18" t="s">
        <v>38</v>
      </c>
      <c r="C22" s="32">
        <v>346</v>
      </c>
      <c r="D22" s="32">
        <v>350</v>
      </c>
      <c r="E22" s="32">
        <v>359</v>
      </c>
      <c r="F22" s="32">
        <v>347</v>
      </c>
      <c r="G22" s="32">
        <v>356</v>
      </c>
      <c r="H22" s="15"/>
      <c r="I22" s="32">
        <v>92</v>
      </c>
      <c r="J22" s="32">
        <v>98</v>
      </c>
      <c r="K22" s="32">
        <v>90</v>
      </c>
      <c r="L22" s="32">
        <v>88</v>
      </c>
      <c r="M22" s="32">
        <v>86</v>
      </c>
      <c r="N22" s="9"/>
      <c r="O22" s="26">
        <f t="shared" si="0"/>
        <v>0.26589595375722541</v>
      </c>
      <c r="P22" s="26">
        <f t="shared" si="1"/>
        <v>0.28000000000000003</v>
      </c>
      <c r="Q22" s="26">
        <f t="shared" si="2"/>
        <v>0.25069637883008355</v>
      </c>
      <c r="R22" s="26">
        <f t="shared" si="3"/>
        <v>0.25360230547550433</v>
      </c>
      <c r="S22" s="26">
        <f t="shared" si="4"/>
        <v>0.24157303370786518</v>
      </c>
    </row>
    <row r="23" spans="1:19" x14ac:dyDescent="0.2">
      <c r="A23" s="18"/>
      <c r="B23" s="18"/>
      <c r="C23" s="32"/>
      <c r="D23" s="32"/>
      <c r="E23" s="32"/>
      <c r="F23" s="32"/>
      <c r="G23" s="32"/>
      <c r="H23" s="15"/>
      <c r="I23" s="32"/>
      <c r="J23" s="32"/>
      <c r="K23" s="32"/>
      <c r="L23" s="32"/>
      <c r="M23" s="32"/>
      <c r="N23" s="9"/>
      <c r="O23" s="9"/>
      <c r="P23" s="9"/>
      <c r="Q23" s="9"/>
      <c r="R23" s="9"/>
      <c r="S23" s="9"/>
    </row>
    <row r="24" spans="1:19" x14ac:dyDescent="0.2">
      <c r="A24" s="18" t="s">
        <v>1</v>
      </c>
      <c r="B24" s="18"/>
      <c r="C24" s="32"/>
      <c r="D24" s="32"/>
      <c r="E24" s="32"/>
      <c r="F24" s="32"/>
      <c r="G24" s="32"/>
      <c r="H24" s="9"/>
      <c r="I24" s="32"/>
      <c r="J24" s="32"/>
      <c r="K24" s="32"/>
      <c r="L24" s="32"/>
      <c r="M24" s="32"/>
      <c r="N24" s="9"/>
      <c r="O24" s="9"/>
      <c r="P24" s="9"/>
      <c r="Q24" s="9"/>
      <c r="R24" s="9"/>
      <c r="S24" s="9"/>
    </row>
    <row r="25" spans="1:19" x14ac:dyDescent="0.2">
      <c r="A25" s="16"/>
      <c r="B25" s="18" t="s">
        <v>71</v>
      </c>
      <c r="C25" s="32">
        <v>26289</v>
      </c>
      <c r="D25" s="32">
        <v>27905</v>
      </c>
      <c r="E25" s="32">
        <v>27760</v>
      </c>
      <c r="F25" s="32">
        <v>28250</v>
      </c>
      <c r="G25" s="32">
        <v>28642</v>
      </c>
      <c r="H25" s="15"/>
      <c r="I25" s="32">
        <v>8742</v>
      </c>
      <c r="J25" s="32">
        <v>9115</v>
      </c>
      <c r="K25" s="32">
        <v>9491</v>
      </c>
      <c r="L25" s="32">
        <v>9300</v>
      </c>
      <c r="M25" s="32">
        <v>9513</v>
      </c>
      <c r="N25" s="9"/>
      <c r="O25" s="26">
        <f t="shared" ref="O25:O39" si="5">I25/C25</f>
        <v>0.33253452014150403</v>
      </c>
      <c r="P25" s="26">
        <f t="shared" ref="P25:P39" si="6">J25/D25</f>
        <v>0.32664397061458522</v>
      </c>
      <c r="Q25" s="26">
        <f t="shared" ref="Q25:Q39" si="7">K25/E25</f>
        <v>0.34189481268011529</v>
      </c>
      <c r="R25" s="26">
        <f t="shared" ref="R25:R39" si="8">L25/F25</f>
        <v>0.32920353982300887</v>
      </c>
      <c r="S25" s="26">
        <f t="shared" ref="S25:S39" si="9">M25/G25</f>
        <v>0.33213462747014871</v>
      </c>
    </row>
    <row r="26" spans="1:19" x14ac:dyDescent="0.2">
      <c r="A26" s="18"/>
      <c r="B26" s="18" t="s">
        <v>25</v>
      </c>
      <c r="C26" s="32">
        <v>2058</v>
      </c>
      <c r="D26" s="32">
        <v>2225</v>
      </c>
      <c r="E26" s="32">
        <v>2192</v>
      </c>
      <c r="F26" s="32">
        <v>2195</v>
      </c>
      <c r="G26" s="32">
        <v>2335</v>
      </c>
      <c r="H26" s="15"/>
      <c r="I26" s="32">
        <v>675</v>
      </c>
      <c r="J26" s="32">
        <v>710</v>
      </c>
      <c r="K26" s="32">
        <v>774</v>
      </c>
      <c r="L26" s="32">
        <v>669</v>
      </c>
      <c r="M26" s="32">
        <v>752</v>
      </c>
      <c r="N26" s="9"/>
      <c r="O26" s="26">
        <f t="shared" si="5"/>
        <v>0.32798833819241985</v>
      </c>
      <c r="P26" s="26">
        <f t="shared" si="6"/>
        <v>0.31910112359550563</v>
      </c>
      <c r="Q26" s="26">
        <f t="shared" si="7"/>
        <v>0.35310218978102192</v>
      </c>
      <c r="R26" s="26">
        <f t="shared" si="8"/>
        <v>0.30478359908883829</v>
      </c>
      <c r="S26" s="26">
        <f t="shared" si="9"/>
        <v>0.32205567451820127</v>
      </c>
    </row>
    <row r="27" spans="1:19" x14ac:dyDescent="0.2">
      <c r="A27" s="18"/>
      <c r="B27" s="18" t="s">
        <v>26</v>
      </c>
      <c r="C27" s="32">
        <v>657</v>
      </c>
      <c r="D27" s="32">
        <v>693</v>
      </c>
      <c r="E27" s="32">
        <v>635</v>
      </c>
      <c r="F27" s="32">
        <v>617</v>
      </c>
      <c r="G27" s="32">
        <v>727</v>
      </c>
      <c r="H27" s="15"/>
      <c r="I27" s="32">
        <v>167</v>
      </c>
      <c r="J27" s="32">
        <v>180</v>
      </c>
      <c r="K27" s="32">
        <v>184</v>
      </c>
      <c r="L27" s="32">
        <v>157</v>
      </c>
      <c r="M27" s="32">
        <v>197</v>
      </c>
      <c r="N27" s="9"/>
      <c r="O27" s="26">
        <f t="shared" si="5"/>
        <v>0.25418569254185691</v>
      </c>
      <c r="P27" s="26">
        <f t="shared" si="6"/>
        <v>0.25974025974025972</v>
      </c>
      <c r="Q27" s="26">
        <f t="shared" si="7"/>
        <v>0.28976377952755905</v>
      </c>
      <c r="R27" s="26">
        <f t="shared" si="8"/>
        <v>0.25445705024311183</v>
      </c>
      <c r="S27" s="26">
        <f t="shared" si="9"/>
        <v>0.27097661623108665</v>
      </c>
    </row>
    <row r="28" spans="1:19" x14ac:dyDescent="0.2">
      <c r="A28" s="18"/>
      <c r="B28" s="18" t="s">
        <v>27</v>
      </c>
      <c r="C28" s="32">
        <v>926</v>
      </c>
      <c r="D28" s="32">
        <v>935</v>
      </c>
      <c r="E28" s="32">
        <v>971</v>
      </c>
      <c r="F28" s="32">
        <v>968</v>
      </c>
      <c r="G28" s="32">
        <v>938</v>
      </c>
      <c r="H28" s="15"/>
      <c r="I28" s="32">
        <v>255</v>
      </c>
      <c r="J28" s="32">
        <v>252</v>
      </c>
      <c r="K28" s="32">
        <v>299</v>
      </c>
      <c r="L28" s="32">
        <v>275</v>
      </c>
      <c r="M28" s="32">
        <v>252</v>
      </c>
      <c r="N28" s="9"/>
      <c r="O28" s="26">
        <f t="shared" si="5"/>
        <v>0.27537796976241902</v>
      </c>
      <c r="P28" s="26">
        <f t="shared" si="6"/>
        <v>0.26951871657754012</v>
      </c>
      <c r="Q28" s="26">
        <f t="shared" si="7"/>
        <v>0.30792996910401649</v>
      </c>
      <c r="R28" s="26">
        <f t="shared" si="8"/>
        <v>0.28409090909090912</v>
      </c>
      <c r="S28" s="26">
        <f t="shared" si="9"/>
        <v>0.26865671641791045</v>
      </c>
    </row>
    <row r="29" spans="1:19" x14ac:dyDescent="0.2">
      <c r="A29" s="18"/>
      <c r="B29" s="18" t="s">
        <v>28</v>
      </c>
      <c r="C29" s="32">
        <v>1761</v>
      </c>
      <c r="D29" s="32">
        <v>1929</v>
      </c>
      <c r="E29" s="32">
        <v>1967</v>
      </c>
      <c r="F29" s="32">
        <v>2100</v>
      </c>
      <c r="G29" s="32">
        <v>1991</v>
      </c>
      <c r="H29" s="15"/>
      <c r="I29" s="32">
        <v>585</v>
      </c>
      <c r="J29" s="32">
        <v>619</v>
      </c>
      <c r="K29" s="32">
        <v>634</v>
      </c>
      <c r="L29" s="32">
        <v>648</v>
      </c>
      <c r="M29" s="32">
        <v>645</v>
      </c>
      <c r="N29" s="9"/>
      <c r="O29" s="26">
        <f t="shared" si="5"/>
        <v>0.33219761499148209</v>
      </c>
      <c r="P29" s="26">
        <f t="shared" si="6"/>
        <v>0.32089165370658373</v>
      </c>
      <c r="Q29" s="26">
        <f t="shared" si="7"/>
        <v>0.32231825114387391</v>
      </c>
      <c r="R29" s="26">
        <f t="shared" si="8"/>
        <v>0.30857142857142855</v>
      </c>
      <c r="S29" s="26">
        <f t="shared" si="9"/>
        <v>0.32395781014565544</v>
      </c>
    </row>
    <row r="30" spans="1:19" x14ac:dyDescent="0.2">
      <c r="A30" s="18"/>
      <c r="B30" s="18" t="s">
        <v>29</v>
      </c>
      <c r="C30" s="32">
        <v>1375</v>
      </c>
      <c r="D30" s="32">
        <v>1519</v>
      </c>
      <c r="E30" s="32">
        <v>1543</v>
      </c>
      <c r="F30" s="32">
        <v>1426</v>
      </c>
      <c r="G30" s="32">
        <v>1615</v>
      </c>
      <c r="H30" s="15"/>
      <c r="I30" s="32">
        <v>449</v>
      </c>
      <c r="J30" s="32">
        <v>493</v>
      </c>
      <c r="K30" s="32">
        <v>539</v>
      </c>
      <c r="L30" s="32">
        <v>480</v>
      </c>
      <c r="M30" s="32">
        <v>509</v>
      </c>
      <c r="N30" s="9"/>
      <c r="O30" s="26">
        <f t="shared" si="5"/>
        <v>0.32654545454545453</v>
      </c>
      <c r="P30" s="26">
        <f t="shared" si="6"/>
        <v>0.32455562870309412</v>
      </c>
      <c r="Q30" s="26">
        <f t="shared" si="7"/>
        <v>0.3493195074530136</v>
      </c>
      <c r="R30" s="26">
        <f t="shared" si="8"/>
        <v>0.33660589060308554</v>
      </c>
      <c r="S30" s="26">
        <f t="shared" si="9"/>
        <v>0.31517027863777092</v>
      </c>
    </row>
    <row r="31" spans="1:19" x14ac:dyDescent="0.2">
      <c r="A31" s="18"/>
      <c r="B31" s="18" t="s">
        <v>30</v>
      </c>
      <c r="C31" s="32">
        <v>2670</v>
      </c>
      <c r="D31" s="32">
        <v>2792</v>
      </c>
      <c r="E31" s="32">
        <v>2688</v>
      </c>
      <c r="F31" s="32">
        <v>2775</v>
      </c>
      <c r="G31" s="32">
        <v>2886</v>
      </c>
      <c r="H31" s="15"/>
      <c r="I31" s="32">
        <v>830</v>
      </c>
      <c r="J31" s="32">
        <v>861</v>
      </c>
      <c r="K31" s="32">
        <v>887</v>
      </c>
      <c r="L31" s="32">
        <v>843</v>
      </c>
      <c r="M31" s="32">
        <v>917</v>
      </c>
      <c r="N31" s="9"/>
      <c r="O31" s="26">
        <f t="shared" si="5"/>
        <v>0.31086142322097376</v>
      </c>
      <c r="P31" s="26">
        <f t="shared" si="6"/>
        <v>0.30838108882521492</v>
      </c>
      <c r="Q31" s="26">
        <f t="shared" si="7"/>
        <v>0.32998511904761907</v>
      </c>
      <c r="R31" s="26">
        <f t="shared" si="8"/>
        <v>0.30378378378378379</v>
      </c>
      <c r="S31" s="26">
        <f t="shared" si="9"/>
        <v>0.31774081774081775</v>
      </c>
    </row>
    <row r="32" spans="1:19" x14ac:dyDescent="0.2">
      <c r="A32" s="18"/>
      <c r="B32" s="18" t="s">
        <v>31</v>
      </c>
      <c r="C32" s="32">
        <v>5821</v>
      </c>
      <c r="D32" s="32">
        <v>6081</v>
      </c>
      <c r="E32" s="32">
        <v>6052</v>
      </c>
      <c r="F32" s="32">
        <v>6186</v>
      </c>
      <c r="G32" s="32">
        <v>6204</v>
      </c>
      <c r="H32" s="15"/>
      <c r="I32" s="32">
        <v>2087</v>
      </c>
      <c r="J32" s="32">
        <v>2206</v>
      </c>
      <c r="K32" s="32">
        <v>2236</v>
      </c>
      <c r="L32" s="32">
        <v>2267</v>
      </c>
      <c r="M32" s="32">
        <v>2291</v>
      </c>
      <c r="N32" s="9"/>
      <c r="O32" s="26">
        <f t="shared" si="5"/>
        <v>0.35852946229170246</v>
      </c>
      <c r="P32" s="26">
        <f t="shared" si="6"/>
        <v>0.36276928136819603</v>
      </c>
      <c r="Q32" s="26">
        <f t="shared" si="7"/>
        <v>0.36946463978849969</v>
      </c>
      <c r="R32" s="26">
        <f t="shared" si="8"/>
        <v>0.36647268024571611</v>
      </c>
      <c r="S32" s="26">
        <f t="shared" si="9"/>
        <v>0.36927788523533206</v>
      </c>
    </row>
    <row r="33" spans="1:19" x14ac:dyDescent="0.2">
      <c r="A33" s="18"/>
      <c r="B33" s="18" t="s">
        <v>32</v>
      </c>
      <c r="C33" s="32">
        <v>1690</v>
      </c>
      <c r="D33" s="32">
        <v>1881</v>
      </c>
      <c r="E33" s="32">
        <v>1820</v>
      </c>
      <c r="F33" s="32">
        <v>1817</v>
      </c>
      <c r="G33" s="32">
        <v>1832</v>
      </c>
      <c r="H33" s="15"/>
      <c r="I33" s="32">
        <v>561</v>
      </c>
      <c r="J33" s="32">
        <v>580</v>
      </c>
      <c r="K33" s="32">
        <v>602</v>
      </c>
      <c r="L33" s="32">
        <v>581</v>
      </c>
      <c r="M33" s="32">
        <v>629</v>
      </c>
      <c r="N33" s="9"/>
      <c r="O33" s="26">
        <f t="shared" si="5"/>
        <v>0.3319526627218935</v>
      </c>
      <c r="P33" s="26">
        <f t="shared" si="6"/>
        <v>0.30834662413609781</v>
      </c>
      <c r="Q33" s="26">
        <f t="shared" si="7"/>
        <v>0.33076923076923076</v>
      </c>
      <c r="R33" s="26">
        <f t="shared" si="8"/>
        <v>0.31975784259768852</v>
      </c>
      <c r="S33" s="26">
        <f t="shared" si="9"/>
        <v>0.3433406113537118</v>
      </c>
    </row>
    <row r="34" spans="1:19" x14ac:dyDescent="0.2">
      <c r="A34" s="18"/>
      <c r="B34" s="18" t="s">
        <v>33</v>
      </c>
      <c r="C34" s="32">
        <v>3205</v>
      </c>
      <c r="D34" s="32">
        <v>3366</v>
      </c>
      <c r="E34" s="32">
        <v>3488</v>
      </c>
      <c r="F34" s="32">
        <v>3473</v>
      </c>
      <c r="G34" s="32">
        <v>3492</v>
      </c>
      <c r="H34" s="15"/>
      <c r="I34" s="32">
        <v>1150</v>
      </c>
      <c r="J34" s="32">
        <v>1185</v>
      </c>
      <c r="K34" s="32">
        <v>1270</v>
      </c>
      <c r="L34" s="32">
        <v>1240</v>
      </c>
      <c r="M34" s="32">
        <v>1203</v>
      </c>
      <c r="N34" s="9"/>
      <c r="O34" s="26">
        <f t="shared" si="5"/>
        <v>0.35881435257410299</v>
      </c>
      <c r="P34" s="26">
        <f t="shared" si="6"/>
        <v>0.35204991087344029</v>
      </c>
      <c r="Q34" s="26">
        <f t="shared" si="7"/>
        <v>0.36410550458715596</v>
      </c>
      <c r="R34" s="26">
        <f t="shared" si="8"/>
        <v>0.35704002303484017</v>
      </c>
      <c r="S34" s="26">
        <f t="shared" si="9"/>
        <v>0.34450171821305842</v>
      </c>
    </row>
    <row r="35" spans="1:19" x14ac:dyDescent="0.2">
      <c r="A35" s="18"/>
      <c r="B35" s="18" t="s">
        <v>34</v>
      </c>
      <c r="C35" s="32">
        <v>3592</v>
      </c>
      <c r="D35" s="32">
        <v>3772</v>
      </c>
      <c r="E35" s="32">
        <v>3734</v>
      </c>
      <c r="F35" s="32">
        <v>3885</v>
      </c>
      <c r="G35" s="32">
        <v>3915</v>
      </c>
      <c r="H35" s="15"/>
      <c r="I35" s="32">
        <v>1183</v>
      </c>
      <c r="J35" s="32">
        <v>1190</v>
      </c>
      <c r="K35" s="32">
        <v>1230</v>
      </c>
      <c r="L35" s="32">
        <v>1272</v>
      </c>
      <c r="M35" s="32">
        <v>1273</v>
      </c>
      <c r="N35" s="9"/>
      <c r="O35" s="26">
        <f t="shared" si="5"/>
        <v>0.32934298440979953</v>
      </c>
      <c r="P35" s="26">
        <f t="shared" si="6"/>
        <v>0.31548250265111349</v>
      </c>
      <c r="Q35" s="26">
        <f t="shared" si="7"/>
        <v>0.32940546331012321</v>
      </c>
      <c r="R35" s="26">
        <f t="shared" si="8"/>
        <v>0.32741312741312739</v>
      </c>
      <c r="S35" s="26">
        <f t="shared" si="9"/>
        <v>0.32515964240102169</v>
      </c>
    </row>
    <row r="36" spans="1:19" x14ac:dyDescent="0.2">
      <c r="A36" s="18"/>
      <c r="B36" s="18" t="s">
        <v>35</v>
      </c>
      <c r="C36" s="32">
        <v>109</v>
      </c>
      <c r="D36" s="32">
        <v>109</v>
      </c>
      <c r="E36" s="32">
        <v>100</v>
      </c>
      <c r="F36" s="32">
        <v>132</v>
      </c>
      <c r="G36" s="32">
        <v>126</v>
      </c>
      <c r="H36" s="15"/>
      <c r="I36" s="32">
        <v>38</v>
      </c>
      <c r="J36" s="32">
        <v>37</v>
      </c>
      <c r="K36" s="32">
        <v>26</v>
      </c>
      <c r="L36" s="32">
        <v>41</v>
      </c>
      <c r="M36" s="32">
        <v>40</v>
      </c>
      <c r="N36" s="9"/>
      <c r="O36" s="26">
        <f t="shared" si="5"/>
        <v>0.34862385321100919</v>
      </c>
      <c r="P36" s="26">
        <f t="shared" si="6"/>
        <v>0.33944954128440369</v>
      </c>
      <c r="Q36" s="26">
        <f t="shared" si="7"/>
        <v>0.26</v>
      </c>
      <c r="R36" s="26">
        <f t="shared" si="8"/>
        <v>0.31060606060606061</v>
      </c>
      <c r="S36" s="26">
        <f t="shared" si="9"/>
        <v>0.31746031746031744</v>
      </c>
    </row>
    <row r="37" spans="1:19" x14ac:dyDescent="0.2">
      <c r="A37" s="18"/>
      <c r="B37" s="18" t="s">
        <v>36</v>
      </c>
      <c r="C37" s="32">
        <v>105</v>
      </c>
      <c r="D37" s="32">
        <v>143</v>
      </c>
      <c r="E37" s="32">
        <v>122</v>
      </c>
      <c r="F37" s="32">
        <v>98</v>
      </c>
      <c r="G37" s="32">
        <v>107</v>
      </c>
      <c r="H37" s="15"/>
      <c r="I37" s="32">
        <v>37</v>
      </c>
      <c r="J37" s="32">
        <v>45</v>
      </c>
      <c r="K37" s="32">
        <v>28</v>
      </c>
      <c r="L37" s="32">
        <v>40</v>
      </c>
      <c r="M37" s="32">
        <v>33</v>
      </c>
      <c r="N37" s="9"/>
      <c r="O37" s="26">
        <f t="shared" si="5"/>
        <v>0.35238095238095241</v>
      </c>
      <c r="P37" s="26">
        <f t="shared" si="6"/>
        <v>0.31468531468531469</v>
      </c>
      <c r="Q37" s="26">
        <f t="shared" si="7"/>
        <v>0.22950819672131148</v>
      </c>
      <c r="R37" s="26">
        <f t="shared" si="8"/>
        <v>0.40816326530612246</v>
      </c>
      <c r="S37" s="26">
        <f t="shared" si="9"/>
        <v>0.30841121495327101</v>
      </c>
    </row>
    <row r="38" spans="1:19" x14ac:dyDescent="0.2">
      <c r="A38" s="18"/>
      <c r="B38" s="18" t="s">
        <v>37</v>
      </c>
      <c r="C38" s="32">
        <v>2134</v>
      </c>
      <c r="D38" s="32">
        <v>2279</v>
      </c>
      <c r="E38" s="32">
        <v>2265</v>
      </c>
      <c r="F38" s="32">
        <v>2408</v>
      </c>
      <c r="G38" s="32">
        <v>2295</v>
      </c>
      <c r="H38" s="15"/>
      <c r="I38" s="32">
        <v>663</v>
      </c>
      <c r="J38" s="32">
        <v>686</v>
      </c>
      <c r="K38" s="32">
        <v>727</v>
      </c>
      <c r="L38" s="32">
        <v>731</v>
      </c>
      <c r="M38" s="32">
        <v>717</v>
      </c>
      <c r="N38" s="9"/>
      <c r="O38" s="26">
        <f t="shared" si="5"/>
        <v>0.31068416119962511</v>
      </c>
      <c r="P38" s="26">
        <f t="shared" si="6"/>
        <v>0.30100921456779289</v>
      </c>
      <c r="Q38" s="26">
        <f t="shared" si="7"/>
        <v>0.32097130242825606</v>
      </c>
      <c r="R38" s="26">
        <f t="shared" si="8"/>
        <v>0.30357142857142855</v>
      </c>
      <c r="S38" s="26">
        <f t="shared" si="9"/>
        <v>0.31241830065359477</v>
      </c>
    </row>
    <row r="39" spans="1:19" x14ac:dyDescent="0.2">
      <c r="A39" s="18"/>
      <c r="B39" s="18" t="s">
        <v>38</v>
      </c>
      <c r="C39" s="32">
        <v>186</v>
      </c>
      <c r="D39" s="32">
        <v>181</v>
      </c>
      <c r="E39" s="32">
        <v>183</v>
      </c>
      <c r="F39" s="32">
        <v>170</v>
      </c>
      <c r="G39" s="32">
        <v>179</v>
      </c>
      <c r="H39" s="15"/>
      <c r="I39" s="32">
        <v>62</v>
      </c>
      <c r="J39" s="32">
        <v>71</v>
      </c>
      <c r="K39" s="32">
        <v>55</v>
      </c>
      <c r="L39" s="32">
        <v>56</v>
      </c>
      <c r="M39" s="32">
        <v>55</v>
      </c>
      <c r="N39" s="9"/>
      <c r="O39" s="26">
        <f t="shared" si="5"/>
        <v>0.33333333333333331</v>
      </c>
      <c r="P39" s="26">
        <f t="shared" si="6"/>
        <v>0.39226519337016574</v>
      </c>
      <c r="Q39" s="26">
        <f t="shared" si="7"/>
        <v>0.30054644808743169</v>
      </c>
      <c r="R39" s="26">
        <f t="shared" si="8"/>
        <v>0.32941176470588235</v>
      </c>
      <c r="S39" s="26">
        <f t="shared" si="9"/>
        <v>0.30726256983240224</v>
      </c>
    </row>
    <row r="40" spans="1:19" x14ac:dyDescent="0.2">
      <c r="A40" s="18"/>
      <c r="B40" s="18"/>
      <c r="C40" s="32"/>
      <c r="D40" s="32"/>
      <c r="E40" s="32"/>
      <c r="F40" s="32"/>
      <c r="G40" s="32"/>
      <c r="H40" s="15"/>
      <c r="I40" s="32"/>
      <c r="J40" s="32"/>
      <c r="K40" s="32"/>
      <c r="L40" s="32"/>
      <c r="M40" s="32"/>
      <c r="N40" s="9"/>
      <c r="O40" s="9"/>
      <c r="P40" s="9"/>
      <c r="Q40" s="9"/>
      <c r="R40" s="9"/>
      <c r="S40" s="9"/>
    </row>
    <row r="41" spans="1:19" x14ac:dyDescent="0.2">
      <c r="A41" s="170" t="s">
        <v>2</v>
      </c>
      <c r="B41" s="170"/>
      <c r="C41" s="32"/>
      <c r="D41" s="32"/>
      <c r="E41" s="32"/>
      <c r="F41" s="32"/>
      <c r="G41" s="32"/>
      <c r="H41" s="15"/>
      <c r="I41" s="32"/>
      <c r="J41" s="32"/>
      <c r="K41" s="32"/>
      <c r="L41" s="32"/>
      <c r="M41" s="32"/>
      <c r="N41" s="9"/>
      <c r="O41" s="9"/>
      <c r="P41" s="9"/>
      <c r="Q41" s="9"/>
      <c r="R41" s="9"/>
      <c r="S41" s="9"/>
    </row>
    <row r="42" spans="1:19" x14ac:dyDescent="0.2">
      <c r="A42" s="16"/>
      <c r="B42" s="18" t="s">
        <v>71</v>
      </c>
      <c r="C42" s="32">
        <v>27950</v>
      </c>
      <c r="D42" s="32">
        <v>29674</v>
      </c>
      <c r="E42" s="32">
        <v>28968</v>
      </c>
      <c r="F42" s="32">
        <v>29633</v>
      </c>
      <c r="G42" s="32">
        <v>29861</v>
      </c>
      <c r="H42" s="15"/>
      <c r="I42" s="32">
        <v>6051</v>
      </c>
      <c r="J42" s="32">
        <v>6264</v>
      </c>
      <c r="K42" s="32">
        <v>6442</v>
      </c>
      <c r="L42" s="32">
        <v>6474</v>
      </c>
      <c r="M42" s="32">
        <v>6604</v>
      </c>
      <c r="N42" s="9"/>
      <c r="O42" s="26">
        <f t="shared" ref="O42:O56" si="10">I42/C42</f>
        <v>0.21649373881932021</v>
      </c>
      <c r="P42" s="26">
        <f t="shared" ref="P42:P56" si="11">J42/D42</f>
        <v>0.21109388690436073</v>
      </c>
      <c r="Q42" s="26">
        <f t="shared" ref="Q42:Q56" si="12">K42/E42</f>
        <v>0.2223833195249931</v>
      </c>
      <c r="R42" s="26">
        <f t="shared" ref="R42:R56" si="13">L42/F42</f>
        <v>0.21847264873620625</v>
      </c>
      <c r="S42" s="26">
        <f t="shared" ref="S42:S56" si="14">M42/G42</f>
        <v>0.22115803221593383</v>
      </c>
    </row>
    <row r="43" spans="1:19" x14ac:dyDescent="0.2">
      <c r="A43" s="18"/>
      <c r="B43" s="18" t="s">
        <v>25</v>
      </c>
      <c r="C43" s="32">
        <v>2316</v>
      </c>
      <c r="D43" s="32">
        <v>2419</v>
      </c>
      <c r="E43" s="32">
        <v>2299</v>
      </c>
      <c r="F43" s="32">
        <v>2349</v>
      </c>
      <c r="G43" s="32">
        <v>2418</v>
      </c>
      <c r="H43" s="15"/>
      <c r="I43" s="32">
        <v>541</v>
      </c>
      <c r="J43" s="32">
        <v>505</v>
      </c>
      <c r="K43" s="32">
        <v>548</v>
      </c>
      <c r="L43" s="32">
        <v>538</v>
      </c>
      <c r="M43" s="32">
        <v>545</v>
      </c>
      <c r="N43" s="9"/>
      <c r="O43" s="26">
        <f t="shared" si="10"/>
        <v>0.23359240069084627</v>
      </c>
      <c r="P43" s="26">
        <f t="shared" si="11"/>
        <v>0.20876395204630013</v>
      </c>
      <c r="Q43" s="26">
        <f t="shared" si="12"/>
        <v>0.23836450630709005</v>
      </c>
      <c r="R43" s="26">
        <f t="shared" si="13"/>
        <v>0.22903363133248192</v>
      </c>
      <c r="S43" s="26">
        <f t="shared" si="14"/>
        <v>0.22539288668320925</v>
      </c>
    </row>
    <row r="44" spans="1:19" x14ac:dyDescent="0.2">
      <c r="A44" s="18"/>
      <c r="B44" s="18" t="s">
        <v>26</v>
      </c>
      <c r="C44" s="32">
        <v>678</v>
      </c>
      <c r="D44" s="32">
        <v>696</v>
      </c>
      <c r="E44" s="32">
        <v>642</v>
      </c>
      <c r="F44" s="32">
        <v>681</v>
      </c>
      <c r="G44" s="32">
        <v>745</v>
      </c>
      <c r="H44" s="15"/>
      <c r="I44" s="32">
        <v>108</v>
      </c>
      <c r="J44" s="32">
        <v>143</v>
      </c>
      <c r="K44" s="32">
        <v>130</v>
      </c>
      <c r="L44" s="32">
        <v>138</v>
      </c>
      <c r="M44" s="32">
        <v>156</v>
      </c>
      <c r="N44" s="9"/>
      <c r="O44" s="26">
        <f t="shared" si="10"/>
        <v>0.15929203539823009</v>
      </c>
      <c r="P44" s="26">
        <f t="shared" si="11"/>
        <v>0.20545977011494254</v>
      </c>
      <c r="Q44" s="26">
        <f t="shared" si="12"/>
        <v>0.20249221183800623</v>
      </c>
      <c r="R44" s="26">
        <f t="shared" si="13"/>
        <v>0.20264317180616739</v>
      </c>
      <c r="S44" s="26">
        <f t="shared" si="14"/>
        <v>0.20939597315436242</v>
      </c>
    </row>
    <row r="45" spans="1:19" x14ac:dyDescent="0.2">
      <c r="A45" s="18"/>
      <c r="B45" s="18" t="s">
        <v>27</v>
      </c>
      <c r="C45" s="32">
        <v>957</v>
      </c>
      <c r="D45" s="32">
        <v>977</v>
      </c>
      <c r="E45" s="32">
        <v>887</v>
      </c>
      <c r="F45" s="32">
        <v>1018</v>
      </c>
      <c r="G45" s="32">
        <v>1012</v>
      </c>
      <c r="H45" s="15"/>
      <c r="I45" s="32">
        <v>195</v>
      </c>
      <c r="J45" s="32">
        <v>180</v>
      </c>
      <c r="K45" s="32">
        <v>165</v>
      </c>
      <c r="L45" s="32">
        <v>199</v>
      </c>
      <c r="M45" s="32">
        <v>201</v>
      </c>
      <c r="N45" s="9"/>
      <c r="O45" s="26">
        <f t="shared" si="10"/>
        <v>0.20376175548589343</v>
      </c>
      <c r="P45" s="26">
        <f t="shared" si="11"/>
        <v>0.18423746161719551</v>
      </c>
      <c r="Q45" s="26">
        <f t="shared" si="12"/>
        <v>0.18602029312288612</v>
      </c>
      <c r="R45" s="26">
        <f t="shared" si="13"/>
        <v>0.19548133595284872</v>
      </c>
      <c r="S45" s="26">
        <f t="shared" si="14"/>
        <v>0.19861660079051383</v>
      </c>
    </row>
    <row r="46" spans="1:19" x14ac:dyDescent="0.2">
      <c r="A46" s="18"/>
      <c r="B46" s="18" t="s">
        <v>28</v>
      </c>
      <c r="C46" s="32">
        <v>1816</v>
      </c>
      <c r="D46" s="32">
        <v>2098</v>
      </c>
      <c r="E46" s="32">
        <v>2124</v>
      </c>
      <c r="F46" s="32">
        <v>2089</v>
      </c>
      <c r="G46" s="32">
        <v>2037</v>
      </c>
      <c r="H46" s="15"/>
      <c r="I46" s="32">
        <v>401</v>
      </c>
      <c r="J46" s="32">
        <v>457</v>
      </c>
      <c r="K46" s="32">
        <v>466</v>
      </c>
      <c r="L46" s="32">
        <v>494</v>
      </c>
      <c r="M46" s="32">
        <v>440</v>
      </c>
      <c r="N46" s="9"/>
      <c r="O46" s="26">
        <f t="shared" si="10"/>
        <v>0.22081497797356828</v>
      </c>
      <c r="P46" s="26">
        <f t="shared" si="11"/>
        <v>0.21782650142993326</v>
      </c>
      <c r="Q46" s="26">
        <f t="shared" si="12"/>
        <v>0.21939736346516009</v>
      </c>
      <c r="R46" s="26">
        <f t="shared" si="13"/>
        <v>0.23647678314983245</v>
      </c>
      <c r="S46" s="26">
        <f t="shared" si="14"/>
        <v>0.21600392734413354</v>
      </c>
    </row>
    <row r="47" spans="1:19" x14ac:dyDescent="0.2">
      <c r="A47" s="18"/>
      <c r="B47" s="18" t="s">
        <v>29</v>
      </c>
      <c r="C47" s="32">
        <v>1530</v>
      </c>
      <c r="D47" s="32">
        <v>1574</v>
      </c>
      <c r="E47" s="32">
        <v>1636</v>
      </c>
      <c r="F47" s="32">
        <v>1589</v>
      </c>
      <c r="G47" s="32">
        <v>1618</v>
      </c>
      <c r="H47" s="15"/>
      <c r="I47" s="32">
        <v>340</v>
      </c>
      <c r="J47" s="32">
        <v>365</v>
      </c>
      <c r="K47" s="32">
        <v>377</v>
      </c>
      <c r="L47" s="32">
        <v>358</v>
      </c>
      <c r="M47" s="32">
        <v>362</v>
      </c>
      <c r="N47" s="9"/>
      <c r="O47" s="26">
        <f t="shared" si="10"/>
        <v>0.22222222222222221</v>
      </c>
      <c r="P47" s="26">
        <f t="shared" si="11"/>
        <v>0.23189326556543838</v>
      </c>
      <c r="Q47" s="26">
        <f t="shared" si="12"/>
        <v>0.230440097799511</v>
      </c>
      <c r="R47" s="26">
        <f t="shared" si="13"/>
        <v>0.22529893014474511</v>
      </c>
      <c r="S47" s="26">
        <f t="shared" si="14"/>
        <v>0.22373300370828184</v>
      </c>
    </row>
    <row r="48" spans="1:19" x14ac:dyDescent="0.2">
      <c r="A48" s="18"/>
      <c r="B48" s="18" t="s">
        <v>30</v>
      </c>
      <c r="C48" s="32">
        <v>2759</v>
      </c>
      <c r="D48" s="32">
        <v>2907</v>
      </c>
      <c r="E48" s="32">
        <v>2780</v>
      </c>
      <c r="F48" s="32">
        <v>2834</v>
      </c>
      <c r="G48" s="32">
        <v>2824</v>
      </c>
      <c r="H48" s="15"/>
      <c r="I48" s="32">
        <v>589</v>
      </c>
      <c r="J48" s="32">
        <v>587</v>
      </c>
      <c r="K48" s="32">
        <v>562</v>
      </c>
      <c r="L48" s="32">
        <v>542</v>
      </c>
      <c r="M48" s="32">
        <v>613</v>
      </c>
      <c r="N48" s="9"/>
      <c r="O48" s="26">
        <f t="shared" si="10"/>
        <v>0.21348314606741572</v>
      </c>
      <c r="P48" s="26">
        <f t="shared" si="11"/>
        <v>0.20192638458892329</v>
      </c>
      <c r="Q48" s="26">
        <f t="shared" si="12"/>
        <v>0.20215827338129497</v>
      </c>
      <c r="R48" s="26">
        <f t="shared" si="13"/>
        <v>0.19124911785462245</v>
      </c>
      <c r="S48" s="26">
        <f t="shared" si="14"/>
        <v>0.21706798866855523</v>
      </c>
    </row>
    <row r="49" spans="1:19" x14ac:dyDescent="0.2">
      <c r="A49" s="18"/>
      <c r="B49" s="18" t="s">
        <v>31</v>
      </c>
      <c r="C49" s="32">
        <v>6195</v>
      </c>
      <c r="D49" s="32">
        <v>6513</v>
      </c>
      <c r="E49" s="32">
        <v>6392</v>
      </c>
      <c r="F49" s="32">
        <v>6567</v>
      </c>
      <c r="G49" s="32">
        <v>6443</v>
      </c>
      <c r="H49" s="15"/>
      <c r="I49" s="32">
        <v>1420</v>
      </c>
      <c r="J49" s="32">
        <v>1453</v>
      </c>
      <c r="K49" s="32">
        <v>1468</v>
      </c>
      <c r="L49" s="32">
        <v>1569</v>
      </c>
      <c r="M49" s="32">
        <v>1518</v>
      </c>
      <c r="N49" s="9"/>
      <c r="O49" s="26">
        <f t="shared" si="10"/>
        <v>0.22921711057304278</v>
      </c>
      <c r="P49" s="26">
        <f t="shared" si="11"/>
        <v>0.22309227698449255</v>
      </c>
      <c r="Q49" s="26">
        <f t="shared" si="12"/>
        <v>0.22966207759699625</v>
      </c>
      <c r="R49" s="26">
        <f t="shared" si="13"/>
        <v>0.23892188213796253</v>
      </c>
      <c r="S49" s="26">
        <f t="shared" si="14"/>
        <v>0.23560453205028714</v>
      </c>
    </row>
    <row r="50" spans="1:19" x14ac:dyDescent="0.2">
      <c r="A50" s="18"/>
      <c r="B50" s="18" t="s">
        <v>32</v>
      </c>
      <c r="C50" s="32">
        <v>1677</v>
      </c>
      <c r="D50" s="32">
        <v>1857</v>
      </c>
      <c r="E50" s="32">
        <v>1687</v>
      </c>
      <c r="F50" s="32">
        <v>1831</v>
      </c>
      <c r="G50" s="32">
        <v>1955</v>
      </c>
      <c r="H50" s="15"/>
      <c r="I50" s="32">
        <v>334</v>
      </c>
      <c r="J50" s="32">
        <v>335</v>
      </c>
      <c r="K50" s="32">
        <v>333</v>
      </c>
      <c r="L50" s="32">
        <v>370</v>
      </c>
      <c r="M50" s="32">
        <v>384</v>
      </c>
      <c r="N50" s="9"/>
      <c r="O50" s="26">
        <f t="shared" si="10"/>
        <v>0.19916517590936195</v>
      </c>
      <c r="P50" s="26">
        <f t="shared" si="11"/>
        <v>0.18039849219170706</v>
      </c>
      <c r="Q50" s="26">
        <f t="shared" si="12"/>
        <v>0.1973918197984588</v>
      </c>
      <c r="R50" s="26">
        <f t="shared" si="13"/>
        <v>0.20207536865101039</v>
      </c>
      <c r="S50" s="26">
        <f t="shared" si="14"/>
        <v>0.19641943734015346</v>
      </c>
    </row>
    <row r="51" spans="1:19" x14ac:dyDescent="0.2">
      <c r="A51" s="18"/>
      <c r="B51" s="18" t="s">
        <v>33</v>
      </c>
      <c r="C51" s="32">
        <v>3483</v>
      </c>
      <c r="D51" s="32">
        <v>3755</v>
      </c>
      <c r="E51" s="32">
        <v>3609</v>
      </c>
      <c r="F51" s="32">
        <v>3714</v>
      </c>
      <c r="G51" s="32">
        <v>3755</v>
      </c>
      <c r="H51" s="15"/>
      <c r="I51" s="32">
        <v>825</v>
      </c>
      <c r="J51" s="32">
        <v>863</v>
      </c>
      <c r="K51" s="32">
        <v>882</v>
      </c>
      <c r="L51" s="32">
        <v>844</v>
      </c>
      <c r="M51" s="32">
        <v>915</v>
      </c>
      <c r="N51" s="9"/>
      <c r="O51" s="26">
        <f t="shared" si="10"/>
        <v>0.23686477174849269</v>
      </c>
      <c r="P51" s="26">
        <f t="shared" si="11"/>
        <v>0.22982689747003995</v>
      </c>
      <c r="Q51" s="26">
        <f t="shared" si="12"/>
        <v>0.24438902743142144</v>
      </c>
      <c r="R51" s="26">
        <f t="shared" si="13"/>
        <v>0.22724824986537426</v>
      </c>
      <c r="S51" s="26">
        <f t="shared" si="14"/>
        <v>0.24367509986684421</v>
      </c>
    </row>
    <row r="52" spans="1:19" x14ac:dyDescent="0.2">
      <c r="A52" s="18"/>
      <c r="B52" s="18" t="s">
        <v>34</v>
      </c>
      <c r="C52" s="32">
        <v>3889</v>
      </c>
      <c r="D52" s="32">
        <v>4002</v>
      </c>
      <c r="E52" s="32">
        <v>4027</v>
      </c>
      <c r="F52" s="32">
        <v>4059</v>
      </c>
      <c r="G52" s="32">
        <v>4173</v>
      </c>
      <c r="H52" s="15"/>
      <c r="I52" s="32">
        <v>782</v>
      </c>
      <c r="J52" s="32">
        <v>806</v>
      </c>
      <c r="K52" s="32">
        <v>884</v>
      </c>
      <c r="L52" s="32">
        <v>832</v>
      </c>
      <c r="M52" s="32">
        <v>894</v>
      </c>
      <c r="N52" s="9"/>
      <c r="O52" s="26">
        <f t="shared" si="10"/>
        <v>0.20107996914373874</v>
      </c>
      <c r="P52" s="26">
        <f t="shared" si="11"/>
        <v>0.20139930034982509</v>
      </c>
      <c r="Q52" s="26">
        <f t="shared" si="12"/>
        <v>0.21951825180034765</v>
      </c>
      <c r="R52" s="26">
        <f t="shared" si="13"/>
        <v>0.20497659522049766</v>
      </c>
      <c r="S52" s="26">
        <f t="shared" si="14"/>
        <v>0.21423436376707405</v>
      </c>
    </row>
    <row r="53" spans="1:19" x14ac:dyDescent="0.2">
      <c r="A53" s="18"/>
      <c r="B53" s="18" t="s">
        <v>35</v>
      </c>
      <c r="C53" s="32">
        <v>96</v>
      </c>
      <c r="D53" s="32">
        <v>113</v>
      </c>
      <c r="E53" s="32">
        <v>123</v>
      </c>
      <c r="F53" s="32">
        <v>144</v>
      </c>
      <c r="G53" s="32">
        <v>100</v>
      </c>
      <c r="H53" s="15"/>
      <c r="I53" s="32">
        <v>23</v>
      </c>
      <c r="J53" s="32">
        <v>20</v>
      </c>
      <c r="K53" s="32">
        <v>23</v>
      </c>
      <c r="L53" s="32">
        <v>28</v>
      </c>
      <c r="M53" s="32">
        <v>18</v>
      </c>
      <c r="N53" s="9"/>
      <c r="O53" s="26">
        <f t="shared" si="10"/>
        <v>0.23958333333333334</v>
      </c>
      <c r="P53" s="26">
        <f t="shared" si="11"/>
        <v>0.17699115044247787</v>
      </c>
      <c r="Q53" s="26">
        <f t="shared" si="12"/>
        <v>0.18699186991869918</v>
      </c>
      <c r="R53" s="26">
        <f t="shared" si="13"/>
        <v>0.19444444444444445</v>
      </c>
      <c r="S53" s="26">
        <f t="shared" si="14"/>
        <v>0.18</v>
      </c>
    </row>
    <row r="54" spans="1:19" x14ac:dyDescent="0.2">
      <c r="A54" s="18"/>
      <c r="B54" s="18" t="s">
        <v>36</v>
      </c>
      <c r="C54" s="32">
        <v>120</v>
      </c>
      <c r="D54" s="32">
        <v>113</v>
      </c>
      <c r="E54" s="32">
        <v>110</v>
      </c>
      <c r="F54" s="32">
        <v>109</v>
      </c>
      <c r="G54" s="32">
        <v>110</v>
      </c>
      <c r="H54" s="15"/>
      <c r="I54" s="32">
        <v>28</v>
      </c>
      <c r="J54" s="32">
        <v>26</v>
      </c>
      <c r="K54" s="32">
        <v>15</v>
      </c>
      <c r="L54" s="32">
        <v>9</v>
      </c>
      <c r="M54" s="32">
        <v>19</v>
      </c>
      <c r="N54" s="9"/>
      <c r="O54" s="26">
        <f t="shared" si="10"/>
        <v>0.23333333333333334</v>
      </c>
      <c r="P54" s="26">
        <f t="shared" si="11"/>
        <v>0.23008849557522124</v>
      </c>
      <c r="Q54" s="26">
        <f t="shared" si="12"/>
        <v>0.13636363636363635</v>
      </c>
      <c r="R54" s="26">
        <f t="shared" si="13"/>
        <v>8.2568807339449546E-2</v>
      </c>
      <c r="S54" s="26">
        <f t="shared" si="14"/>
        <v>0.17272727272727273</v>
      </c>
    </row>
    <row r="55" spans="1:19" x14ac:dyDescent="0.2">
      <c r="A55" s="18"/>
      <c r="B55" s="18" t="s">
        <v>37</v>
      </c>
      <c r="C55" s="32">
        <v>2274</v>
      </c>
      <c r="D55" s="32">
        <v>2481</v>
      </c>
      <c r="E55" s="32">
        <v>2476</v>
      </c>
      <c r="F55" s="32">
        <v>2472</v>
      </c>
      <c r="G55" s="32">
        <v>2494</v>
      </c>
      <c r="H55" s="15"/>
      <c r="I55" s="32">
        <v>435</v>
      </c>
      <c r="J55" s="32">
        <v>497</v>
      </c>
      <c r="K55" s="32">
        <v>554</v>
      </c>
      <c r="L55" s="32">
        <v>521</v>
      </c>
      <c r="M55" s="32">
        <v>508</v>
      </c>
      <c r="N55" s="9"/>
      <c r="O55" s="26">
        <f t="shared" si="10"/>
        <v>0.19129287598944592</v>
      </c>
      <c r="P55" s="26">
        <f t="shared" si="11"/>
        <v>0.20032245062474807</v>
      </c>
      <c r="Q55" s="26">
        <f t="shared" si="12"/>
        <v>0.22374798061389337</v>
      </c>
      <c r="R55" s="26">
        <f t="shared" si="13"/>
        <v>0.21076051779935276</v>
      </c>
      <c r="S55" s="26">
        <f t="shared" si="14"/>
        <v>0.2036888532477947</v>
      </c>
    </row>
    <row r="56" spans="1:19" x14ac:dyDescent="0.2">
      <c r="A56" s="18"/>
      <c r="B56" s="18" t="s">
        <v>38</v>
      </c>
      <c r="C56" s="32">
        <v>160</v>
      </c>
      <c r="D56" s="32">
        <v>169</v>
      </c>
      <c r="E56" s="32">
        <v>176</v>
      </c>
      <c r="F56" s="32">
        <v>177</v>
      </c>
      <c r="G56" s="32">
        <v>177</v>
      </c>
      <c r="H56" s="15"/>
      <c r="I56" s="32">
        <v>30</v>
      </c>
      <c r="J56" s="32">
        <v>27</v>
      </c>
      <c r="K56" s="32">
        <v>35</v>
      </c>
      <c r="L56" s="32">
        <v>32</v>
      </c>
      <c r="M56" s="32">
        <v>31</v>
      </c>
      <c r="N56" s="9"/>
      <c r="O56" s="26">
        <f t="shared" si="10"/>
        <v>0.1875</v>
      </c>
      <c r="P56" s="26">
        <f t="shared" si="11"/>
        <v>0.15976331360946747</v>
      </c>
      <c r="Q56" s="26">
        <f t="shared" si="12"/>
        <v>0.19886363636363635</v>
      </c>
      <c r="R56" s="26">
        <f t="shared" si="13"/>
        <v>0.1807909604519774</v>
      </c>
      <c r="S56" s="26">
        <f t="shared" si="14"/>
        <v>0.1751412429378531</v>
      </c>
    </row>
    <row r="57" spans="1:19" ht="13.5" thickBot="1" x14ac:dyDescent="0.25">
      <c r="A57" s="23"/>
      <c r="B57" s="23"/>
      <c r="C57" s="23"/>
      <c r="D57" s="23"/>
      <c r="E57" s="23"/>
      <c r="F57" s="23"/>
      <c r="G57" s="23"/>
      <c r="H57" s="23"/>
      <c r="I57" s="23"/>
      <c r="J57" s="23"/>
      <c r="K57" s="23"/>
      <c r="L57" s="23"/>
      <c r="M57" s="23"/>
      <c r="N57" s="23"/>
      <c r="O57" s="23"/>
      <c r="P57" s="23"/>
      <c r="Q57" s="23"/>
      <c r="R57" s="23"/>
      <c r="S57" s="23"/>
    </row>
    <row r="58" spans="1:19" x14ac:dyDescent="0.2">
      <c r="A58" s="9"/>
      <c r="B58" s="9"/>
      <c r="C58" s="9"/>
      <c r="D58" s="9"/>
      <c r="E58" s="9"/>
      <c r="F58" s="9"/>
      <c r="G58" s="9"/>
      <c r="H58" s="9"/>
      <c r="I58" s="9"/>
      <c r="J58" s="9"/>
      <c r="K58" s="9"/>
      <c r="L58" s="9"/>
      <c r="M58" s="9"/>
      <c r="N58" s="9"/>
      <c r="O58" s="9"/>
      <c r="P58" s="9"/>
      <c r="Q58" s="9"/>
      <c r="R58" s="9"/>
      <c r="S58" s="9"/>
    </row>
    <row r="59" spans="1:19" ht="10.5" customHeight="1" x14ac:dyDescent="0.2">
      <c r="A59" s="162" t="s">
        <v>143</v>
      </c>
      <c r="B59" s="162"/>
      <c r="C59" s="9"/>
      <c r="D59" s="9"/>
      <c r="E59" s="9"/>
      <c r="F59" s="9"/>
      <c r="G59" s="9"/>
      <c r="H59" s="9"/>
      <c r="I59" s="9"/>
      <c r="J59" s="9"/>
      <c r="K59" s="9"/>
      <c r="L59" s="9"/>
      <c r="M59" s="9"/>
      <c r="N59" s="9"/>
      <c r="O59" s="9"/>
      <c r="P59" s="9"/>
      <c r="Q59" s="9"/>
      <c r="R59" s="9"/>
      <c r="S59" s="9"/>
    </row>
    <row r="60" spans="1:19" x14ac:dyDescent="0.2">
      <c r="A60" s="9"/>
      <c r="B60" s="9"/>
      <c r="C60" s="9"/>
      <c r="D60" s="9"/>
      <c r="E60" s="9"/>
      <c r="F60" s="9"/>
      <c r="G60" s="9"/>
      <c r="H60" s="9"/>
      <c r="I60" s="9"/>
      <c r="J60" s="9"/>
      <c r="K60" s="9"/>
      <c r="L60" s="9"/>
      <c r="M60" s="9"/>
      <c r="N60" s="9"/>
      <c r="O60" s="9"/>
      <c r="P60" s="9"/>
      <c r="Q60" s="9"/>
      <c r="R60" s="9"/>
      <c r="S60" s="9"/>
    </row>
    <row r="61" spans="1:19" x14ac:dyDescent="0.2">
      <c r="A61" s="9"/>
      <c r="B61" s="9"/>
      <c r="C61" s="9"/>
      <c r="D61" s="9"/>
      <c r="E61" s="9"/>
      <c r="F61" s="9"/>
      <c r="G61" s="9"/>
      <c r="H61" s="9"/>
      <c r="I61" s="9"/>
      <c r="J61" s="9"/>
      <c r="K61" s="9"/>
      <c r="L61" s="9"/>
      <c r="M61" s="9"/>
      <c r="N61" s="9"/>
      <c r="O61" s="9"/>
      <c r="P61" s="9"/>
      <c r="Q61" s="9"/>
      <c r="R61" s="9"/>
      <c r="S61" s="9"/>
    </row>
  </sheetData>
  <mergeCells count="6">
    <mergeCell ref="A59:B59"/>
    <mergeCell ref="A41:B41"/>
    <mergeCell ref="A1:O1"/>
    <mergeCell ref="C3:G3"/>
    <mergeCell ref="I3:S3"/>
    <mergeCell ref="Q1:S1"/>
  </mergeCells>
  <hyperlinks>
    <hyperlink ref="Q1" location="Contents!A1" display="back to contents"/>
  </hyperlinks>
  <pageMargins left="0.23622047244094491" right="0.23622047244094491" top="0.74803149606299213" bottom="0.74803149606299213" header="0.31496062992125984" footer="0.31496062992125984"/>
  <pageSetup paperSize="9" scale="70" fitToHeight="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5"/>
  <sheetViews>
    <sheetView showGridLines="0" zoomScaleNormal="100" workbookViewId="0">
      <selection sqref="A1:N1"/>
    </sheetView>
  </sheetViews>
  <sheetFormatPr defaultRowHeight="12.75" x14ac:dyDescent="0.2"/>
  <cols>
    <col min="1" max="1" width="5.140625" style="14" customWidth="1"/>
    <col min="2" max="2" width="25.7109375" style="14" customWidth="1"/>
    <col min="3" max="6" width="7.7109375" style="14" customWidth="1"/>
    <col min="7" max="7" width="7.7109375" style="74" customWidth="1"/>
    <col min="8" max="8" width="2.28515625" style="14" customWidth="1"/>
    <col min="9" max="12" width="7.7109375" style="14" customWidth="1"/>
    <col min="13" max="13" width="7.7109375" style="74" customWidth="1"/>
    <col min="14" max="14" width="2.28515625" style="14" customWidth="1"/>
    <col min="15" max="18" width="5.7109375" style="14" customWidth="1"/>
    <col min="19" max="19" width="5.7109375" style="74" customWidth="1"/>
    <col min="20" max="20" width="1.7109375" style="14" customWidth="1"/>
    <col min="21" max="21" width="39.28515625" style="14" customWidth="1"/>
    <col min="22" max="16384" width="9.140625" style="14"/>
  </cols>
  <sheetData>
    <row r="1" spans="1:19" ht="18" customHeight="1" x14ac:dyDescent="0.25">
      <c r="A1" s="161" t="s">
        <v>148</v>
      </c>
      <c r="B1" s="161"/>
      <c r="C1" s="161"/>
      <c r="D1" s="161"/>
      <c r="E1" s="161"/>
      <c r="F1" s="161"/>
      <c r="G1" s="161"/>
      <c r="H1" s="161"/>
      <c r="I1" s="161"/>
      <c r="J1" s="161"/>
      <c r="K1" s="161"/>
      <c r="L1" s="161"/>
      <c r="M1" s="161"/>
      <c r="N1" s="161"/>
      <c r="O1" s="114"/>
      <c r="P1" s="175" t="s">
        <v>183</v>
      </c>
      <c r="Q1" s="175"/>
      <c r="R1" s="175"/>
      <c r="S1" s="80"/>
    </row>
    <row r="2" spans="1:19" ht="15" customHeight="1" x14ac:dyDescent="0.2">
      <c r="A2" s="65"/>
      <c r="B2" s="65"/>
      <c r="C2" s="65"/>
      <c r="D2" s="65"/>
      <c r="E2" s="65"/>
      <c r="F2" s="65"/>
      <c r="G2" s="65"/>
      <c r="H2" s="65"/>
      <c r="I2" s="65"/>
      <c r="J2" s="65"/>
      <c r="K2" s="65"/>
      <c r="L2" s="65"/>
      <c r="M2" s="65"/>
      <c r="N2" s="65"/>
      <c r="O2" s="65"/>
      <c r="P2" s="49"/>
      <c r="Q2" s="9"/>
      <c r="R2" s="9"/>
      <c r="S2" s="9"/>
    </row>
    <row r="3" spans="1:19" ht="13.5" thickBot="1" x14ac:dyDescent="0.25">
      <c r="A3" s="18"/>
      <c r="B3" s="18"/>
      <c r="C3" s="174" t="s">
        <v>23</v>
      </c>
      <c r="D3" s="174"/>
      <c r="E3" s="174"/>
      <c r="F3" s="174"/>
      <c r="G3" s="174"/>
      <c r="H3" s="32"/>
      <c r="I3" s="174" t="s">
        <v>88</v>
      </c>
      <c r="J3" s="174"/>
      <c r="K3" s="174"/>
      <c r="L3" s="174"/>
      <c r="M3" s="174"/>
      <c r="N3" s="174"/>
      <c r="O3" s="174"/>
      <c r="P3" s="174"/>
      <c r="Q3" s="174"/>
      <c r="R3" s="174"/>
      <c r="S3" s="174"/>
    </row>
    <row r="4" spans="1:19" x14ac:dyDescent="0.2">
      <c r="A4" s="18"/>
      <c r="B4" s="18"/>
      <c r="C4" s="15"/>
      <c r="D4" s="15"/>
      <c r="E4" s="15"/>
      <c r="F4" s="15"/>
      <c r="G4" s="75"/>
      <c r="H4" s="15"/>
      <c r="I4" s="15"/>
      <c r="J4" s="15" t="s">
        <v>73</v>
      </c>
      <c r="K4" s="9"/>
      <c r="L4" s="9"/>
      <c r="M4" s="9"/>
      <c r="N4" s="9"/>
      <c r="O4" s="9"/>
      <c r="P4" s="9" t="s">
        <v>74</v>
      </c>
      <c r="Q4" s="9"/>
      <c r="R4" s="9"/>
      <c r="S4" s="9"/>
    </row>
    <row r="5" spans="1:19" x14ac:dyDescent="0.2">
      <c r="A5" s="18"/>
      <c r="B5" s="18"/>
      <c r="C5" s="19">
        <v>2014</v>
      </c>
      <c r="D5" s="19">
        <v>2015</v>
      </c>
      <c r="E5" s="19">
        <v>2016</v>
      </c>
      <c r="F5" s="64">
        <v>2017</v>
      </c>
      <c r="G5" s="85">
        <v>2018</v>
      </c>
      <c r="H5" s="19"/>
      <c r="I5" s="19">
        <v>2014</v>
      </c>
      <c r="J5" s="19">
        <v>2015</v>
      </c>
      <c r="K5" s="4">
        <v>2016</v>
      </c>
      <c r="L5" s="61">
        <v>2017</v>
      </c>
      <c r="M5" s="85">
        <v>2018</v>
      </c>
      <c r="N5" s="9"/>
      <c r="O5" s="19">
        <v>2014</v>
      </c>
      <c r="P5" s="19">
        <v>2015</v>
      </c>
      <c r="Q5" s="4">
        <v>2016</v>
      </c>
      <c r="R5" s="61">
        <v>2017</v>
      </c>
      <c r="S5" s="85">
        <v>2018</v>
      </c>
    </row>
    <row r="6" spans="1:19" x14ac:dyDescent="0.2">
      <c r="A6" s="18"/>
      <c r="B6" s="18"/>
      <c r="C6" s="12"/>
      <c r="D6" s="12"/>
      <c r="E6" s="12"/>
      <c r="F6" s="63"/>
      <c r="G6" s="84"/>
      <c r="H6" s="12"/>
      <c r="I6" s="12"/>
      <c r="J6" s="12"/>
      <c r="K6" s="9"/>
      <c r="L6" s="9"/>
      <c r="M6" s="9"/>
      <c r="N6" s="9"/>
      <c r="O6" s="9"/>
      <c r="P6" s="9"/>
      <c r="Q6" s="9"/>
      <c r="R6" s="9"/>
      <c r="S6" s="9"/>
    </row>
    <row r="7" spans="1:19" x14ac:dyDescent="0.2">
      <c r="A7" s="18" t="s">
        <v>0</v>
      </c>
      <c r="B7" s="18"/>
      <c r="C7" s="12"/>
      <c r="D7" s="12"/>
      <c r="E7" s="12"/>
      <c r="F7" s="63"/>
      <c r="G7" s="84"/>
      <c r="H7" s="12"/>
      <c r="I7" s="12"/>
      <c r="J7" s="12"/>
      <c r="K7" s="9"/>
      <c r="L7" s="9"/>
      <c r="M7" s="9"/>
      <c r="N7" s="9"/>
      <c r="O7" s="9"/>
      <c r="P7" s="9"/>
      <c r="Q7" s="9"/>
      <c r="R7" s="9"/>
      <c r="S7" s="9"/>
    </row>
    <row r="8" spans="1:19" x14ac:dyDescent="0.2">
      <c r="A8" s="16"/>
      <c r="B8" s="18" t="s">
        <v>71</v>
      </c>
      <c r="C8" s="32">
        <v>54239</v>
      </c>
      <c r="D8" s="32">
        <v>57579</v>
      </c>
      <c r="E8" s="32">
        <v>56728</v>
      </c>
      <c r="F8" s="32">
        <v>57883</v>
      </c>
      <c r="G8" s="32">
        <v>58503</v>
      </c>
      <c r="H8" s="32"/>
      <c r="I8" s="32">
        <v>14793</v>
      </c>
      <c r="J8" s="32">
        <v>15379</v>
      </c>
      <c r="K8" s="31">
        <v>15933</v>
      </c>
      <c r="L8" s="31">
        <v>15774</v>
      </c>
      <c r="M8" s="31">
        <v>16117</v>
      </c>
      <c r="N8" s="9"/>
      <c r="O8" s="26">
        <f t="shared" ref="O8:O40" si="0">I8/C8</f>
        <v>0.27273732922804622</v>
      </c>
      <c r="P8" s="26">
        <f t="shared" ref="P8:P40" si="1">J8/D8</f>
        <v>0.26709390576425435</v>
      </c>
      <c r="Q8" s="26">
        <f t="shared" ref="Q8:Q40" si="2">K8/E8</f>
        <v>0.28086659145395571</v>
      </c>
      <c r="R8" s="26">
        <f t="shared" ref="R8:R40" si="3">L8/F8</f>
        <v>0.27251524627265344</v>
      </c>
      <c r="S8" s="26">
        <f t="shared" ref="S8:S40" si="4">M8/G8</f>
        <v>0.27549014580448866</v>
      </c>
    </row>
    <row r="9" spans="1:19" x14ac:dyDescent="0.2">
      <c r="A9" s="18"/>
      <c r="B9" s="18" t="s">
        <v>39</v>
      </c>
      <c r="C9" s="32">
        <v>2187</v>
      </c>
      <c r="D9" s="32">
        <v>2187</v>
      </c>
      <c r="E9" s="32">
        <v>2129</v>
      </c>
      <c r="F9" s="32">
        <v>2130</v>
      </c>
      <c r="G9" s="32">
        <v>2170</v>
      </c>
      <c r="H9" s="32"/>
      <c r="I9" s="32">
        <v>606</v>
      </c>
      <c r="J9" s="32">
        <v>597</v>
      </c>
      <c r="K9" s="31">
        <v>612</v>
      </c>
      <c r="L9" s="31">
        <v>569</v>
      </c>
      <c r="M9" s="31">
        <v>637</v>
      </c>
      <c r="N9" s="9"/>
      <c r="O9" s="26">
        <f t="shared" si="0"/>
        <v>0.27709190672153633</v>
      </c>
      <c r="P9" s="26">
        <f t="shared" si="1"/>
        <v>0.27297668038408779</v>
      </c>
      <c r="Q9" s="26">
        <f t="shared" si="2"/>
        <v>0.28745890089243775</v>
      </c>
      <c r="R9" s="26">
        <f t="shared" si="3"/>
        <v>0.2671361502347418</v>
      </c>
      <c r="S9" s="26">
        <f t="shared" si="4"/>
        <v>0.29354838709677417</v>
      </c>
    </row>
    <row r="10" spans="1:19" x14ac:dyDescent="0.2">
      <c r="A10" s="18"/>
      <c r="B10" s="18" t="s">
        <v>40</v>
      </c>
      <c r="C10" s="32">
        <v>2295</v>
      </c>
      <c r="D10" s="32">
        <v>2458</v>
      </c>
      <c r="E10" s="32">
        <v>2360</v>
      </c>
      <c r="F10" s="32">
        <v>2470</v>
      </c>
      <c r="G10" s="32">
        <v>2462</v>
      </c>
      <c r="H10" s="32"/>
      <c r="I10" s="32">
        <v>581</v>
      </c>
      <c r="J10" s="32">
        <v>601</v>
      </c>
      <c r="K10" s="31">
        <v>591</v>
      </c>
      <c r="L10" s="31">
        <v>561</v>
      </c>
      <c r="M10" s="31">
        <v>631</v>
      </c>
      <c r="N10" s="9"/>
      <c r="O10" s="26">
        <f t="shared" si="0"/>
        <v>0.25315904139433554</v>
      </c>
      <c r="P10" s="26">
        <f t="shared" si="1"/>
        <v>0.24450772986167615</v>
      </c>
      <c r="Q10" s="26">
        <f t="shared" si="2"/>
        <v>0.25042372881355934</v>
      </c>
      <c r="R10" s="26">
        <f t="shared" si="3"/>
        <v>0.22712550607287449</v>
      </c>
      <c r="S10" s="26">
        <f t="shared" si="4"/>
        <v>0.25629569455727053</v>
      </c>
    </row>
    <row r="11" spans="1:19" x14ac:dyDescent="0.2">
      <c r="A11" s="18"/>
      <c r="B11" s="18" t="s">
        <v>41</v>
      </c>
      <c r="C11" s="32">
        <v>1306</v>
      </c>
      <c r="D11" s="32">
        <v>1347</v>
      </c>
      <c r="E11" s="32">
        <v>1433</v>
      </c>
      <c r="F11" s="32">
        <v>1405</v>
      </c>
      <c r="G11" s="32">
        <v>1367</v>
      </c>
      <c r="H11" s="32"/>
      <c r="I11" s="32">
        <v>321</v>
      </c>
      <c r="J11" s="32">
        <v>321</v>
      </c>
      <c r="K11" s="31">
        <v>350</v>
      </c>
      <c r="L11" s="31">
        <v>325</v>
      </c>
      <c r="M11" s="31">
        <v>307</v>
      </c>
      <c r="N11" s="9"/>
      <c r="O11" s="26">
        <f t="shared" si="0"/>
        <v>0.24578866768759572</v>
      </c>
      <c r="P11" s="26">
        <f t="shared" si="1"/>
        <v>0.23830734966592429</v>
      </c>
      <c r="Q11" s="26">
        <f t="shared" si="2"/>
        <v>0.24424284717376135</v>
      </c>
      <c r="R11" s="26">
        <f t="shared" si="3"/>
        <v>0.23131672597864769</v>
      </c>
      <c r="S11" s="26">
        <f t="shared" si="4"/>
        <v>0.22457937088514995</v>
      </c>
    </row>
    <row r="12" spans="1:19" x14ac:dyDescent="0.2">
      <c r="A12" s="18"/>
      <c r="B12" s="18" t="s">
        <v>177</v>
      </c>
      <c r="C12" s="32">
        <v>1042</v>
      </c>
      <c r="D12" s="32">
        <v>1173</v>
      </c>
      <c r="E12" s="32">
        <v>1110</v>
      </c>
      <c r="F12" s="32">
        <v>1072</v>
      </c>
      <c r="G12" s="32">
        <v>1121</v>
      </c>
      <c r="H12" s="32"/>
      <c r="I12" s="32">
        <v>254</v>
      </c>
      <c r="J12" s="32">
        <v>267</v>
      </c>
      <c r="K12" s="31">
        <v>279</v>
      </c>
      <c r="L12" s="31">
        <v>264</v>
      </c>
      <c r="M12" s="31">
        <v>284</v>
      </c>
      <c r="N12" s="9"/>
      <c r="O12" s="26">
        <f t="shared" si="0"/>
        <v>0.2437619961612284</v>
      </c>
      <c r="P12" s="26">
        <f t="shared" si="1"/>
        <v>0.22762148337595908</v>
      </c>
      <c r="Q12" s="26">
        <f t="shared" si="2"/>
        <v>0.25135135135135134</v>
      </c>
      <c r="R12" s="26">
        <f t="shared" si="3"/>
        <v>0.2462686567164179</v>
      </c>
      <c r="S12" s="26">
        <f t="shared" si="4"/>
        <v>0.25334522747546834</v>
      </c>
    </row>
    <row r="13" spans="1:19" x14ac:dyDescent="0.2">
      <c r="A13" s="18"/>
      <c r="B13" s="18" t="s">
        <v>78</v>
      </c>
      <c r="C13" s="32">
        <v>4154</v>
      </c>
      <c r="D13" s="32">
        <v>4326</v>
      </c>
      <c r="E13" s="32">
        <v>4361</v>
      </c>
      <c r="F13" s="32">
        <v>4290</v>
      </c>
      <c r="G13" s="32">
        <v>4467</v>
      </c>
      <c r="H13" s="32"/>
      <c r="I13" s="32">
        <v>1050</v>
      </c>
      <c r="J13" s="32">
        <v>1110</v>
      </c>
      <c r="K13" s="31">
        <v>1168</v>
      </c>
      <c r="L13" s="31">
        <v>1132</v>
      </c>
      <c r="M13" s="31">
        <v>1163</v>
      </c>
      <c r="N13" s="9"/>
      <c r="O13" s="26">
        <f t="shared" si="0"/>
        <v>0.25276841598459315</v>
      </c>
      <c r="P13" s="26">
        <f t="shared" si="1"/>
        <v>0.2565880721220527</v>
      </c>
      <c r="Q13" s="26">
        <f t="shared" si="2"/>
        <v>0.26782847970648932</v>
      </c>
      <c r="R13" s="26">
        <f t="shared" si="3"/>
        <v>0.26386946386946386</v>
      </c>
      <c r="S13" s="26">
        <f t="shared" si="4"/>
        <v>0.26035370494739196</v>
      </c>
    </row>
    <row r="14" spans="1:19" x14ac:dyDescent="0.2">
      <c r="A14" s="18"/>
      <c r="B14" s="18" t="s">
        <v>42</v>
      </c>
      <c r="C14" s="32">
        <v>488</v>
      </c>
      <c r="D14" s="32">
        <v>546</v>
      </c>
      <c r="E14" s="32">
        <v>546</v>
      </c>
      <c r="F14" s="32">
        <v>556</v>
      </c>
      <c r="G14" s="32">
        <v>526</v>
      </c>
      <c r="H14" s="32"/>
      <c r="I14" s="32">
        <v>141</v>
      </c>
      <c r="J14" s="32">
        <v>184</v>
      </c>
      <c r="K14" s="31">
        <v>169</v>
      </c>
      <c r="L14" s="31">
        <v>153</v>
      </c>
      <c r="M14" s="31">
        <v>145</v>
      </c>
      <c r="N14" s="9"/>
      <c r="O14" s="26">
        <f t="shared" si="0"/>
        <v>0.28893442622950821</v>
      </c>
      <c r="P14" s="26">
        <f t="shared" si="1"/>
        <v>0.33699633699633702</v>
      </c>
      <c r="Q14" s="26">
        <f t="shared" si="2"/>
        <v>0.30952380952380953</v>
      </c>
      <c r="R14" s="26">
        <f t="shared" si="3"/>
        <v>0.27517985611510792</v>
      </c>
      <c r="S14" s="26">
        <f t="shared" si="4"/>
        <v>0.27566539923954375</v>
      </c>
    </row>
    <row r="15" spans="1:19" x14ac:dyDescent="0.2">
      <c r="A15" s="18"/>
      <c r="B15" s="18" t="s">
        <v>27</v>
      </c>
      <c r="C15" s="32">
        <v>1883</v>
      </c>
      <c r="D15" s="32">
        <v>1912</v>
      </c>
      <c r="E15" s="32">
        <v>1858</v>
      </c>
      <c r="F15" s="32">
        <v>1986</v>
      </c>
      <c r="G15" s="32">
        <v>1950</v>
      </c>
      <c r="H15" s="32"/>
      <c r="I15" s="32">
        <v>450</v>
      </c>
      <c r="J15" s="32">
        <v>432</v>
      </c>
      <c r="K15" s="31">
        <v>464</v>
      </c>
      <c r="L15" s="31">
        <v>474</v>
      </c>
      <c r="M15" s="31">
        <v>453</v>
      </c>
      <c r="N15" s="9"/>
      <c r="O15" s="26">
        <f t="shared" si="0"/>
        <v>0.23898035050451408</v>
      </c>
      <c r="P15" s="26">
        <f t="shared" si="1"/>
        <v>0.22594142259414227</v>
      </c>
      <c r="Q15" s="26">
        <f t="shared" si="2"/>
        <v>0.24973089343379978</v>
      </c>
      <c r="R15" s="26">
        <f t="shared" si="3"/>
        <v>0.23867069486404835</v>
      </c>
      <c r="S15" s="26">
        <f t="shared" si="4"/>
        <v>0.2323076923076923</v>
      </c>
    </row>
    <row r="16" spans="1:19" x14ac:dyDescent="0.2">
      <c r="A16" s="18"/>
      <c r="B16" s="18" t="s">
        <v>43</v>
      </c>
      <c r="C16" s="32">
        <v>1604</v>
      </c>
      <c r="D16" s="32">
        <v>1761</v>
      </c>
      <c r="E16" s="32">
        <v>1691</v>
      </c>
      <c r="F16" s="32">
        <v>1783</v>
      </c>
      <c r="G16" s="32">
        <v>1721</v>
      </c>
      <c r="H16" s="32"/>
      <c r="I16" s="32">
        <v>448</v>
      </c>
      <c r="J16" s="32">
        <v>496</v>
      </c>
      <c r="K16" s="31">
        <v>533</v>
      </c>
      <c r="L16" s="31">
        <v>527</v>
      </c>
      <c r="M16" s="31">
        <v>512</v>
      </c>
      <c r="N16" s="9"/>
      <c r="O16" s="26">
        <f t="shared" si="0"/>
        <v>0.2793017456359102</v>
      </c>
      <c r="P16" s="26">
        <f t="shared" si="1"/>
        <v>0.28165814877910278</v>
      </c>
      <c r="Q16" s="26">
        <f t="shared" si="2"/>
        <v>0.3151981076286221</v>
      </c>
      <c r="R16" s="26">
        <f t="shared" si="3"/>
        <v>0.29556926528323052</v>
      </c>
      <c r="S16" s="26">
        <f t="shared" si="4"/>
        <v>0.29750145264381173</v>
      </c>
    </row>
    <row r="17" spans="1:19" x14ac:dyDescent="0.2">
      <c r="A17" s="18"/>
      <c r="B17" s="18" t="s">
        <v>44</v>
      </c>
      <c r="C17" s="32">
        <v>1388</v>
      </c>
      <c r="D17" s="32">
        <v>1406</v>
      </c>
      <c r="E17" s="32">
        <v>1453</v>
      </c>
      <c r="F17" s="32">
        <v>1436</v>
      </c>
      <c r="G17" s="32">
        <v>1504</v>
      </c>
      <c r="H17" s="32"/>
      <c r="I17" s="32">
        <v>428</v>
      </c>
      <c r="J17" s="32">
        <v>370</v>
      </c>
      <c r="K17" s="31">
        <v>440</v>
      </c>
      <c r="L17" s="31">
        <v>395</v>
      </c>
      <c r="M17" s="31">
        <v>441</v>
      </c>
      <c r="N17" s="9"/>
      <c r="O17" s="26">
        <f t="shared" si="0"/>
        <v>0.30835734870317005</v>
      </c>
      <c r="P17" s="26">
        <f t="shared" si="1"/>
        <v>0.26315789473684209</v>
      </c>
      <c r="Q17" s="26">
        <f t="shared" si="2"/>
        <v>0.30282174810736406</v>
      </c>
      <c r="R17" s="26">
        <f t="shared" si="3"/>
        <v>0.27506963788300837</v>
      </c>
      <c r="S17" s="26">
        <f t="shared" si="4"/>
        <v>0.29321808510638298</v>
      </c>
    </row>
    <row r="18" spans="1:19" x14ac:dyDescent="0.2">
      <c r="A18" s="18"/>
      <c r="B18" s="18" t="s">
        <v>45</v>
      </c>
      <c r="C18" s="32">
        <v>1044</v>
      </c>
      <c r="D18" s="32">
        <v>1068</v>
      </c>
      <c r="E18" s="32">
        <v>1114</v>
      </c>
      <c r="F18" s="32">
        <v>1157</v>
      </c>
      <c r="G18" s="32">
        <v>1066</v>
      </c>
      <c r="H18" s="32"/>
      <c r="I18" s="32">
        <v>217</v>
      </c>
      <c r="J18" s="32">
        <v>228</v>
      </c>
      <c r="K18" s="31">
        <v>256</v>
      </c>
      <c r="L18" s="31">
        <v>271</v>
      </c>
      <c r="M18" s="31">
        <v>204</v>
      </c>
      <c r="N18" s="9"/>
      <c r="O18" s="26">
        <f t="shared" si="0"/>
        <v>0.2078544061302682</v>
      </c>
      <c r="P18" s="26">
        <f t="shared" si="1"/>
        <v>0.21348314606741572</v>
      </c>
      <c r="Q18" s="26">
        <f t="shared" si="2"/>
        <v>0.22980251346499103</v>
      </c>
      <c r="R18" s="26">
        <f t="shared" si="3"/>
        <v>0.23422644770959378</v>
      </c>
      <c r="S18" s="26">
        <f t="shared" si="4"/>
        <v>0.19136960600375236</v>
      </c>
    </row>
    <row r="19" spans="1:19" x14ac:dyDescent="0.2">
      <c r="A19" s="18"/>
      <c r="B19" s="18" t="s">
        <v>46</v>
      </c>
      <c r="C19" s="32">
        <v>1020</v>
      </c>
      <c r="D19" s="32">
        <v>1073</v>
      </c>
      <c r="E19" s="32">
        <v>1001</v>
      </c>
      <c r="F19" s="32">
        <v>1141</v>
      </c>
      <c r="G19" s="32">
        <v>1065</v>
      </c>
      <c r="H19" s="32"/>
      <c r="I19" s="32">
        <v>258</v>
      </c>
      <c r="J19" s="32">
        <v>229</v>
      </c>
      <c r="K19" s="31">
        <v>248</v>
      </c>
      <c r="L19" s="31">
        <v>266</v>
      </c>
      <c r="M19" s="31">
        <v>237</v>
      </c>
      <c r="N19" s="9"/>
      <c r="O19" s="26">
        <f t="shared" si="0"/>
        <v>0.25294117647058822</v>
      </c>
      <c r="P19" s="26">
        <f t="shared" si="1"/>
        <v>0.21342031686859272</v>
      </c>
      <c r="Q19" s="26">
        <f t="shared" si="2"/>
        <v>0.24775224775224775</v>
      </c>
      <c r="R19" s="26">
        <f t="shared" si="3"/>
        <v>0.23312883435582821</v>
      </c>
      <c r="S19" s="26">
        <f t="shared" si="4"/>
        <v>0.22253521126760564</v>
      </c>
    </row>
    <row r="20" spans="1:19" x14ac:dyDescent="0.2">
      <c r="A20" s="18"/>
      <c r="B20" s="18" t="s">
        <v>47</v>
      </c>
      <c r="C20" s="32">
        <v>878</v>
      </c>
      <c r="D20" s="32">
        <v>890</v>
      </c>
      <c r="E20" s="32">
        <v>883</v>
      </c>
      <c r="F20" s="32">
        <v>933</v>
      </c>
      <c r="G20" s="32">
        <v>909</v>
      </c>
      <c r="H20" s="32"/>
      <c r="I20" s="32">
        <v>206</v>
      </c>
      <c r="J20" s="32">
        <v>180</v>
      </c>
      <c r="K20" s="31">
        <v>185</v>
      </c>
      <c r="L20" s="31">
        <v>192</v>
      </c>
      <c r="M20" s="31">
        <v>189</v>
      </c>
      <c r="N20" s="9"/>
      <c r="O20" s="26">
        <f t="shared" si="0"/>
        <v>0.23462414578587698</v>
      </c>
      <c r="P20" s="26">
        <f t="shared" si="1"/>
        <v>0.20224719101123595</v>
      </c>
      <c r="Q20" s="26">
        <f t="shared" si="2"/>
        <v>0.20951302378255945</v>
      </c>
      <c r="R20" s="26">
        <f t="shared" si="3"/>
        <v>0.20578778135048231</v>
      </c>
      <c r="S20" s="26">
        <f t="shared" si="4"/>
        <v>0.20792079207920791</v>
      </c>
    </row>
    <row r="21" spans="1:19" x14ac:dyDescent="0.2">
      <c r="A21" s="18"/>
      <c r="B21" s="18" t="s">
        <v>48</v>
      </c>
      <c r="C21" s="32">
        <v>1519</v>
      </c>
      <c r="D21" s="32">
        <v>1622</v>
      </c>
      <c r="E21" s="32">
        <v>1734</v>
      </c>
      <c r="F21" s="32">
        <v>1644</v>
      </c>
      <c r="G21" s="32">
        <v>1761</v>
      </c>
      <c r="H21" s="32"/>
      <c r="I21" s="32">
        <v>417</v>
      </c>
      <c r="J21" s="32">
        <v>448</v>
      </c>
      <c r="K21" s="31">
        <v>515</v>
      </c>
      <c r="L21" s="31">
        <v>464</v>
      </c>
      <c r="M21" s="31">
        <v>509</v>
      </c>
      <c r="N21" s="9"/>
      <c r="O21" s="26">
        <f t="shared" si="0"/>
        <v>0.27452271231073072</v>
      </c>
      <c r="P21" s="26">
        <f t="shared" si="1"/>
        <v>0.27620221948212081</v>
      </c>
      <c r="Q21" s="26">
        <f t="shared" si="2"/>
        <v>0.29700115340253747</v>
      </c>
      <c r="R21" s="26">
        <f t="shared" si="3"/>
        <v>0.28223844282238442</v>
      </c>
      <c r="S21" s="26">
        <f t="shared" si="4"/>
        <v>0.28904031800113572</v>
      </c>
    </row>
    <row r="22" spans="1:19" x14ac:dyDescent="0.2">
      <c r="A22" s="18"/>
      <c r="B22" s="18" t="s">
        <v>28</v>
      </c>
      <c r="C22" s="32">
        <v>3577</v>
      </c>
      <c r="D22" s="32">
        <v>4027</v>
      </c>
      <c r="E22" s="32">
        <v>4091</v>
      </c>
      <c r="F22" s="32">
        <v>4189</v>
      </c>
      <c r="G22" s="32">
        <v>4028</v>
      </c>
      <c r="H22" s="32"/>
      <c r="I22" s="32">
        <v>986</v>
      </c>
      <c r="J22" s="32">
        <v>1076</v>
      </c>
      <c r="K22" s="31">
        <v>1100</v>
      </c>
      <c r="L22" s="31">
        <v>1142</v>
      </c>
      <c r="M22" s="31">
        <v>1085</v>
      </c>
      <c r="N22" s="9"/>
      <c r="O22" s="26">
        <f t="shared" si="0"/>
        <v>0.27564998602180596</v>
      </c>
      <c r="P22" s="26">
        <f t="shared" si="1"/>
        <v>0.26719642413707473</v>
      </c>
      <c r="Q22" s="26">
        <f t="shared" si="2"/>
        <v>0.26888291371302858</v>
      </c>
      <c r="R22" s="26">
        <f t="shared" si="3"/>
        <v>0.27261876342802577</v>
      </c>
      <c r="S22" s="26">
        <f t="shared" si="4"/>
        <v>0.26936444885799404</v>
      </c>
    </row>
    <row r="23" spans="1:19" x14ac:dyDescent="0.2">
      <c r="A23" s="18"/>
      <c r="B23" s="18" t="s">
        <v>49</v>
      </c>
      <c r="C23" s="32">
        <v>6205</v>
      </c>
      <c r="D23" s="32">
        <v>6515</v>
      </c>
      <c r="E23" s="32">
        <v>6321</v>
      </c>
      <c r="F23" s="32">
        <v>6485</v>
      </c>
      <c r="G23" s="32">
        <v>6413</v>
      </c>
      <c r="H23" s="32"/>
      <c r="I23" s="32">
        <v>1967</v>
      </c>
      <c r="J23" s="32">
        <v>2096</v>
      </c>
      <c r="K23" s="31">
        <v>2110</v>
      </c>
      <c r="L23" s="31">
        <v>2151</v>
      </c>
      <c r="M23" s="31">
        <v>2224</v>
      </c>
      <c r="N23" s="9"/>
      <c r="O23" s="26">
        <f t="shared" si="0"/>
        <v>0.31700241740531832</v>
      </c>
      <c r="P23" s="26">
        <f t="shared" si="1"/>
        <v>0.32171910974673829</v>
      </c>
      <c r="Q23" s="26">
        <f t="shared" si="2"/>
        <v>0.33380794178136369</v>
      </c>
      <c r="R23" s="26">
        <f t="shared" si="3"/>
        <v>0.33168851195065535</v>
      </c>
      <c r="S23" s="26">
        <f t="shared" si="4"/>
        <v>0.34679557149539997</v>
      </c>
    </row>
    <row r="24" spans="1:19" x14ac:dyDescent="0.2">
      <c r="A24" s="18"/>
      <c r="B24" s="18" t="s">
        <v>32</v>
      </c>
      <c r="C24" s="32">
        <v>2325</v>
      </c>
      <c r="D24" s="32">
        <v>2565</v>
      </c>
      <c r="E24" s="32">
        <v>2397</v>
      </c>
      <c r="F24" s="32">
        <v>2576</v>
      </c>
      <c r="G24" s="32">
        <v>2666</v>
      </c>
      <c r="H24" s="32"/>
      <c r="I24" s="32">
        <v>641</v>
      </c>
      <c r="J24" s="32">
        <v>648</v>
      </c>
      <c r="K24" s="31">
        <v>656</v>
      </c>
      <c r="L24" s="31">
        <v>687</v>
      </c>
      <c r="M24" s="31">
        <v>729</v>
      </c>
      <c r="N24" s="9"/>
      <c r="O24" s="26">
        <f t="shared" si="0"/>
        <v>0.27569892473118279</v>
      </c>
      <c r="P24" s="26">
        <f t="shared" si="1"/>
        <v>0.25263157894736843</v>
      </c>
      <c r="Q24" s="26">
        <f t="shared" si="2"/>
        <v>0.27367542761785563</v>
      </c>
      <c r="R24" s="26">
        <f t="shared" si="3"/>
        <v>0.26669254658385094</v>
      </c>
      <c r="S24" s="26">
        <f t="shared" si="4"/>
        <v>0.27344336084021004</v>
      </c>
    </row>
    <row r="25" spans="1:19" x14ac:dyDescent="0.2">
      <c r="A25" s="18"/>
      <c r="B25" s="18" t="s">
        <v>50</v>
      </c>
      <c r="C25" s="32">
        <v>937</v>
      </c>
      <c r="D25" s="32">
        <v>1031</v>
      </c>
      <c r="E25" s="32">
        <v>1006</v>
      </c>
      <c r="F25" s="32">
        <v>1104</v>
      </c>
      <c r="G25" s="32">
        <v>1074</v>
      </c>
      <c r="H25" s="32"/>
      <c r="I25" s="32">
        <v>299</v>
      </c>
      <c r="J25" s="32">
        <v>305</v>
      </c>
      <c r="K25" s="31">
        <v>275</v>
      </c>
      <c r="L25" s="31">
        <v>322</v>
      </c>
      <c r="M25" s="31">
        <v>297</v>
      </c>
      <c r="N25" s="9"/>
      <c r="O25" s="26">
        <f t="shared" si="0"/>
        <v>0.31910352187833513</v>
      </c>
      <c r="P25" s="26">
        <f t="shared" si="1"/>
        <v>0.29582929194956353</v>
      </c>
      <c r="Q25" s="26">
        <f t="shared" si="2"/>
        <v>0.27335984095427435</v>
      </c>
      <c r="R25" s="26">
        <f t="shared" si="3"/>
        <v>0.29166666666666669</v>
      </c>
      <c r="S25" s="26">
        <f t="shared" si="4"/>
        <v>0.27653631284916202</v>
      </c>
    </row>
    <row r="26" spans="1:19" x14ac:dyDescent="0.2">
      <c r="A26" s="18"/>
      <c r="B26" s="18" t="s">
        <v>51</v>
      </c>
      <c r="C26" s="32">
        <v>837</v>
      </c>
      <c r="D26" s="32">
        <v>896</v>
      </c>
      <c r="E26" s="32">
        <v>848</v>
      </c>
      <c r="F26" s="32">
        <v>885</v>
      </c>
      <c r="G26" s="32">
        <v>884</v>
      </c>
      <c r="H26" s="32"/>
      <c r="I26" s="32">
        <v>222</v>
      </c>
      <c r="J26" s="32">
        <v>227</v>
      </c>
      <c r="K26" s="31">
        <v>244</v>
      </c>
      <c r="L26" s="31">
        <v>226</v>
      </c>
      <c r="M26" s="31">
        <v>249</v>
      </c>
      <c r="N26" s="9"/>
      <c r="O26" s="26">
        <f t="shared" si="0"/>
        <v>0.26523297491039427</v>
      </c>
      <c r="P26" s="26">
        <f t="shared" si="1"/>
        <v>0.2533482142857143</v>
      </c>
      <c r="Q26" s="26">
        <f t="shared" si="2"/>
        <v>0.28773584905660377</v>
      </c>
      <c r="R26" s="26">
        <f t="shared" si="3"/>
        <v>0.25536723163841807</v>
      </c>
      <c r="S26" s="26">
        <f t="shared" si="4"/>
        <v>0.28167420814479638</v>
      </c>
    </row>
    <row r="27" spans="1:19" x14ac:dyDescent="0.2">
      <c r="A27" s="18"/>
      <c r="B27" s="18" t="s">
        <v>52</v>
      </c>
      <c r="C27" s="32">
        <v>947</v>
      </c>
      <c r="D27" s="32">
        <v>1054</v>
      </c>
      <c r="E27" s="32">
        <v>979</v>
      </c>
      <c r="F27" s="32">
        <v>1009</v>
      </c>
      <c r="G27" s="32">
        <v>1078</v>
      </c>
      <c r="H27" s="32"/>
      <c r="I27" s="32">
        <v>232</v>
      </c>
      <c r="J27" s="32">
        <v>250</v>
      </c>
      <c r="K27" s="31">
        <v>246</v>
      </c>
      <c r="L27" s="31">
        <v>255</v>
      </c>
      <c r="M27" s="31">
        <v>262</v>
      </c>
      <c r="N27" s="9"/>
      <c r="O27" s="26">
        <f t="shared" si="0"/>
        <v>0.24498416050686378</v>
      </c>
      <c r="P27" s="26">
        <f t="shared" si="1"/>
        <v>0.23719165085388993</v>
      </c>
      <c r="Q27" s="26">
        <f t="shared" si="2"/>
        <v>0.2512768130745659</v>
      </c>
      <c r="R27" s="26">
        <f t="shared" si="3"/>
        <v>0.25272547076313179</v>
      </c>
      <c r="S27" s="26">
        <f t="shared" si="4"/>
        <v>0.24304267161410018</v>
      </c>
    </row>
    <row r="28" spans="1:19" x14ac:dyDescent="0.2">
      <c r="B28" s="18" t="s">
        <v>79</v>
      </c>
      <c r="C28" s="32">
        <v>346</v>
      </c>
      <c r="D28" s="32">
        <v>350</v>
      </c>
      <c r="E28" s="32">
        <v>359</v>
      </c>
      <c r="F28" s="32">
        <v>347</v>
      </c>
      <c r="G28" s="32">
        <v>356</v>
      </c>
      <c r="H28" s="32"/>
      <c r="I28" s="32">
        <v>92</v>
      </c>
      <c r="J28" s="32">
        <v>98</v>
      </c>
      <c r="K28" s="31">
        <v>90</v>
      </c>
      <c r="L28" s="31">
        <v>88</v>
      </c>
      <c r="M28" s="31">
        <v>86</v>
      </c>
      <c r="N28" s="9"/>
      <c r="O28" s="26">
        <f t="shared" si="0"/>
        <v>0.26589595375722541</v>
      </c>
      <c r="P28" s="26">
        <f t="shared" si="1"/>
        <v>0.28000000000000003</v>
      </c>
      <c r="Q28" s="26">
        <f t="shared" si="2"/>
        <v>0.25069637883008355</v>
      </c>
      <c r="R28" s="26">
        <f t="shared" si="3"/>
        <v>0.25360230547550433</v>
      </c>
      <c r="S28" s="26">
        <f t="shared" si="4"/>
        <v>0.24157303370786518</v>
      </c>
    </row>
    <row r="29" spans="1:19" x14ac:dyDescent="0.2">
      <c r="A29" s="18"/>
      <c r="B29" s="18" t="s">
        <v>53</v>
      </c>
      <c r="C29" s="32">
        <v>1582</v>
      </c>
      <c r="D29" s="32">
        <v>1740</v>
      </c>
      <c r="E29" s="32">
        <v>1593</v>
      </c>
      <c r="F29" s="32">
        <v>1672</v>
      </c>
      <c r="G29" s="32">
        <v>1735</v>
      </c>
      <c r="H29" s="32"/>
      <c r="I29" s="32">
        <v>445</v>
      </c>
      <c r="J29" s="32">
        <v>485</v>
      </c>
      <c r="K29" s="31">
        <v>507</v>
      </c>
      <c r="L29" s="31">
        <v>471</v>
      </c>
      <c r="M29" s="31">
        <v>471</v>
      </c>
      <c r="N29" s="9"/>
      <c r="O29" s="26">
        <f t="shared" si="0"/>
        <v>0.28128950695322374</v>
      </c>
      <c r="P29" s="26">
        <f t="shared" si="1"/>
        <v>0.27873563218390807</v>
      </c>
      <c r="Q29" s="26">
        <f t="shared" si="2"/>
        <v>0.31826741996233521</v>
      </c>
      <c r="R29" s="26">
        <f t="shared" si="3"/>
        <v>0.28169856459330145</v>
      </c>
      <c r="S29" s="26">
        <f t="shared" si="4"/>
        <v>0.27146974063400575</v>
      </c>
    </row>
    <row r="30" spans="1:19" x14ac:dyDescent="0.2">
      <c r="A30" s="18"/>
      <c r="B30" s="18" t="s">
        <v>54</v>
      </c>
      <c r="C30" s="32">
        <v>3365</v>
      </c>
      <c r="D30" s="32">
        <v>3624</v>
      </c>
      <c r="E30" s="32">
        <v>3568</v>
      </c>
      <c r="F30" s="32">
        <v>3664</v>
      </c>
      <c r="G30" s="32">
        <v>3644</v>
      </c>
      <c r="H30" s="32"/>
      <c r="I30" s="32">
        <v>1066</v>
      </c>
      <c r="J30" s="32">
        <v>1118</v>
      </c>
      <c r="K30" s="31">
        <v>1147</v>
      </c>
      <c r="L30" s="31">
        <v>1083</v>
      </c>
      <c r="M30" s="31">
        <v>1145</v>
      </c>
      <c r="N30" s="9"/>
      <c r="O30" s="26">
        <f t="shared" si="0"/>
        <v>0.31679049034175333</v>
      </c>
      <c r="P30" s="26">
        <f t="shared" si="1"/>
        <v>0.30849889624724064</v>
      </c>
      <c r="Q30" s="26">
        <f t="shared" si="2"/>
        <v>0.32146860986547088</v>
      </c>
      <c r="R30" s="26">
        <f t="shared" si="3"/>
        <v>0.29557860262008734</v>
      </c>
      <c r="S30" s="26">
        <f t="shared" si="4"/>
        <v>0.31421514818880353</v>
      </c>
    </row>
    <row r="31" spans="1:19" x14ac:dyDescent="0.2">
      <c r="A31" s="18"/>
      <c r="B31" s="18" t="s">
        <v>55</v>
      </c>
      <c r="C31" s="32">
        <v>205</v>
      </c>
      <c r="D31" s="32">
        <v>222</v>
      </c>
      <c r="E31" s="32">
        <v>223</v>
      </c>
      <c r="F31" s="32">
        <v>276</v>
      </c>
      <c r="G31" s="32">
        <v>226</v>
      </c>
      <c r="H31" s="32"/>
      <c r="I31" s="32">
        <v>61</v>
      </c>
      <c r="J31" s="32">
        <v>57</v>
      </c>
      <c r="K31" s="31">
        <v>49</v>
      </c>
      <c r="L31" s="31">
        <v>69</v>
      </c>
      <c r="M31" s="31">
        <v>58</v>
      </c>
      <c r="N31" s="9"/>
      <c r="O31" s="26">
        <f t="shared" si="0"/>
        <v>0.29756097560975608</v>
      </c>
      <c r="P31" s="26">
        <f t="shared" si="1"/>
        <v>0.25675675675675674</v>
      </c>
      <c r="Q31" s="26">
        <f t="shared" si="2"/>
        <v>0.21973094170403587</v>
      </c>
      <c r="R31" s="26">
        <f t="shared" si="3"/>
        <v>0.25</v>
      </c>
      <c r="S31" s="26">
        <f t="shared" si="4"/>
        <v>0.25663716814159293</v>
      </c>
    </row>
    <row r="32" spans="1:19" x14ac:dyDescent="0.2">
      <c r="A32" s="18"/>
      <c r="B32" s="18" t="s">
        <v>178</v>
      </c>
      <c r="C32" s="32">
        <v>1498</v>
      </c>
      <c r="D32" s="32">
        <v>1652</v>
      </c>
      <c r="E32" s="32">
        <v>1617</v>
      </c>
      <c r="F32" s="32">
        <v>1692</v>
      </c>
      <c r="G32" s="32">
        <v>1701</v>
      </c>
      <c r="H32" s="32"/>
      <c r="I32" s="32">
        <v>329</v>
      </c>
      <c r="J32" s="32">
        <v>366</v>
      </c>
      <c r="K32" s="31">
        <v>398</v>
      </c>
      <c r="L32" s="31">
        <v>400</v>
      </c>
      <c r="M32" s="31">
        <v>406</v>
      </c>
      <c r="N32" s="9"/>
      <c r="O32" s="26">
        <f t="shared" si="0"/>
        <v>0.21962616822429906</v>
      </c>
      <c r="P32" s="26">
        <f t="shared" si="1"/>
        <v>0.2215496368038741</v>
      </c>
      <c r="Q32" s="26">
        <f t="shared" si="2"/>
        <v>0.24613481756338898</v>
      </c>
      <c r="R32" s="26">
        <f t="shared" si="3"/>
        <v>0.2364066193853428</v>
      </c>
      <c r="S32" s="26">
        <f t="shared" si="4"/>
        <v>0.23868312757201646</v>
      </c>
    </row>
    <row r="33" spans="1:19" x14ac:dyDescent="0.2">
      <c r="A33" s="18"/>
      <c r="B33" s="18" t="s">
        <v>56</v>
      </c>
      <c r="C33" s="32">
        <v>1909</v>
      </c>
      <c r="D33" s="32">
        <v>1995</v>
      </c>
      <c r="E33" s="32">
        <v>2070</v>
      </c>
      <c r="F33" s="32">
        <v>2043</v>
      </c>
      <c r="G33" s="32">
        <v>2015</v>
      </c>
      <c r="H33" s="32"/>
      <c r="I33" s="32">
        <v>499</v>
      </c>
      <c r="J33" s="32">
        <v>523</v>
      </c>
      <c r="K33" s="31">
        <v>570</v>
      </c>
      <c r="L33" s="31">
        <v>579</v>
      </c>
      <c r="M33" s="31">
        <v>547</v>
      </c>
      <c r="N33" s="9"/>
      <c r="O33" s="26">
        <f t="shared" si="0"/>
        <v>0.2613933996856993</v>
      </c>
      <c r="P33" s="26">
        <f t="shared" si="1"/>
        <v>0.26215538847117792</v>
      </c>
      <c r="Q33" s="26">
        <f t="shared" si="2"/>
        <v>0.27536231884057971</v>
      </c>
      <c r="R33" s="26">
        <f t="shared" si="3"/>
        <v>0.28340675477239352</v>
      </c>
      <c r="S33" s="26">
        <f t="shared" si="4"/>
        <v>0.27146401985111662</v>
      </c>
    </row>
    <row r="34" spans="1:19" x14ac:dyDescent="0.2">
      <c r="A34" s="18"/>
      <c r="B34" s="18" t="s">
        <v>57</v>
      </c>
      <c r="C34" s="32">
        <v>1335</v>
      </c>
      <c r="D34" s="32">
        <v>1389</v>
      </c>
      <c r="E34" s="32">
        <v>1277</v>
      </c>
      <c r="F34" s="32">
        <v>1298</v>
      </c>
      <c r="G34" s="32">
        <v>1472</v>
      </c>
      <c r="H34" s="32"/>
      <c r="I34" s="32">
        <v>275</v>
      </c>
      <c r="J34" s="32">
        <v>323</v>
      </c>
      <c r="K34" s="31">
        <v>314</v>
      </c>
      <c r="L34" s="31">
        <v>295</v>
      </c>
      <c r="M34" s="31">
        <v>353</v>
      </c>
      <c r="N34" s="9"/>
      <c r="O34" s="26">
        <f t="shared" si="0"/>
        <v>0.20599250936329588</v>
      </c>
      <c r="P34" s="26">
        <f t="shared" si="1"/>
        <v>0.23254139668826493</v>
      </c>
      <c r="Q34" s="26">
        <f t="shared" si="2"/>
        <v>0.24588880187940484</v>
      </c>
      <c r="R34" s="26">
        <f t="shared" si="3"/>
        <v>0.22727272727272727</v>
      </c>
      <c r="S34" s="26">
        <f t="shared" si="4"/>
        <v>0.23980978260869565</v>
      </c>
    </row>
    <row r="35" spans="1:19" x14ac:dyDescent="0.2">
      <c r="A35" s="18"/>
      <c r="B35" s="18" t="s">
        <v>58</v>
      </c>
      <c r="C35" s="32">
        <v>225</v>
      </c>
      <c r="D35" s="32">
        <v>256</v>
      </c>
      <c r="E35" s="32">
        <v>232</v>
      </c>
      <c r="F35" s="32">
        <v>207</v>
      </c>
      <c r="G35" s="32">
        <v>217</v>
      </c>
      <c r="H35" s="32"/>
      <c r="I35" s="32">
        <v>65</v>
      </c>
      <c r="J35" s="32">
        <v>71</v>
      </c>
      <c r="K35" s="31">
        <v>43</v>
      </c>
      <c r="L35" s="31">
        <v>49</v>
      </c>
      <c r="M35" s="31">
        <v>52</v>
      </c>
      <c r="N35" s="9"/>
      <c r="O35" s="26">
        <f t="shared" si="0"/>
        <v>0.28888888888888886</v>
      </c>
      <c r="P35" s="26">
        <f t="shared" si="1"/>
        <v>0.27734375</v>
      </c>
      <c r="Q35" s="26">
        <f t="shared" si="2"/>
        <v>0.18534482758620691</v>
      </c>
      <c r="R35" s="26">
        <f t="shared" si="3"/>
        <v>0.23671497584541062</v>
      </c>
      <c r="S35" s="26">
        <f t="shared" si="4"/>
        <v>0.23963133640552994</v>
      </c>
    </row>
    <row r="36" spans="1:19" x14ac:dyDescent="0.2">
      <c r="A36" s="18"/>
      <c r="B36" s="18" t="s">
        <v>59</v>
      </c>
      <c r="C36" s="32">
        <v>1404</v>
      </c>
      <c r="D36" s="32">
        <v>1498</v>
      </c>
      <c r="E36" s="32">
        <v>1445</v>
      </c>
      <c r="F36" s="32">
        <v>1436</v>
      </c>
      <c r="G36" s="32">
        <v>1514</v>
      </c>
      <c r="H36" s="32"/>
      <c r="I36" s="32">
        <v>343</v>
      </c>
      <c r="J36" s="32">
        <v>360</v>
      </c>
      <c r="K36" s="31">
        <v>375</v>
      </c>
      <c r="L36" s="31">
        <v>341</v>
      </c>
      <c r="M36" s="31">
        <v>385</v>
      </c>
      <c r="N36" s="9"/>
      <c r="O36" s="26">
        <f t="shared" si="0"/>
        <v>0.24430199430199431</v>
      </c>
      <c r="P36" s="26">
        <f t="shared" si="1"/>
        <v>0.24032042723631508</v>
      </c>
      <c r="Q36" s="26">
        <f t="shared" si="2"/>
        <v>0.25951557093425603</v>
      </c>
      <c r="R36" s="26">
        <f t="shared" si="3"/>
        <v>0.23746518105849582</v>
      </c>
      <c r="S36" s="26">
        <f t="shared" si="4"/>
        <v>0.25429326287978865</v>
      </c>
    </row>
    <row r="37" spans="1:19" x14ac:dyDescent="0.2">
      <c r="A37" s="18"/>
      <c r="B37" s="18" t="s">
        <v>60</v>
      </c>
      <c r="C37" s="32">
        <v>3323</v>
      </c>
      <c r="D37" s="32">
        <v>3497</v>
      </c>
      <c r="E37" s="32">
        <v>3529</v>
      </c>
      <c r="F37" s="32">
        <v>3523</v>
      </c>
      <c r="G37" s="32">
        <v>3603</v>
      </c>
      <c r="H37" s="32"/>
      <c r="I37" s="32">
        <v>909</v>
      </c>
      <c r="J37" s="32">
        <v>930</v>
      </c>
      <c r="K37" s="31">
        <v>1005</v>
      </c>
      <c r="L37" s="31">
        <v>1001</v>
      </c>
      <c r="M37" s="31">
        <v>973</v>
      </c>
      <c r="N37" s="9"/>
      <c r="O37" s="26">
        <f t="shared" si="0"/>
        <v>0.27354799879626845</v>
      </c>
      <c r="P37" s="26">
        <f t="shared" si="1"/>
        <v>0.26594223620245927</v>
      </c>
      <c r="Q37" s="26">
        <f t="shared" si="2"/>
        <v>0.28478322470954942</v>
      </c>
      <c r="R37" s="26">
        <f t="shared" si="3"/>
        <v>0.28413284132841327</v>
      </c>
      <c r="S37" s="26">
        <f t="shared" si="4"/>
        <v>0.270052733832917</v>
      </c>
    </row>
    <row r="38" spans="1:19" x14ac:dyDescent="0.2">
      <c r="A38" s="18"/>
      <c r="B38" s="18" t="s">
        <v>61</v>
      </c>
      <c r="C38" s="32">
        <v>898</v>
      </c>
      <c r="D38" s="32">
        <v>925</v>
      </c>
      <c r="E38" s="32">
        <v>899</v>
      </c>
      <c r="F38" s="32">
        <v>815</v>
      </c>
      <c r="G38" s="32">
        <v>946</v>
      </c>
      <c r="H38" s="32"/>
      <c r="I38" s="32">
        <v>231</v>
      </c>
      <c r="J38" s="32">
        <v>226</v>
      </c>
      <c r="K38" s="31">
        <v>232</v>
      </c>
      <c r="L38" s="31">
        <v>221</v>
      </c>
      <c r="M38" s="31">
        <v>217</v>
      </c>
      <c r="N38" s="9"/>
      <c r="O38" s="26">
        <f t="shared" si="0"/>
        <v>0.25723830734966591</v>
      </c>
      <c r="P38" s="26">
        <f t="shared" si="1"/>
        <v>0.24432432432432433</v>
      </c>
      <c r="Q38" s="26">
        <f t="shared" si="2"/>
        <v>0.25806451612903225</v>
      </c>
      <c r="R38" s="26">
        <f t="shared" si="3"/>
        <v>0.27116564417177913</v>
      </c>
      <c r="S38" s="26">
        <f t="shared" si="4"/>
        <v>0.22938689217758984</v>
      </c>
    </row>
    <row r="39" spans="1:19" x14ac:dyDescent="0.2">
      <c r="A39" s="18"/>
      <c r="B39" s="18" t="s">
        <v>62</v>
      </c>
      <c r="C39" s="32">
        <v>1043</v>
      </c>
      <c r="D39" s="32">
        <v>1095</v>
      </c>
      <c r="E39" s="32">
        <v>1050</v>
      </c>
      <c r="F39" s="32">
        <v>1031</v>
      </c>
      <c r="G39" s="32">
        <v>1170</v>
      </c>
      <c r="H39" s="32"/>
      <c r="I39" s="32">
        <v>319</v>
      </c>
      <c r="J39" s="32">
        <v>327</v>
      </c>
      <c r="K39" s="31">
        <v>308</v>
      </c>
      <c r="L39" s="31">
        <v>321</v>
      </c>
      <c r="M39" s="31">
        <v>348</v>
      </c>
      <c r="N39" s="9"/>
      <c r="O39" s="26">
        <f t="shared" si="0"/>
        <v>0.30584851390220519</v>
      </c>
      <c r="P39" s="26">
        <f t="shared" si="1"/>
        <v>0.29863013698630136</v>
      </c>
      <c r="Q39" s="26">
        <f t="shared" si="2"/>
        <v>0.29333333333333333</v>
      </c>
      <c r="R39" s="26">
        <f t="shared" si="3"/>
        <v>0.31134820562560622</v>
      </c>
      <c r="S39" s="26">
        <f t="shared" si="4"/>
        <v>0.29743589743589743</v>
      </c>
    </row>
    <row r="40" spans="1:19" x14ac:dyDescent="0.2">
      <c r="A40" s="18"/>
      <c r="B40" s="18" t="s">
        <v>63</v>
      </c>
      <c r="C40" s="32">
        <v>1470</v>
      </c>
      <c r="D40" s="32">
        <v>1479</v>
      </c>
      <c r="E40" s="32">
        <v>1551</v>
      </c>
      <c r="F40" s="32">
        <v>1628</v>
      </c>
      <c r="G40" s="32">
        <v>1672</v>
      </c>
      <c r="H40" s="32"/>
      <c r="I40" s="32">
        <v>435</v>
      </c>
      <c r="J40" s="32">
        <v>430</v>
      </c>
      <c r="K40" s="31">
        <v>454</v>
      </c>
      <c r="L40" s="31">
        <v>480</v>
      </c>
      <c r="M40" s="31">
        <v>518</v>
      </c>
      <c r="N40" s="9"/>
      <c r="O40" s="26">
        <f t="shared" si="0"/>
        <v>0.29591836734693877</v>
      </c>
      <c r="P40" s="26">
        <f t="shared" si="1"/>
        <v>0.29073698444895202</v>
      </c>
      <c r="Q40" s="26">
        <f t="shared" si="2"/>
        <v>0.29271437782076082</v>
      </c>
      <c r="R40" s="26">
        <f t="shared" si="3"/>
        <v>0.29484029484029484</v>
      </c>
      <c r="S40" s="26">
        <f t="shared" si="4"/>
        <v>0.30980861244019137</v>
      </c>
    </row>
    <row r="41" spans="1:19" x14ac:dyDescent="0.2">
      <c r="A41" s="18"/>
      <c r="B41" s="18"/>
      <c r="C41" s="32"/>
      <c r="D41" s="32"/>
      <c r="E41" s="32"/>
      <c r="F41" s="32"/>
      <c r="G41" s="32"/>
      <c r="H41" s="32"/>
      <c r="I41" s="32"/>
      <c r="J41" s="32"/>
      <c r="K41" s="31"/>
      <c r="L41" s="31"/>
      <c r="M41" s="31"/>
      <c r="N41" s="9"/>
      <c r="O41" s="9"/>
      <c r="P41" s="9"/>
      <c r="Q41" s="9"/>
      <c r="R41" s="9"/>
      <c r="S41" s="9"/>
    </row>
    <row r="42" spans="1:19" x14ac:dyDescent="0.2">
      <c r="A42" s="18" t="s">
        <v>1</v>
      </c>
      <c r="B42" s="18"/>
      <c r="C42" s="31"/>
      <c r="D42" s="31"/>
      <c r="E42" s="31"/>
      <c r="F42" s="31"/>
      <c r="G42" s="31"/>
      <c r="H42" s="31"/>
      <c r="I42" s="31"/>
      <c r="J42" s="31"/>
      <c r="K42" s="31"/>
      <c r="L42" s="31"/>
      <c r="M42" s="31"/>
      <c r="N42" s="9"/>
      <c r="O42" s="9"/>
      <c r="P42" s="9"/>
      <c r="Q42" s="9"/>
      <c r="R42" s="9"/>
      <c r="S42" s="9"/>
    </row>
    <row r="43" spans="1:19" x14ac:dyDescent="0.2">
      <c r="A43" s="16"/>
      <c r="B43" s="18" t="s">
        <v>71</v>
      </c>
      <c r="C43" s="32">
        <v>26289</v>
      </c>
      <c r="D43" s="32">
        <v>27905</v>
      </c>
      <c r="E43" s="32">
        <v>27760</v>
      </c>
      <c r="F43" s="32">
        <v>28250</v>
      </c>
      <c r="G43" s="32">
        <v>28642</v>
      </c>
      <c r="H43" s="32"/>
      <c r="I43" s="32">
        <v>8742</v>
      </c>
      <c r="J43" s="32">
        <v>9115</v>
      </c>
      <c r="K43" s="31">
        <v>9491</v>
      </c>
      <c r="L43" s="31">
        <v>9300</v>
      </c>
      <c r="M43" s="31">
        <v>9513</v>
      </c>
      <c r="N43" s="9"/>
      <c r="O43" s="26">
        <f t="shared" ref="O43:O75" si="5">I43/C43</f>
        <v>0.33253452014150403</v>
      </c>
      <c r="P43" s="26">
        <f t="shared" ref="P43:P75" si="6">J43/D43</f>
        <v>0.32664397061458522</v>
      </c>
      <c r="Q43" s="26">
        <f t="shared" ref="Q43:Q75" si="7">K43/E43</f>
        <v>0.34189481268011529</v>
      </c>
      <c r="R43" s="26">
        <f t="shared" ref="R43:R75" si="8">L43/F43</f>
        <v>0.32920353982300887</v>
      </c>
      <c r="S43" s="26">
        <f t="shared" ref="S43:S75" si="9">M43/G43</f>
        <v>0.33213462747014871</v>
      </c>
    </row>
    <row r="44" spans="1:19" x14ac:dyDescent="0.2">
      <c r="A44" s="18"/>
      <c r="B44" s="18" t="s">
        <v>39</v>
      </c>
      <c r="C44" s="32">
        <v>1068</v>
      </c>
      <c r="D44" s="32">
        <v>1077</v>
      </c>
      <c r="E44" s="32">
        <v>1024</v>
      </c>
      <c r="F44" s="32">
        <v>1028</v>
      </c>
      <c r="G44" s="32">
        <v>1107</v>
      </c>
      <c r="H44" s="32"/>
      <c r="I44" s="32">
        <v>361</v>
      </c>
      <c r="J44" s="32">
        <v>371</v>
      </c>
      <c r="K44" s="31">
        <v>381</v>
      </c>
      <c r="L44" s="31">
        <v>345</v>
      </c>
      <c r="M44" s="31">
        <v>388</v>
      </c>
      <c r="N44" s="9"/>
      <c r="O44" s="26">
        <f t="shared" si="5"/>
        <v>0.33801498127340823</v>
      </c>
      <c r="P44" s="26">
        <f t="shared" si="6"/>
        <v>0.34447539461467036</v>
      </c>
      <c r="Q44" s="26">
        <f t="shared" si="7"/>
        <v>0.3720703125</v>
      </c>
      <c r="R44" s="26">
        <f t="shared" si="8"/>
        <v>0.3356031128404669</v>
      </c>
      <c r="S44" s="26">
        <f t="shared" si="9"/>
        <v>0.35049683830171635</v>
      </c>
    </row>
    <row r="45" spans="1:19" x14ac:dyDescent="0.2">
      <c r="A45" s="18"/>
      <c r="B45" s="18" t="s">
        <v>40</v>
      </c>
      <c r="C45" s="32">
        <v>1138</v>
      </c>
      <c r="D45" s="32">
        <v>1204</v>
      </c>
      <c r="E45" s="32">
        <v>1170</v>
      </c>
      <c r="F45" s="32">
        <v>1269</v>
      </c>
      <c r="G45" s="32">
        <v>1275</v>
      </c>
      <c r="H45" s="32"/>
      <c r="I45" s="32">
        <v>338</v>
      </c>
      <c r="J45" s="32">
        <v>350</v>
      </c>
      <c r="K45" s="31">
        <v>361</v>
      </c>
      <c r="L45" s="31">
        <v>349</v>
      </c>
      <c r="M45" s="31">
        <v>389</v>
      </c>
      <c r="N45" s="9"/>
      <c r="O45" s="26">
        <f t="shared" si="5"/>
        <v>0.29701230228471004</v>
      </c>
      <c r="P45" s="26">
        <f t="shared" si="6"/>
        <v>0.29069767441860467</v>
      </c>
      <c r="Q45" s="26">
        <f t="shared" si="7"/>
        <v>0.30854700854700856</v>
      </c>
      <c r="R45" s="26">
        <f t="shared" si="8"/>
        <v>0.27501970055161545</v>
      </c>
      <c r="S45" s="26">
        <f t="shared" si="9"/>
        <v>0.30509803921568629</v>
      </c>
    </row>
    <row r="46" spans="1:19" x14ac:dyDescent="0.2">
      <c r="A46" s="18"/>
      <c r="B46" s="18" t="s">
        <v>41</v>
      </c>
      <c r="C46" s="32">
        <v>619</v>
      </c>
      <c r="D46" s="32">
        <v>659</v>
      </c>
      <c r="E46" s="32">
        <v>693</v>
      </c>
      <c r="F46" s="32">
        <v>671</v>
      </c>
      <c r="G46" s="32">
        <v>648</v>
      </c>
      <c r="H46" s="32"/>
      <c r="I46" s="32">
        <v>194</v>
      </c>
      <c r="J46" s="32">
        <v>187</v>
      </c>
      <c r="K46" s="31">
        <v>198</v>
      </c>
      <c r="L46" s="31">
        <v>185</v>
      </c>
      <c r="M46" s="31">
        <v>172</v>
      </c>
      <c r="N46" s="9"/>
      <c r="O46" s="26">
        <f t="shared" si="5"/>
        <v>0.31340872374798062</v>
      </c>
      <c r="P46" s="26">
        <f t="shared" si="6"/>
        <v>0.28376327769347498</v>
      </c>
      <c r="Q46" s="26">
        <f t="shared" si="7"/>
        <v>0.2857142857142857</v>
      </c>
      <c r="R46" s="26">
        <f t="shared" si="8"/>
        <v>0.27570789865871831</v>
      </c>
      <c r="S46" s="26">
        <f t="shared" si="9"/>
        <v>0.26543209876543211</v>
      </c>
    </row>
    <row r="47" spans="1:19" x14ac:dyDescent="0.2">
      <c r="A47" s="18"/>
      <c r="B47" s="18" t="s">
        <v>177</v>
      </c>
      <c r="C47" s="32">
        <v>516</v>
      </c>
      <c r="D47" s="32">
        <v>588</v>
      </c>
      <c r="E47" s="32">
        <v>560</v>
      </c>
      <c r="F47" s="32">
        <v>543</v>
      </c>
      <c r="G47" s="32">
        <v>507</v>
      </c>
      <c r="H47" s="32"/>
      <c r="I47" s="32">
        <v>158</v>
      </c>
      <c r="J47" s="32">
        <v>165</v>
      </c>
      <c r="K47" s="31">
        <v>182</v>
      </c>
      <c r="L47" s="31">
        <v>156</v>
      </c>
      <c r="M47" s="31">
        <v>169</v>
      </c>
      <c r="N47" s="9"/>
      <c r="O47" s="26">
        <f t="shared" si="5"/>
        <v>0.30620155038759689</v>
      </c>
      <c r="P47" s="26">
        <f t="shared" si="6"/>
        <v>0.28061224489795916</v>
      </c>
      <c r="Q47" s="26">
        <f t="shared" si="7"/>
        <v>0.32500000000000001</v>
      </c>
      <c r="R47" s="26">
        <f t="shared" si="8"/>
        <v>0.287292817679558</v>
      </c>
      <c r="S47" s="26">
        <f t="shared" si="9"/>
        <v>0.33333333333333331</v>
      </c>
    </row>
    <row r="48" spans="1:19" x14ac:dyDescent="0.2">
      <c r="A48" s="18"/>
      <c r="B48" s="18" t="s">
        <v>78</v>
      </c>
      <c r="C48" s="32">
        <v>1985</v>
      </c>
      <c r="D48" s="32">
        <v>2068</v>
      </c>
      <c r="E48" s="32">
        <v>2092</v>
      </c>
      <c r="F48" s="32">
        <v>2087</v>
      </c>
      <c r="G48" s="32">
        <v>2127</v>
      </c>
      <c r="H48" s="32"/>
      <c r="I48" s="32">
        <v>650</v>
      </c>
      <c r="J48" s="32">
        <v>679</v>
      </c>
      <c r="K48" s="31">
        <v>699</v>
      </c>
      <c r="L48" s="31">
        <v>697</v>
      </c>
      <c r="M48" s="31">
        <v>698</v>
      </c>
      <c r="N48" s="9"/>
      <c r="O48" s="26">
        <f t="shared" si="5"/>
        <v>0.32745591939546598</v>
      </c>
      <c r="P48" s="26">
        <f t="shared" si="6"/>
        <v>0.32833655705996134</v>
      </c>
      <c r="Q48" s="26">
        <f t="shared" si="7"/>
        <v>0.33413001912045887</v>
      </c>
      <c r="R48" s="26">
        <f t="shared" si="8"/>
        <v>0.33397220891231433</v>
      </c>
      <c r="S48" s="26">
        <f t="shared" si="9"/>
        <v>0.32816173013634226</v>
      </c>
    </row>
    <row r="49" spans="1:19" x14ac:dyDescent="0.2">
      <c r="A49" s="18"/>
      <c r="B49" s="18" t="s">
        <v>42</v>
      </c>
      <c r="C49" s="32">
        <v>238</v>
      </c>
      <c r="D49" s="32">
        <v>275</v>
      </c>
      <c r="E49" s="32">
        <v>263</v>
      </c>
      <c r="F49" s="32">
        <v>254</v>
      </c>
      <c r="G49" s="32">
        <v>270</v>
      </c>
      <c r="H49" s="32"/>
      <c r="I49" s="32">
        <v>82</v>
      </c>
      <c r="J49" s="32">
        <v>102</v>
      </c>
      <c r="K49" s="31">
        <v>100</v>
      </c>
      <c r="L49" s="31">
        <v>81</v>
      </c>
      <c r="M49" s="31">
        <v>87</v>
      </c>
      <c r="N49" s="9"/>
      <c r="O49" s="26">
        <f t="shared" si="5"/>
        <v>0.34453781512605042</v>
      </c>
      <c r="P49" s="26">
        <f t="shared" si="6"/>
        <v>0.37090909090909091</v>
      </c>
      <c r="Q49" s="26">
        <f t="shared" si="7"/>
        <v>0.38022813688212925</v>
      </c>
      <c r="R49" s="26">
        <f t="shared" si="8"/>
        <v>0.31889763779527558</v>
      </c>
      <c r="S49" s="26">
        <f t="shared" si="9"/>
        <v>0.32222222222222224</v>
      </c>
    </row>
    <row r="50" spans="1:19" x14ac:dyDescent="0.2">
      <c r="A50" s="18"/>
      <c r="B50" s="18" t="s">
        <v>27</v>
      </c>
      <c r="C50" s="32">
        <v>926</v>
      </c>
      <c r="D50" s="32">
        <v>935</v>
      </c>
      <c r="E50" s="32">
        <v>971</v>
      </c>
      <c r="F50" s="32">
        <v>968</v>
      </c>
      <c r="G50" s="32">
        <v>938</v>
      </c>
      <c r="H50" s="32"/>
      <c r="I50" s="32">
        <v>255</v>
      </c>
      <c r="J50" s="32">
        <v>252</v>
      </c>
      <c r="K50" s="31">
        <v>299</v>
      </c>
      <c r="L50" s="31">
        <v>275</v>
      </c>
      <c r="M50" s="31">
        <v>252</v>
      </c>
      <c r="N50" s="9"/>
      <c r="O50" s="26">
        <f t="shared" si="5"/>
        <v>0.27537796976241902</v>
      </c>
      <c r="P50" s="26">
        <f t="shared" si="6"/>
        <v>0.26951871657754012</v>
      </c>
      <c r="Q50" s="26">
        <f t="shared" si="7"/>
        <v>0.30792996910401649</v>
      </c>
      <c r="R50" s="26">
        <f t="shared" si="8"/>
        <v>0.28409090909090912</v>
      </c>
      <c r="S50" s="26">
        <f t="shared" si="9"/>
        <v>0.26865671641791045</v>
      </c>
    </row>
    <row r="51" spans="1:19" x14ac:dyDescent="0.2">
      <c r="A51" s="18"/>
      <c r="B51" s="18" t="s">
        <v>43</v>
      </c>
      <c r="C51" s="32">
        <v>808</v>
      </c>
      <c r="D51" s="32">
        <v>862</v>
      </c>
      <c r="E51" s="32">
        <v>822</v>
      </c>
      <c r="F51" s="32">
        <v>906</v>
      </c>
      <c r="G51" s="32">
        <v>834</v>
      </c>
      <c r="H51" s="32"/>
      <c r="I51" s="32">
        <v>275</v>
      </c>
      <c r="J51" s="32">
        <v>304</v>
      </c>
      <c r="K51" s="31">
        <v>324</v>
      </c>
      <c r="L51" s="31">
        <v>321</v>
      </c>
      <c r="M51" s="31">
        <v>308</v>
      </c>
      <c r="N51" s="9"/>
      <c r="O51" s="26">
        <f t="shared" si="5"/>
        <v>0.34034653465346537</v>
      </c>
      <c r="P51" s="26">
        <f t="shared" si="6"/>
        <v>0.35266821345707655</v>
      </c>
      <c r="Q51" s="26">
        <f t="shared" si="7"/>
        <v>0.39416058394160586</v>
      </c>
      <c r="R51" s="26">
        <f t="shared" si="8"/>
        <v>0.35430463576158938</v>
      </c>
      <c r="S51" s="26">
        <f t="shared" si="9"/>
        <v>0.36930455635491605</v>
      </c>
    </row>
    <row r="52" spans="1:19" x14ac:dyDescent="0.2">
      <c r="A52" s="18"/>
      <c r="B52" s="18" t="s">
        <v>44</v>
      </c>
      <c r="C52" s="32">
        <v>659</v>
      </c>
      <c r="D52" s="32">
        <v>651</v>
      </c>
      <c r="E52" s="32">
        <v>709</v>
      </c>
      <c r="F52" s="32">
        <v>719</v>
      </c>
      <c r="G52" s="32">
        <v>744</v>
      </c>
      <c r="H52" s="32"/>
      <c r="I52" s="32">
        <v>239</v>
      </c>
      <c r="J52" s="32">
        <v>212</v>
      </c>
      <c r="K52" s="31">
        <v>255</v>
      </c>
      <c r="L52" s="31">
        <v>216</v>
      </c>
      <c r="M52" s="31">
        <v>264</v>
      </c>
      <c r="N52" s="9"/>
      <c r="O52" s="26">
        <f t="shared" si="5"/>
        <v>0.36267071320182093</v>
      </c>
      <c r="P52" s="26">
        <f t="shared" si="6"/>
        <v>0.32565284178187404</v>
      </c>
      <c r="Q52" s="26">
        <f t="shared" si="7"/>
        <v>0.35966149506346967</v>
      </c>
      <c r="R52" s="26">
        <f t="shared" si="8"/>
        <v>0.3004172461752434</v>
      </c>
      <c r="S52" s="26">
        <f t="shared" si="9"/>
        <v>0.35483870967741937</v>
      </c>
    </row>
    <row r="53" spans="1:19" x14ac:dyDescent="0.2">
      <c r="A53" s="18"/>
      <c r="B53" s="18" t="s">
        <v>45</v>
      </c>
      <c r="C53" s="32">
        <v>511</v>
      </c>
      <c r="D53" s="32">
        <v>503</v>
      </c>
      <c r="E53" s="32">
        <v>514</v>
      </c>
      <c r="F53" s="32">
        <v>548</v>
      </c>
      <c r="G53" s="32">
        <v>532</v>
      </c>
      <c r="H53" s="32"/>
      <c r="I53" s="32">
        <v>118</v>
      </c>
      <c r="J53" s="32">
        <v>144</v>
      </c>
      <c r="K53" s="31">
        <v>146</v>
      </c>
      <c r="L53" s="31">
        <v>152</v>
      </c>
      <c r="M53" s="31">
        <v>128</v>
      </c>
      <c r="N53" s="9"/>
      <c r="O53" s="26">
        <f t="shared" si="5"/>
        <v>0.2309197651663405</v>
      </c>
      <c r="P53" s="26">
        <f t="shared" si="6"/>
        <v>0.28628230616302186</v>
      </c>
      <c r="Q53" s="26">
        <f t="shared" si="7"/>
        <v>0.28404669260700388</v>
      </c>
      <c r="R53" s="26">
        <f t="shared" si="8"/>
        <v>0.27737226277372262</v>
      </c>
      <c r="S53" s="26">
        <f t="shared" si="9"/>
        <v>0.24060150375939848</v>
      </c>
    </row>
    <row r="54" spans="1:19" x14ac:dyDescent="0.2">
      <c r="A54" s="18"/>
      <c r="B54" s="18" t="s">
        <v>46</v>
      </c>
      <c r="C54" s="32">
        <v>512</v>
      </c>
      <c r="D54" s="32">
        <v>528</v>
      </c>
      <c r="E54" s="32">
        <v>476</v>
      </c>
      <c r="F54" s="32">
        <v>557</v>
      </c>
      <c r="G54" s="32">
        <v>509</v>
      </c>
      <c r="H54" s="32"/>
      <c r="I54" s="32">
        <v>158</v>
      </c>
      <c r="J54" s="32">
        <v>136</v>
      </c>
      <c r="K54" s="31">
        <v>137</v>
      </c>
      <c r="L54" s="31">
        <v>160</v>
      </c>
      <c r="M54" s="31">
        <v>137</v>
      </c>
      <c r="N54" s="9"/>
      <c r="O54" s="26">
        <f t="shared" si="5"/>
        <v>0.30859375</v>
      </c>
      <c r="P54" s="26">
        <f t="shared" si="6"/>
        <v>0.25757575757575757</v>
      </c>
      <c r="Q54" s="26">
        <f t="shared" si="7"/>
        <v>0.28781512605042014</v>
      </c>
      <c r="R54" s="26">
        <f t="shared" si="8"/>
        <v>0.28725314183123879</v>
      </c>
      <c r="S54" s="26">
        <f t="shared" si="9"/>
        <v>0.26915520628683692</v>
      </c>
    </row>
    <row r="55" spans="1:19" x14ac:dyDescent="0.2">
      <c r="A55" s="18"/>
      <c r="B55" s="18" t="s">
        <v>47</v>
      </c>
      <c r="C55" s="32">
        <v>404</v>
      </c>
      <c r="D55" s="32">
        <v>427</v>
      </c>
      <c r="E55" s="32">
        <v>397</v>
      </c>
      <c r="F55" s="32">
        <v>397</v>
      </c>
      <c r="G55" s="32">
        <v>437</v>
      </c>
      <c r="H55" s="32"/>
      <c r="I55" s="32">
        <v>114</v>
      </c>
      <c r="J55" s="32">
        <v>115</v>
      </c>
      <c r="K55" s="31">
        <v>96</v>
      </c>
      <c r="L55" s="31">
        <v>106</v>
      </c>
      <c r="M55" s="31">
        <v>112</v>
      </c>
      <c r="N55" s="9"/>
      <c r="O55" s="26">
        <f t="shared" si="5"/>
        <v>0.28217821782178215</v>
      </c>
      <c r="P55" s="26">
        <f t="shared" si="6"/>
        <v>0.26932084309133492</v>
      </c>
      <c r="Q55" s="26">
        <f t="shared" si="7"/>
        <v>0.24181360201511334</v>
      </c>
      <c r="R55" s="26">
        <f t="shared" si="8"/>
        <v>0.26700251889168763</v>
      </c>
      <c r="S55" s="26">
        <f t="shared" si="9"/>
        <v>0.25629290617848971</v>
      </c>
    </row>
    <row r="56" spans="1:19" x14ac:dyDescent="0.2">
      <c r="A56" s="18"/>
      <c r="B56" s="18" t="s">
        <v>48</v>
      </c>
      <c r="C56" s="32">
        <v>717</v>
      </c>
      <c r="D56" s="32">
        <v>801</v>
      </c>
      <c r="E56" s="32">
        <v>844</v>
      </c>
      <c r="F56" s="32">
        <v>777</v>
      </c>
      <c r="G56" s="32">
        <v>853</v>
      </c>
      <c r="H56" s="32"/>
      <c r="I56" s="32">
        <v>232</v>
      </c>
      <c r="J56" s="32">
        <v>256</v>
      </c>
      <c r="K56" s="31">
        <v>298</v>
      </c>
      <c r="L56" s="31">
        <v>272</v>
      </c>
      <c r="M56" s="31">
        <v>291</v>
      </c>
      <c r="N56" s="9"/>
      <c r="O56" s="26">
        <f t="shared" si="5"/>
        <v>0.32357043235704325</v>
      </c>
      <c r="P56" s="26">
        <f t="shared" si="6"/>
        <v>0.31960049937578028</v>
      </c>
      <c r="Q56" s="26">
        <f t="shared" si="7"/>
        <v>0.35308056872037913</v>
      </c>
      <c r="R56" s="26">
        <f t="shared" si="8"/>
        <v>0.35006435006435005</v>
      </c>
      <c r="S56" s="26">
        <f t="shared" si="9"/>
        <v>0.34114888628370454</v>
      </c>
    </row>
    <row r="57" spans="1:19" x14ac:dyDescent="0.2">
      <c r="A57" s="18"/>
      <c r="B57" s="18" t="s">
        <v>28</v>
      </c>
      <c r="C57" s="32">
        <v>1761</v>
      </c>
      <c r="D57" s="32">
        <v>1929</v>
      </c>
      <c r="E57" s="32">
        <v>1967</v>
      </c>
      <c r="F57" s="32">
        <v>2100</v>
      </c>
      <c r="G57" s="32">
        <v>1991</v>
      </c>
      <c r="H57" s="32"/>
      <c r="I57" s="32">
        <v>585</v>
      </c>
      <c r="J57" s="32">
        <v>619</v>
      </c>
      <c r="K57" s="31">
        <v>634</v>
      </c>
      <c r="L57" s="31">
        <v>648</v>
      </c>
      <c r="M57" s="31">
        <v>645</v>
      </c>
      <c r="N57" s="9"/>
      <c r="O57" s="26">
        <f t="shared" si="5"/>
        <v>0.33219761499148209</v>
      </c>
      <c r="P57" s="26">
        <f t="shared" si="6"/>
        <v>0.32089165370658373</v>
      </c>
      <c r="Q57" s="26">
        <f t="shared" si="7"/>
        <v>0.32231825114387391</v>
      </c>
      <c r="R57" s="26">
        <f t="shared" si="8"/>
        <v>0.30857142857142855</v>
      </c>
      <c r="S57" s="26">
        <f t="shared" si="9"/>
        <v>0.32395781014565544</v>
      </c>
    </row>
    <row r="58" spans="1:19" x14ac:dyDescent="0.2">
      <c r="A58" s="18"/>
      <c r="B58" s="18" t="s">
        <v>49</v>
      </c>
      <c r="C58" s="32">
        <v>3018</v>
      </c>
      <c r="D58" s="32">
        <v>3215</v>
      </c>
      <c r="E58" s="32">
        <v>3142</v>
      </c>
      <c r="F58" s="32">
        <v>3187</v>
      </c>
      <c r="G58" s="32">
        <v>3163</v>
      </c>
      <c r="H58" s="32"/>
      <c r="I58" s="32">
        <v>1200</v>
      </c>
      <c r="J58" s="32">
        <v>1281</v>
      </c>
      <c r="K58" s="31">
        <v>1307</v>
      </c>
      <c r="L58" s="31">
        <v>1274</v>
      </c>
      <c r="M58" s="31">
        <v>1354</v>
      </c>
      <c r="N58" s="9"/>
      <c r="O58" s="26">
        <f t="shared" si="5"/>
        <v>0.39761431411530818</v>
      </c>
      <c r="P58" s="26">
        <f t="shared" si="6"/>
        <v>0.39844479004665628</v>
      </c>
      <c r="Q58" s="26">
        <f t="shared" si="7"/>
        <v>0.4159770846594526</v>
      </c>
      <c r="R58" s="26">
        <f t="shared" si="8"/>
        <v>0.3997489802321933</v>
      </c>
      <c r="S58" s="26">
        <f t="shared" si="9"/>
        <v>0.42807461270945307</v>
      </c>
    </row>
    <row r="59" spans="1:19" x14ac:dyDescent="0.2">
      <c r="A59" s="18"/>
      <c r="B59" s="18" t="s">
        <v>32</v>
      </c>
      <c r="C59" s="32">
        <v>1174</v>
      </c>
      <c r="D59" s="32">
        <v>1293</v>
      </c>
      <c r="E59" s="32">
        <v>1260</v>
      </c>
      <c r="F59" s="32">
        <v>1274</v>
      </c>
      <c r="G59" s="32">
        <v>1325</v>
      </c>
      <c r="H59" s="32"/>
      <c r="I59" s="32">
        <v>403</v>
      </c>
      <c r="J59" s="32">
        <v>415</v>
      </c>
      <c r="K59" s="31">
        <v>420</v>
      </c>
      <c r="L59" s="31">
        <v>425</v>
      </c>
      <c r="M59" s="31">
        <v>460</v>
      </c>
      <c r="N59" s="9"/>
      <c r="O59" s="26">
        <f t="shared" si="5"/>
        <v>0.34327086882453151</v>
      </c>
      <c r="P59" s="26">
        <f t="shared" si="6"/>
        <v>0.32095901005413768</v>
      </c>
      <c r="Q59" s="26">
        <f t="shared" si="7"/>
        <v>0.33333333333333331</v>
      </c>
      <c r="R59" s="26">
        <f t="shared" si="8"/>
        <v>0.33359497645211933</v>
      </c>
      <c r="S59" s="26">
        <f t="shared" si="9"/>
        <v>0.3471698113207547</v>
      </c>
    </row>
    <row r="60" spans="1:19" x14ac:dyDescent="0.2">
      <c r="A60" s="18"/>
      <c r="B60" s="18" t="s">
        <v>50</v>
      </c>
      <c r="C60" s="32">
        <v>428</v>
      </c>
      <c r="D60" s="32">
        <v>490</v>
      </c>
      <c r="E60" s="32">
        <v>491</v>
      </c>
      <c r="F60" s="32">
        <v>533</v>
      </c>
      <c r="G60" s="32">
        <v>507</v>
      </c>
      <c r="H60" s="32"/>
      <c r="I60" s="32">
        <v>171</v>
      </c>
      <c r="J60" s="32">
        <v>174</v>
      </c>
      <c r="K60" s="31">
        <v>167</v>
      </c>
      <c r="L60" s="31">
        <v>191</v>
      </c>
      <c r="M60" s="31">
        <v>161</v>
      </c>
      <c r="N60" s="9"/>
      <c r="O60" s="26">
        <f t="shared" si="5"/>
        <v>0.39953271028037385</v>
      </c>
      <c r="P60" s="26">
        <f t="shared" si="6"/>
        <v>0.35510204081632651</v>
      </c>
      <c r="Q60" s="26">
        <f t="shared" si="7"/>
        <v>0.34012219959266804</v>
      </c>
      <c r="R60" s="26">
        <f t="shared" si="8"/>
        <v>0.35834896810506567</v>
      </c>
      <c r="S60" s="26">
        <f t="shared" si="9"/>
        <v>0.31755424063116372</v>
      </c>
    </row>
    <row r="61" spans="1:19" x14ac:dyDescent="0.2">
      <c r="A61" s="18"/>
      <c r="B61" s="18" t="s">
        <v>51</v>
      </c>
      <c r="C61" s="32">
        <v>399</v>
      </c>
      <c r="D61" s="32">
        <v>447</v>
      </c>
      <c r="E61" s="32">
        <v>425</v>
      </c>
      <c r="F61" s="32">
        <v>430</v>
      </c>
      <c r="G61" s="32">
        <v>445</v>
      </c>
      <c r="H61" s="32"/>
      <c r="I61" s="32">
        <v>131</v>
      </c>
      <c r="J61" s="32">
        <v>131</v>
      </c>
      <c r="K61" s="31">
        <v>148</v>
      </c>
      <c r="L61" s="31">
        <v>132</v>
      </c>
      <c r="M61" s="31">
        <v>142</v>
      </c>
      <c r="N61" s="9"/>
      <c r="O61" s="26">
        <f t="shared" si="5"/>
        <v>0.32832080200501251</v>
      </c>
      <c r="P61" s="26">
        <f t="shared" si="6"/>
        <v>0.29306487695749439</v>
      </c>
      <c r="Q61" s="26">
        <f t="shared" si="7"/>
        <v>0.34823529411764703</v>
      </c>
      <c r="R61" s="26">
        <f t="shared" si="8"/>
        <v>0.30697674418604654</v>
      </c>
      <c r="S61" s="26">
        <f t="shared" si="9"/>
        <v>0.31910112359550563</v>
      </c>
    </row>
    <row r="62" spans="1:19" x14ac:dyDescent="0.2">
      <c r="A62" s="18"/>
      <c r="B62" s="18" t="s">
        <v>52</v>
      </c>
      <c r="C62" s="32">
        <v>464</v>
      </c>
      <c r="D62" s="32">
        <v>511</v>
      </c>
      <c r="E62" s="32">
        <v>494</v>
      </c>
      <c r="F62" s="32">
        <v>478</v>
      </c>
      <c r="G62" s="32">
        <v>504</v>
      </c>
      <c r="H62" s="32"/>
      <c r="I62" s="32">
        <v>131</v>
      </c>
      <c r="J62" s="32">
        <v>140</v>
      </c>
      <c r="K62" s="31">
        <v>145</v>
      </c>
      <c r="L62" s="31">
        <v>149</v>
      </c>
      <c r="M62" s="31">
        <v>140</v>
      </c>
      <c r="N62" s="9"/>
      <c r="O62" s="26">
        <f t="shared" si="5"/>
        <v>0.28232758620689657</v>
      </c>
      <c r="P62" s="26">
        <f t="shared" si="6"/>
        <v>0.27397260273972601</v>
      </c>
      <c r="Q62" s="26">
        <f t="shared" si="7"/>
        <v>0.29352226720647773</v>
      </c>
      <c r="R62" s="26">
        <f t="shared" si="8"/>
        <v>0.31171548117154813</v>
      </c>
      <c r="S62" s="26">
        <f t="shared" si="9"/>
        <v>0.27777777777777779</v>
      </c>
    </row>
    <row r="63" spans="1:19" x14ac:dyDescent="0.2">
      <c r="A63" s="18"/>
      <c r="B63" s="18" t="s">
        <v>79</v>
      </c>
      <c r="C63" s="32">
        <v>186</v>
      </c>
      <c r="D63" s="32">
        <v>181</v>
      </c>
      <c r="E63" s="32">
        <v>183</v>
      </c>
      <c r="F63" s="32">
        <v>170</v>
      </c>
      <c r="G63" s="32">
        <v>179</v>
      </c>
      <c r="H63" s="32"/>
      <c r="I63" s="32">
        <v>62</v>
      </c>
      <c r="J63" s="32">
        <v>71</v>
      </c>
      <c r="K63" s="31">
        <v>55</v>
      </c>
      <c r="L63" s="31">
        <v>56</v>
      </c>
      <c r="M63" s="31">
        <v>55</v>
      </c>
      <c r="N63" s="9"/>
      <c r="O63" s="26">
        <f t="shared" si="5"/>
        <v>0.33333333333333331</v>
      </c>
      <c r="P63" s="26">
        <f t="shared" si="6"/>
        <v>0.39226519337016574</v>
      </c>
      <c r="Q63" s="26">
        <f t="shared" si="7"/>
        <v>0.30054644808743169</v>
      </c>
      <c r="R63" s="26">
        <f t="shared" si="8"/>
        <v>0.32941176470588235</v>
      </c>
      <c r="S63" s="26">
        <f t="shared" si="9"/>
        <v>0.30726256983240224</v>
      </c>
    </row>
    <row r="64" spans="1:19" x14ac:dyDescent="0.2">
      <c r="A64" s="18"/>
      <c r="B64" s="18" t="s">
        <v>53</v>
      </c>
      <c r="C64" s="32">
        <v>781</v>
      </c>
      <c r="D64" s="32">
        <v>835</v>
      </c>
      <c r="E64" s="32">
        <v>800</v>
      </c>
      <c r="F64" s="32">
        <v>794</v>
      </c>
      <c r="G64" s="32">
        <v>823</v>
      </c>
      <c r="H64" s="32"/>
      <c r="I64" s="32">
        <v>256</v>
      </c>
      <c r="J64" s="32">
        <v>279</v>
      </c>
      <c r="K64" s="31">
        <v>294</v>
      </c>
      <c r="L64" s="31">
        <v>262</v>
      </c>
      <c r="M64" s="31">
        <v>254</v>
      </c>
      <c r="N64" s="9"/>
      <c r="O64" s="26">
        <f t="shared" si="5"/>
        <v>0.32778489116517284</v>
      </c>
      <c r="P64" s="26">
        <f t="shared" si="6"/>
        <v>0.33413173652694611</v>
      </c>
      <c r="Q64" s="26">
        <f t="shared" si="7"/>
        <v>0.36749999999999999</v>
      </c>
      <c r="R64" s="26">
        <f t="shared" si="8"/>
        <v>0.32997481108312343</v>
      </c>
      <c r="S64" s="26">
        <f t="shared" si="9"/>
        <v>0.30862697448359661</v>
      </c>
    </row>
    <row r="65" spans="1:19" x14ac:dyDescent="0.2">
      <c r="A65" s="18"/>
      <c r="B65" s="18" t="s">
        <v>54</v>
      </c>
      <c r="C65" s="32">
        <v>1635</v>
      </c>
      <c r="D65" s="32">
        <v>1765</v>
      </c>
      <c r="E65" s="32">
        <v>1791</v>
      </c>
      <c r="F65" s="32">
        <v>1780</v>
      </c>
      <c r="G65" s="32">
        <v>1797</v>
      </c>
      <c r="H65" s="32"/>
      <c r="I65" s="32">
        <v>627</v>
      </c>
      <c r="J65" s="32">
        <v>640</v>
      </c>
      <c r="K65" s="31">
        <v>693</v>
      </c>
      <c r="L65" s="31">
        <v>635</v>
      </c>
      <c r="M65" s="31">
        <v>656</v>
      </c>
      <c r="N65" s="9"/>
      <c r="O65" s="26">
        <f t="shared" si="5"/>
        <v>0.38348623853211011</v>
      </c>
      <c r="P65" s="26">
        <f t="shared" si="6"/>
        <v>0.36260623229461758</v>
      </c>
      <c r="Q65" s="26">
        <f t="shared" si="7"/>
        <v>0.38693467336683418</v>
      </c>
      <c r="R65" s="26">
        <f t="shared" si="8"/>
        <v>0.35674157303370785</v>
      </c>
      <c r="S65" s="26">
        <f t="shared" si="9"/>
        <v>0.36505286588759045</v>
      </c>
    </row>
    <row r="66" spans="1:19" x14ac:dyDescent="0.2">
      <c r="A66" s="18"/>
      <c r="B66" s="18" t="s">
        <v>55</v>
      </c>
      <c r="C66" s="32">
        <v>109</v>
      </c>
      <c r="D66" s="32">
        <v>109</v>
      </c>
      <c r="E66" s="32">
        <v>100</v>
      </c>
      <c r="F66" s="32">
        <v>132</v>
      </c>
      <c r="G66" s="32">
        <v>126</v>
      </c>
      <c r="H66" s="32"/>
      <c r="I66" s="32">
        <v>38</v>
      </c>
      <c r="J66" s="32">
        <v>37</v>
      </c>
      <c r="K66" s="31">
        <v>26</v>
      </c>
      <c r="L66" s="31">
        <v>41</v>
      </c>
      <c r="M66" s="31">
        <v>40</v>
      </c>
      <c r="N66" s="9"/>
      <c r="O66" s="26">
        <f t="shared" si="5"/>
        <v>0.34862385321100919</v>
      </c>
      <c r="P66" s="26">
        <f t="shared" si="6"/>
        <v>0.33944954128440369</v>
      </c>
      <c r="Q66" s="26">
        <f t="shared" si="7"/>
        <v>0.26</v>
      </c>
      <c r="R66" s="26">
        <f t="shared" si="8"/>
        <v>0.31060606060606061</v>
      </c>
      <c r="S66" s="26">
        <f t="shared" si="9"/>
        <v>0.31746031746031744</v>
      </c>
    </row>
    <row r="67" spans="1:19" x14ac:dyDescent="0.2">
      <c r="A67" s="18"/>
      <c r="B67" s="18" t="s">
        <v>178</v>
      </c>
      <c r="C67" s="32">
        <v>707</v>
      </c>
      <c r="D67" s="32">
        <v>758</v>
      </c>
      <c r="E67" s="32">
        <v>750</v>
      </c>
      <c r="F67" s="32">
        <v>831</v>
      </c>
      <c r="G67" s="32">
        <v>813</v>
      </c>
      <c r="H67" s="32"/>
      <c r="I67" s="32">
        <v>194</v>
      </c>
      <c r="J67" s="32">
        <v>195</v>
      </c>
      <c r="K67" s="31">
        <v>205</v>
      </c>
      <c r="L67" s="31">
        <v>225</v>
      </c>
      <c r="M67" s="31">
        <v>237</v>
      </c>
      <c r="N67" s="9"/>
      <c r="O67" s="26">
        <f t="shared" si="5"/>
        <v>0.27439886845827438</v>
      </c>
      <c r="P67" s="26">
        <f t="shared" si="6"/>
        <v>0.25725593667546176</v>
      </c>
      <c r="Q67" s="26">
        <f t="shared" si="7"/>
        <v>0.27333333333333332</v>
      </c>
      <c r="R67" s="26">
        <f t="shared" si="8"/>
        <v>0.27075812274368233</v>
      </c>
      <c r="S67" s="26">
        <f t="shared" si="9"/>
        <v>0.29151291512915128</v>
      </c>
    </row>
    <row r="68" spans="1:19" x14ac:dyDescent="0.2">
      <c r="A68" s="18"/>
      <c r="B68" s="18" t="s">
        <v>56</v>
      </c>
      <c r="C68" s="32">
        <v>955</v>
      </c>
      <c r="D68" s="32">
        <v>947</v>
      </c>
      <c r="E68" s="32">
        <v>1015</v>
      </c>
      <c r="F68" s="32">
        <v>1030</v>
      </c>
      <c r="G68" s="32">
        <v>1005</v>
      </c>
      <c r="H68" s="32"/>
      <c r="I68" s="32">
        <v>301</v>
      </c>
      <c r="J68" s="32">
        <v>301</v>
      </c>
      <c r="K68" s="31">
        <v>339</v>
      </c>
      <c r="L68" s="31">
        <v>357</v>
      </c>
      <c r="M68" s="31">
        <v>327</v>
      </c>
      <c r="N68" s="9"/>
      <c r="O68" s="26">
        <f t="shared" si="5"/>
        <v>0.31518324607329845</v>
      </c>
      <c r="P68" s="26">
        <f t="shared" si="6"/>
        <v>0.31784582893347413</v>
      </c>
      <c r="Q68" s="26">
        <f t="shared" si="7"/>
        <v>0.33399014778325126</v>
      </c>
      <c r="R68" s="26">
        <f t="shared" si="8"/>
        <v>0.34660194174757281</v>
      </c>
      <c r="S68" s="26">
        <f t="shared" si="9"/>
        <v>0.32537313432835818</v>
      </c>
    </row>
    <row r="69" spans="1:19" x14ac:dyDescent="0.2">
      <c r="A69" s="18"/>
      <c r="B69" s="18" t="s">
        <v>57</v>
      </c>
      <c r="C69" s="32">
        <v>657</v>
      </c>
      <c r="D69" s="32">
        <v>693</v>
      </c>
      <c r="E69" s="32">
        <v>635</v>
      </c>
      <c r="F69" s="32">
        <v>617</v>
      </c>
      <c r="G69" s="32">
        <v>727</v>
      </c>
      <c r="H69" s="32"/>
      <c r="I69" s="32">
        <v>167</v>
      </c>
      <c r="J69" s="32">
        <v>180</v>
      </c>
      <c r="K69" s="31">
        <v>184</v>
      </c>
      <c r="L69" s="31">
        <v>157</v>
      </c>
      <c r="M69" s="31">
        <v>197</v>
      </c>
      <c r="N69" s="9"/>
      <c r="O69" s="26">
        <f t="shared" si="5"/>
        <v>0.25418569254185691</v>
      </c>
      <c r="P69" s="26">
        <f t="shared" si="6"/>
        <v>0.25974025974025972</v>
      </c>
      <c r="Q69" s="26">
        <f t="shared" si="7"/>
        <v>0.28976377952755905</v>
      </c>
      <c r="R69" s="26">
        <f t="shared" si="8"/>
        <v>0.25445705024311183</v>
      </c>
      <c r="S69" s="26">
        <f t="shared" si="9"/>
        <v>0.27097661623108665</v>
      </c>
    </row>
    <row r="70" spans="1:19" x14ac:dyDescent="0.2">
      <c r="A70" s="18"/>
      <c r="B70" s="18" t="s">
        <v>58</v>
      </c>
      <c r="C70" s="32">
        <v>105</v>
      </c>
      <c r="D70" s="32">
        <v>143</v>
      </c>
      <c r="E70" s="32">
        <v>122</v>
      </c>
      <c r="F70" s="32">
        <v>98</v>
      </c>
      <c r="G70" s="32">
        <v>107</v>
      </c>
      <c r="H70" s="32"/>
      <c r="I70" s="32">
        <v>37</v>
      </c>
      <c r="J70" s="32">
        <v>45</v>
      </c>
      <c r="K70" s="31">
        <v>28</v>
      </c>
      <c r="L70" s="31">
        <v>40</v>
      </c>
      <c r="M70" s="31">
        <v>33</v>
      </c>
      <c r="N70" s="9"/>
      <c r="O70" s="26">
        <f t="shared" si="5"/>
        <v>0.35238095238095241</v>
      </c>
      <c r="P70" s="26">
        <f t="shared" si="6"/>
        <v>0.31468531468531469</v>
      </c>
      <c r="Q70" s="26">
        <f t="shared" si="7"/>
        <v>0.22950819672131148</v>
      </c>
      <c r="R70" s="26">
        <f t="shared" si="8"/>
        <v>0.40816326530612246</v>
      </c>
      <c r="S70" s="26">
        <f t="shared" si="9"/>
        <v>0.30841121495327101</v>
      </c>
    </row>
    <row r="71" spans="1:19" x14ac:dyDescent="0.2">
      <c r="A71" s="18"/>
      <c r="B71" s="18" t="s">
        <v>59</v>
      </c>
      <c r="C71" s="32">
        <v>618</v>
      </c>
      <c r="D71" s="32">
        <v>739</v>
      </c>
      <c r="E71" s="32">
        <v>683</v>
      </c>
      <c r="F71" s="32">
        <v>682</v>
      </c>
      <c r="G71" s="32">
        <v>768</v>
      </c>
      <c r="H71" s="32"/>
      <c r="I71" s="32">
        <v>180</v>
      </c>
      <c r="J71" s="32">
        <v>219</v>
      </c>
      <c r="K71" s="31">
        <v>225</v>
      </c>
      <c r="L71" s="31">
        <v>191</v>
      </c>
      <c r="M71" s="31">
        <v>234</v>
      </c>
      <c r="N71" s="9"/>
      <c r="O71" s="26">
        <f t="shared" si="5"/>
        <v>0.29126213592233008</v>
      </c>
      <c r="P71" s="26">
        <f t="shared" si="6"/>
        <v>0.29634641407307172</v>
      </c>
      <c r="Q71" s="26">
        <f t="shared" si="7"/>
        <v>0.32942898975109808</v>
      </c>
      <c r="R71" s="26">
        <f t="shared" si="8"/>
        <v>0.28005865102639294</v>
      </c>
      <c r="S71" s="26">
        <f t="shared" si="9"/>
        <v>0.3046875</v>
      </c>
    </row>
    <row r="72" spans="1:19" x14ac:dyDescent="0.2">
      <c r="A72" s="18"/>
      <c r="B72" s="18" t="s">
        <v>60</v>
      </c>
      <c r="C72" s="32">
        <v>1570</v>
      </c>
      <c r="D72" s="32">
        <v>1601</v>
      </c>
      <c r="E72" s="32">
        <v>1697</v>
      </c>
      <c r="F72" s="32">
        <v>1693</v>
      </c>
      <c r="G72" s="32">
        <v>1695</v>
      </c>
      <c r="H72" s="32"/>
      <c r="I72" s="32">
        <v>523</v>
      </c>
      <c r="J72" s="32">
        <v>545</v>
      </c>
      <c r="K72" s="31">
        <v>577</v>
      </c>
      <c r="L72" s="31">
        <v>605</v>
      </c>
      <c r="M72" s="31">
        <v>547</v>
      </c>
      <c r="N72" s="9"/>
      <c r="O72" s="26">
        <f t="shared" si="5"/>
        <v>0.33312101910828024</v>
      </c>
      <c r="P72" s="26">
        <f t="shared" si="6"/>
        <v>0.34041224234853218</v>
      </c>
      <c r="Q72" s="26">
        <f t="shared" si="7"/>
        <v>0.34001178550383027</v>
      </c>
      <c r="R72" s="26">
        <f t="shared" si="8"/>
        <v>0.35735380980507975</v>
      </c>
      <c r="S72" s="26">
        <f t="shared" si="9"/>
        <v>0.32271386430678467</v>
      </c>
    </row>
    <row r="73" spans="1:19" x14ac:dyDescent="0.2">
      <c r="A73" s="18"/>
      <c r="B73" s="18" t="s">
        <v>61</v>
      </c>
      <c r="C73" s="32">
        <v>420</v>
      </c>
      <c r="D73" s="32">
        <v>443</v>
      </c>
      <c r="E73" s="32">
        <v>436</v>
      </c>
      <c r="F73" s="32">
        <v>395</v>
      </c>
      <c r="G73" s="32">
        <v>492</v>
      </c>
      <c r="H73" s="32"/>
      <c r="I73" s="32">
        <v>135</v>
      </c>
      <c r="J73" s="32">
        <v>135</v>
      </c>
      <c r="K73" s="31">
        <v>141</v>
      </c>
      <c r="L73" s="31">
        <v>127</v>
      </c>
      <c r="M73" s="31">
        <v>131</v>
      </c>
      <c r="N73" s="9"/>
      <c r="O73" s="26">
        <f t="shared" si="5"/>
        <v>0.32142857142857145</v>
      </c>
      <c r="P73" s="26">
        <f t="shared" si="6"/>
        <v>0.30474040632054178</v>
      </c>
      <c r="Q73" s="26">
        <f t="shared" si="7"/>
        <v>0.32339449541284404</v>
      </c>
      <c r="R73" s="26">
        <f t="shared" si="8"/>
        <v>0.32151898734177214</v>
      </c>
      <c r="S73" s="26">
        <f t="shared" si="9"/>
        <v>0.26626016260162599</v>
      </c>
    </row>
    <row r="74" spans="1:19" x14ac:dyDescent="0.2">
      <c r="A74" s="18"/>
      <c r="B74" s="18" t="s">
        <v>62</v>
      </c>
      <c r="C74" s="32">
        <v>505</v>
      </c>
      <c r="D74" s="32">
        <v>499</v>
      </c>
      <c r="E74" s="32">
        <v>493</v>
      </c>
      <c r="F74" s="32">
        <v>491</v>
      </c>
      <c r="G74" s="32">
        <v>560</v>
      </c>
      <c r="H74" s="32"/>
      <c r="I74" s="32">
        <v>183</v>
      </c>
      <c r="J74" s="32">
        <v>191</v>
      </c>
      <c r="K74" s="31">
        <v>181</v>
      </c>
      <c r="L74" s="31">
        <v>187</v>
      </c>
      <c r="M74" s="31">
        <v>209</v>
      </c>
      <c r="N74" s="9"/>
      <c r="O74" s="26">
        <f t="shared" si="5"/>
        <v>0.36237623762376237</v>
      </c>
      <c r="P74" s="26">
        <f t="shared" si="6"/>
        <v>0.38276553106212424</v>
      </c>
      <c r="Q74" s="26">
        <f t="shared" si="7"/>
        <v>0.36713995943204869</v>
      </c>
      <c r="R74" s="26">
        <f t="shared" si="8"/>
        <v>0.38085539714867617</v>
      </c>
      <c r="S74" s="26">
        <f t="shared" si="9"/>
        <v>0.37321428571428572</v>
      </c>
    </row>
    <row r="75" spans="1:19" x14ac:dyDescent="0.2">
      <c r="A75" s="18"/>
      <c r="B75" s="18" t="s">
        <v>63</v>
      </c>
      <c r="C75" s="32">
        <v>696</v>
      </c>
      <c r="D75" s="32">
        <v>729</v>
      </c>
      <c r="E75" s="32">
        <v>741</v>
      </c>
      <c r="F75" s="32">
        <v>811</v>
      </c>
      <c r="G75" s="32">
        <v>834</v>
      </c>
      <c r="H75" s="32"/>
      <c r="I75" s="32">
        <v>244</v>
      </c>
      <c r="J75" s="32">
        <v>244</v>
      </c>
      <c r="K75" s="31">
        <v>246</v>
      </c>
      <c r="L75" s="31">
        <v>283</v>
      </c>
      <c r="M75" s="31">
        <v>296</v>
      </c>
      <c r="N75" s="9"/>
      <c r="O75" s="26">
        <f t="shared" si="5"/>
        <v>0.35057471264367818</v>
      </c>
      <c r="P75" s="26">
        <f t="shared" si="6"/>
        <v>0.33470507544581618</v>
      </c>
      <c r="Q75" s="26">
        <f t="shared" si="7"/>
        <v>0.33198380566801622</v>
      </c>
      <c r="R75" s="26">
        <f t="shared" si="8"/>
        <v>0.34895191122071517</v>
      </c>
      <c r="S75" s="26">
        <f t="shared" si="9"/>
        <v>0.35491606714628299</v>
      </c>
    </row>
    <row r="76" spans="1:19" x14ac:dyDescent="0.2">
      <c r="A76" s="18"/>
      <c r="B76" s="18"/>
      <c r="C76" s="32"/>
      <c r="D76" s="32"/>
      <c r="E76" s="32"/>
      <c r="F76" s="32"/>
      <c r="G76" s="32"/>
      <c r="H76" s="32"/>
      <c r="I76" s="32"/>
      <c r="J76" s="32"/>
      <c r="K76" s="31"/>
      <c r="L76" s="31"/>
      <c r="M76" s="31"/>
      <c r="N76" s="9"/>
      <c r="O76" s="9"/>
      <c r="P76" s="9"/>
      <c r="Q76" s="9"/>
      <c r="R76" s="9"/>
      <c r="S76" s="9"/>
    </row>
    <row r="77" spans="1:19" x14ac:dyDescent="0.2">
      <c r="A77" s="170" t="s">
        <v>2</v>
      </c>
      <c r="B77" s="170"/>
      <c r="C77" s="32"/>
      <c r="D77" s="32"/>
      <c r="E77" s="32"/>
      <c r="F77" s="32"/>
      <c r="G77" s="32"/>
      <c r="H77" s="32"/>
      <c r="I77" s="32"/>
      <c r="J77" s="32"/>
      <c r="K77" s="31"/>
      <c r="L77" s="31"/>
      <c r="M77" s="31"/>
      <c r="N77" s="9"/>
      <c r="O77" s="9"/>
      <c r="P77" s="9"/>
      <c r="Q77" s="9"/>
      <c r="R77" s="9"/>
      <c r="S77" s="9"/>
    </row>
    <row r="78" spans="1:19" x14ac:dyDescent="0.2">
      <c r="A78" s="16"/>
      <c r="B78" s="18" t="s">
        <v>71</v>
      </c>
      <c r="C78" s="32">
        <v>27950</v>
      </c>
      <c r="D78" s="32">
        <v>29674</v>
      </c>
      <c r="E78" s="32">
        <v>28968</v>
      </c>
      <c r="F78" s="32">
        <v>29633</v>
      </c>
      <c r="G78" s="32">
        <v>29861</v>
      </c>
      <c r="H78" s="32"/>
      <c r="I78" s="32">
        <v>6051</v>
      </c>
      <c r="J78" s="32">
        <v>6264</v>
      </c>
      <c r="K78" s="31">
        <v>6442</v>
      </c>
      <c r="L78" s="31">
        <v>6474</v>
      </c>
      <c r="M78" s="31">
        <v>6604</v>
      </c>
      <c r="N78" s="9"/>
      <c r="O78" s="26">
        <f t="shared" ref="O78:O110" si="10">I78/C78</f>
        <v>0.21649373881932021</v>
      </c>
      <c r="P78" s="26">
        <f t="shared" ref="P78:P110" si="11">J78/D78</f>
        <v>0.21109388690436073</v>
      </c>
      <c r="Q78" s="26">
        <f t="shared" ref="Q78:Q110" si="12">K78/E78</f>
        <v>0.2223833195249931</v>
      </c>
      <c r="R78" s="26">
        <f t="shared" ref="R78:R110" si="13">L78/F78</f>
        <v>0.21847264873620625</v>
      </c>
      <c r="S78" s="26">
        <f t="shared" ref="S78:S110" si="14">M78/G78</f>
        <v>0.22115803221593383</v>
      </c>
    </row>
    <row r="79" spans="1:19" x14ac:dyDescent="0.2">
      <c r="A79" s="18"/>
      <c r="B79" s="18" t="s">
        <v>39</v>
      </c>
      <c r="C79" s="32">
        <v>1119</v>
      </c>
      <c r="D79" s="32">
        <v>1110</v>
      </c>
      <c r="E79" s="32">
        <v>1105</v>
      </c>
      <c r="F79" s="32">
        <v>1102</v>
      </c>
      <c r="G79" s="32">
        <v>1063</v>
      </c>
      <c r="H79" s="32"/>
      <c r="I79" s="32">
        <v>245</v>
      </c>
      <c r="J79" s="32">
        <v>226</v>
      </c>
      <c r="K79" s="31">
        <v>231</v>
      </c>
      <c r="L79" s="31">
        <v>224</v>
      </c>
      <c r="M79" s="31">
        <v>249</v>
      </c>
      <c r="N79" s="9"/>
      <c r="O79" s="26">
        <f t="shared" si="10"/>
        <v>0.21894548704200179</v>
      </c>
      <c r="P79" s="26">
        <f t="shared" si="11"/>
        <v>0.20360360360360361</v>
      </c>
      <c r="Q79" s="26">
        <f t="shared" si="12"/>
        <v>0.20904977375565612</v>
      </c>
      <c r="R79" s="26">
        <f t="shared" si="13"/>
        <v>0.20326678765880218</v>
      </c>
      <c r="S79" s="26">
        <f t="shared" si="14"/>
        <v>0.23424270931326435</v>
      </c>
    </row>
    <row r="80" spans="1:19" x14ac:dyDescent="0.2">
      <c r="A80" s="18"/>
      <c r="B80" s="18" t="s">
        <v>40</v>
      </c>
      <c r="C80" s="32">
        <v>1157</v>
      </c>
      <c r="D80" s="32">
        <v>1254</v>
      </c>
      <c r="E80" s="32">
        <v>1190</v>
      </c>
      <c r="F80" s="32">
        <v>1201</v>
      </c>
      <c r="G80" s="32">
        <v>1187</v>
      </c>
      <c r="H80" s="32"/>
      <c r="I80" s="32">
        <v>243</v>
      </c>
      <c r="J80" s="32">
        <v>251</v>
      </c>
      <c r="K80" s="31">
        <v>230</v>
      </c>
      <c r="L80" s="31">
        <v>212</v>
      </c>
      <c r="M80" s="31">
        <v>242</v>
      </c>
      <c r="N80" s="9"/>
      <c r="O80" s="26">
        <f t="shared" si="10"/>
        <v>0.21002592912705273</v>
      </c>
      <c r="P80" s="26">
        <f t="shared" si="11"/>
        <v>0.20015948963317384</v>
      </c>
      <c r="Q80" s="26">
        <f t="shared" si="12"/>
        <v>0.19327731092436976</v>
      </c>
      <c r="R80" s="26">
        <f t="shared" si="13"/>
        <v>0.17651956702747709</v>
      </c>
      <c r="S80" s="26">
        <f t="shared" si="14"/>
        <v>0.20387531592249369</v>
      </c>
    </row>
    <row r="81" spans="1:19" x14ac:dyDescent="0.2">
      <c r="A81" s="18"/>
      <c r="B81" s="18" t="s">
        <v>41</v>
      </c>
      <c r="C81" s="32">
        <v>687</v>
      </c>
      <c r="D81" s="32">
        <v>688</v>
      </c>
      <c r="E81" s="32">
        <v>740</v>
      </c>
      <c r="F81" s="32">
        <v>734</v>
      </c>
      <c r="G81" s="32">
        <v>719</v>
      </c>
      <c r="H81" s="32"/>
      <c r="I81" s="32">
        <v>127</v>
      </c>
      <c r="J81" s="32">
        <v>134</v>
      </c>
      <c r="K81" s="31">
        <v>152</v>
      </c>
      <c r="L81" s="31">
        <v>140</v>
      </c>
      <c r="M81" s="31">
        <v>135</v>
      </c>
      <c r="N81" s="9"/>
      <c r="O81" s="26">
        <f t="shared" si="10"/>
        <v>0.18486171761280931</v>
      </c>
      <c r="P81" s="26">
        <f t="shared" si="11"/>
        <v>0.19476744186046513</v>
      </c>
      <c r="Q81" s="26">
        <f t="shared" si="12"/>
        <v>0.20540540540540542</v>
      </c>
      <c r="R81" s="26">
        <f t="shared" si="13"/>
        <v>0.1907356948228883</v>
      </c>
      <c r="S81" s="26">
        <f t="shared" si="14"/>
        <v>0.18776077885952713</v>
      </c>
    </row>
    <row r="82" spans="1:19" x14ac:dyDescent="0.2">
      <c r="A82" s="18"/>
      <c r="B82" s="18" t="s">
        <v>177</v>
      </c>
      <c r="C82" s="32">
        <v>526</v>
      </c>
      <c r="D82" s="32">
        <v>585</v>
      </c>
      <c r="E82" s="32">
        <v>550</v>
      </c>
      <c r="F82" s="32">
        <v>529</v>
      </c>
      <c r="G82" s="32">
        <v>614</v>
      </c>
      <c r="H82" s="32"/>
      <c r="I82" s="32">
        <v>96</v>
      </c>
      <c r="J82" s="32">
        <v>102</v>
      </c>
      <c r="K82" s="31">
        <v>97</v>
      </c>
      <c r="L82" s="31">
        <v>108</v>
      </c>
      <c r="M82" s="31">
        <v>115</v>
      </c>
      <c r="N82" s="9"/>
      <c r="O82" s="26">
        <f t="shared" si="10"/>
        <v>0.18250950570342206</v>
      </c>
      <c r="P82" s="26">
        <f t="shared" si="11"/>
        <v>0.17435897435897435</v>
      </c>
      <c r="Q82" s="26">
        <f t="shared" si="12"/>
        <v>0.17636363636363636</v>
      </c>
      <c r="R82" s="26">
        <f t="shared" si="13"/>
        <v>0.20415879017013233</v>
      </c>
      <c r="S82" s="26">
        <f t="shared" si="14"/>
        <v>0.18729641693811075</v>
      </c>
    </row>
    <row r="83" spans="1:19" x14ac:dyDescent="0.2">
      <c r="A83" s="18"/>
      <c r="B83" s="18" t="s">
        <v>78</v>
      </c>
      <c r="C83" s="32">
        <v>2169</v>
      </c>
      <c r="D83" s="32">
        <v>2258</v>
      </c>
      <c r="E83" s="32">
        <v>2269</v>
      </c>
      <c r="F83" s="32">
        <v>2203</v>
      </c>
      <c r="G83" s="32">
        <v>2340</v>
      </c>
      <c r="H83" s="32"/>
      <c r="I83" s="32">
        <v>400</v>
      </c>
      <c r="J83" s="32">
        <v>431</v>
      </c>
      <c r="K83" s="31">
        <v>469</v>
      </c>
      <c r="L83" s="31">
        <v>435</v>
      </c>
      <c r="M83" s="31">
        <v>465</v>
      </c>
      <c r="N83" s="9"/>
      <c r="O83" s="26">
        <f t="shared" si="10"/>
        <v>0.18441678192715538</v>
      </c>
      <c r="P83" s="26">
        <f t="shared" si="11"/>
        <v>0.19087688219663418</v>
      </c>
      <c r="Q83" s="26">
        <f t="shared" si="12"/>
        <v>0.20669898633759365</v>
      </c>
      <c r="R83" s="26">
        <f t="shared" si="13"/>
        <v>0.19745801180208805</v>
      </c>
      <c r="S83" s="26">
        <f t="shared" si="14"/>
        <v>0.19871794871794871</v>
      </c>
    </row>
    <row r="84" spans="1:19" x14ac:dyDescent="0.2">
      <c r="A84" s="18"/>
      <c r="B84" s="18" t="s">
        <v>42</v>
      </c>
      <c r="C84" s="32">
        <v>250</v>
      </c>
      <c r="D84" s="32">
        <v>271</v>
      </c>
      <c r="E84" s="32">
        <v>283</v>
      </c>
      <c r="F84" s="32">
        <v>302</v>
      </c>
      <c r="G84" s="32">
        <v>256</v>
      </c>
      <c r="H84" s="32"/>
      <c r="I84" s="32">
        <v>59</v>
      </c>
      <c r="J84" s="32">
        <v>82</v>
      </c>
      <c r="K84" s="31">
        <v>69</v>
      </c>
      <c r="L84" s="31">
        <v>72</v>
      </c>
      <c r="M84" s="31">
        <v>58</v>
      </c>
      <c r="N84" s="9"/>
      <c r="O84" s="26">
        <f t="shared" si="10"/>
        <v>0.23599999999999999</v>
      </c>
      <c r="P84" s="26">
        <f t="shared" si="11"/>
        <v>0.30258302583025831</v>
      </c>
      <c r="Q84" s="26">
        <f t="shared" si="12"/>
        <v>0.24381625441696114</v>
      </c>
      <c r="R84" s="26">
        <f t="shared" si="13"/>
        <v>0.23841059602649006</v>
      </c>
      <c r="S84" s="26">
        <f t="shared" si="14"/>
        <v>0.2265625</v>
      </c>
    </row>
    <row r="85" spans="1:19" x14ac:dyDescent="0.2">
      <c r="A85" s="18"/>
      <c r="B85" s="18" t="s">
        <v>27</v>
      </c>
      <c r="C85" s="32">
        <v>957</v>
      </c>
      <c r="D85" s="32">
        <v>977</v>
      </c>
      <c r="E85" s="32">
        <v>887</v>
      </c>
      <c r="F85" s="32">
        <v>1018</v>
      </c>
      <c r="G85" s="32">
        <v>1012</v>
      </c>
      <c r="H85" s="32"/>
      <c r="I85" s="32">
        <v>195</v>
      </c>
      <c r="J85" s="32">
        <v>180</v>
      </c>
      <c r="K85" s="31">
        <v>165</v>
      </c>
      <c r="L85" s="31">
        <v>199</v>
      </c>
      <c r="M85" s="31">
        <v>201</v>
      </c>
      <c r="N85" s="9"/>
      <c r="O85" s="26">
        <f t="shared" si="10"/>
        <v>0.20376175548589343</v>
      </c>
      <c r="P85" s="26">
        <f t="shared" si="11"/>
        <v>0.18423746161719551</v>
      </c>
      <c r="Q85" s="26">
        <f t="shared" si="12"/>
        <v>0.18602029312288612</v>
      </c>
      <c r="R85" s="26">
        <f t="shared" si="13"/>
        <v>0.19548133595284872</v>
      </c>
      <c r="S85" s="26">
        <f t="shared" si="14"/>
        <v>0.19861660079051383</v>
      </c>
    </row>
    <row r="86" spans="1:19" x14ac:dyDescent="0.2">
      <c r="A86" s="18"/>
      <c r="B86" s="18" t="s">
        <v>43</v>
      </c>
      <c r="C86" s="32">
        <v>796</v>
      </c>
      <c r="D86" s="32">
        <v>899</v>
      </c>
      <c r="E86" s="32">
        <v>869</v>
      </c>
      <c r="F86" s="32">
        <v>877</v>
      </c>
      <c r="G86" s="32">
        <v>887</v>
      </c>
      <c r="H86" s="32"/>
      <c r="I86" s="32">
        <v>173</v>
      </c>
      <c r="J86" s="32">
        <v>192</v>
      </c>
      <c r="K86" s="31">
        <v>209</v>
      </c>
      <c r="L86" s="31">
        <v>206</v>
      </c>
      <c r="M86" s="31">
        <v>204</v>
      </c>
      <c r="N86" s="9"/>
      <c r="O86" s="26">
        <f t="shared" si="10"/>
        <v>0.21733668341708542</v>
      </c>
      <c r="P86" s="26">
        <f t="shared" si="11"/>
        <v>0.21357063403781981</v>
      </c>
      <c r="Q86" s="26">
        <f t="shared" si="12"/>
        <v>0.24050632911392406</v>
      </c>
      <c r="R86" s="26">
        <f t="shared" si="13"/>
        <v>0.23489167616875711</v>
      </c>
      <c r="S86" s="26">
        <f t="shared" si="14"/>
        <v>0.22998872604284104</v>
      </c>
    </row>
    <row r="87" spans="1:19" x14ac:dyDescent="0.2">
      <c r="A87" s="18"/>
      <c r="B87" s="18" t="s">
        <v>44</v>
      </c>
      <c r="C87" s="32">
        <v>729</v>
      </c>
      <c r="D87" s="32">
        <v>755</v>
      </c>
      <c r="E87" s="32">
        <v>744</v>
      </c>
      <c r="F87" s="32">
        <v>717</v>
      </c>
      <c r="G87" s="32">
        <v>760</v>
      </c>
      <c r="H87" s="32"/>
      <c r="I87" s="32">
        <v>189</v>
      </c>
      <c r="J87" s="32">
        <v>158</v>
      </c>
      <c r="K87" s="31">
        <v>185</v>
      </c>
      <c r="L87" s="31">
        <v>179</v>
      </c>
      <c r="M87" s="31">
        <v>177</v>
      </c>
      <c r="N87" s="9"/>
      <c r="O87" s="26">
        <f t="shared" si="10"/>
        <v>0.25925925925925924</v>
      </c>
      <c r="P87" s="26">
        <f t="shared" si="11"/>
        <v>0.20927152317880796</v>
      </c>
      <c r="Q87" s="26">
        <f t="shared" si="12"/>
        <v>0.24865591397849462</v>
      </c>
      <c r="R87" s="26">
        <f t="shared" si="13"/>
        <v>0.24965132496513251</v>
      </c>
      <c r="S87" s="26">
        <f t="shared" si="14"/>
        <v>0.23289473684210527</v>
      </c>
    </row>
    <row r="88" spans="1:19" x14ac:dyDescent="0.2">
      <c r="A88" s="18"/>
      <c r="B88" s="18" t="s">
        <v>45</v>
      </c>
      <c r="C88" s="32">
        <v>533</v>
      </c>
      <c r="D88" s="32">
        <v>565</v>
      </c>
      <c r="E88" s="32">
        <v>600</v>
      </c>
      <c r="F88" s="32">
        <v>609</v>
      </c>
      <c r="G88" s="32">
        <v>534</v>
      </c>
      <c r="H88" s="32"/>
      <c r="I88" s="32">
        <v>99</v>
      </c>
      <c r="J88" s="32">
        <v>84</v>
      </c>
      <c r="K88" s="31">
        <v>110</v>
      </c>
      <c r="L88" s="31">
        <v>119</v>
      </c>
      <c r="M88" s="31">
        <v>76</v>
      </c>
      <c r="N88" s="9"/>
      <c r="O88" s="26">
        <f t="shared" si="10"/>
        <v>0.18574108818011256</v>
      </c>
      <c r="P88" s="26">
        <f t="shared" si="11"/>
        <v>0.14867256637168141</v>
      </c>
      <c r="Q88" s="26">
        <f t="shared" si="12"/>
        <v>0.18333333333333332</v>
      </c>
      <c r="R88" s="26">
        <f t="shared" si="13"/>
        <v>0.19540229885057472</v>
      </c>
      <c r="S88" s="26">
        <f t="shared" si="14"/>
        <v>0.14232209737827714</v>
      </c>
    </row>
    <row r="89" spans="1:19" x14ac:dyDescent="0.2">
      <c r="A89" s="18"/>
      <c r="B89" s="18" t="s">
        <v>46</v>
      </c>
      <c r="C89" s="32">
        <v>508</v>
      </c>
      <c r="D89" s="32">
        <v>545</v>
      </c>
      <c r="E89" s="32">
        <v>525</v>
      </c>
      <c r="F89" s="32">
        <v>584</v>
      </c>
      <c r="G89" s="32">
        <v>556</v>
      </c>
      <c r="H89" s="32"/>
      <c r="I89" s="32">
        <v>100</v>
      </c>
      <c r="J89" s="32">
        <v>93</v>
      </c>
      <c r="K89" s="31">
        <v>111</v>
      </c>
      <c r="L89" s="31">
        <v>106</v>
      </c>
      <c r="M89" s="31">
        <v>100</v>
      </c>
      <c r="N89" s="9"/>
      <c r="O89" s="26">
        <f t="shared" si="10"/>
        <v>0.19685039370078741</v>
      </c>
      <c r="P89" s="26">
        <f t="shared" si="11"/>
        <v>0.17064220183486239</v>
      </c>
      <c r="Q89" s="26">
        <f t="shared" si="12"/>
        <v>0.21142857142857144</v>
      </c>
      <c r="R89" s="26">
        <f t="shared" si="13"/>
        <v>0.1815068493150685</v>
      </c>
      <c r="S89" s="26">
        <f t="shared" si="14"/>
        <v>0.17985611510791366</v>
      </c>
    </row>
    <row r="90" spans="1:19" x14ac:dyDescent="0.2">
      <c r="A90" s="18"/>
      <c r="B90" s="18" t="s">
        <v>47</v>
      </c>
      <c r="C90" s="32">
        <v>474</v>
      </c>
      <c r="D90" s="32">
        <v>463</v>
      </c>
      <c r="E90" s="32">
        <v>486</v>
      </c>
      <c r="F90" s="32">
        <v>536</v>
      </c>
      <c r="G90" s="32">
        <v>472</v>
      </c>
      <c r="H90" s="32"/>
      <c r="I90" s="32">
        <v>92</v>
      </c>
      <c r="J90" s="32">
        <v>65</v>
      </c>
      <c r="K90" s="31">
        <v>89</v>
      </c>
      <c r="L90" s="31">
        <v>86</v>
      </c>
      <c r="M90" s="31">
        <v>77</v>
      </c>
      <c r="N90" s="9"/>
      <c r="O90" s="26">
        <f t="shared" si="10"/>
        <v>0.1940928270042194</v>
      </c>
      <c r="P90" s="26">
        <f t="shared" si="11"/>
        <v>0.14038876889848811</v>
      </c>
      <c r="Q90" s="26">
        <f t="shared" si="12"/>
        <v>0.1831275720164609</v>
      </c>
      <c r="R90" s="26">
        <f t="shared" si="13"/>
        <v>0.16044776119402984</v>
      </c>
      <c r="S90" s="26">
        <f t="shared" si="14"/>
        <v>0.16313559322033899</v>
      </c>
    </row>
    <row r="91" spans="1:19" x14ac:dyDescent="0.2">
      <c r="A91" s="18"/>
      <c r="B91" s="18" t="s">
        <v>48</v>
      </c>
      <c r="C91" s="32">
        <v>802</v>
      </c>
      <c r="D91" s="32">
        <v>821</v>
      </c>
      <c r="E91" s="32">
        <v>890</v>
      </c>
      <c r="F91" s="32">
        <v>867</v>
      </c>
      <c r="G91" s="32">
        <v>908</v>
      </c>
      <c r="H91" s="32"/>
      <c r="I91" s="32">
        <v>185</v>
      </c>
      <c r="J91" s="32">
        <v>192</v>
      </c>
      <c r="K91" s="31">
        <v>217</v>
      </c>
      <c r="L91" s="31">
        <v>192</v>
      </c>
      <c r="M91" s="31">
        <v>218</v>
      </c>
      <c r="N91" s="9"/>
      <c r="O91" s="26">
        <f t="shared" si="10"/>
        <v>0.23067331670822944</v>
      </c>
      <c r="P91" s="26">
        <f t="shared" si="11"/>
        <v>0.23386114494518878</v>
      </c>
      <c r="Q91" s="26">
        <f t="shared" si="12"/>
        <v>0.24382022471910111</v>
      </c>
      <c r="R91" s="26">
        <f t="shared" si="13"/>
        <v>0.22145328719723184</v>
      </c>
      <c r="S91" s="26">
        <f t="shared" si="14"/>
        <v>0.24008810572687225</v>
      </c>
    </row>
    <row r="92" spans="1:19" x14ac:dyDescent="0.2">
      <c r="A92" s="18"/>
      <c r="B92" s="18" t="s">
        <v>28</v>
      </c>
      <c r="C92" s="32">
        <v>1816</v>
      </c>
      <c r="D92" s="32">
        <v>2098</v>
      </c>
      <c r="E92" s="32">
        <v>2124</v>
      </c>
      <c r="F92" s="32">
        <v>2089</v>
      </c>
      <c r="G92" s="32">
        <v>2037</v>
      </c>
      <c r="H92" s="32"/>
      <c r="I92" s="32">
        <v>401</v>
      </c>
      <c r="J92" s="32">
        <v>457</v>
      </c>
      <c r="K92" s="31">
        <v>466</v>
      </c>
      <c r="L92" s="31">
        <v>494</v>
      </c>
      <c r="M92" s="31">
        <v>440</v>
      </c>
      <c r="N92" s="9"/>
      <c r="O92" s="26">
        <f t="shared" si="10"/>
        <v>0.22081497797356828</v>
      </c>
      <c r="P92" s="26">
        <f t="shared" si="11"/>
        <v>0.21782650142993326</v>
      </c>
      <c r="Q92" s="26">
        <f t="shared" si="12"/>
        <v>0.21939736346516009</v>
      </c>
      <c r="R92" s="26">
        <f t="shared" si="13"/>
        <v>0.23647678314983245</v>
      </c>
      <c r="S92" s="26">
        <f t="shared" si="14"/>
        <v>0.21600392734413354</v>
      </c>
    </row>
    <row r="93" spans="1:19" x14ac:dyDescent="0.2">
      <c r="A93" s="18"/>
      <c r="B93" s="18" t="s">
        <v>49</v>
      </c>
      <c r="C93" s="32">
        <v>3187</v>
      </c>
      <c r="D93" s="32">
        <v>3300</v>
      </c>
      <c r="E93" s="32">
        <v>3179</v>
      </c>
      <c r="F93" s="32">
        <v>3298</v>
      </c>
      <c r="G93" s="32">
        <v>3250</v>
      </c>
      <c r="H93" s="32"/>
      <c r="I93" s="32">
        <v>767</v>
      </c>
      <c r="J93" s="32">
        <v>815</v>
      </c>
      <c r="K93" s="31">
        <v>803</v>
      </c>
      <c r="L93" s="31">
        <v>877</v>
      </c>
      <c r="M93" s="31">
        <v>870</v>
      </c>
      <c r="N93" s="9"/>
      <c r="O93" s="26">
        <f t="shared" si="10"/>
        <v>0.2406652023846878</v>
      </c>
      <c r="P93" s="26">
        <f t="shared" si="11"/>
        <v>0.24696969696969698</v>
      </c>
      <c r="Q93" s="26">
        <f t="shared" si="12"/>
        <v>0.25259515570934254</v>
      </c>
      <c r="R93" s="26">
        <f t="shared" si="13"/>
        <v>0.26591873862947241</v>
      </c>
      <c r="S93" s="26">
        <f t="shared" si="14"/>
        <v>0.26769230769230767</v>
      </c>
    </row>
    <row r="94" spans="1:19" x14ac:dyDescent="0.2">
      <c r="A94" s="18"/>
      <c r="B94" s="18" t="s">
        <v>32</v>
      </c>
      <c r="C94" s="32">
        <v>1151</v>
      </c>
      <c r="D94" s="32">
        <v>1272</v>
      </c>
      <c r="E94" s="32">
        <v>1137</v>
      </c>
      <c r="F94" s="32">
        <v>1302</v>
      </c>
      <c r="G94" s="32">
        <v>1341</v>
      </c>
      <c r="H94" s="32"/>
      <c r="I94" s="32">
        <v>238</v>
      </c>
      <c r="J94" s="32">
        <v>233</v>
      </c>
      <c r="K94" s="31">
        <v>236</v>
      </c>
      <c r="L94" s="31">
        <v>262</v>
      </c>
      <c r="M94" s="31">
        <v>269</v>
      </c>
      <c r="N94" s="9"/>
      <c r="O94" s="26">
        <f t="shared" si="10"/>
        <v>0.20677671589921806</v>
      </c>
      <c r="P94" s="26">
        <f t="shared" si="11"/>
        <v>0.1831761006289308</v>
      </c>
      <c r="Q94" s="26">
        <f t="shared" si="12"/>
        <v>0.20756376429199649</v>
      </c>
      <c r="R94" s="26">
        <f t="shared" si="13"/>
        <v>0.20122887864823349</v>
      </c>
      <c r="S94" s="26">
        <f t="shared" si="14"/>
        <v>0.20059656972408652</v>
      </c>
    </row>
    <row r="95" spans="1:19" x14ac:dyDescent="0.2">
      <c r="A95" s="18"/>
      <c r="B95" s="18" t="s">
        <v>50</v>
      </c>
      <c r="C95" s="32">
        <v>509</v>
      </c>
      <c r="D95" s="32">
        <v>541</v>
      </c>
      <c r="E95" s="32">
        <v>515</v>
      </c>
      <c r="F95" s="32">
        <v>571</v>
      </c>
      <c r="G95" s="32">
        <v>567</v>
      </c>
      <c r="H95" s="32"/>
      <c r="I95" s="32">
        <v>128</v>
      </c>
      <c r="J95" s="32">
        <v>131</v>
      </c>
      <c r="K95" s="31">
        <v>108</v>
      </c>
      <c r="L95" s="31">
        <v>131</v>
      </c>
      <c r="M95" s="31">
        <v>136</v>
      </c>
      <c r="N95" s="9"/>
      <c r="O95" s="26">
        <f t="shared" si="10"/>
        <v>0.25147347740667975</v>
      </c>
      <c r="P95" s="26">
        <f t="shared" si="11"/>
        <v>0.24214417744916822</v>
      </c>
      <c r="Q95" s="26">
        <f t="shared" si="12"/>
        <v>0.20970873786407768</v>
      </c>
      <c r="R95" s="26">
        <f t="shared" si="13"/>
        <v>0.22942206654991243</v>
      </c>
      <c r="S95" s="26">
        <f t="shared" si="14"/>
        <v>0.23985890652557318</v>
      </c>
    </row>
    <row r="96" spans="1:19" x14ac:dyDescent="0.2">
      <c r="A96" s="18"/>
      <c r="B96" s="18" t="s">
        <v>51</v>
      </c>
      <c r="C96" s="32">
        <v>438</v>
      </c>
      <c r="D96" s="32">
        <v>449</v>
      </c>
      <c r="E96" s="32">
        <v>423</v>
      </c>
      <c r="F96" s="32">
        <v>455</v>
      </c>
      <c r="G96" s="32">
        <v>439</v>
      </c>
      <c r="H96" s="32"/>
      <c r="I96" s="32">
        <v>91</v>
      </c>
      <c r="J96" s="32">
        <v>96</v>
      </c>
      <c r="K96" s="31">
        <v>96</v>
      </c>
      <c r="L96" s="31">
        <v>94</v>
      </c>
      <c r="M96" s="31">
        <v>107</v>
      </c>
      <c r="N96" s="9"/>
      <c r="O96" s="26">
        <f t="shared" si="10"/>
        <v>0.20776255707762556</v>
      </c>
      <c r="P96" s="26">
        <f t="shared" si="11"/>
        <v>0.21380846325167038</v>
      </c>
      <c r="Q96" s="26">
        <f t="shared" si="12"/>
        <v>0.22695035460992907</v>
      </c>
      <c r="R96" s="26">
        <f t="shared" si="13"/>
        <v>0.20659340659340658</v>
      </c>
      <c r="S96" s="26">
        <f t="shared" si="14"/>
        <v>0.24373576309794989</v>
      </c>
    </row>
    <row r="97" spans="1:19" x14ac:dyDescent="0.2">
      <c r="A97" s="18"/>
      <c r="B97" s="18" t="s">
        <v>52</v>
      </c>
      <c r="C97" s="32">
        <v>483</v>
      </c>
      <c r="D97" s="32">
        <v>543</v>
      </c>
      <c r="E97" s="32">
        <v>485</v>
      </c>
      <c r="F97" s="32">
        <v>531</v>
      </c>
      <c r="G97" s="32">
        <v>574</v>
      </c>
      <c r="H97" s="32"/>
      <c r="I97" s="32">
        <v>101</v>
      </c>
      <c r="J97" s="32">
        <v>110</v>
      </c>
      <c r="K97" s="31">
        <v>101</v>
      </c>
      <c r="L97" s="31">
        <v>106</v>
      </c>
      <c r="M97" s="31">
        <v>122</v>
      </c>
      <c r="N97" s="9"/>
      <c r="O97" s="26">
        <f t="shared" si="10"/>
        <v>0.20910973084886128</v>
      </c>
      <c r="P97" s="26">
        <f t="shared" si="11"/>
        <v>0.20257826887661143</v>
      </c>
      <c r="Q97" s="26">
        <f t="shared" si="12"/>
        <v>0.20824742268041238</v>
      </c>
      <c r="R97" s="26">
        <f t="shared" si="13"/>
        <v>0.19962335216572505</v>
      </c>
      <c r="S97" s="26">
        <f t="shared" si="14"/>
        <v>0.21254355400696864</v>
      </c>
    </row>
    <row r="98" spans="1:19" x14ac:dyDescent="0.2">
      <c r="A98" s="18"/>
      <c r="B98" s="18" t="s">
        <v>79</v>
      </c>
      <c r="C98" s="32">
        <v>160</v>
      </c>
      <c r="D98" s="32">
        <v>169</v>
      </c>
      <c r="E98" s="32">
        <v>176</v>
      </c>
      <c r="F98" s="32">
        <v>177</v>
      </c>
      <c r="G98" s="32">
        <v>177</v>
      </c>
      <c r="H98" s="32"/>
      <c r="I98" s="32">
        <v>30</v>
      </c>
      <c r="J98" s="32">
        <v>27</v>
      </c>
      <c r="K98" s="31">
        <v>35</v>
      </c>
      <c r="L98" s="31">
        <v>32</v>
      </c>
      <c r="M98" s="31">
        <v>31</v>
      </c>
      <c r="N98" s="9"/>
      <c r="O98" s="26">
        <f t="shared" si="10"/>
        <v>0.1875</v>
      </c>
      <c r="P98" s="26">
        <f t="shared" si="11"/>
        <v>0.15976331360946747</v>
      </c>
      <c r="Q98" s="26">
        <f t="shared" si="12"/>
        <v>0.19886363636363635</v>
      </c>
      <c r="R98" s="26">
        <f t="shared" si="13"/>
        <v>0.1807909604519774</v>
      </c>
      <c r="S98" s="26">
        <f t="shared" si="14"/>
        <v>0.1751412429378531</v>
      </c>
    </row>
    <row r="99" spans="1:19" x14ac:dyDescent="0.2">
      <c r="A99" s="18"/>
      <c r="B99" s="18" t="s">
        <v>53</v>
      </c>
      <c r="C99" s="32">
        <v>801</v>
      </c>
      <c r="D99" s="32">
        <v>905</v>
      </c>
      <c r="E99" s="32">
        <v>793</v>
      </c>
      <c r="F99" s="32">
        <v>878</v>
      </c>
      <c r="G99" s="32">
        <v>912</v>
      </c>
      <c r="H99" s="32"/>
      <c r="I99" s="32">
        <v>189</v>
      </c>
      <c r="J99" s="32">
        <v>206</v>
      </c>
      <c r="K99" s="31">
        <v>213</v>
      </c>
      <c r="L99" s="31">
        <v>209</v>
      </c>
      <c r="M99" s="31">
        <v>217</v>
      </c>
      <c r="N99" s="9"/>
      <c r="O99" s="26">
        <f t="shared" si="10"/>
        <v>0.23595505617977527</v>
      </c>
      <c r="P99" s="26">
        <f t="shared" si="11"/>
        <v>0.22762430939226519</v>
      </c>
      <c r="Q99" s="26">
        <f t="shared" si="12"/>
        <v>0.26860025220680961</v>
      </c>
      <c r="R99" s="26">
        <f t="shared" si="13"/>
        <v>0.23804100227790434</v>
      </c>
      <c r="S99" s="26">
        <f t="shared" si="14"/>
        <v>0.23793859649122806</v>
      </c>
    </row>
    <row r="100" spans="1:19" x14ac:dyDescent="0.2">
      <c r="A100" s="18"/>
      <c r="B100" s="18" t="s">
        <v>54</v>
      </c>
      <c r="C100" s="32">
        <v>1730</v>
      </c>
      <c r="D100" s="32">
        <v>1859</v>
      </c>
      <c r="E100" s="32">
        <v>1777</v>
      </c>
      <c r="F100" s="32">
        <v>1884</v>
      </c>
      <c r="G100" s="32">
        <v>1847</v>
      </c>
      <c r="H100" s="32"/>
      <c r="I100" s="32">
        <v>439</v>
      </c>
      <c r="J100" s="32">
        <v>478</v>
      </c>
      <c r="K100" s="31">
        <v>454</v>
      </c>
      <c r="L100" s="31">
        <v>448</v>
      </c>
      <c r="M100" s="31">
        <v>489</v>
      </c>
      <c r="N100" s="9"/>
      <c r="O100" s="26">
        <f t="shared" si="10"/>
        <v>0.25375722543352602</v>
      </c>
      <c r="P100" s="26">
        <f t="shared" si="11"/>
        <v>0.25712748789671869</v>
      </c>
      <c r="Q100" s="26">
        <f t="shared" si="12"/>
        <v>0.25548677546426563</v>
      </c>
      <c r="R100" s="26">
        <f t="shared" si="13"/>
        <v>0.23779193205944799</v>
      </c>
      <c r="S100" s="26">
        <f t="shared" si="14"/>
        <v>0.26475365457498645</v>
      </c>
    </row>
    <row r="101" spans="1:19" x14ac:dyDescent="0.2">
      <c r="A101" s="18"/>
      <c r="B101" s="18" t="s">
        <v>55</v>
      </c>
      <c r="C101" s="32">
        <v>96</v>
      </c>
      <c r="D101" s="32">
        <v>113</v>
      </c>
      <c r="E101" s="32">
        <v>123</v>
      </c>
      <c r="F101" s="32">
        <v>144</v>
      </c>
      <c r="G101" s="32">
        <v>100</v>
      </c>
      <c r="H101" s="32"/>
      <c r="I101" s="32">
        <v>23</v>
      </c>
      <c r="J101" s="32">
        <v>20</v>
      </c>
      <c r="K101" s="31">
        <v>23</v>
      </c>
      <c r="L101" s="31">
        <v>28</v>
      </c>
      <c r="M101" s="31">
        <v>18</v>
      </c>
      <c r="N101" s="9"/>
      <c r="O101" s="26">
        <f t="shared" si="10"/>
        <v>0.23958333333333334</v>
      </c>
      <c r="P101" s="26">
        <f t="shared" si="11"/>
        <v>0.17699115044247787</v>
      </c>
      <c r="Q101" s="26">
        <f t="shared" si="12"/>
        <v>0.18699186991869918</v>
      </c>
      <c r="R101" s="26">
        <f t="shared" si="13"/>
        <v>0.19444444444444445</v>
      </c>
      <c r="S101" s="26">
        <f t="shared" si="14"/>
        <v>0.18</v>
      </c>
    </row>
    <row r="102" spans="1:19" x14ac:dyDescent="0.2">
      <c r="A102" s="18"/>
      <c r="B102" s="18" t="s">
        <v>178</v>
      </c>
      <c r="C102" s="32">
        <v>791</v>
      </c>
      <c r="D102" s="32">
        <v>894</v>
      </c>
      <c r="E102" s="32">
        <v>867</v>
      </c>
      <c r="F102" s="32">
        <v>861</v>
      </c>
      <c r="G102" s="32">
        <v>888</v>
      </c>
      <c r="H102" s="32"/>
      <c r="I102" s="32">
        <v>135</v>
      </c>
      <c r="J102" s="32">
        <v>171</v>
      </c>
      <c r="K102" s="31">
        <v>193</v>
      </c>
      <c r="L102" s="31">
        <v>175</v>
      </c>
      <c r="M102" s="31">
        <v>169</v>
      </c>
      <c r="N102" s="9"/>
      <c r="O102" s="26">
        <f t="shared" si="10"/>
        <v>0.17067003792667509</v>
      </c>
      <c r="P102" s="26">
        <f t="shared" si="11"/>
        <v>0.1912751677852349</v>
      </c>
      <c r="Q102" s="26">
        <f t="shared" si="12"/>
        <v>0.22260668973471742</v>
      </c>
      <c r="R102" s="26">
        <f t="shared" si="13"/>
        <v>0.2032520325203252</v>
      </c>
      <c r="S102" s="26">
        <f t="shared" si="14"/>
        <v>0.19031531531531531</v>
      </c>
    </row>
    <row r="103" spans="1:19" x14ac:dyDescent="0.2">
      <c r="A103" s="18"/>
      <c r="B103" s="18" t="s">
        <v>56</v>
      </c>
      <c r="C103" s="32">
        <v>954</v>
      </c>
      <c r="D103" s="32">
        <v>1048</v>
      </c>
      <c r="E103" s="32">
        <v>1055</v>
      </c>
      <c r="F103" s="32">
        <v>1013</v>
      </c>
      <c r="G103" s="32">
        <v>1010</v>
      </c>
      <c r="H103" s="32"/>
      <c r="I103" s="32">
        <v>198</v>
      </c>
      <c r="J103" s="32">
        <v>222</v>
      </c>
      <c r="K103" s="31">
        <v>231</v>
      </c>
      <c r="L103" s="31">
        <v>222</v>
      </c>
      <c r="M103" s="31">
        <v>220</v>
      </c>
      <c r="N103" s="9"/>
      <c r="O103" s="26">
        <f t="shared" si="10"/>
        <v>0.20754716981132076</v>
      </c>
      <c r="P103" s="26">
        <f t="shared" si="11"/>
        <v>0.21183206106870228</v>
      </c>
      <c r="Q103" s="26">
        <f t="shared" si="12"/>
        <v>0.21895734597156399</v>
      </c>
      <c r="R103" s="26">
        <f t="shared" si="13"/>
        <v>0.21915103652517276</v>
      </c>
      <c r="S103" s="26">
        <f t="shared" si="14"/>
        <v>0.21782178217821782</v>
      </c>
    </row>
    <row r="104" spans="1:19" x14ac:dyDescent="0.2">
      <c r="A104" s="18"/>
      <c r="B104" s="18" t="s">
        <v>57</v>
      </c>
      <c r="C104" s="32">
        <v>678</v>
      </c>
      <c r="D104" s="32">
        <v>696</v>
      </c>
      <c r="E104" s="32">
        <v>642</v>
      </c>
      <c r="F104" s="32">
        <v>681</v>
      </c>
      <c r="G104" s="32">
        <v>745</v>
      </c>
      <c r="H104" s="32"/>
      <c r="I104" s="32">
        <v>108</v>
      </c>
      <c r="J104" s="32">
        <v>143</v>
      </c>
      <c r="K104" s="31">
        <v>130</v>
      </c>
      <c r="L104" s="31">
        <v>138</v>
      </c>
      <c r="M104" s="31">
        <v>156</v>
      </c>
      <c r="N104" s="9"/>
      <c r="O104" s="26">
        <f t="shared" si="10"/>
        <v>0.15929203539823009</v>
      </c>
      <c r="P104" s="26">
        <f t="shared" si="11"/>
        <v>0.20545977011494254</v>
      </c>
      <c r="Q104" s="26">
        <f t="shared" si="12"/>
        <v>0.20249221183800623</v>
      </c>
      <c r="R104" s="26">
        <f t="shared" si="13"/>
        <v>0.20264317180616739</v>
      </c>
      <c r="S104" s="26">
        <f t="shared" si="14"/>
        <v>0.20939597315436242</v>
      </c>
    </row>
    <row r="105" spans="1:19" x14ac:dyDescent="0.2">
      <c r="A105" s="18"/>
      <c r="B105" s="18" t="s">
        <v>58</v>
      </c>
      <c r="C105" s="32">
        <v>120</v>
      </c>
      <c r="D105" s="32">
        <v>113</v>
      </c>
      <c r="E105" s="32">
        <v>110</v>
      </c>
      <c r="F105" s="32">
        <v>109</v>
      </c>
      <c r="G105" s="32">
        <v>110</v>
      </c>
      <c r="H105" s="32"/>
      <c r="I105" s="32">
        <v>28</v>
      </c>
      <c r="J105" s="32">
        <v>26</v>
      </c>
      <c r="K105" s="31">
        <v>15</v>
      </c>
      <c r="L105" s="31">
        <v>9</v>
      </c>
      <c r="M105" s="31">
        <v>19</v>
      </c>
      <c r="N105" s="9"/>
      <c r="O105" s="26">
        <f t="shared" si="10"/>
        <v>0.23333333333333334</v>
      </c>
      <c r="P105" s="26">
        <f t="shared" si="11"/>
        <v>0.23008849557522124</v>
      </c>
      <c r="Q105" s="26">
        <f t="shared" si="12"/>
        <v>0.13636363636363635</v>
      </c>
      <c r="R105" s="26">
        <f t="shared" si="13"/>
        <v>8.2568807339449546E-2</v>
      </c>
      <c r="S105" s="26">
        <f t="shared" si="14"/>
        <v>0.17272727272727273</v>
      </c>
    </row>
    <row r="106" spans="1:19" x14ac:dyDescent="0.2">
      <c r="A106" s="18"/>
      <c r="B106" s="18" t="s">
        <v>59</v>
      </c>
      <c r="C106" s="32">
        <v>786</v>
      </c>
      <c r="D106" s="32">
        <v>759</v>
      </c>
      <c r="E106" s="32">
        <v>762</v>
      </c>
      <c r="F106" s="32">
        <v>754</v>
      </c>
      <c r="G106" s="32">
        <v>746</v>
      </c>
      <c r="H106" s="32"/>
      <c r="I106" s="32">
        <v>163</v>
      </c>
      <c r="J106" s="32">
        <v>141</v>
      </c>
      <c r="K106" s="31">
        <v>150</v>
      </c>
      <c r="L106" s="31">
        <v>150</v>
      </c>
      <c r="M106" s="31">
        <v>151</v>
      </c>
      <c r="N106" s="9"/>
      <c r="O106" s="26">
        <f t="shared" si="10"/>
        <v>0.20737913486005088</v>
      </c>
      <c r="P106" s="26">
        <f t="shared" si="11"/>
        <v>0.1857707509881423</v>
      </c>
      <c r="Q106" s="26">
        <f t="shared" si="12"/>
        <v>0.19685039370078741</v>
      </c>
      <c r="R106" s="26">
        <f t="shared" si="13"/>
        <v>0.19893899204244031</v>
      </c>
      <c r="S106" s="26">
        <f t="shared" si="14"/>
        <v>0.20241286863270777</v>
      </c>
    </row>
    <row r="107" spans="1:19" x14ac:dyDescent="0.2">
      <c r="A107" s="18"/>
      <c r="B107" s="18" t="s">
        <v>60</v>
      </c>
      <c r="C107" s="32">
        <v>1753</v>
      </c>
      <c r="D107" s="32">
        <v>1896</v>
      </c>
      <c r="E107" s="32">
        <v>1832</v>
      </c>
      <c r="F107" s="32">
        <v>1830</v>
      </c>
      <c r="G107" s="32">
        <v>1908</v>
      </c>
      <c r="H107" s="32"/>
      <c r="I107" s="32">
        <v>386</v>
      </c>
      <c r="J107" s="32">
        <v>385</v>
      </c>
      <c r="K107" s="31">
        <v>428</v>
      </c>
      <c r="L107" s="31">
        <v>396</v>
      </c>
      <c r="M107" s="31">
        <v>426</v>
      </c>
      <c r="N107" s="9"/>
      <c r="O107" s="26">
        <f t="shared" si="10"/>
        <v>0.22019395322304622</v>
      </c>
      <c r="P107" s="26">
        <f t="shared" si="11"/>
        <v>0.2030590717299578</v>
      </c>
      <c r="Q107" s="26">
        <f t="shared" si="12"/>
        <v>0.23362445414847161</v>
      </c>
      <c r="R107" s="26">
        <f t="shared" si="13"/>
        <v>0.21639344262295082</v>
      </c>
      <c r="S107" s="26">
        <f t="shared" si="14"/>
        <v>0.22327044025157233</v>
      </c>
    </row>
    <row r="108" spans="1:19" x14ac:dyDescent="0.2">
      <c r="A108" s="18"/>
      <c r="B108" s="18" t="s">
        <v>61</v>
      </c>
      <c r="C108" s="32">
        <v>478</v>
      </c>
      <c r="D108" s="32">
        <v>482</v>
      </c>
      <c r="E108" s="32">
        <v>463</v>
      </c>
      <c r="F108" s="32">
        <v>420</v>
      </c>
      <c r="G108" s="32">
        <v>454</v>
      </c>
      <c r="H108" s="32"/>
      <c r="I108" s="32">
        <v>96</v>
      </c>
      <c r="J108" s="32">
        <v>91</v>
      </c>
      <c r="K108" s="31">
        <v>91</v>
      </c>
      <c r="L108" s="31">
        <v>94</v>
      </c>
      <c r="M108" s="31">
        <v>86</v>
      </c>
      <c r="N108" s="9"/>
      <c r="O108" s="26">
        <f t="shared" si="10"/>
        <v>0.20083682008368201</v>
      </c>
      <c r="P108" s="26">
        <f t="shared" si="11"/>
        <v>0.18879668049792531</v>
      </c>
      <c r="Q108" s="26">
        <f t="shared" si="12"/>
        <v>0.19654427645788336</v>
      </c>
      <c r="R108" s="26">
        <f t="shared" si="13"/>
        <v>0.22380952380952382</v>
      </c>
      <c r="S108" s="26">
        <f t="shared" si="14"/>
        <v>0.1894273127753304</v>
      </c>
    </row>
    <row r="109" spans="1:19" x14ac:dyDescent="0.2">
      <c r="A109" s="18"/>
      <c r="B109" s="18" t="s">
        <v>62</v>
      </c>
      <c r="C109" s="32">
        <v>538</v>
      </c>
      <c r="D109" s="32">
        <v>596</v>
      </c>
      <c r="E109" s="32">
        <v>557</v>
      </c>
      <c r="F109" s="32">
        <v>540</v>
      </c>
      <c r="G109" s="32">
        <v>610</v>
      </c>
      <c r="H109" s="32"/>
      <c r="I109" s="32">
        <v>136</v>
      </c>
      <c r="J109" s="32">
        <v>136</v>
      </c>
      <c r="K109" s="31">
        <v>127</v>
      </c>
      <c r="L109" s="31">
        <v>134</v>
      </c>
      <c r="M109" s="31">
        <v>139</v>
      </c>
      <c r="N109" s="9"/>
      <c r="O109" s="26">
        <f t="shared" si="10"/>
        <v>0.25278810408921931</v>
      </c>
      <c r="P109" s="26">
        <f t="shared" si="11"/>
        <v>0.22818791946308725</v>
      </c>
      <c r="Q109" s="26">
        <f t="shared" si="12"/>
        <v>0.22800718132854578</v>
      </c>
      <c r="R109" s="26">
        <f t="shared" si="13"/>
        <v>0.24814814814814815</v>
      </c>
      <c r="S109" s="26">
        <f t="shared" si="14"/>
        <v>0.22786885245901639</v>
      </c>
    </row>
    <row r="110" spans="1:19" x14ac:dyDescent="0.2">
      <c r="A110" s="18"/>
      <c r="B110" s="18" t="s">
        <v>63</v>
      </c>
      <c r="C110" s="32">
        <v>774</v>
      </c>
      <c r="D110" s="32">
        <v>750</v>
      </c>
      <c r="E110" s="32">
        <v>810</v>
      </c>
      <c r="F110" s="32">
        <v>817</v>
      </c>
      <c r="G110" s="32">
        <v>838</v>
      </c>
      <c r="H110" s="32"/>
      <c r="I110" s="32">
        <v>191</v>
      </c>
      <c r="J110" s="32">
        <v>186</v>
      </c>
      <c r="K110" s="31">
        <v>208</v>
      </c>
      <c r="L110" s="31">
        <v>197</v>
      </c>
      <c r="M110" s="31">
        <v>222</v>
      </c>
      <c r="N110" s="9"/>
      <c r="O110" s="26">
        <f t="shared" si="10"/>
        <v>0.24677002583979329</v>
      </c>
      <c r="P110" s="26">
        <f t="shared" si="11"/>
        <v>0.248</v>
      </c>
      <c r="Q110" s="26">
        <f t="shared" si="12"/>
        <v>0.25679012345679014</v>
      </c>
      <c r="R110" s="26">
        <f t="shared" si="13"/>
        <v>0.24112607099143207</v>
      </c>
      <c r="S110" s="26">
        <f t="shared" si="14"/>
        <v>0.2649164677804296</v>
      </c>
    </row>
    <row r="111" spans="1:19" ht="13.5" thickBot="1" x14ac:dyDescent="0.25">
      <c r="A111" s="38"/>
      <c r="B111" s="38"/>
      <c r="C111" s="38"/>
      <c r="D111" s="38"/>
      <c r="E111" s="38"/>
      <c r="F111" s="38"/>
      <c r="G111" s="38"/>
      <c r="H111" s="38"/>
      <c r="I111" s="38"/>
      <c r="J111" s="38"/>
      <c r="K111" s="38"/>
      <c r="L111" s="38"/>
      <c r="M111" s="38"/>
      <c r="N111" s="38"/>
      <c r="O111" s="38"/>
      <c r="P111" s="38"/>
      <c r="Q111" s="38"/>
      <c r="R111" s="38"/>
      <c r="S111" s="38"/>
    </row>
    <row r="112" spans="1:19" x14ac:dyDescent="0.2">
      <c r="A112" s="9"/>
      <c r="B112" s="9"/>
      <c r="C112" s="9"/>
      <c r="D112" s="9"/>
      <c r="E112" s="9"/>
      <c r="F112" s="9"/>
      <c r="G112" s="9"/>
      <c r="H112" s="9"/>
      <c r="I112" s="9"/>
      <c r="J112" s="9"/>
      <c r="K112" s="9"/>
      <c r="L112" s="9"/>
      <c r="M112" s="9"/>
      <c r="N112" s="9"/>
      <c r="O112" s="9"/>
      <c r="P112" s="9"/>
      <c r="Q112" s="9"/>
      <c r="R112" s="9"/>
      <c r="S112" s="9"/>
    </row>
    <row r="113" spans="1:19" ht="10.5" customHeight="1" x14ac:dyDescent="0.2">
      <c r="A113" s="162" t="s">
        <v>143</v>
      </c>
      <c r="B113" s="162"/>
      <c r="C113" s="9"/>
      <c r="D113" s="9"/>
      <c r="E113" s="9"/>
      <c r="F113" s="9"/>
      <c r="G113" s="9"/>
      <c r="H113" s="9"/>
      <c r="I113" s="9"/>
      <c r="J113" s="9"/>
      <c r="K113" s="9"/>
      <c r="L113" s="9"/>
      <c r="M113" s="9"/>
      <c r="N113" s="9"/>
      <c r="O113" s="9"/>
      <c r="P113" s="9"/>
      <c r="Q113" s="9"/>
      <c r="R113" s="9"/>
      <c r="S113" s="9"/>
    </row>
    <row r="115" spans="1:19" ht="12.75" customHeight="1" x14ac:dyDescent="0.2"/>
  </sheetData>
  <mergeCells count="6">
    <mergeCell ref="A113:B113"/>
    <mergeCell ref="A77:B77"/>
    <mergeCell ref="A1:N1"/>
    <mergeCell ref="C3:G3"/>
    <mergeCell ref="I3:S3"/>
    <mergeCell ref="P1:R1"/>
  </mergeCells>
  <hyperlinks>
    <hyperlink ref="P1" location="Contents!A1" display="back to contents"/>
  </hyperlinks>
  <pageMargins left="0.23622047244094491" right="0.23622047244094491" top="0.74803149606299213" bottom="0.74803149606299213" header="0.31496062992125984" footer="0.31496062992125984"/>
  <pageSetup paperSize="9" scale="71" fitToHeight="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1"/>
  <sheetViews>
    <sheetView showGridLines="0" zoomScaleNormal="100" workbookViewId="0">
      <selection sqref="A1:I1"/>
    </sheetView>
  </sheetViews>
  <sheetFormatPr defaultRowHeight="12.75" x14ac:dyDescent="0.2"/>
  <cols>
    <col min="1" max="1" width="4.42578125" customWidth="1"/>
    <col min="2" max="2" width="53.42578125" customWidth="1"/>
    <col min="3" max="3" width="9.140625" style="10"/>
    <col min="4" max="14" width="6.7109375" customWidth="1"/>
    <col min="15" max="19" width="7.7109375" customWidth="1"/>
    <col min="20" max="24" width="6.7109375" customWidth="1"/>
    <col min="25" max="25" width="1.5703125" customWidth="1"/>
    <col min="26" max="26" width="51.85546875" customWidth="1"/>
  </cols>
  <sheetData>
    <row r="1" spans="1:24" ht="18" customHeight="1" x14ac:dyDescent="0.25">
      <c r="A1" s="179" t="s">
        <v>149</v>
      </c>
      <c r="B1" s="179"/>
      <c r="C1" s="179"/>
      <c r="D1" s="179"/>
      <c r="E1" s="179"/>
      <c r="F1" s="179"/>
      <c r="G1" s="179"/>
      <c r="H1" s="179"/>
      <c r="I1" s="179"/>
      <c r="J1" s="122"/>
      <c r="K1" s="173" t="s">
        <v>183</v>
      </c>
      <c r="L1" s="173"/>
      <c r="M1" s="173"/>
      <c r="N1" s="14"/>
      <c r="O1" s="14"/>
      <c r="P1" s="14"/>
      <c r="Q1" s="14"/>
      <c r="R1" s="14"/>
      <c r="S1" s="14"/>
      <c r="T1" s="14"/>
      <c r="U1" s="14"/>
      <c r="V1" s="14"/>
      <c r="W1" s="14"/>
      <c r="X1" s="14"/>
    </row>
    <row r="2" spans="1:24" s="14" customFormat="1" ht="15" customHeight="1" x14ac:dyDescent="0.2">
      <c r="A2" s="50"/>
      <c r="B2" s="51"/>
      <c r="C2" s="52"/>
      <c r="D2" s="51"/>
      <c r="E2" s="51"/>
      <c r="F2" s="51"/>
      <c r="G2" s="51"/>
      <c r="H2" s="51"/>
      <c r="I2" s="51"/>
      <c r="J2" s="51"/>
    </row>
    <row r="3" spans="1:24" x14ac:dyDescent="0.2">
      <c r="A3" s="15"/>
      <c r="B3" s="18"/>
      <c r="C3" s="164" t="s">
        <v>111</v>
      </c>
      <c r="D3" s="178" t="s">
        <v>64</v>
      </c>
      <c r="E3" s="178"/>
      <c r="F3" s="178"/>
      <c r="G3" s="178"/>
      <c r="H3" s="178"/>
      <c r="I3" s="178"/>
      <c r="J3" s="178"/>
      <c r="K3" s="178"/>
      <c r="L3" s="178"/>
      <c r="M3" s="178"/>
      <c r="N3" s="178"/>
      <c r="O3" s="178"/>
      <c r="P3" s="178"/>
      <c r="Q3" s="178"/>
      <c r="R3" s="178"/>
      <c r="S3" s="178"/>
      <c r="T3" s="178"/>
      <c r="U3" s="178"/>
      <c r="V3" s="178"/>
      <c r="W3" s="178"/>
      <c r="X3" s="178"/>
    </row>
    <row r="4" spans="1:24" x14ac:dyDescent="0.2">
      <c r="A4" s="18" t="s">
        <v>65</v>
      </c>
      <c r="B4" s="18"/>
      <c r="C4" s="164"/>
      <c r="D4" s="19">
        <v>0</v>
      </c>
      <c r="E4" s="176" t="s">
        <v>109</v>
      </c>
      <c r="F4" s="176" t="s">
        <v>108</v>
      </c>
      <c r="G4" s="177" t="s">
        <v>107</v>
      </c>
      <c r="H4" s="45" t="s">
        <v>91</v>
      </c>
      <c r="I4" s="45" t="s">
        <v>92</v>
      </c>
      <c r="J4" s="45" t="s">
        <v>93</v>
      </c>
      <c r="K4" s="45" t="s">
        <v>94</v>
      </c>
      <c r="L4" s="45" t="s">
        <v>95</v>
      </c>
      <c r="M4" s="45" t="s">
        <v>96</v>
      </c>
      <c r="N4" s="45" t="s">
        <v>97</v>
      </c>
      <c r="O4" s="45" t="s">
        <v>98</v>
      </c>
      <c r="P4" s="45" t="s">
        <v>99</v>
      </c>
      <c r="Q4" s="45" t="s">
        <v>100</v>
      </c>
      <c r="R4" s="45" t="s">
        <v>101</v>
      </c>
      <c r="S4" s="45" t="s">
        <v>102</v>
      </c>
      <c r="T4" s="45" t="s">
        <v>103</v>
      </c>
      <c r="U4" s="45" t="s">
        <v>104</v>
      </c>
      <c r="V4" s="45" t="s">
        <v>105</v>
      </c>
      <c r="W4" s="45" t="s">
        <v>106</v>
      </c>
      <c r="X4" s="19" t="s">
        <v>24</v>
      </c>
    </row>
    <row r="5" spans="1:24" ht="14.25" x14ac:dyDescent="0.2">
      <c r="A5" s="18"/>
      <c r="B5" s="18" t="s">
        <v>80</v>
      </c>
      <c r="C5" s="164"/>
      <c r="D5" s="19"/>
      <c r="E5" s="176"/>
      <c r="F5" s="176"/>
      <c r="G5" s="177"/>
      <c r="H5" s="19"/>
      <c r="I5" s="19"/>
      <c r="J5" s="19"/>
      <c r="K5" s="19"/>
      <c r="L5" s="19"/>
      <c r="M5" s="19"/>
      <c r="N5" s="19"/>
      <c r="O5" s="19"/>
      <c r="P5" s="19"/>
      <c r="Q5" s="19"/>
      <c r="R5" s="19"/>
      <c r="S5" s="19"/>
      <c r="T5" s="19"/>
      <c r="U5" s="19"/>
      <c r="V5" s="19"/>
      <c r="W5" s="19"/>
      <c r="X5" s="19"/>
    </row>
    <row r="6" spans="1:24" x14ac:dyDescent="0.2">
      <c r="A6" s="15"/>
      <c r="B6" s="18"/>
      <c r="C6" s="19"/>
      <c r="D6" s="19"/>
      <c r="E6" s="19"/>
      <c r="F6" s="19"/>
      <c r="G6" s="19"/>
      <c r="H6" s="19"/>
      <c r="I6" s="19"/>
      <c r="J6" s="19"/>
      <c r="K6" s="19"/>
      <c r="L6" s="19"/>
      <c r="M6" s="19"/>
      <c r="N6" s="19"/>
      <c r="O6" s="19"/>
      <c r="P6" s="19"/>
      <c r="Q6" s="19"/>
      <c r="R6" s="19"/>
      <c r="S6" s="19"/>
      <c r="T6" s="19"/>
      <c r="U6" s="19"/>
      <c r="V6" s="19"/>
      <c r="W6" s="19"/>
      <c r="X6" s="19"/>
    </row>
    <row r="7" spans="1:24" x14ac:dyDescent="0.2">
      <c r="A7" s="15" t="s">
        <v>0</v>
      </c>
      <c r="B7" s="18"/>
      <c r="C7" s="19"/>
      <c r="D7" s="19"/>
      <c r="E7" s="19"/>
      <c r="F7" s="19"/>
      <c r="G7" s="19"/>
      <c r="H7" s="19"/>
      <c r="I7" s="19"/>
      <c r="J7" s="19"/>
      <c r="K7" s="19"/>
      <c r="L7" s="19"/>
      <c r="M7" s="19"/>
      <c r="N7" s="19"/>
      <c r="O7" s="19"/>
      <c r="P7" s="19"/>
      <c r="Q7" s="19"/>
      <c r="R7" s="19"/>
      <c r="S7" s="19"/>
      <c r="T7" s="19"/>
      <c r="U7" s="19"/>
      <c r="V7" s="19"/>
      <c r="W7" s="19"/>
      <c r="X7" s="19"/>
    </row>
    <row r="8" spans="1:24" x14ac:dyDescent="0.2">
      <c r="A8" s="14"/>
      <c r="B8" s="41" t="s">
        <v>67</v>
      </c>
      <c r="C8" s="71">
        <v>16117</v>
      </c>
      <c r="D8" s="117">
        <v>112</v>
      </c>
      <c r="E8" s="117">
        <v>12</v>
      </c>
      <c r="F8" s="117">
        <v>8</v>
      </c>
      <c r="G8" s="117">
        <v>14</v>
      </c>
      <c r="H8" s="117">
        <v>81</v>
      </c>
      <c r="I8" s="117">
        <v>146</v>
      </c>
      <c r="J8" s="117">
        <v>230</v>
      </c>
      <c r="K8" s="117">
        <v>292</v>
      </c>
      <c r="L8" s="117">
        <v>493</v>
      </c>
      <c r="M8" s="117">
        <v>621</v>
      </c>
      <c r="N8" s="117">
        <v>905</v>
      </c>
      <c r="O8" s="117">
        <v>1260</v>
      </c>
      <c r="P8" s="117">
        <v>1625</v>
      </c>
      <c r="Q8" s="117">
        <v>2212</v>
      </c>
      <c r="R8" s="117">
        <v>3015</v>
      </c>
      <c r="S8" s="117">
        <v>4111</v>
      </c>
      <c r="T8" s="117">
        <v>145</v>
      </c>
      <c r="U8" s="117">
        <v>215</v>
      </c>
      <c r="V8" s="117">
        <v>268</v>
      </c>
      <c r="W8" s="117">
        <v>242</v>
      </c>
      <c r="X8" s="117">
        <v>110</v>
      </c>
    </row>
    <row r="9" spans="1:24" x14ac:dyDescent="0.2">
      <c r="A9" s="15"/>
      <c r="B9" s="41" t="s">
        <v>3</v>
      </c>
      <c r="C9" s="71">
        <v>175</v>
      </c>
      <c r="D9" s="117">
        <v>1</v>
      </c>
      <c r="E9" s="117">
        <v>2</v>
      </c>
      <c r="F9" s="117">
        <v>1</v>
      </c>
      <c r="G9" s="117">
        <v>0</v>
      </c>
      <c r="H9" s="117">
        <v>0</v>
      </c>
      <c r="I9" s="117">
        <v>3</v>
      </c>
      <c r="J9" s="117">
        <v>3</v>
      </c>
      <c r="K9" s="117">
        <v>2</v>
      </c>
      <c r="L9" s="117">
        <v>9</v>
      </c>
      <c r="M9" s="117">
        <v>6</v>
      </c>
      <c r="N9" s="117">
        <v>13</v>
      </c>
      <c r="O9" s="117">
        <v>18</v>
      </c>
      <c r="P9" s="117">
        <v>16</v>
      </c>
      <c r="Q9" s="117">
        <v>28</v>
      </c>
      <c r="R9" s="117">
        <v>37</v>
      </c>
      <c r="S9" s="117">
        <v>36</v>
      </c>
      <c r="T9" s="117">
        <v>0</v>
      </c>
      <c r="U9" s="117">
        <v>0</v>
      </c>
      <c r="V9" s="117">
        <v>0</v>
      </c>
      <c r="W9" s="117">
        <v>0</v>
      </c>
      <c r="X9" s="117">
        <v>0</v>
      </c>
    </row>
    <row r="10" spans="1:24" x14ac:dyDescent="0.2">
      <c r="A10" s="15"/>
      <c r="B10" s="41" t="s">
        <v>4</v>
      </c>
      <c r="C10" s="71">
        <v>5090</v>
      </c>
      <c r="D10" s="117">
        <v>1</v>
      </c>
      <c r="E10" s="117">
        <v>0</v>
      </c>
      <c r="F10" s="117">
        <v>1</v>
      </c>
      <c r="G10" s="117">
        <v>2</v>
      </c>
      <c r="H10" s="117">
        <v>4</v>
      </c>
      <c r="I10" s="117">
        <v>5</v>
      </c>
      <c r="J10" s="117">
        <v>8</v>
      </c>
      <c r="K10" s="117">
        <v>26</v>
      </c>
      <c r="L10" s="117">
        <v>57</v>
      </c>
      <c r="M10" s="117">
        <v>90</v>
      </c>
      <c r="N10" s="117">
        <v>184</v>
      </c>
      <c r="O10" s="117">
        <v>354</v>
      </c>
      <c r="P10" s="117">
        <v>585</v>
      </c>
      <c r="Q10" s="117">
        <v>918</v>
      </c>
      <c r="R10" s="117">
        <v>1225</v>
      </c>
      <c r="S10" s="117">
        <v>1630</v>
      </c>
      <c r="T10" s="117">
        <v>0</v>
      </c>
      <c r="U10" s="117">
        <v>0</v>
      </c>
      <c r="V10" s="117">
        <v>0</v>
      </c>
      <c r="W10" s="117">
        <v>0</v>
      </c>
      <c r="X10" s="117">
        <v>0</v>
      </c>
    </row>
    <row r="11" spans="1:24" x14ac:dyDescent="0.2">
      <c r="A11" s="15"/>
      <c r="B11" s="41" t="s">
        <v>6</v>
      </c>
      <c r="C11" s="71">
        <v>430</v>
      </c>
      <c r="D11" s="117">
        <v>0</v>
      </c>
      <c r="E11" s="117">
        <v>0</v>
      </c>
      <c r="F11" s="117">
        <v>0</v>
      </c>
      <c r="G11" s="117">
        <v>0</v>
      </c>
      <c r="H11" s="117">
        <v>1</v>
      </c>
      <c r="I11" s="117">
        <v>1</v>
      </c>
      <c r="J11" s="117">
        <v>4</v>
      </c>
      <c r="K11" s="117">
        <v>8</v>
      </c>
      <c r="L11" s="117">
        <v>12</v>
      </c>
      <c r="M11" s="117">
        <v>11</v>
      </c>
      <c r="N11" s="117">
        <v>30</v>
      </c>
      <c r="O11" s="117">
        <v>25</v>
      </c>
      <c r="P11" s="117">
        <v>39</v>
      </c>
      <c r="Q11" s="117">
        <v>62</v>
      </c>
      <c r="R11" s="117">
        <v>101</v>
      </c>
      <c r="S11" s="117">
        <v>136</v>
      </c>
      <c r="T11" s="117">
        <v>0</v>
      </c>
      <c r="U11" s="117">
        <v>0</v>
      </c>
      <c r="V11" s="117">
        <v>0</v>
      </c>
      <c r="W11" s="117">
        <v>0</v>
      </c>
      <c r="X11" s="117">
        <v>0</v>
      </c>
    </row>
    <row r="12" spans="1:24" x14ac:dyDescent="0.2">
      <c r="A12" s="15"/>
      <c r="B12" s="41" t="s">
        <v>7</v>
      </c>
      <c r="C12" s="71">
        <v>348</v>
      </c>
      <c r="D12" s="117">
        <v>0</v>
      </c>
      <c r="E12" s="117">
        <v>0</v>
      </c>
      <c r="F12" s="117">
        <v>0</v>
      </c>
      <c r="G12" s="117">
        <v>0</v>
      </c>
      <c r="H12" s="117">
        <v>2</v>
      </c>
      <c r="I12" s="117">
        <v>5</v>
      </c>
      <c r="J12" s="117">
        <v>5</v>
      </c>
      <c r="K12" s="117">
        <v>5</v>
      </c>
      <c r="L12" s="117">
        <v>26</v>
      </c>
      <c r="M12" s="117">
        <v>26</v>
      </c>
      <c r="N12" s="117">
        <v>41</v>
      </c>
      <c r="O12" s="117">
        <v>54</v>
      </c>
      <c r="P12" s="117">
        <v>58</v>
      </c>
      <c r="Q12" s="117">
        <v>51</v>
      </c>
      <c r="R12" s="117">
        <v>40</v>
      </c>
      <c r="S12" s="117">
        <v>35</v>
      </c>
      <c r="T12" s="117">
        <v>0</v>
      </c>
      <c r="U12" s="117">
        <v>0</v>
      </c>
      <c r="V12" s="117">
        <v>0</v>
      </c>
      <c r="W12" s="117">
        <v>0</v>
      </c>
      <c r="X12" s="117">
        <v>0</v>
      </c>
    </row>
    <row r="13" spans="1:24" x14ac:dyDescent="0.2">
      <c r="A13" s="15"/>
      <c r="B13" s="41" t="s">
        <v>8</v>
      </c>
      <c r="C13" s="71">
        <v>111</v>
      </c>
      <c r="D13" s="117">
        <v>1</v>
      </c>
      <c r="E13" s="117">
        <v>3</v>
      </c>
      <c r="F13" s="117">
        <v>1</v>
      </c>
      <c r="G13" s="117">
        <v>1</v>
      </c>
      <c r="H13" s="117">
        <v>3</v>
      </c>
      <c r="I13" s="117">
        <v>5</v>
      </c>
      <c r="J13" s="117">
        <v>9</v>
      </c>
      <c r="K13" s="117">
        <v>3</v>
      </c>
      <c r="L13" s="117">
        <v>5</v>
      </c>
      <c r="M13" s="117">
        <v>7</v>
      </c>
      <c r="N13" s="117">
        <v>14</v>
      </c>
      <c r="O13" s="117">
        <v>11</v>
      </c>
      <c r="P13" s="117">
        <v>12</v>
      </c>
      <c r="Q13" s="117">
        <v>13</v>
      </c>
      <c r="R13" s="117">
        <v>13</v>
      </c>
      <c r="S13" s="117">
        <v>10</v>
      </c>
      <c r="T13" s="117">
        <v>0</v>
      </c>
      <c r="U13" s="117">
        <v>0</v>
      </c>
      <c r="V13" s="117">
        <v>0</v>
      </c>
      <c r="W13" s="117">
        <v>0</v>
      </c>
      <c r="X13" s="117">
        <v>0</v>
      </c>
    </row>
    <row r="14" spans="1:24" x14ac:dyDescent="0.2">
      <c r="A14" s="15"/>
      <c r="B14" s="41" t="s">
        <v>11</v>
      </c>
      <c r="C14" s="71">
        <v>3830</v>
      </c>
      <c r="D14" s="117">
        <v>0</v>
      </c>
      <c r="E14" s="117">
        <v>0</v>
      </c>
      <c r="F14" s="117">
        <v>0</v>
      </c>
      <c r="G14" s="117">
        <v>1</v>
      </c>
      <c r="H14" s="117">
        <v>0</v>
      </c>
      <c r="I14" s="117">
        <v>2</v>
      </c>
      <c r="J14" s="117">
        <v>14</v>
      </c>
      <c r="K14" s="117">
        <v>12</v>
      </c>
      <c r="L14" s="117">
        <v>41</v>
      </c>
      <c r="M14" s="117">
        <v>76</v>
      </c>
      <c r="N14" s="117">
        <v>139</v>
      </c>
      <c r="O14" s="117">
        <v>305</v>
      </c>
      <c r="P14" s="117">
        <v>435</v>
      </c>
      <c r="Q14" s="117">
        <v>628</v>
      </c>
      <c r="R14" s="117">
        <v>862</v>
      </c>
      <c r="S14" s="117">
        <v>1315</v>
      </c>
      <c r="T14" s="117">
        <v>0</v>
      </c>
      <c r="U14" s="117">
        <v>0</v>
      </c>
      <c r="V14" s="117">
        <v>0</v>
      </c>
      <c r="W14" s="117">
        <v>0</v>
      </c>
      <c r="X14" s="117">
        <v>0</v>
      </c>
    </row>
    <row r="15" spans="1:24" x14ac:dyDescent="0.2">
      <c r="A15" s="15"/>
      <c r="B15" s="41" t="s">
        <v>12</v>
      </c>
      <c r="C15" s="71">
        <v>1531</v>
      </c>
      <c r="D15" s="117">
        <v>1</v>
      </c>
      <c r="E15" s="117">
        <v>3</v>
      </c>
      <c r="F15" s="117">
        <v>3</v>
      </c>
      <c r="G15" s="117">
        <v>0</v>
      </c>
      <c r="H15" s="117">
        <v>3</v>
      </c>
      <c r="I15" s="117">
        <v>2</v>
      </c>
      <c r="J15" s="117">
        <v>2</v>
      </c>
      <c r="K15" s="117">
        <v>3</v>
      </c>
      <c r="L15" s="117">
        <v>7</v>
      </c>
      <c r="M15" s="117">
        <v>21</v>
      </c>
      <c r="N15" s="117">
        <v>35</v>
      </c>
      <c r="O15" s="117">
        <v>91</v>
      </c>
      <c r="P15" s="117">
        <v>123</v>
      </c>
      <c r="Q15" s="117">
        <v>204</v>
      </c>
      <c r="R15" s="117">
        <v>415</v>
      </c>
      <c r="S15" s="117">
        <v>618</v>
      </c>
      <c r="T15" s="117">
        <v>0</v>
      </c>
      <c r="U15" s="117">
        <v>0</v>
      </c>
      <c r="V15" s="117">
        <v>0</v>
      </c>
      <c r="W15" s="117">
        <v>0</v>
      </c>
      <c r="X15" s="117">
        <v>0</v>
      </c>
    </row>
    <row r="16" spans="1:24" x14ac:dyDescent="0.2">
      <c r="A16" s="15"/>
      <c r="B16" s="41" t="s">
        <v>13</v>
      </c>
      <c r="C16" s="71">
        <v>1004</v>
      </c>
      <c r="D16" s="117">
        <v>0</v>
      </c>
      <c r="E16" s="117">
        <v>0</v>
      </c>
      <c r="F16" s="117">
        <v>0</v>
      </c>
      <c r="G16" s="117">
        <v>1</v>
      </c>
      <c r="H16" s="117">
        <v>0</v>
      </c>
      <c r="I16" s="117">
        <v>1</v>
      </c>
      <c r="J16" s="117">
        <v>3</v>
      </c>
      <c r="K16" s="117">
        <v>13</v>
      </c>
      <c r="L16" s="117">
        <v>28</v>
      </c>
      <c r="M16" s="117">
        <v>61</v>
      </c>
      <c r="N16" s="117">
        <v>100</v>
      </c>
      <c r="O16" s="117">
        <v>123</v>
      </c>
      <c r="P16" s="117">
        <v>165</v>
      </c>
      <c r="Q16" s="117">
        <v>158</v>
      </c>
      <c r="R16" s="117">
        <v>174</v>
      </c>
      <c r="S16" s="117">
        <v>177</v>
      </c>
      <c r="T16" s="117">
        <v>0</v>
      </c>
      <c r="U16" s="117">
        <v>0</v>
      </c>
      <c r="V16" s="117">
        <v>0</v>
      </c>
      <c r="W16" s="117">
        <v>0</v>
      </c>
      <c r="X16" s="117">
        <v>0</v>
      </c>
    </row>
    <row r="17" spans="1:24" x14ac:dyDescent="0.2">
      <c r="A17" s="15"/>
      <c r="B17" s="41" t="s">
        <v>14</v>
      </c>
      <c r="C17" s="71">
        <v>36</v>
      </c>
      <c r="D17" s="117">
        <v>0</v>
      </c>
      <c r="E17" s="117">
        <v>0</v>
      </c>
      <c r="F17" s="117">
        <v>0</v>
      </c>
      <c r="G17" s="117">
        <v>0</v>
      </c>
      <c r="H17" s="117">
        <v>0</v>
      </c>
      <c r="I17" s="117">
        <v>0</v>
      </c>
      <c r="J17" s="117">
        <v>0</v>
      </c>
      <c r="K17" s="117">
        <v>0</v>
      </c>
      <c r="L17" s="117">
        <v>0</v>
      </c>
      <c r="M17" s="117">
        <v>0</v>
      </c>
      <c r="N17" s="117">
        <v>3</v>
      </c>
      <c r="O17" s="117">
        <v>4</v>
      </c>
      <c r="P17" s="117">
        <v>4</v>
      </c>
      <c r="Q17" s="117">
        <v>6</v>
      </c>
      <c r="R17" s="117">
        <v>8</v>
      </c>
      <c r="S17" s="117">
        <v>11</v>
      </c>
      <c r="T17" s="117">
        <v>0</v>
      </c>
      <c r="U17" s="117">
        <v>0</v>
      </c>
      <c r="V17" s="117">
        <v>0</v>
      </c>
      <c r="W17" s="117">
        <v>0</v>
      </c>
      <c r="X17" s="117">
        <v>0</v>
      </c>
    </row>
    <row r="18" spans="1:24" x14ac:dyDescent="0.2">
      <c r="A18" s="15"/>
      <c r="B18" s="41" t="s">
        <v>16</v>
      </c>
      <c r="C18" s="71">
        <v>73</v>
      </c>
      <c r="D18" s="117">
        <v>0</v>
      </c>
      <c r="E18" s="117">
        <v>0</v>
      </c>
      <c r="F18" s="117">
        <v>0</v>
      </c>
      <c r="G18" s="117">
        <v>0</v>
      </c>
      <c r="H18" s="117">
        <v>0</v>
      </c>
      <c r="I18" s="117">
        <v>0</v>
      </c>
      <c r="J18" s="117">
        <v>1</v>
      </c>
      <c r="K18" s="117">
        <v>0</v>
      </c>
      <c r="L18" s="117">
        <v>4</v>
      </c>
      <c r="M18" s="117">
        <v>1</v>
      </c>
      <c r="N18" s="117">
        <v>2</v>
      </c>
      <c r="O18" s="117">
        <v>2</v>
      </c>
      <c r="P18" s="117">
        <v>7</v>
      </c>
      <c r="Q18" s="117">
        <v>12</v>
      </c>
      <c r="R18" s="117">
        <v>16</v>
      </c>
      <c r="S18" s="117">
        <v>28</v>
      </c>
      <c r="T18" s="117">
        <v>0</v>
      </c>
      <c r="U18" s="117">
        <v>0</v>
      </c>
      <c r="V18" s="117">
        <v>0</v>
      </c>
      <c r="W18" s="117">
        <v>0</v>
      </c>
      <c r="X18" s="117">
        <v>0</v>
      </c>
    </row>
    <row r="19" spans="1:24" ht="25.5" x14ac:dyDescent="0.2">
      <c r="A19" s="15"/>
      <c r="B19" s="41" t="s">
        <v>112</v>
      </c>
      <c r="C19" s="72">
        <v>92</v>
      </c>
      <c r="D19" s="119">
        <v>92</v>
      </c>
      <c r="E19" s="119">
        <v>0</v>
      </c>
      <c r="F19" s="119">
        <v>0</v>
      </c>
      <c r="G19" s="119">
        <v>0</v>
      </c>
      <c r="H19" s="119">
        <v>0</v>
      </c>
      <c r="I19" s="119">
        <v>0</v>
      </c>
      <c r="J19" s="119">
        <v>0</v>
      </c>
      <c r="K19" s="119">
        <v>0</v>
      </c>
      <c r="L19" s="119">
        <v>0</v>
      </c>
      <c r="M19" s="119">
        <v>0</v>
      </c>
      <c r="N19" s="119">
        <v>0</v>
      </c>
      <c r="O19" s="119">
        <v>0</v>
      </c>
      <c r="P19" s="119">
        <v>0</v>
      </c>
      <c r="Q19" s="119">
        <v>0</v>
      </c>
      <c r="R19" s="119">
        <v>0</v>
      </c>
      <c r="S19" s="119">
        <v>0</v>
      </c>
      <c r="T19" s="119">
        <v>0</v>
      </c>
      <c r="U19" s="119">
        <v>0</v>
      </c>
      <c r="V19" s="119">
        <v>0</v>
      </c>
      <c r="W19" s="119">
        <v>0</v>
      </c>
      <c r="X19" s="119">
        <v>0</v>
      </c>
    </row>
    <row r="20" spans="1:24" ht="25.5" x14ac:dyDescent="0.2">
      <c r="A20" s="15"/>
      <c r="B20" s="41" t="s">
        <v>19</v>
      </c>
      <c r="C20" s="72">
        <v>47</v>
      </c>
      <c r="D20" s="119">
        <v>13</v>
      </c>
      <c r="E20" s="119">
        <v>3</v>
      </c>
      <c r="F20" s="119">
        <v>1</v>
      </c>
      <c r="G20" s="119">
        <v>1</v>
      </c>
      <c r="H20" s="119">
        <v>0</v>
      </c>
      <c r="I20" s="119">
        <v>3</v>
      </c>
      <c r="J20" s="119">
        <v>2</v>
      </c>
      <c r="K20" s="119">
        <v>1</v>
      </c>
      <c r="L20" s="119">
        <v>0</v>
      </c>
      <c r="M20" s="119">
        <v>2</v>
      </c>
      <c r="N20" s="119">
        <v>4</v>
      </c>
      <c r="O20" s="119">
        <v>4</v>
      </c>
      <c r="P20" s="119">
        <v>6</v>
      </c>
      <c r="Q20" s="119">
        <v>1</v>
      </c>
      <c r="R20" s="119">
        <v>4</v>
      </c>
      <c r="S20" s="119">
        <v>2</v>
      </c>
      <c r="T20" s="119">
        <v>0</v>
      </c>
      <c r="U20" s="119">
        <v>0</v>
      </c>
      <c r="V20" s="119">
        <v>0</v>
      </c>
      <c r="W20" s="119">
        <v>0</v>
      </c>
      <c r="X20" s="119">
        <v>0</v>
      </c>
    </row>
    <row r="21" spans="1:24" x14ac:dyDescent="0.2">
      <c r="A21" s="15"/>
      <c r="B21" s="41" t="s">
        <v>21</v>
      </c>
      <c r="C21" s="71">
        <v>3350</v>
      </c>
      <c r="D21" s="117">
        <v>3</v>
      </c>
      <c r="E21" s="117">
        <v>1</v>
      </c>
      <c r="F21" s="117">
        <v>1</v>
      </c>
      <c r="G21" s="117">
        <v>8</v>
      </c>
      <c r="H21" s="117">
        <v>68</v>
      </c>
      <c r="I21" s="117">
        <v>119</v>
      </c>
      <c r="J21" s="117">
        <v>179</v>
      </c>
      <c r="K21" s="117">
        <v>219</v>
      </c>
      <c r="L21" s="117">
        <v>304</v>
      </c>
      <c r="M21" s="117">
        <v>320</v>
      </c>
      <c r="N21" s="117">
        <v>340</v>
      </c>
      <c r="O21" s="117">
        <v>269</v>
      </c>
      <c r="P21" s="117">
        <v>175</v>
      </c>
      <c r="Q21" s="117">
        <v>131</v>
      </c>
      <c r="R21" s="117">
        <v>120</v>
      </c>
      <c r="S21" s="117">
        <v>113</v>
      </c>
      <c r="T21" s="117">
        <v>145</v>
      </c>
      <c r="U21" s="117">
        <v>215</v>
      </c>
      <c r="V21" s="117">
        <v>268</v>
      </c>
      <c r="W21" s="117">
        <v>242</v>
      </c>
      <c r="X21" s="117">
        <v>110</v>
      </c>
    </row>
    <row r="22" spans="1:24" x14ac:dyDescent="0.2">
      <c r="A22" s="15"/>
      <c r="B22" s="41"/>
      <c r="C22" s="71"/>
      <c r="D22" s="117"/>
      <c r="E22" s="117"/>
      <c r="F22" s="117"/>
      <c r="G22" s="117"/>
      <c r="H22" s="117"/>
      <c r="I22" s="117"/>
      <c r="J22" s="117"/>
      <c r="K22" s="117"/>
      <c r="L22" s="117"/>
      <c r="M22" s="117"/>
      <c r="N22" s="117"/>
      <c r="O22" s="117"/>
      <c r="P22" s="117"/>
      <c r="Q22" s="117"/>
      <c r="R22" s="117"/>
      <c r="S22" s="117"/>
      <c r="T22" s="117"/>
      <c r="U22" s="117"/>
      <c r="V22" s="117"/>
      <c r="W22" s="117"/>
      <c r="X22" s="117"/>
    </row>
    <row r="23" spans="1:24" x14ac:dyDescent="0.2">
      <c r="A23" s="170" t="s">
        <v>1</v>
      </c>
      <c r="B23" s="170"/>
      <c r="C23" s="73"/>
      <c r="D23" s="118"/>
      <c r="E23" s="118"/>
      <c r="F23" s="118"/>
      <c r="G23" s="118"/>
      <c r="H23" s="118"/>
      <c r="I23" s="118"/>
      <c r="J23" s="118"/>
      <c r="K23" s="118"/>
      <c r="L23" s="118"/>
      <c r="M23" s="118"/>
      <c r="N23" s="118"/>
      <c r="O23" s="118"/>
      <c r="P23" s="118"/>
      <c r="Q23" s="118"/>
      <c r="R23" s="118"/>
      <c r="S23" s="118"/>
      <c r="T23" s="118"/>
      <c r="U23" s="118"/>
      <c r="V23" s="118"/>
      <c r="W23" s="118"/>
      <c r="X23" s="118"/>
    </row>
    <row r="24" spans="1:24" x14ac:dyDescent="0.2">
      <c r="A24" s="14"/>
      <c r="B24" s="41" t="s">
        <v>67</v>
      </c>
      <c r="C24" s="71">
        <v>9513</v>
      </c>
      <c r="D24" s="117">
        <v>54</v>
      </c>
      <c r="E24" s="117">
        <v>9</v>
      </c>
      <c r="F24" s="117">
        <v>3</v>
      </c>
      <c r="G24" s="117">
        <v>8</v>
      </c>
      <c r="H24" s="117">
        <v>62</v>
      </c>
      <c r="I24" s="117">
        <v>111</v>
      </c>
      <c r="J24" s="117">
        <v>177</v>
      </c>
      <c r="K24" s="117">
        <v>201</v>
      </c>
      <c r="L24" s="117">
        <v>314</v>
      </c>
      <c r="M24" s="117">
        <v>407</v>
      </c>
      <c r="N24" s="117">
        <v>593</v>
      </c>
      <c r="O24" s="117">
        <v>753</v>
      </c>
      <c r="P24" s="117">
        <v>1007</v>
      </c>
      <c r="Q24" s="117">
        <v>1322</v>
      </c>
      <c r="R24" s="117">
        <v>1752</v>
      </c>
      <c r="S24" s="117">
        <v>2324</v>
      </c>
      <c r="T24" s="117">
        <v>85</v>
      </c>
      <c r="U24" s="117">
        <v>121</v>
      </c>
      <c r="V24" s="117">
        <v>105</v>
      </c>
      <c r="W24" s="117">
        <v>74</v>
      </c>
      <c r="X24" s="117">
        <v>31</v>
      </c>
    </row>
    <row r="25" spans="1:24" x14ac:dyDescent="0.2">
      <c r="A25" s="15"/>
      <c r="B25" s="41" t="s">
        <v>3</v>
      </c>
      <c r="C25" s="71">
        <v>98</v>
      </c>
      <c r="D25" s="117">
        <v>1</v>
      </c>
      <c r="E25" s="117">
        <v>2</v>
      </c>
      <c r="F25" s="117">
        <v>1</v>
      </c>
      <c r="G25" s="117">
        <v>0</v>
      </c>
      <c r="H25" s="117">
        <v>0</v>
      </c>
      <c r="I25" s="117">
        <v>1</v>
      </c>
      <c r="J25" s="117">
        <v>2</v>
      </c>
      <c r="K25" s="117">
        <v>1</v>
      </c>
      <c r="L25" s="117">
        <v>3</v>
      </c>
      <c r="M25" s="117">
        <v>4</v>
      </c>
      <c r="N25" s="117">
        <v>7</v>
      </c>
      <c r="O25" s="117">
        <v>13</v>
      </c>
      <c r="P25" s="117">
        <v>8</v>
      </c>
      <c r="Q25" s="117">
        <v>13</v>
      </c>
      <c r="R25" s="117">
        <v>24</v>
      </c>
      <c r="S25" s="117">
        <v>18</v>
      </c>
      <c r="T25" s="117">
        <v>0</v>
      </c>
      <c r="U25" s="117">
        <v>0</v>
      </c>
      <c r="V25" s="117">
        <v>0</v>
      </c>
      <c r="W25" s="117">
        <v>0</v>
      </c>
      <c r="X25" s="117">
        <v>0</v>
      </c>
    </row>
    <row r="26" spans="1:24" x14ac:dyDescent="0.2">
      <c r="A26" s="15"/>
      <c r="B26" s="41" t="s">
        <v>4</v>
      </c>
      <c r="C26" s="71">
        <v>2623</v>
      </c>
      <c r="D26" s="117">
        <v>0</v>
      </c>
      <c r="E26" s="117">
        <v>0</v>
      </c>
      <c r="F26" s="117">
        <v>0</v>
      </c>
      <c r="G26" s="117">
        <v>2</v>
      </c>
      <c r="H26" s="117">
        <v>3</v>
      </c>
      <c r="I26" s="117">
        <v>4</v>
      </c>
      <c r="J26" s="117">
        <v>4</v>
      </c>
      <c r="K26" s="117">
        <v>8</v>
      </c>
      <c r="L26" s="117">
        <v>17</v>
      </c>
      <c r="M26" s="117">
        <v>32</v>
      </c>
      <c r="N26" s="117">
        <v>87</v>
      </c>
      <c r="O26" s="117">
        <v>151</v>
      </c>
      <c r="P26" s="117">
        <v>298</v>
      </c>
      <c r="Q26" s="117">
        <v>495</v>
      </c>
      <c r="R26" s="117">
        <v>665</v>
      </c>
      <c r="S26" s="117">
        <v>857</v>
      </c>
      <c r="T26" s="117">
        <v>0</v>
      </c>
      <c r="U26" s="117">
        <v>0</v>
      </c>
      <c r="V26" s="117">
        <v>0</v>
      </c>
      <c r="W26" s="117">
        <v>0</v>
      </c>
      <c r="X26" s="117">
        <v>0</v>
      </c>
    </row>
    <row r="27" spans="1:24" x14ac:dyDescent="0.2">
      <c r="A27" s="15"/>
      <c r="B27" s="41" t="s">
        <v>6</v>
      </c>
      <c r="C27" s="71">
        <v>279</v>
      </c>
      <c r="D27" s="117">
        <v>0</v>
      </c>
      <c r="E27" s="117">
        <v>0</v>
      </c>
      <c r="F27" s="117">
        <v>0</v>
      </c>
      <c r="G27" s="117">
        <v>0</v>
      </c>
      <c r="H27" s="117">
        <v>0</v>
      </c>
      <c r="I27" s="117">
        <v>1</v>
      </c>
      <c r="J27" s="117">
        <v>3</v>
      </c>
      <c r="K27" s="117">
        <v>6</v>
      </c>
      <c r="L27" s="117">
        <v>9</v>
      </c>
      <c r="M27" s="117">
        <v>9</v>
      </c>
      <c r="N27" s="117">
        <v>21</v>
      </c>
      <c r="O27" s="117">
        <v>17</v>
      </c>
      <c r="P27" s="117">
        <v>26</v>
      </c>
      <c r="Q27" s="117">
        <v>39</v>
      </c>
      <c r="R27" s="117">
        <v>62</v>
      </c>
      <c r="S27" s="117">
        <v>86</v>
      </c>
      <c r="T27" s="117">
        <v>0</v>
      </c>
      <c r="U27" s="117">
        <v>0</v>
      </c>
      <c r="V27" s="117">
        <v>0</v>
      </c>
      <c r="W27" s="117">
        <v>0</v>
      </c>
      <c r="X27" s="117">
        <v>0</v>
      </c>
    </row>
    <row r="28" spans="1:24" x14ac:dyDescent="0.2">
      <c r="A28" s="15"/>
      <c r="B28" s="41" t="s">
        <v>7</v>
      </c>
      <c r="C28" s="71">
        <v>251</v>
      </c>
      <c r="D28" s="117">
        <v>0</v>
      </c>
      <c r="E28" s="117">
        <v>0</v>
      </c>
      <c r="F28" s="117">
        <v>0</v>
      </c>
      <c r="G28" s="117">
        <v>0</v>
      </c>
      <c r="H28" s="117">
        <v>2</v>
      </c>
      <c r="I28" s="117">
        <v>5</v>
      </c>
      <c r="J28" s="117">
        <v>3</v>
      </c>
      <c r="K28" s="117">
        <v>2</v>
      </c>
      <c r="L28" s="117">
        <v>19</v>
      </c>
      <c r="M28" s="117">
        <v>17</v>
      </c>
      <c r="N28" s="117">
        <v>32</v>
      </c>
      <c r="O28" s="117">
        <v>39</v>
      </c>
      <c r="P28" s="117">
        <v>46</v>
      </c>
      <c r="Q28" s="117">
        <v>32</v>
      </c>
      <c r="R28" s="117">
        <v>26</v>
      </c>
      <c r="S28" s="117">
        <v>28</v>
      </c>
      <c r="T28" s="117">
        <v>0</v>
      </c>
      <c r="U28" s="117">
        <v>0</v>
      </c>
      <c r="V28" s="117">
        <v>0</v>
      </c>
      <c r="W28" s="117">
        <v>0</v>
      </c>
      <c r="X28" s="117">
        <v>0</v>
      </c>
    </row>
    <row r="29" spans="1:24" x14ac:dyDescent="0.2">
      <c r="A29" s="15"/>
      <c r="B29" s="41" t="s">
        <v>8</v>
      </c>
      <c r="C29" s="71">
        <v>61</v>
      </c>
      <c r="D29" s="117">
        <v>1</v>
      </c>
      <c r="E29" s="117">
        <v>3</v>
      </c>
      <c r="F29" s="117">
        <v>0</v>
      </c>
      <c r="G29" s="117">
        <v>0</v>
      </c>
      <c r="H29" s="117">
        <v>0</v>
      </c>
      <c r="I29" s="117">
        <v>2</v>
      </c>
      <c r="J29" s="117">
        <v>5</v>
      </c>
      <c r="K29" s="117">
        <v>1</v>
      </c>
      <c r="L29" s="117">
        <v>2</v>
      </c>
      <c r="M29" s="117">
        <v>4</v>
      </c>
      <c r="N29" s="117">
        <v>6</v>
      </c>
      <c r="O29" s="117">
        <v>7</v>
      </c>
      <c r="P29" s="117">
        <v>8</v>
      </c>
      <c r="Q29" s="117">
        <v>10</v>
      </c>
      <c r="R29" s="117">
        <v>7</v>
      </c>
      <c r="S29" s="117">
        <v>5</v>
      </c>
      <c r="T29" s="117">
        <v>0</v>
      </c>
      <c r="U29" s="117">
        <v>0</v>
      </c>
      <c r="V29" s="117">
        <v>0</v>
      </c>
      <c r="W29" s="117">
        <v>0</v>
      </c>
      <c r="X29" s="117">
        <v>0</v>
      </c>
    </row>
    <row r="30" spans="1:24" x14ac:dyDescent="0.2">
      <c r="A30" s="15"/>
      <c r="B30" s="41" t="s">
        <v>11</v>
      </c>
      <c r="C30" s="71">
        <v>2594</v>
      </c>
      <c r="D30" s="117">
        <v>0</v>
      </c>
      <c r="E30" s="117">
        <v>0</v>
      </c>
      <c r="F30" s="117">
        <v>0</v>
      </c>
      <c r="G30" s="117">
        <v>1</v>
      </c>
      <c r="H30" s="117">
        <v>0</v>
      </c>
      <c r="I30" s="117">
        <v>1</v>
      </c>
      <c r="J30" s="117">
        <v>10</v>
      </c>
      <c r="K30" s="117">
        <v>8</v>
      </c>
      <c r="L30" s="117">
        <v>28</v>
      </c>
      <c r="M30" s="117">
        <v>54</v>
      </c>
      <c r="N30" s="117">
        <v>102</v>
      </c>
      <c r="O30" s="117">
        <v>209</v>
      </c>
      <c r="P30" s="117">
        <v>322</v>
      </c>
      <c r="Q30" s="117">
        <v>449</v>
      </c>
      <c r="R30" s="117">
        <v>566</v>
      </c>
      <c r="S30" s="117">
        <v>844</v>
      </c>
      <c r="T30" s="117">
        <v>0</v>
      </c>
      <c r="U30" s="117">
        <v>0</v>
      </c>
      <c r="V30" s="117">
        <v>0</v>
      </c>
      <c r="W30" s="117">
        <v>0</v>
      </c>
      <c r="X30" s="117">
        <v>0</v>
      </c>
    </row>
    <row r="31" spans="1:24" x14ac:dyDescent="0.2">
      <c r="A31" s="15"/>
      <c r="B31" s="41" t="s">
        <v>12</v>
      </c>
      <c r="C31" s="71">
        <v>722</v>
      </c>
      <c r="D31" s="117">
        <v>1</v>
      </c>
      <c r="E31" s="117">
        <v>1</v>
      </c>
      <c r="F31" s="117">
        <v>1</v>
      </c>
      <c r="G31" s="117">
        <v>0</v>
      </c>
      <c r="H31" s="117">
        <v>2</v>
      </c>
      <c r="I31" s="117">
        <v>2</v>
      </c>
      <c r="J31" s="117">
        <v>1</v>
      </c>
      <c r="K31" s="117">
        <v>3</v>
      </c>
      <c r="L31" s="117">
        <v>3</v>
      </c>
      <c r="M31" s="117">
        <v>12</v>
      </c>
      <c r="N31" s="117">
        <v>18</v>
      </c>
      <c r="O31" s="117">
        <v>47</v>
      </c>
      <c r="P31" s="117">
        <v>61</v>
      </c>
      <c r="Q31" s="117">
        <v>97</v>
      </c>
      <c r="R31" s="117">
        <v>188</v>
      </c>
      <c r="S31" s="117">
        <v>285</v>
      </c>
      <c r="T31" s="117">
        <v>0</v>
      </c>
      <c r="U31" s="117">
        <v>0</v>
      </c>
      <c r="V31" s="117">
        <v>0</v>
      </c>
      <c r="W31" s="117">
        <v>0</v>
      </c>
      <c r="X31" s="117">
        <v>0</v>
      </c>
    </row>
    <row r="32" spans="1:24" x14ac:dyDescent="0.2">
      <c r="A32" s="15"/>
      <c r="B32" s="41" t="s">
        <v>13</v>
      </c>
      <c r="C32" s="71">
        <v>636</v>
      </c>
      <c r="D32" s="117">
        <v>0</v>
      </c>
      <c r="E32" s="117">
        <v>0</v>
      </c>
      <c r="F32" s="117">
        <v>0</v>
      </c>
      <c r="G32" s="117">
        <v>0</v>
      </c>
      <c r="H32" s="117">
        <v>0</v>
      </c>
      <c r="I32" s="117">
        <v>1</v>
      </c>
      <c r="J32" s="117">
        <v>0</v>
      </c>
      <c r="K32" s="117">
        <v>7</v>
      </c>
      <c r="L32" s="117">
        <v>15</v>
      </c>
      <c r="M32" s="117">
        <v>43</v>
      </c>
      <c r="N32" s="117">
        <v>64</v>
      </c>
      <c r="O32" s="117">
        <v>73</v>
      </c>
      <c r="P32" s="117">
        <v>103</v>
      </c>
      <c r="Q32" s="117">
        <v>94</v>
      </c>
      <c r="R32" s="117">
        <v>122</v>
      </c>
      <c r="S32" s="117">
        <v>114</v>
      </c>
      <c r="T32" s="117">
        <v>0</v>
      </c>
      <c r="U32" s="117">
        <v>0</v>
      </c>
      <c r="V32" s="117">
        <v>0</v>
      </c>
      <c r="W32" s="117">
        <v>0</v>
      </c>
      <c r="X32" s="117">
        <v>0</v>
      </c>
    </row>
    <row r="33" spans="1:24" x14ac:dyDescent="0.2">
      <c r="A33" s="15"/>
      <c r="B33" s="41" t="s">
        <v>14</v>
      </c>
      <c r="C33" s="71">
        <v>17</v>
      </c>
      <c r="D33" s="117">
        <v>0</v>
      </c>
      <c r="E33" s="117">
        <v>0</v>
      </c>
      <c r="F33" s="117">
        <v>0</v>
      </c>
      <c r="G33" s="117">
        <v>0</v>
      </c>
      <c r="H33" s="117">
        <v>0</v>
      </c>
      <c r="I33" s="117">
        <v>0</v>
      </c>
      <c r="J33" s="117">
        <v>0</v>
      </c>
      <c r="K33" s="117">
        <v>0</v>
      </c>
      <c r="L33" s="117">
        <v>0</v>
      </c>
      <c r="M33" s="117">
        <v>0</v>
      </c>
      <c r="N33" s="117">
        <v>1</v>
      </c>
      <c r="O33" s="117">
        <v>0</v>
      </c>
      <c r="P33" s="117">
        <v>3</v>
      </c>
      <c r="Q33" s="117">
        <v>3</v>
      </c>
      <c r="R33" s="117">
        <v>6</v>
      </c>
      <c r="S33" s="117">
        <v>4</v>
      </c>
      <c r="T33" s="117">
        <v>0</v>
      </c>
      <c r="U33" s="117">
        <v>0</v>
      </c>
      <c r="V33" s="117">
        <v>0</v>
      </c>
      <c r="W33" s="117">
        <v>0</v>
      </c>
      <c r="X33" s="117">
        <v>0</v>
      </c>
    </row>
    <row r="34" spans="1:24" x14ac:dyDescent="0.2">
      <c r="A34" s="15"/>
      <c r="B34" s="41" t="s">
        <v>16</v>
      </c>
      <c r="C34" s="71">
        <v>44</v>
      </c>
      <c r="D34" s="117">
        <v>0</v>
      </c>
      <c r="E34" s="117">
        <v>0</v>
      </c>
      <c r="F34" s="117">
        <v>0</v>
      </c>
      <c r="G34" s="117">
        <v>0</v>
      </c>
      <c r="H34" s="117">
        <v>0</v>
      </c>
      <c r="I34" s="117">
        <v>0</v>
      </c>
      <c r="J34" s="117">
        <v>1</v>
      </c>
      <c r="K34" s="117">
        <v>0</v>
      </c>
      <c r="L34" s="117">
        <v>2</v>
      </c>
      <c r="M34" s="117">
        <v>1</v>
      </c>
      <c r="N34" s="117">
        <v>1</v>
      </c>
      <c r="O34" s="117">
        <v>2</v>
      </c>
      <c r="P34" s="117">
        <v>4</v>
      </c>
      <c r="Q34" s="117">
        <v>8</v>
      </c>
      <c r="R34" s="117">
        <v>9</v>
      </c>
      <c r="S34" s="117">
        <v>16</v>
      </c>
      <c r="T34" s="117">
        <v>0</v>
      </c>
      <c r="U34" s="117">
        <v>0</v>
      </c>
      <c r="V34" s="117">
        <v>0</v>
      </c>
      <c r="W34" s="117">
        <v>0</v>
      </c>
      <c r="X34" s="117">
        <v>0</v>
      </c>
    </row>
    <row r="35" spans="1:24" ht="25.5" x14ac:dyDescent="0.2">
      <c r="A35" s="15"/>
      <c r="B35" s="41" t="s">
        <v>18</v>
      </c>
      <c r="C35" s="72">
        <v>43</v>
      </c>
      <c r="D35" s="119">
        <v>43</v>
      </c>
      <c r="E35" s="119">
        <v>0</v>
      </c>
      <c r="F35" s="119">
        <v>0</v>
      </c>
      <c r="G35" s="119">
        <v>0</v>
      </c>
      <c r="H35" s="119">
        <v>0</v>
      </c>
      <c r="I35" s="119">
        <v>0</v>
      </c>
      <c r="J35" s="119">
        <v>0</v>
      </c>
      <c r="K35" s="119">
        <v>0</v>
      </c>
      <c r="L35" s="119">
        <v>0</v>
      </c>
      <c r="M35" s="119">
        <v>0</v>
      </c>
      <c r="N35" s="119">
        <v>0</v>
      </c>
      <c r="O35" s="119">
        <v>0</v>
      </c>
      <c r="P35" s="119">
        <v>0</v>
      </c>
      <c r="Q35" s="119">
        <v>0</v>
      </c>
      <c r="R35" s="119">
        <v>0</v>
      </c>
      <c r="S35" s="119">
        <v>0</v>
      </c>
      <c r="T35" s="119">
        <v>0</v>
      </c>
      <c r="U35" s="119">
        <v>0</v>
      </c>
      <c r="V35" s="119">
        <v>0</v>
      </c>
      <c r="W35" s="119">
        <v>0</v>
      </c>
      <c r="X35" s="119">
        <v>0</v>
      </c>
    </row>
    <row r="36" spans="1:24" ht="25.5" x14ac:dyDescent="0.2">
      <c r="A36" s="15"/>
      <c r="B36" s="41" t="s">
        <v>19</v>
      </c>
      <c r="C36" s="72">
        <v>22</v>
      </c>
      <c r="D36" s="119">
        <v>7</v>
      </c>
      <c r="E36" s="119">
        <v>2</v>
      </c>
      <c r="F36" s="119">
        <v>1</v>
      </c>
      <c r="G36" s="119">
        <v>0</v>
      </c>
      <c r="H36" s="119">
        <v>0</v>
      </c>
      <c r="I36" s="119">
        <v>2</v>
      </c>
      <c r="J36" s="119">
        <v>1</v>
      </c>
      <c r="K36" s="119">
        <v>1</v>
      </c>
      <c r="L36" s="119">
        <v>0</v>
      </c>
      <c r="M36" s="119">
        <v>0</v>
      </c>
      <c r="N36" s="119">
        <v>0</v>
      </c>
      <c r="O36" s="119">
        <v>2</v>
      </c>
      <c r="P36" s="119">
        <v>2</v>
      </c>
      <c r="Q36" s="119">
        <v>1</v>
      </c>
      <c r="R36" s="119">
        <v>3</v>
      </c>
      <c r="S36" s="119">
        <v>0</v>
      </c>
      <c r="T36" s="119">
        <v>0</v>
      </c>
      <c r="U36" s="119">
        <v>0</v>
      </c>
      <c r="V36" s="119">
        <v>0</v>
      </c>
      <c r="W36" s="119">
        <v>0</v>
      </c>
      <c r="X36" s="119">
        <v>0</v>
      </c>
    </row>
    <row r="37" spans="1:24" x14ac:dyDescent="0.2">
      <c r="A37" s="15"/>
      <c r="B37" s="41" t="s">
        <v>21</v>
      </c>
      <c r="C37" s="71">
        <v>2123</v>
      </c>
      <c r="D37" s="117">
        <v>1</v>
      </c>
      <c r="E37" s="117">
        <v>1</v>
      </c>
      <c r="F37" s="117">
        <v>0</v>
      </c>
      <c r="G37" s="117">
        <v>5</v>
      </c>
      <c r="H37" s="117">
        <v>55</v>
      </c>
      <c r="I37" s="117">
        <v>92</v>
      </c>
      <c r="J37" s="117">
        <v>147</v>
      </c>
      <c r="K37" s="117">
        <v>164</v>
      </c>
      <c r="L37" s="117">
        <v>216</v>
      </c>
      <c r="M37" s="117">
        <v>231</v>
      </c>
      <c r="N37" s="117">
        <v>254</v>
      </c>
      <c r="O37" s="117">
        <v>193</v>
      </c>
      <c r="P37" s="117">
        <v>126</v>
      </c>
      <c r="Q37" s="117">
        <v>81</v>
      </c>
      <c r="R37" s="117">
        <v>74</v>
      </c>
      <c r="S37" s="117">
        <v>67</v>
      </c>
      <c r="T37" s="117">
        <v>85</v>
      </c>
      <c r="U37" s="117">
        <v>121</v>
      </c>
      <c r="V37" s="117">
        <v>105</v>
      </c>
      <c r="W37" s="117">
        <v>74</v>
      </c>
      <c r="X37" s="117">
        <v>31</v>
      </c>
    </row>
    <row r="38" spans="1:24" x14ac:dyDescent="0.2">
      <c r="A38" s="15"/>
      <c r="B38" s="41"/>
      <c r="C38" s="71"/>
      <c r="D38" s="117"/>
      <c r="E38" s="117"/>
      <c r="F38" s="117"/>
      <c r="G38" s="117"/>
      <c r="H38" s="117"/>
      <c r="I38" s="117"/>
      <c r="J38" s="117"/>
      <c r="K38" s="117"/>
      <c r="L38" s="117"/>
      <c r="M38" s="117"/>
      <c r="N38" s="117"/>
      <c r="O38" s="117"/>
      <c r="P38" s="117"/>
      <c r="Q38" s="117"/>
      <c r="R38" s="117"/>
      <c r="S38" s="117"/>
      <c r="T38" s="117"/>
      <c r="U38" s="117"/>
      <c r="V38" s="117"/>
      <c r="W38" s="117"/>
      <c r="X38" s="117"/>
    </row>
    <row r="39" spans="1:24" x14ac:dyDescent="0.2">
      <c r="A39" s="170" t="s">
        <v>2</v>
      </c>
      <c r="B39" s="170"/>
      <c r="C39" s="71"/>
      <c r="D39" s="117"/>
      <c r="E39" s="117"/>
      <c r="F39" s="117"/>
      <c r="G39" s="117"/>
      <c r="H39" s="117"/>
      <c r="I39" s="117"/>
      <c r="J39" s="117"/>
      <c r="K39" s="117"/>
      <c r="L39" s="117"/>
      <c r="M39" s="117"/>
      <c r="N39" s="117"/>
      <c r="O39" s="117"/>
      <c r="P39" s="117"/>
      <c r="Q39" s="117"/>
      <c r="R39" s="117"/>
      <c r="S39" s="117"/>
      <c r="T39" s="117"/>
      <c r="U39" s="117"/>
      <c r="V39" s="117"/>
      <c r="W39" s="117"/>
      <c r="X39" s="117"/>
    </row>
    <row r="40" spans="1:24" x14ac:dyDescent="0.2">
      <c r="A40" s="14"/>
      <c r="B40" s="41" t="s">
        <v>67</v>
      </c>
      <c r="C40" s="71">
        <v>6604</v>
      </c>
      <c r="D40" s="117">
        <v>58</v>
      </c>
      <c r="E40" s="117">
        <v>3</v>
      </c>
      <c r="F40" s="117">
        <v>5</v>
      </c>
      <c r="G40" s="117">
        <v>6</v>
      </c>
      <c r="H40" s="117">
        <v>19</v>
      </c>
      <c r="I40" s="117">
        <v>35</v>
      </c>
      <c r="J40" s="117">
        <v>53</v>
      </c>
      <c r="K40" s="117">
        <v>91</v>
      </c>
      <c r="L40" s="117">
        <v>179</v>
      </c>
      <c r="M40" s="117">
        <v>214</v>
      </c>
      <c r="N40" s="117">
        <v>312</v>
      </c>
      <c r="O40" s="117">
        <v>507</v>
      </c>
      <c r="P40" s="117">
        <v>618</v>
      </c>
      <c r="Q40" s="117">
        <v>890</v>
      </c>
      <c r="R40" s="117">
        <v>1263</v>
      </c>
      <c r="S40" s="117">
        <v>1787</v>
      </c>
      <c r="T40" s="117">
        <v>60</v>
      </c>
      <c r="U40" s="117">
        <v>94</v>
      </c>
      <c r="V40" s="117">
        <v>163</v>
      </c>
      <c r="W40" s="117">
        <v>168</v>
      </c>
      <c r="X40" s="117">
        <v>79</v>
      </c>
    </row>
    <row r="41" spans="1:24" x14ac:dyDescent="0.2">
      <c r="A41" s="15"/>
      <c r="B41" s="41" t="s">
        <v>3</v>
      </c>
      <c r="C41" s="71">
        <v>77</v>
      </c>
      <c r="D41" s="117">
        <v>0</v>
      </c>
      <c r="E41" s="117">
        <v>0</v>
      </c>
      <c r="F41" s="117">
        <v>0</v>
      </c>
      <c r="G41" s="117">
        <v>0</v>
      </c>
      <c r="H41" s="117">
        <v>0</v>
      </c>
      <c r="I41" s="117">
        <v>2</v>
      </c>
      <c r="J41" s="117">
        <v>1</v>
      </c>
      <c r="K41" s="117">
        <v>1</v>
      </c>
      <c r="L41" s="117">
        <v>6</v>
      </c>
      <c r="M41" s="117">
        <v>2</v>
      </c>
      <c r="N41" s="117">
        <v>6</v>
      </c>
      <c r="O41" s="117">
        <v>5</v>
      </c>
      <c r="P41" s="117">
        <v>8</v>
      </c>
      <c r="Q41" s="117">
        <v>15</v>
      </c>
      <c r="R41" s="117">
        <v>13</v>
      </c>
      <c r="S41" s="117">
        <v>18</v>
      </c>
      <c r="T41" s="117">
        <v>0</v>
      </c>
      <c r="U41" s="117">
        <v>0</v>
      </c>
      <c r="V41" s="117">
        <v>0</v>
      </c>
      <c r="W41" s="117">
        <v>0</v>
      </c>
      <c r="X41" s="117">
        <v>0</v>
      </c>
    </row>
    <row r="42" spans="1:24" x14ac:dyDescent="0.2">
      <c r="A42" s="15"/>
      <c r="B42" s="41" t="s">
        <v>4</v>
      </c>
      <c r="C42" s="71">
        <v>2467</v>
      </c>
      <c r="D42" s="117">
        <v>1</v>
      </c>
      <c r="E42" s="117">
        <v>0</v>
      </c>
      <c r="F42" s="117">
        <v>1</v>
      </c>
      <c r="G42" s="117">
        <v>0</v>
      </c>
      <c r="H42" s="117">
        <v>1</v>
      </c>
      <c r="I42" s="117">
        <v>1</v>
      </c>
      <c r="J42" s="117">
        <v>4</v>
      </c>
      <c r="K42" s="117">
        <v>18</v>
      </c>
      <c r="L42" s="117">
        <v>40</v>
      </c>
      <c r="M42" s="117">
        <v>58</v>
      </c>
      <c r="N42" s="117">
        <v>97</v>
      </c>
      <c r="O42" s="117">
        <v>203</v>
      </c>
      <c r="P42" s="117">
        <v>287</v>
      </c>
      <c r="Q42" s="117">
        <v>423</v>
      </c>
      <c r="R42" s="117">
        <v>560</v>
      </c>
      <c r="S42" s="117">
        <v>773</v>
      </c>
      <c r="T42" s="117">
        <v>0</v>
      </c>
      <c r="U42" s="117">
        <v>0</v>
      </c>
      <c r="V42" s="117">
        <v>0</v>
      </c>
      <c r="W42" s="117">
        <v>0</v>
      </c>
      <c r="X42" s="117">
        <v>0</v>
      </c>
    </row>
    <row r="43" spans="1:24" x14ac:dyDescent="0.2">
      <c r="A43" s="15"/>
      <c r="B43" s="41" t="s">
        <v>6</v>
      </c>
      <c r="C43" s="71">
        <v>151</v>
      </c>
      <c r="D43" s="117">
        <v>0</v>
      </c>
      <c r="E43" s="117">
        <v>0</v>
      </c>
      <c r="F43" s="117">
        <v>0</v>
      </c>
      <c r="G43" s="117">
        <v>0</v>
      </c>
      <c r="H43" s="117">
        <v>1</v>
      </c>
      <c r="I43" s="117">
        <v>0</v>
      </c>
      <c r="J43" s="117">
        <v>1</v>
      </c>
      <c r="K43" s="117">
        <v>2</v>
      </c>
      <c r="L43" s="117">
        <v>3</v>
      </c>
      <c r="M43" s="117">
        <v>2</v>
      </c>
      <c r="N43" s="117">
        <v>9</v>
      </c>
      <c r="O43" s="117">
        <v>8</v>
      </c>
      <c r="P43" s="117">
        <v>13</v>
      </c>
      <c r="Q43" s="117">
        <v>23</v>
      </c>
      <c r="R43" s="117">
        <v>39</v>
      </c>
      <c r="S43" s="117">
        <v>50</v>
      </c>
      <c r="T43" s="117">
        <v>0</v>
      </c>
      <c r="U43" s="117">
        <v>0</v>
      </c>
      <c r="V43" s="117">
        <v>0</v>
      </c>
      <c r="W43" s="117">
        <v>0</v>
      </c>
      <c r="X43" s="117">
        <v>0</v>
      </c>
    </row>
    <row r="44" spans="1:24" x14ac:dyDescent="0.2">
      <c r="A44" s="15"/>
      <c r="B44" s="41" t="s">
        <v>7</v>
      </c>
      <c r="C44" s="71">
        <v>97</v>
      </c>
      <c r="D44" s="117">
        <v>0</v>
      </c>
      <c r="E44" s="117">
        <v>0</v>
      </c>
      <c r="F44" s="117">
        <v>0</v>
      </c>
      <c r="G44" s="117">
        <v>0</v>
      </c>
      <c r="H44" s="117">
        <v>0</v>
      </c>
      <c r="I44" s="117">
        <v>0</v>
      </c>
      <c r="J44" s="117">
        <v>2</v>
      </c>
      <c r="K44" s="117">
        <v>3</v>
      </c>
      <c r="L44" s="117">
        <v>7</v>
      </c>
      <c r="M44" s="117">
        <v>9</v>
      </c>
      <c r="N44" s="117">
        <v>9</v>
      </c>
      <c r="O44" s="117">
        <v>15</v>
      </c>
      <c r="P44" s="117">
        <v>12</v>
      </c>
      <c r="Q44" s="117">
        <v>19</v>
      </c>
      <c r="R44" s="117">
        <v>14</v>
      </c>
      <c r="S44" s="117">
        <v>7</v>
      </c>
      <c r="T44" s="117">
        <v>0</v>
      </c>
      <c r="U44" s="117">
        <v>0</v>
      </c>
      <c r="V44" s="117">
        <v>0</v>
      </c>
      <c r="W44" s="117">
        <v>0</v>
      </c>
      <c r="X44" s="117">
        <v>0</v>
      </c>
    </row>
    <row r="45" spans="1:24" x14ac:dyDescent="0.2">
      <c r="A45" s="15"/>
      <c r="B45" s="41" t="s">
        <v>8</v>
      </c>
      <c r="C45" s="71">
        <v>50</v>
      </c>
      <c r="D45" s="117">
        <v>0</v>
      </c>
      <c r="E45" s="117">
        <v>0</v>
      </c>
      <c r="F45" s="117">
        <v>1</v>
      </c>
      <c r="G45" s="117">
        <v>1</v>
      </c>
      <c r="H45" s="117">
        <v>3</v>
      </c>
      <c r="I45" s="117">
        <v>3</v>
      </c>
      <c r="J45" s="117">
        <v>4</v>
      </c>
      <c r="K45" s="117">
        <v>2</v>
      </c>
      <c r="L45" s="117">
        <v>3</v>
      </c>
      <c r="M45" s="117">
        <v>3</v>
      </c>
      <c r="N45" s="117">
        <v>8</v>
      </c>
      <c r="O45" s="117">
        <v>4</v>
      </c>
      <c r="P45" s="117">
        <v>4</v>
      </c>
      <c r="Q45" s="117">
        <v>3</v>
      </c>
      <c r="R45" s="117">
        <v>6</v>
      </c>
      <c r="S45" s="117">
        <v>5</v>
      </c>
      <c r="T45" s="117">
        <v>0</v>
      </c>
      <c r="U45" s="117">
        <v>0</v>
      </c>
      <c r="V45" s="117">
        <v>0</v>
      </c>
      <c r="W45" s="117">
        <v>0</v>
      </c>
      <c r="X45" s="117">
        <v>0</v>
      </c>
    </row>
    <row r="46" spans="1:24" x14ac:dyDescent="0.2">
      <c r="A46" s="15"/>
      <c r="B46" s="41" t="s">
        <v>11</v>
      </c>
      <c r="C46" s="71">
        <v>1236</v>
      </c>
      <c r="D46" s="117">
        <v>0</v>
      </c>
      <c r="E46" s="117">
        <v>0</v>
      </c>
      <c r="F46" s="117">
        <v>0</v>
      </c>
      <c r="G46" s="117">
        <v>0</v>
      </c>
      <c r="H46" s="117">
        <v>0</v>
      </c>
      <c r="I46" s="117">
        <v>1</v>
      </c>
      <c r="J46" s="117">
        <v>4</v>
      </c>
      <c r="K46" s="117">
        <v>4</v>
      </c>
      <c r="L46" s="117">
        <v>13</v>
      </c>
      <c r="M46" s="117">
        <v>22</v>
      </c>
      <c r="N46" s="117">
        <v>37</v>
      </c>
      <c r="O46" s="117">
        <v>96</v>
      </c>
      <c r="P46" s="117">
        <v>113</v>
      </c>
      <c r="Q46" s="117">
        <v>179</v>
      </c>
      <c r="R46" s="117">
        <v>296</v>
      </c>
      <c r="S46" s="117">
        <v>471</v>
      </c>
      <c r="T46" s="117">
        <v>0</v>
      </c>
      <c r="U46" s="117">
        <v>0</v>
      </c>
      <c r="V46" s="117">
        <v>0</v>
      </c>
      <c r="W46" s="117">
        <v>0</v>
      </c>
      <c r="X46" s="117">
        <v>0</v>
      </c>
    </row>
    <row r="47" spans="1:24" x14ac:dyDescent="0.2">
      <c r="A47" s="15"/>
      <c r="B47" s="41" t="s">
        <v>12</v>
      </c>
      <c r="C47" s="71">
        <v>809</v>
      </c>
      <c r="D47" s="117">
        <v>0</v>
      </c>
      <c r="E47" s="117">
        <v>2</v>
      </c>
      <c r="F47" s="117">
        <v>2</v>
      </c>
      <c r="G47" s="117">
        <v>0</v>
      </c>
      <c r="H47" s="117">
        <v>1</v>
      </c>
      <c r="I47" s="117">
        <v>0</v>
      </c>
      <c r="J47" s="117">
        <v>1</v>
      </c>
      <c r="K47" s="117">
        <v>0</v>
      </c>
      <c r="L47" s="117">
        <v>4</v>
      </c>
      <c r="M47" s="117">
        <v>9</v>
      </c>
      <c r="N47" s="117">
        <v>17</v>
      </c>
      <c r="O47" s="117">
        <v>44</v>
      </c>
      <c r="P47" s="117">
        <v>62</v>
      </c>
      <c r="Q47" s="117">
        <v>107</v>
      </c>
      <c r="R47" s="117">
        <v>227</v>
      </c>
      <c r="S47" s="117">
        <v>333</v>
      </c>
      <c r="T47" s="117">
        <v>0</v>
      </c>
      <c r="U47" s="117">
        <v>0</v>
      </c>
      <c r="V47" s="117">
        <v>0</v>
      </c>
      <c r="W47" s="117">
        <v>0</v>
      </c>
      <c r="X47" s="117">
        <v>0</v>
      </c>
    </row>
    <row r="48" spans="1:24" x14ac:dyDescent="0.2">
      <c r="A48" s="15"/>
      <c r="B48" s="41" t="s">
        <v>13</v>
      </c>
      <c r="C48" s="71">
        <v>368</v>
      </c>
      <c r="D48" s="117">
        <v>0</v>
      </c>
      <c r="E48" s="117">
        <v>0</v>
      </c>
      <c r="F48" s="117">
        <v>0</v>
      </c>
      <c r="G48" s="117">
        <v>1</v>
      </c>
      <c r="H48" s="117">
        <v>0</v>
      </c>
      <c r="I48" s="117">
        <v>0</v>
      </c>
      <c r="J48" s="117">
        <v>3</v>
      </c>
      <c r="K48" s="117">
        <v>6</v>
      </c>
      <c r="L48" s="117">
        <v>13</v>
      </c>
      <c r="M48" s="117">
        <v>18</v>
      </c>
      <c r="N48" s="117">
        <v>36</v>
      </c>
      <c r="O48" s="117">
        <v>50</v>
      </c>
      <c r="P48" s="117">
        <v>62</v>
      </c>
      <c r="Q48" s="117">
        <v>64</v>
      </c>
      <c r="R48" s="117">
        <v>52</v>
      </c>
      <c r="S48" s="117">
        <v>63</v>
      </c>
      <c r="T48" s="117">
        <v>0</v>
      </c>
      <c r="U48" s="117">
        <v>0</v>
      </c>
      <c r="V48" s="117">
        <v>0</v>
      </c>
      <c r="W48" s="117">
        <v>0</v>
      </c>
      <c r="X48" s="117">
        <v>0</v>
      </c>
    </row>
    <row r="49" spans="1:24" x14ac:dyDescent="0.2">
      <c r="A49" s="15"/>
      <c r="B49" s="41" t="s">
        <v>14</v>
      </c>
      <c r="C49" s="71">
        <v>19</v>
      </c>
      <c r="D49" s="117">
        <v>0</v>
      </c>
      <c r="E49" s="117">
        <v>0</v>
      </c>
      <c r="F49" s="117">
        <v>0</v>
      </c>
      <c r="G49" s="117">
        <v>0</v>
      </c>
      <c r="H49" s="117">
        <v>0</v>
      </c>
      <c r="I49" s="117">
        <v>0</v>
      </c>
      <c r="J49" s="117">
        <v>0</v>
      </c>
      <c r="K49" s="117">
        <v>0</v>
      </c>
      <c r="L49" s="117">
        <v>0</v>
      </c>
      <c r="M49" s="117">
        <v>0</v>
      </c>
      <c r="N49" s="117">
        <v>2</v>
      </c>
      <c r="O49" s="117">
        <v>4</v>
      </c>
      <c r="P49" s="117">
        <v>1</v>
      </c>
      <c r="Q49" s="117">
        <v>3</v>
      </c>
      <c r="R49" s="117">
        <v>2</v>
      </c>
      <c r="S49" s="117">
        <v>7</v>
      </c>
      <c r="T49" s="117">
        <v>0</v>
      </c>
      <c r="U49" s="117">
        <v>0</v>
      </c>
      <c r="V49" s="117">
        <v>0</v>
      </c>
      <c r="W49" s="117">
        <v>0</v>
      </c>
      <c r="X49" s="117">
        <v>0</v>
      </c>
    </row>
    <row r="50" spans="1:24" x14ac:dyDescent="0.2">
      <c r="A50" s="15"/>
      <c r="B50" s="41" t="s">
        <v>16</v>
      </c>
      <c r="C50" s="71">
        <v>29</v>
      </c>
      <c r="D50" s="117">
        <v>0</v>
      </c>
      <c r="E50" s="117">
        <v>0</v>
      </c>
      <c r="F50" s="117">
        <v>0</v>
      </c>
      <c r="G50" s="117">
        <v>0</v>
      </c>
      <c r="H50" s="117">
        <v>0</v>
      </c>
      <c r="I50" s="117">
        <v>0</v>
      </c>
      <c r="J50" s="117">
        <v>0</v>
      </c>
      <c r="K50" s="117">
        <v>0</v>
      </c>
      <c r="L50" s="117">
        <v>2</v>
      </c>
      <c r="M50" s="117">
        <v>0</v>
      </c>
      <c r="N50" s="117">
        <v>1</v>
      </c>
      <c r="O50" s="117">
        <v>0</v>
      </c>
      <c r="P50" s="117">
        <v>3</v>
      </c>
      <c r="Q50" s="117">
        <v>4</v>
      </c>
      <c r="R50" s="117">
        <v>7</v>
      </c>
      <c r="S50" s="117">
        <v>12</v>
      </c>
      <c r="T50" s="117">
        <v>0</v>
      </c>
      <c r="U50" s="117">
        <v>0</v>
      </c>
      <c r="V50" s="117">
        <v>0</v>
      </c>
      <c r="W50" s="117">
        <v>0</v>
      </c>
      <c r="X50" s="117">
        <v>0</v>
      </c>
    </row>
    <row r="51" spans="1:24" ht="25.5" x14ac:dyDescent="0.2">
      <c r="A51" s="15"/>
      <c r="B51" s="41" t="s">
        <v>18</v>
      </c>
      <c r="C51" s="72">
        <v>49</v>
      </c>
      <c r="D51" s="119">
        <v>49</v>
      </c>
      <c r="E51" s="119">
        <v>0</v>
      </c>
      <c r="F51" s="119">
        <v>0</v>
      </c>
      <c r="G51" s="119">
        <v>0</v>
      </c>
      <c r="H51" s="119">
        <v>0</v>
      </c>
      <c r="I51" s="119">
        <v>0</v>
      </c>
      <c r="J51" s="119">
        <v>0</v>
      </c>
      <c r="K51" s="119">
        <v>0</v>
      </c>
      <c r="L51" s="119">
        <v>0</v>
      </c>
      <c r="M51" s="119">
        <v>0</v>
      </c>
      <c r="N51" s="119">
        <v>0</v>
      </c>
      <c r="O51" s="119">
        <v>0</v>
      </c>
      <c r="P51" s="119">
        <v>0</v>
      </c>
      <c r="Q51" s="119">
        <v>0</v>
      </c>
      <c r="R51" s="119">
        <v>0</v>
      </c>
      <c r="S51" s="119">
        <v>0</v>
      </c>
      <c r="T51" s="119">
        <v>0</v>
      </c>
      <c r="U51" s="119">
        <v>0</v>
      </c>
      <c r="V51" s="119">
        <v>0</v>
      </c>
      <c r="W51" s="119">
        <v>0</v>
      </c>
      <c r="X51" s="119">
        <v>0</v>
      </c>
    </row>
    <row r="52" spans="1:24" ht="25.5" x14ac:dyDescent="0.2">
      <c r="A52" s="15"/>
      <c r="B52" s="41" t="s">
        <v>19</v>
      </c>
      <c r="C52" s="72">
        <v>25</v>
      </c>
      <c r="D52" s="119">
        <v>6</v>
      </c>
      <c r="E52" s="119">
        <v>1</v>
      </c>
      <c r="F52" s="119">
        <v>0</v>
      </c>
      <c r="G52" s="119">
        <v>1</v>
      </c>
      <c r="H52" s="119">
        <v>0</v>
      </c>
      <c r="I52" s="119">
        <v>1</v>
      </c>
      <c r="J52" s="119">
        <v>1</v>
      </c>
      <c r="K52" s="119">
        <v>0</v>
      </c>
      <c r="L52" s="119">
        <v>0</v>
      </c>
      <c r="M52" s="119">
        <v>2</v>
      </c>
      <c r="N52" s="119">
        <v>4</v>
      </c>
      <c r="O52" s="119">
        <v>2</v>
      </c>
      <c r="P52" s="119">
        <v>4</v>
      </c>
      <c r="Q52" s="119">
        <v>0</v>
      </c>
      <c r="R52" s="119">
        <v>1</v>
      </c>
      <c r="S52" s="119">
        <v>2</v>
      </c>
      <c r="T52" s="119">
        <v>0</v>
      </c>
      <c r="U52" s="119">
        <v>0</v>
      </c>
      <c r="V52" s="119">
        <v>0</v>
      </c>
      <c r="W52" s="119">
        <v>0</v>
      </c>
      <c r="X52" s="119">
        <v>0</v>
      </c>
    </row>
    <row r="53" spans="1:24" x14ac:dyDescent="0.2">
      <c r="A53" s="15"/>
      <c r="B53" s="41" t="s">
        <v>21</v>
      </c>
      <c r="C53" s="71">
        <v>1227</v>
      </c>
      <c r="D53" s="117">
        <v>2</v>
      </c>
      <c r="E53" s="117">
        <v>0</v>
      </c>
      <c r="F53" s="117">
        <v>1</v>
      </c>
      <c r="G53" s="117">
        <v>3</v>
      </c>
      <c r="H53" s="117">
        <v>13</v>
      </c>
      <c r="I53" s="117">
        <v>27</v>
      </c>
      <c r="J53" s="117">
        <v>32</v>
      </c>
      <c r="K53" s="117">
        <v>55</v>
      </c>
      <c r="L53" s="117">
        <v>88</v>
      </c>
      <c r="M53" s="117">
        <v>89</v>
      </c>
      <c r="N53" s="117">
        <v>86</v>
      </c>
      <c r="O53" s="117">
        <v>76</v>
      </c>
      <c r="P53" s="117">
        <v>49</v>
      </c>
      <c r="Q53" s="117">
        <v>50</v>
      </c>
      <c r="R53" s="117">
        <v>46</v>
      </c>
      <c r="S53" s="117">
        <v>46</v>
      </c>
      <c r="T53" s="117">
        <v>60</v>
      </c>
      <c r="U53" s="117">
        <v>94</v>
      </c>
      <c r="V53" s="117">
        <v>163</v>
      </c>
      <c r="W53" s="117">
        <v>168</v>
      </c>
      <c r="X53" s="117">
        <v>79</v>
      </c>
    </row>
    <row r="54" spans="1:24" s="14" customFormat="1" ht="13.5" thickBot="1" x14ac:dyDescent="0.25">
      <c r="A54" s="22"/>
      <c r="B54" s="39"/>
      <c r="C54" s="40"/>
      <c r="D54" s="40"/>
      <c r="E54" s="40"/>
      <c r="F54" s="40"/>
      <c r="G54" s="40"/>
      <c r="H54" s="40"/>
      <c r="I54" s="40"/>
      <c r="J54" s="40"/>
      <c r="K54" s="40"/>
      <c r="L54" s="40"/>
      <c r="M54" s="40"/>
      <c r="N54" s="40"/>
      <c r="O54" s="40"/>
      <c r="P54" s="40"/>
      <c r="Q54" s="40"/>
      <c r="R54" s="40"/>
      <c r="S54" s="40"/>
      <c r="T54" s="40"/>
      <c r="U54" s="40"/>
      <c r="V54" s="40"/>
      <c r="W54" s="40"/>
      <c r="X54" s="40"/>
    </row>
    <row r="55" spans="1:24" s="14" customFormat="1" x14ac:dyDescent="0.2">
      <c r="A55" s="15"/>
      <c r="B55" s="18"/>
      <c r="C55" s="19"/>
      <c r="D55" s="19"/>
      <c r="E55" s="19"/>
      <c r="F55" s="19"/>
      <c r="G55" s="19"/>
      <c r="H55" s="19"/>
      <c r="I55" s="19"/>
      <c r="J55" s="19"/>
      <c r="K55" s="19"/>
      <c r="L55" s="19"/>
      <c r="M55" s="19"/>
      <c r="N55" s="19"/>
      <c r="O55" s="19"/>
      <c r="P55" s="19"/>
      <c r="Q55" s="19"/>
      <c r="R55" s="19"/>
      <c r="S55" s="19"/>
      <c r="T55" s="19"/>
      <c r="U55" s="19"/>
      <c r="V55" s="19"/>
      <c r="W55" s="19"/>
      <c r="X55" s="19"/>
    </row>
    <row r="56" spans="1:24" s="14" customFormat="1" ht="10.5" customHeight="1" x14ac:dyDescent="0.2">
      <c r="A56" s="168" t="s">
        <v>89</v>
      </c>
      <c r="B56" s="168"/>
      <c r="C56" s="19"/>
      <c r="D56" s="19"/>
      <c r="E56" s="19"/>
      <c r="F56" s="19"/>
      <c r="G56" s="19"/>
      <c r="H56" s="19"/>
      <c r="I56" s="19"/>
      <c r="J56" s="19"/>
      <c r="K56" s="19"/>
      <c r="L56" s="19"/>
      <c r="M56" s="19"/>
      <c r="N56" s="19"/>
      <c r="O56" s="19"/>
      <c r="P56" s="19"/>
      <c r="Q56" s="19"/>
      <c r="R56" s="19"/>
      <c r="S56" s="19"/>
      <c r="T56" s="19"/>
      <c r="U56" s="19"/>
      <c r="V56" s="19"/>
      <c r="W56" s="19"/>
      <c r="X56" s="19"/>
    </row>
    <row r="57" spans="1:24" s="14" customFormat="1" ht="10.5" customHeight="1" x14ac:dyDescent="0.2">
      <c r="A57" s="171" t="s">
        <v>160</v>
      </c>
      <c r="B57" s="171"/>
      <c r="C57" s="171"/>
      <c r="D57" s="19"/>
      <c r="E57" s="19"/>
      <c r="F57" s="19"/>
      <c r="G57" s="19"/>
      <c r="H57" s="19"/>
      <c r="I57" s="19"/>
      <c r="J57" s="19"/>
      <c r="K57" s="19"/>
      <c r="L57" s="19"/>
      <c r="M57" s="19"/>
      <c r="N57" s="19"/>
      <c r="O57" s="19"/>
      <c r="P57" s="19"/>
      <c r="Q57" s="19"/>
      <c r="R57" s="19"/>
      <c r="S57" s="19"/>
      <c r="T57" s="19"/>
      <c r="U57" s="19"/>
      <c r="V57" s="19"/>
      <c r="W57" s="19"/>
      <c r="X57" s="19"/>
    </row>
    <row r="58" spans="1:24" ht="10.5" customHeight="1" x14ac:dyDescent="0.2"/>
    <row r="59" spans="1:24" ht="10.5" customHeight="1" x14ac:dyDescent="0.2">
      <c r="A59" s="162" t="s">
        <v>143</v>
      </c>
      <c r="B59" s="162"/>
    </row>
    <row r="61" spans="1:24" ht="12.75" customHeight="1" x14ac:dyDescent="0.2"/>
  </sheetData>
  <mergeCells count="12">
    <mergeCell ref="A1:I1"/>
    <mergeCell ref="K1:M1"/>
    <mergeCell ref="A56:B56"/>
    <mergeCell ref="A59:B59"/>
    <mergeCell ref="E4:E5"/>
    <mergeCell ref="F4:F5"/>
    <mergeCell ref="G4:G5"/>
    <mergeCell ref="A57:C57"/>
    <mergeCell ref="C3:C5"/>
    <mergeCell ref="D3:X3"/>
    <mergeCell ref="A23:B23"/>
    <mergeCell ref="A39:B39"/>
  </mergeCells>
  <hyperlinks>
    <hyperlink ref="K1" location="Contents!A1" display="back to contents"/>
  </hyperlinks>
  <pageMargins left="0.23622047244094491" right="0.23622047244094491" top="0.74803149606299213" bottom="0.74803149606299213" header="0.31496062992125984" footer="0.31496062992125984"/>
  <pageSetup paperSize="9" scale="68" fitToHeight="0" orientation="landscape" r:id="rId1"/>
  <ignoredErrors>
    <ignoredError sqref="G4"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zoomScaleNormal="100" workbookViewId="0">
      <selection sqref="A1:I1"/>
    </sheetView>
  </sheetViews>
  <sheetFormatPr defaultRowHeight="12.75" x14ac:dyDescent="0.2"/>
  <cols>
    <col min="1" max="1" width="4.42578125" style="14" customWidth="1"/>
    <col min="2" max="2" width="53.42578125" style="14" customWidth="1"/>
    <col min="3" max="3" width="9.140625" style="10"/>
    <col min="4" max="14" width="6.7109375" style="14" customWidth="1"/>
    <col min="15" max="19" width="7.7109375" style="14" customWidth="1"/>
    <col min="20" max="24" width="6.7109375" style="14" customWidth="1"/>
    <col min="25" max="25" width="5.5703125" style="14" customWidth="1"/>
    <col min="26" max="26" width="71.5703125" style="14" customWidth="1"/>
    <col min="27" max="16384" width="9.140625" style="14"/>
  </cols>
  <sheetData>
    <row r="1" spans="1:24" ht="18" customHeight="1" x14ac:dyDescent="0.25">
      <c r="A1" s="179" t="s">
        <v>150</v>
      </c>
      <c r="B1" s="179"/>
      <c r="C1" s="179"/>
      <c r="D1" s="179"/>
      <c r="E1" s="179"/>
      <c r="F1" s="179"/>
      <c r="G1" s="179"/>
      <c r="H1" s="179"/>
      <c r="I1" s="179"/>
      <c r="J1" s="122"/>
      <c r="K1" s="182" t="s">
        <v>183</v>
      </c>
      <c r="L1" s="182"/>
      <c r="M1" s="182"/>
    </row>
    <row r="2" spans="1:24" ht="15" customHeight="1" x14ac:dyDescent="0.2">
      <c r="A2" s="20"/>
      <c r="B2" s="18"/>
      <c r="C2" s="19"/>
      <c r="D2" s="19"/>
      <c r="E2" s="19"/>
      <c r="F2" s="19"/>
      <c r="G2" s="19"/>
      <c r="H2" s="19"/>
      <c r="I2" s="19"/>
      <c r="J2" s="19"/>
      <c r="K2" s="19"/>
      <c r="L2" s="19"/>
      <c r="M2" s="19"/>
      <c r="N2" s="19"/>
      <c r="O2" s="19"/>
      <c r="P2" s="19"/>
      <c r="Q2" s="19"/>
      <c r="R2" s="19"/>
      <c r="S2" s="19"/>
      <c r="T2" s="19"/>
      <c r="U2" s="19"/>
      <c r="V2" s="19"/>
      <c r="W2" s="19"/>
      <c r="X2" s="19"/>
    </row>
    <row r="3" spans="1:24" ht="12.75" customHeight="1" x14ac:dyDescent="0.2">
      <c r="A3" s="15"/>
      <c r="B3" s="18"/>
      <c r="C3" s="164" t="s">
        <v>90</v>
      </c>
      <c r="D3" s="178" t="s">
        <v>64</v>
      </c>
      <c r="E3" s="178"/>
      <c r="F3" s="178"/>
      <c r="G3" s="178"/>
      <c r="H3" s="178"/>
      <c r="I3" s="178"/>
      <c r="J3" s="178"/>
      <c r="K3" s="178"/>
      <c r="L3" s="178"/>
      <c r="M3" s="178"/>
      <c r="N3" s="178"/>
      <c r="O3" s="178"/>
      <c r="P3" s="178"/>
      <c r="Q3" s="178"/>
      <c r="R3" s="178"/>
      <c r="S3" s="178"/>
      <c r="T3" s="178"/>
      <c r="U3" s="178"/>
      <c r="V3" s="178"/>
      <c r="W3" s="178"/>
      <c r="X3" s="178"/>
    </row>
    <row r="4" spans="1:24" ht="12.75" customHeight="1" x14ac:dyDescent="0.2">
      <c r="A4" s="18" t="s">
        <v>65</v>
      </c>
      <c r="B4" s="18"/>
      <c r="C4" s="164"/>
      <c r="D4" s="181">
        <v>0</v>
      </c>
      <c r="E4" s="176" t="s">
        <v>109</v>
      </c>
      <c r="F4" s="176" t="s">
        <v>108</v>
      </c>
      <c r="G4" s="176" t="s">
        <v>107</v>
      </c>
      <c r="H4" s="164" t="s">
        <v>91</v>
      </c>
      <c r="I4" s="164" t="s">
        <v>92</v>
      </c>
      <c r="J4" s="164" t="s">
        <v>93</v>
      </c>
      <c r="K4" s="164" t="s">
        <v>94</v>
      </c>
      <c r="L4" s="164" t="s">
        <v>95</v>
      </c>
      <c r="M4" s="164" t="s">
        <v>96</v>
      </c>
      <c r="N4" s="164" t="s">
        <v>97</v>
      </c>
      <c r="O4" s="164" t="s">
        <v>98</v>
      </c>
      <c r="P4" s="164" t="s">
        <v>99</v>
      </c>
      <c r="Q4" s="164" t="s">
        <v>100</v>
      </c>
      <c r="R4" s="164" t="s">
        <v>101</v>
      </c>
      <c r="S4" s="164" t="s">
        <v>102</v>
      </c>
      <c r="T4" s="164" t="s">
        <v>103</v>
      </c>
      <c r="U4" s="164" t="s">
        <v>104</v>
      </c>
      <c r="V4" s="164" t="s">
        <v>105</v>
      </c>
      <c r="W4" s="164" t="s">
        <v>106</v>
      </c>
      <c r="X4" s="180" t="s">
        <v>24</v>
      </c>
    </row>
    <row r="5" spans="1:24" ht="14.25" x14ac:dyDescent="0.2">
      <c r="A5" s="18"/>
      <c r="B5" s="18" t="s">
        <v>80</v>
      </c>
      <c r="C5" s="164"/>
      <c r="D5" s="181"/>
      <c r="E5" s="176"/>
      <c r="F5" s="176"/>
      <c r="G5" s="176"/>
      <c r="H5" s="164"/>
      <c r="I5" s="164"/>
      <c r="J5" s="164"/>
      <c r="K5" s="164"/>
      <c r="L5" s="164"/>
      <c r="M5" s="164"/>
      <c r="N5" s="164"/>
      <c r="O5" s="164"/>
      <c r="P5" s="164"/>
      <c r="Q5" s="164"/>
      <c r="R5" s="164"/>
      <c r="S5" s="164"/>
      <c r="T5" s="164"/>
      <c r="U5" s="164"/>
      <c r="V5" s="164"/>
      <c r="W5" s="164"/>
      <c r="X5" s="180"/>
    </row>
    <row r="6" spans="1:24" x14ac:dyDescent="0.2">
      <c r="A6" s="15"/>
      <c r="B6" s="18"/>
      <c r="C6" s="164"/>
      <c r="D6" s="181"/>
      <c r="E6" s="176"/>
      <c r="F6" s="176"/>
      <c r="G6" s="176"/>
      <c r="H6" s="164"/>
      <c r="I6" s="164"/>
      <c r="J6" s="164"/>
      <c r="K6" s="164"/>
      <c r="L6" s="164"/>
      <c r="M6" s="164"/>
      <c r="N6" s="164"/>
      <c r="O6" s="164"/>
      <c r="P6" s="164"/>
      <c r="Q6" s="164"/>
      <c r="R6" s="164"/>
      <c r="S6" s="164"/>
      <c r="T6" s="164"/>
      <c r="U6" s="164"/>
      <c r="V6" s="164"/>
      <c r="W6" s="164"/>
      <c r="X6" s="180"/>
    </row>
    <row r="7" spans="1:24" x14ac:dyDescent="0.2">
      <c r="A7" s="15" t="s">
        <v>0</v>
      </c>
      <c r="B7" s="41"/>
      <c r="C7" s="19"/>
      <c r="D7" s="19"/>
      <c r="E7" s="19"/>
      <c r="F7" s="19"/>
      <c r="G7" s="19"/>
      <c r="H7" s="19"/>
      <c r="I7" s="19"/>
      <c r="J7" s="19"/>
      <c r="K7" s="19"/>
      <c r="L7" s="19"/>
      <c r="M7" s="19"/>
      <c r="N7" s="19"/>
      <c r="O7" s="19"/>
      <c r="P7" s="19"/>
      <c r="Q7" s="19"/>
      <c r="R7" s="19"/>
      <c r="S7" s="19"/>
      <c r="T7" s="19"/>
      <c r="U7" s="19"/>
      <c r="V7" s="19"/>
      <c r="W7" s="19"/>
      <c r="X7" s="19"/>
    </row>
    <row r="8" spans="1:24" x14ac:dyDescent="0.2">
      <c r="B8" s="41" t="s">
        <v>67</v>
      </c>
      <c r="C8" s="71">
        <v>13858</v>
      </c>
      <c r="D8" s="117">
        <v>5</v>
      </c>
      <c r="E8" s="117">
        <v>2</v>
      </c>
      <c r="F8" s="117">
        <v>1</v>
      </c>
      <c r="G8" s="117">
        <v>8</v>
      </c>
      <c r="H8" s="117">
        <v>74</v>
      </c>
      <c r="I8" s="117">
        <v>131</v>
      </c>
      <c r="J8" s="117">
        <v>212</v>
      </c>
      <c r="K8" s="117">
        <v>274</v>
      </c>
      <c r="L8" s="117">
        <v>449</v>
      </c>
      <c r="M8" s="117">
        <v>554</v>
      </c>
      <c r="N8" s="117">
        <v>813</v>
      </c>
      <c r="O8" s="117">
        <v>1101</v>
      </c>
      <c r="P8" s="117">
        <v>1403</v>
      </c>
      <c r="Q8" s="117">
        <v>1911</v>
      </c>
      <c r="R8" s="117">
        <v>2533</v>
      </c>
      <c r="S8" s="117">
        <v>3407</v>
      </c>
      <c r="T8" s="117">
        <v>145</v>
      </c>
      <c r="U8" s="117">
        <v>215</v>
      </c>
      <c r="V8" s="117">
        <v>268</v>
      </c>
      <c r="W8" s="117">
        <v>242</v>
      </c>
      <c r="X8" s="117">
        <v>110</v>
      </c>
    </row>
    <row r="9" spans="1:24" x14ac:dyDescent="0.2">
      <c r="A9" s="15"/>
      <c r="B9" s="41" t="s">
        <v>3</v>
      </c>
      <c r="C9" s="71">
        <v>37</v>
      </c>
      <c r="D9" s="117">
        <v>0</v>
      </c>
      <c r="E9" s="117">
        <v>0</v>
      </c>
      <c r="F9" s="117">
        <v>0</v>
      </c>
      <c r="G9" s="117">
        <v>0</v>
      </c>
      <c r="H9" s="117">
        <v>0</v>
      </c>
      <c r="I9" s="117">
        <v>1</v>
      </c>
      <c r="J9" s="117">
        <v>1</v>
      </c>
      <c r="K9" s="117">
        <v>0</v>
      </c>
      <c r="L9" s="117">
        <v>4</v>
      </c>
      <c r="M9" s="117">
        <v>1</v>
      </c>
      <c r="N9" s="117">
        <v>6</v>
      </c>
      <c r="O9" s="117">
        <v>6</v>
      </c>
      <c r="P9" s="117">
        <v>3</v>
      </c>
      <c r="Q9" s="117">
        <v>8</v>
      </c>
      <c r="R9" s="117">
        <v>5</v>
      </c>
      <c r="S9" s="117">
        <v>2</v>
      </c>
      <c r="T9" s="117">
        <v>0</v>
      </c>
      <c r="U9" s="117">
        <v>0</v>
      </c>
      <c r="V9" s="117">
        <v>0</v>
      </c>
      <c r="W9" s="117">
        <v>0</v>
      </c>
      <c r="X9" s="117">
        <v>0</v>
      </c>
    </row>
    <row r="10" spans="1:24" x14ac:dyDescent="0.2">
      <c r="A10" s="15"/>
      <c r="B10" s="41" t="s">
        <v>4</v>
      </c>
      <c r="C10" s="71">
        <v>4832</v>
      </c>
      <c r="D10" s="117">
        <v>0</v>
      </c>
      <c r="E10" s="117">
        <v>0</v>
      </c>
      <c r="F10" s="117">
        <v>0</v>
      </c>
      <c r="G10" s="117">
        <v>0</v>
      </c>
      <c r="H10" s="117">
        <v>2</v>
      </c>
      <c r="I10" s="117">
        <v>3</v>
      </c>
      <c r="J10" s="117">
        <v>6</v>
      </c>
      <c r="K10" s="117">
        <v>20</v>
      </c>
      <c r="L10" s="117">
        <v>51</v>
      </c>
      <c r="M10" s="117">
        <v>75</v>
      </c>
      <c r="N10" s="117">
        <v>176</v>
      </c>
      <c r="O10" s="117">
        <v>345</v>
      </c>
      <c r="P10" s="117">
        <v>558</v>
      </c>
      <c r="Q10" s="117">
        <v>878</v>
      </c>
      <c r="R10" s="117">
        <v>1173</v>
      </c>
      <c r="S10" s="117">
        <v>1545</v>
      </c>
      <c r="T10" s="117">
        <v>0</v>
      </c>
      <c r="U10" s="117">
        <v>0</v>
      </c>
      <c r="V10" s="117">
        <v>0</v>
      </c>
      <c r="W10" s="117">
        <v>0</v>
      </c>
      <c r="X10" s="117">
        <v>0</v>
      </c>
    </row>
    <row r="11" spans="1:24" x14ac:dyDescent="0.2">
      <c r="A11" s="15"/>
      <c r="B11" s="41" t="s">
        <v>6</v>
      </c>
      <c r="C11" s="71">
        <v>425</v>
      </c>
      <c r="D11" s="117">
        <v>0</v>
      </c>
      <c r="E11" s="117">
        <v>0</v>
      </c>
      <c r="F11" s="117">
        <v>0</v>
      </c>
      <c r="G11" s="117">
        <v>0</v>
      </c>
      <c r="H11" s="117">
        <v>1</v>
      </c>
      <c r="I11" s="117">
        <v>1</v>
      </c>
      <c r="J11" s="117">
        <v>4</v>
      </c>
      <c r="K11" s="117">
        <v>8</v>
      </c>
      <c r="L11" s="117">
        <v>11</v>
      </c>
      <c r="M11" s="117">
        <v>11</v>
      </c>
      <c r="N11" s="117">
        <v>30</v>
      </c>
      <c r="O11" s="117">
        <v>25</v>
      </c>
      <c r="P11" s="117">
        <v>38</v>
      </c>
      <c r="Q11" s="117">
        <v>61</v>
      </c>
      <c r="R11" s="117">
        <v>100</v>
      </c>
      <c r="S11" s="117">
        <v>135</v>
      </c>
      <c r="T11" s="117">
        <v>0</v>
      </c>
      <c r="U11" s="117">
        <v>0</v>
      </c>
      <c r="V11" s="117">
        <v>0</v>
      </c>
      <c r="W11" s="117">
        <v>0</v>
      </c>
      <c r="X11" s="117">
        <v>0</v>
      </c>
    </row>
    <row r="12" spans="1:24" x14ac:dyDescent="0.2">
      <c r="A12" s="15"/>
      <c r="B12" s="41" t="s">
        <v>7</v>
      </c>
      <c r="C12" s="71">
        <v>348</v>
      </c>
      <c r="D12" s="117">
        <v>0</v>
      </c>
      <c r="E12" s="117">
        <v>0</v>
      </c>
      <c r="F12" s="117">
        <v>0</v>
      </c>
      <c r="G12" s="117">
        <v>0</v>
      </c>
      <c r="H12" s="117">
        <v>2</v>
      </c>
      <c r="I12" s="117">
        <v>5</v>
      </c>
      <c r="J12" s="117">
        <v>5</v>
      </c>
      <c r="K12" s="117">
        <v>5</v>
      </c>
      <c r="L12" s="117">
        <v>26</v>
      </c>
      <c r="M12" s="117">
        <v>26</v>
      </c>
      <c r="N12" s="117">
        <v>41</v>
      </c>
      <c r="O12" s="117">
        <v>54</v>
      </c>
      <c r="P12" s="117">
        <v>58</v>
      </c>
      <c r="Q12" s="117">
        <v>51</v>
      </c>
      <c r="R12" s="117">
        <v>40</v>
      </c>
      <c r="S12" s="117">
        <v>35</v>
      </c>
      <c r="T12" s="117">
        <v>0</v>
      </c>
      <c r="U12" s="117">
        <v>0</v>
      </c>
      <c r="V12" s="117">
        <v>0</v>
      </c>
      <c r="W12" s="117">
        <v>0</v>
      </c>
      <c r="X12" s="117">
        <v>0</v>
      </c>
    </row>
    <row r="13" spans="1:24" x14ac:dyDescent="0.2">
      <c r="A13" s="15"/>
      <c r="B13" s="41" t="s">
        <v>8</v>
      </c>
      <c r="C13" s="71">
        <v>1</v>
      </c>
      <c r="D13" s="117">
        <v>0</v>
      </c>
      <c r="E13" s="117">
        <v>0</v>
      </c>
      <c r="F13" s="117">
        <v>0</v>
      </c>
      <c r="G13" s="117">
        <v>0</v>
      </c>
      <c r="H13" s="117">
        <v>0</v>
      </c>
      <c r="I13" s="117">
        <v>0</v>
      </c>
      <c r="J13" s="117">
        <v>0</v>
      </c>
      <c r="K13" s="117">
        <v>0</v>
      </c>
      <c r="L13" s="117">
        <v>0</v>
      </c>
      <c r="M13" s="117">
        <v>0</v>
      </c>
      <c r="N13" s="117">
        <v>0</v>
      </c>
      <c r="O13" s="117">
        <v>0</v>
      </c>
      <c r="P13" s="117">
        <v>0</v>
      </c>
      <c r="Q13" s="117">
        <v>0</v>
      </c>
      <c r="R13" s="117">
        <v>1</v>
      </c>
      <c r="S13" s="117">
        <v>0</v>
      </c>
      <c r="T13" s="117">
        <v>0</v>
      </c>
      <c r="U13" s="117">
        <v>0</v>
      </c>
      <c r="V13" s="117">
        <v>0</v>
      </c>
      <c r="W13" s="117">
        <v>0</v>
      </c>
      <c r="X13" s="117">
        <v>0</v>
      </c>
    </row>
    <row r="14" spans="1:24" x14ac:dyDescent="0.2">
      <c r="A14" s="15"/>
      <c r="B14" s="41" t="s">
        <v>11</v>
      </c>
      <c r="C14" s="71">
        <v>2824</v>
      </c>
      <c r="D14" s="117">
        <v>0</v>
      </c>
      <c r="E14" s="117">
        <v>0</v>
      </c>
      <c r="F14" s="117">
        <v>0</v>
      </c>
      <c r="G14" s="117">
        <v>0</v>
      </c>
      <c r="H14" s="117">
        <v>0</v>
      </c>
      <c r="I14" s="117">
        <v>2</v>
      </c>
      <c r="J14" s="117">
        <v>12</v>
      </c>
      <c r="K14" s="117">
        <v>8</v>
      </c>
      <c r="L14" s="117">
        <v>28</v>
      </c>
      <c r="M14" s="117">
        <v>55</v>
      </c>
      <c r="N14" s="117">
        <v>106</v>
      </c>
      <c r="O14" s="117">
        <v>231</v>
      </c>
      <c r="P14" s="117">
        <v>331</v>
      </c>
      <c r="Q14" s="117">
        <v>494</v>
      </c>
      <c r="R14" s="117">
        <v>624</v>
      </c>
      <c r="S14" s="117">
        <v>933</v>
      </c>
      <c r="T14" s="117">
        <v>0</v>
      </c>
      <c r="U14" s="117">
        <v>0</v>
      </c>
      <c r="V14" s="117">
        <v>0</v>
      </c>
      <c r="W14" s="117">
        <v>0</v>
      </c>
      <c r="X14" s="117">
        <v>0</v>
      </c>
    </row>
    <row r="15" spans="1:24" x14ac:dyDescent="0.2">
      <c r="A15" s="15"/>
      <c r="B15" s="41" t="s">
        <v>12</v>
      </c>
      <c r="C15" s="71">
        <v>1265</v>
      </c>
      <c r="D15" s="117">
        <v>1</v>
      </c>
      <c r="E15" s="117">
        <v>1</v>
      </c>
      <c r="F15" s="117">
        <v>0</v>
      </c>
      <c r="G15" s="117">
        <v>0</v>
      </c>
      <c r="H15" s="117">
        <v>1</v>
      </c>
      <c r="I15" s="117">
        <v>0</v>
      </c>
      <c r="J15" s="117">
        <v>2</v>
      </c>
      <c r="K15" s="117">
        <v>2</v>
      </c>
      <c r="L15" s="117">
        <v>1</v>
      </c>
      <c r="M15" s="117">
        <v>12</v>
      </c>
      <c r="N15" s="117">
        <v>24</v>
      </c>
      <c r="O15" s="117">
        <v>67</v>
      </c>
      <c r="P15" s="117">
        <v>91</v>
      </c>
      <c r="Q15" s="117">
        <v>173</v>
      </c>
      <c r="R15" s="117">
        <v>350</v>
      </c>
      <c r="S15" s="117">
        <v>540</v>
      </c>
      <c r="T15" s="117">
        <v>0</v>
      </c>
      <c r="U15" s="117">
        <v>0</v>
      </c>
      <c r="V15" s="117">
        <v>0</v>
      </c>
      <c r="W15" s="117">
        <v>0</v>
      </c>
      <c r="X15" s="117">
        <v>0</v>
      </c>
    </row>
    <row r="16" spans="1:24" x14ac:dyDescent="0.2">
      <c r="A16" s="15"/>
      <c r="B16" s="41" t="s">
        <v>13</v>
      </c>
      <c r="C16" s="71">
        <v>768</v>
      </c>
      <c r="D16" s="117">
        <v>0</v>
      </c>
      <c r="E16" s="117">
        <v>0</v>
      </c>
      <c r="F16" s="117">
        <v>0</v>
      </c>
      <c r="G16" s="117">
        <v>0</v>
      </c>
      <c r="H16" s="117">
        <v>0</v>
      </c>
      <c r="I16" s="117">
        <v>0</v>
      </c>
      <c r="J16" s="117">
        <v>3</v>
      </c>
      <c r="K16" s="117">
        <v>12</v>
      </c>
      <c r="L16" s="117">
        <v>24</v>
      </c>
      <c r="M16" s="117">
        <v>54</v>
      </c>
      <c r="N16" s="117">
        <v>87</v>
      </c>
      <c r="O16" s="117">
        <v>102</v>
      </c>
      <c r="P16" s="117">
        <v>147</v>
      </c>
      <c r="Q16" s="117">
        <v>115</v>
      </c>
      <c r="R16" s="117">
        <v>120</v>
      </c>
      <c r="S16" s="117">
        <v>104</v>
      </c>
      <c r="T16" s="117">
        <v>0</v>
      </c>
      <c r="U16" s="117">
        <v>0</v>
      </c>
      <c r="V16" s="117">
        <v>0</v>
      </c>
      <c r="W16" s="117">
        <v>0</v>
      </c>
      <c r="X16" s="117">
        <v>0</v>
      </c>
    </row>
    <row r="17" spans="1:24" ht="25.5" x14ac:dyDescent="0.2">
      <c r="A17" s="15"/>
      <c r="B17" s="41" t="s">
        <v>19</v>
      </c>
      <c r="C17" s="72">
        <v>8</v>
      </c>
      <c r="D17" s="119">
        <v>1</v>
      </c>
      <c r="E17" s="119">
        <v>0</v>
      </c>
      <c r="F17" s="119">
        <v>0</v>
      </c>
      <c r="G17" s="119">
        <v>0</v>
      </c>
      <c r="H17" s="119">
        <v>0</v>
      </c>
      <c r="I17" s="119">
        <v>0</v>
      </c>
      <c r="J17" s="119">
        <v>0</v>
      </c>
      <c r="K17" s="119">
        <v>0</v>
      </c>
      <c r="L17" s="119">
        <v>0</v>
      </c>
      <c r="M17" s="119">
        <v>0</v>
      </c>
      <c r="N17" s="119">
        <v>3</v>
      </c>
      <c r="O17" s="119">
        <v>2</v>
      </c>
      <c r="P17" s="119">
        <v>2</v>
      </c>
      <c r="Q17" s="119">
        <v>0</v>
      </c>
      <c r="R17" s="119">
        <v>0</v>
      </c>
      <c r="S17" s="119">
        <v>0</v>
      </c>
      <c r="T17" s="119">
        <v>0</v>
      </c>
      <c r="U17" s="119">
        <v>0</v>
      </c>
      <c r="V17" s="119">
        <v>0</v>
      </c>
      <c r="W17" s="119">
        <v>0</v>
      </c>
      <c r="X17" s="119">
        <v>0</v>
      </c>
    </row>
    <row r="18" spans="1:24" x14ac:dyDescent="0.2">
      <c r="A18" s="15"/>
      <c r="B18" s="41" t="s">
        <v>21</v>
      </c>
      <c r="C18" s="71">
        <v>3350</v>
      </c>
      <c r="D18" s="117">
        <v>3</v>
      </c>
      <c r="E18" s="117">
        <v>1</v>
      </c>
      <c r="F18" s="117">
        <v>1</v>
      </c>
      <c r="G18" s="117">
        <v>8</v>
      </c>
      <c r="H18" s="117">
        <v>68</v>
      </c>
      <c r="I18" s="117">
        <v>119</v>
      </c>
      <c r="J18" s="117">
        <v>179</v>
      </c>
      <c r="K18" s="117">
        <v>219</v>
      </c>
      <c r="L18" s="117">
        <v>304</v>
      </c>
      <c r="M18" s="117">
        <v>320</v>
      </c>
      <c r="N18" s="117">
        <v>340</v>
      </c>
      <c r="O18" s="117">
        <v>269</v>
      </c>
      <c r="P18" s="117">
        <v>175</v>
      </c>
      <c r="Q18" s="117">
        <v>131</v>
      </c>
      <c r="R18" s="117">
        <v>120</v>
      </c>
      <c r="S18" s="117">
        <v>113</v>
      </c>
      <c r="T18" s="117">
        <v>145</v>
      </c>
      <c r="U18" s="117">
        <v>215</v>
      </c>
      <c r="V18" s="117">
        <v>268</v>
      </c>
      <c r="W18" s="117">
        <v>242</v>
      </c>
      <c r="X18" s="117">
        <v>110</v>
      </c>
    </row>
    <row r="19" spans="1:24" x14ac:dyDescent="0.2">
      <c r="A19" s="15"/>
      <c r="B19" s="41"/>
      <c r="C19" s="71"/>
      <c r="D19" s="117"/>
      <c r="E19" s="117"/>
      <c r="F19" s="117"/>
      <c r="G19" s="117"/>
      <c r="H19" s="117"/>
      <c r="I19" s="117"/>
      <c r="J19" s="117"/>
      <c r="K19" s="117"/>
      <c r="L19" s="117"/>
      <c r="M19" s="117"/>
      <c r="N19" s="117"/>
      <c r="O19" s="117"/>
      <c r="P19" s="117"/>
      <c r="Q19" s="117"/>
      <c r="R19" s="117"/>
      <c r="S19" s="117"/>
      <c r="T19" s="117"/>
      <c r="U19" s="117"/>
      <c r="V19" s="117"/>
      <c r="W19" s="117"/>
      <c r="X19" s="117"/>
    </row>
    <row r="20" spans="1:24" x14ac:dyDescent="0.2">
      <c r="A20" s="170" t="s">
        <v>1</v>
      </c>
      <c r="B20" s="170"/>
      <c r="C20" s="73"/>
      <c r="D20" s="118"/>
      <c r="E20" s="118"/>
      <c r="F20" s="118"/>
      <c r="G20" s="118"/>
      <c r="H20" s="118"/>
      <c r="I20" s="118"/>
      <c r="J20" s="118"/>
      <c r="K20" s="118"/>
      <c r="L20" s="118"/>
      <c r="M20" s="118"/>
      <c r="N20" s="118"/>
      <c r="O20" s="118"/>
      <c r="P20" s="118"/>
      <c r="Q20" s="118"/>
      <c r="R20" s="118"/>
      <c r="S20" s="118"/>
      <c r="T20" s="118"/>
      <c r="U20" s="118"/>
      <c r="V20" s="118"/>
      <c r="W20" s="118"/>
      <c r="X20" s="118"/>
    </row>
    <row r="21" spans="1:24" ht="12.75" customHeight="1" x14ac:dyDescent="0.2">
      <c r="B21" s="41" t="s">
        <v>67</v>
      </c>
      <c r="C21" s="71">
        <v>8254</v>
      </c>
      <c r="D21" s="117">
        <v>3</v>
      </c>
      <c r="E21" s="117">
        <v>2</v>
      </c>
      <c r="F21" s="117">
        <v>0</v>
      </c>
      <c r="G21" s="117">
        <v>5</v>
      </c>
      <c r="H21" s="117">
        <v>59</v>
      </c>
      <c r="I21" s="117">
        <v>101</v>
      </c>
      <c r="J21" s="117">
        <v>166</v>
      </c>
      <c r="K21" s="117">
        <v>189</v>
      </c>
      <c r="L21" s="117">
        <v>295</v>
      </c>
      <c r="M21" s="117">
        <v>365</v>
      </c>
      <c r="N21" s="117">
        <v>540</v>
      </c>
      <c r="O21" s="117">
        <v>674</v>
      </c>
      <c r="P21" s="117">
        <v>877</v>
      </c>
      <c r="Q21" s="117">
        <v>1144</v>
      </c>
      <c r="R21" s="117">
        <v>1478</v>
      </c>
      <c r="S21" s="117">
        <v>1940</v>
      </c>
      <c r="T21" s="117">
        <v>85</v>
      </c>
      <c r="U21" s="117">
        <v>121</v>
      </c>
      <c r="V21" s="117">
        <v>105</v>
      </c>
      <c r="W21" s="117">
        <v>74</v>
      </c>
      <c r="X21" s="117">
        <v>31</v>
      </c>
    </row>
    <row r="22" spans="1:24" x14ac:dyDescent="0.2">
      <c r="A22" s="15"/>
      <c r="B22" s="41" t="s">
        <v>3</v>
      </c>
      <c r="C22" s="71">
        <v>25</v>
      </c>
      <c r="D22" s="117">
        <v>0</v>
      </c>
      <c r="E22" s="117">
        <v>0</v>
      </c>
      <c r="F22" s="117">
        <v>0</v>
      </c>
      <c r="G22" s="117">
        <v>0</v>
      </c>
      <c r="H22" s="117">
        <v>0</v>
      </c>
      <c r="I22" s="117">
        <v>0</v>
      </c>
      <c r="J22" s="117">
        <v>1</v>
      </c>
      <c r="K22" s="117">
        <v>0</v>
      </c>
      <c r="L22" s="117">
        <v>2</v>
      </c>
      <c r="M22" s="117">
        <v>1</v>
      </c>
      <c r="N22" s="117">
        <v>4</v>
      </c>
      <c r="O22" s="117">
        <v>6</v>
      </c>
      <c r="P22" s="117">
        <v>1</v>
      </c>
      <c r="Q22" s="117">
        <v>5</v>
      </c>
      <c r="R22" s="117">
        <v>4</v>
      </c>
      <c r="S22" s="117">
        <v>1</v>
      </c>
      <c r="T22" s="117">
        <v>0</v>
      </c>
      <c r="U22" s="117">
        <v>0</v>
      </c>
      <c r="V22" s="117">
        <v>0</v>
      </c>
      <c r="W22" s="117">
        <v>0</v>
      </c>
      <c r="X22" s="117">
        <v>0</v>
      </c>
    </row>
    <row r="23" spans="1:24" x14ac:dyDescent="0.2">
      <c r="A23" s="15"/>
      <c r="B23" s="41" t="s">
        <v>4</v>
      </c>
      <c r="C23" s="71">
        <v>2454</v>
      </c>
      <c r="D23" s="117">
        <v>0</v>
      </c>
      <c r="E23" s="117">
        <v>0</v>
      </c>
      <c r="F23" s="117">
        <v>0</v>
      </c>
      <c r="G23" s="117">
        <v>0</v>
      </c>
      <c r="H23" s="117">
        <v>2</v>
      </c>
      <c r="I23" s="117">
        <v>2</v>
      </c>
      <c r="J23" s="117">
        <v>2</v>
      </c>
      <c r="K23" s="117">
        <v>4</v>
      </c>
      <c r="L23" s="117">
        <v>15</v>
      </c>
      <c r="M23" s="117">
        <v>21</v>
      </c>
      <c r="N23" s="117">
        <v>80</v>
      </c>
      <c r="O23" s="117">
        <v>146</v>
      </c>
      <c r="P23" s="117">
        <v>281</v>
      </c>
      <c r="Q23" s="117">
        <v>470</v>
      </c>
      <c r="R23" s="117">
        <v>631</v>
      </c>
      <c r="S23" s="117">
        <v>800</v>
      </c>
      <c r="T23" s="117">
        <v>0</v>
      </c>
      <c r="U23" s="117">
        <v>0</v>
      </c>
      <c r="V23" s="117">
        <v>0</v>
      </c>
      <c r="W23" s="117">
        <v>0</v>
      </c>
      <c r="X23" s="117">
        <v>0</v>
      </c>
    </row>
    <row r="24" spans="1:24" x14ac:dyDescent="0.2">
      <c r="A24" s="15"/>
      <c r="B24" s="41" t="s">
        <v>6</v>
      </c>
      <c r="C24" s="71">
        <v>276</v>
      </c>
      <c r="D24" s="117">
        <v>0</v>
      </c>
      <c r="E24" s="117">
        <v>0</v>
      </c>
      <c r="F24" s="117">
        <v>0</v>
      </c>
      <c r="G24" s="117">
        <v>0</v>
      </c>
      <c r="H24" s="117">
        <v>0</v>
      </c>
      <c r="I24" s="117">
        <v>1</v>
      </c>
      <c r="J24" s="117">
        <v>3</v>
      </c>
      <c r="K24" s="117">
        <v>6</v>
      </c>
      <c r="L24" s="117">
        <v>8</v>
      </c>
      <c r="M24" s="117">
        <v>9</v>
      </c>
      <c r="N24" s="117">
        <v>21</v>
      </c>
      <c r="O24" s="117">
        <v>17</v>
      </c>
      <c r="P24" s="117">
        <v>25</v>
      </c>
      <c r="Q24" s="117">
        <v>39</v>
      </c>
      <c r="R24" s="117">
        <v>62</v>
      </c>
      <c r="S24" s="117">
        <v>85</v>
      </c>
      <c r="T24" s="117">
        <v>0</v>
      </c>
      <c r="U24" s="117">
        <v>0</v>
      </c>
      <c r="V24" s="117">
        <v>0</v>
      </c>
      <c r="W24" s="117">
        <v>0</v>
      </c>
      <c r="X24" s="117">
        <v>0</v>
      </c>
    </row>
    <row r="25" spans="1:24" x14ac:dyDescent="0.2">
      <c r="A25" s="15"/>
      <c r="B25" s="41" t="s">
        <v>7</v>
      </c>
      <c r="C25" s="71">
        <v>251</v>
      </c>
      <c r="D25" s="117">
        <v>0</v>
      </c>
      <c r="E25" s="117">
        <v>0</v>
      </c>
      <c r="F25" s="117">
        <v>0</v>
      </c>
      <c r="G25" s="117">
        <v>0</v>
      </c>
      <c r="H25" s="117">
        <v>2</v>
      </c>
      <c r="I25" s="117">
        <v>5</v>
      </c>
      <c r="J25" s="117">
        <v>3</v>
      </c>
      <c r="K25" s="117">
        <v>2</v>
      </c>
      <c r="L25" s="117">
        <v>19</v>
      </c>
      <c r="M25" s="117">
        <v>17</v>
      </c>
      <c r="N25" s="117">
        <v>32</v>
      </c>
      <c r="O25" s="117">
        <v>39</v>
      </c>
      <c r="P25" s="117">
        <v>46</v>
      </c>
      <c r="Q25" s="117">
        <v>32</v>
      </c>
      <c r="R25" s="117">
        <v>26</v>
      </c>
      <c r="S25" s="117">
        <v>28</v>
      </c>
      <c r="T25" s="117">
        <v>0</v>
      </c>
      <c r="U25" s="117">
        <v>0</v>
      </c>
      <c r="V25" s="117">
        <v>0</v>
      </c>
      <c r="W25" s="117">
        <v>0</v>
      </c>
      <c r="X25" s="117">
        <v>0</v>
      </c>
    </row>
    <row r="26" spans="1:24" s="74" customFormat="1" x14ac:dyDescent="0.2">
      <c r="A26" s="75"/>
      <c r="B26" s="41" t="s">
        <v>8</v>
      </c>
      <c r="C26" s="71">
        <v>1</v>
      </c>
      <c r="D26" s="117">
        <v>0</v>
      </c>
      <c r="E26" s="117">
        <v>0</v>
      </c>
      <c r="F26" s="117">
        <v>0</v>
      </c>
      <c r="G26" s="117">
        <v>0</v>
      </c>
      <c r="H26" s="117">
        <v>0</v>
      </c>
      <c r="I26" s="117">
        <v>0</v>
      </c>
      <c r="J26" s="117">
        <v>0</v>
      </c>
      <c r="K26" s="117">
        <v>0</v>
      </c>
      <c r="L26" s="117">
        <v>0</v>
      </c>
      <c r="M26" s="117">
        <v>0</v>
      </c>
      <c r="N26" s="117">
        <v>0</v>
      </c>
      <c r="O26" s="117">
        <v>0</v>
      </c>
      <c r="P26" s="117">
        <v>0</v>
      </c>
      <c r="Q26" s="117">
        <v>0</v>
      </c>
      <c r="R26" s="117">
        <v>1</v>
      </c>
      <c r="S26" s="117">
        <v>0</v>
      </c>
      <c r="T26" s="117">
        <v>0</v>
      </c>
      <c r="U26" s="117">
        <v>0</v>
      </c>
      <c r="V26" s="117">
        <v>0</v>
      </c>
      <c r="W26" s="117">
        <v>0</v>
      </c>
      <c r="X26" s="117">
        <v>0</v>
      </c>
    </row>
    <row r="27" spans="1:24" x14ac:dyDescent="0.2">
      <c r="A27" s="15"/>
      <c r="B27" s="41" t="s">
        <v>11</v>
      </c>
      <c r="C27" s="71">
        <v>2055</v>
      </c>
      <c r="D27" s="117">
        <v>0</v>
      </c>
      <c r="E27" s="117">
        <v>0</v>
      </c>
      <c r="F27" s="117">
        <v>0</v>
      </c>
      <c r="G27" s="117">
        <v>0</v>
      </c>
      <c r="H27" s="117">
        <v>0</v>
      </c>
      <c r="I27" s="117">
        <v>1</v>
      </c>
      <c r="J27" s="117">
        <v>9</v>
      </c>
      <c r="K27" s="117">
        <v>5</v>
      </c>
      <c r="L27" s="117">
        <v>21</v>
      </c>
      <c r="M27" s="117">
        <v>41</v>
      </c>
      <c r="N27" s="117">
        <v>81</v>
      </c>
      <c r="O27" s="117">
        <v>181</v>
      </c>
      <c r="P27" s="117">
        <v>262</v>
      </c>
      <c r="Q27" s="117">
        <v>370</v>
      </c>
      <c r="R27" s="117">
        <v>442</v>
      </c>
      <c r="S27" s="117">
        <v>642</v>
      </c>
      <c r="T27" s="117">
        <v>0</v>
      </c>
      <c r="U27" s="117">
        <v>0</v>
      </c>
      <c r="V27" s="117">
        <v>0</v>
      </c>
      <c r="W27" s="117">
        <v>0</v>
      </c>
      <c r="X27" s="117">
        <v>0</v>
      </c>
    </row>
    <row r="28" spans="1:24" x14ac:dyDescent="0.2">
      <c r="A28" s="15"/>
      <c r="B28" s="41" t="s">
        <v>12</v>
      </c>
      <c r="C28" s="71">
        <v>569</v>
      </c>
      <c r="D28" s="117">
        <v>1</v>
      </c>
      <c r="E28" s="117">
        <v>1</v>
      </c>
      <c r="F28" s="117">
        <v>0</v>
      </c>
      <c r="G28" s="117">
        <v>0</v>
      </c>
      <c r="H28" s="117">
        <v>0</v>
      </c>
      <c r="I28" s="117">
        <v>0</v>
      </c>
      <c r="J28" s="117">
        <v>1</v>
      </c>
      <c r="K28" s="117">
        <v>2</v>
      </c>
      <c r="L28" s="117">
        <v>0</v>
      </c>
      <c r="M28" s="117">
        <v>7</v>
      </c>
      <c r="N28" s="117">
        <v>13</v>
      </c>
      <c r="O28" s="117">
        <v>31</v>
      </c>
      <c r="P28" s="117">
        <v>44</v>
      </c>
      <c r="Q28" s="117">
        <v>78</v>
      </c>
      <c r="R28" s="117">
        <v>148</v>
      </c>
      <c r="S28" s="117">
        <v>243</v>
      </c>
      <c r="T28" s="117">
        <v>0</v>
      </c>
      <c r="U28" s="117">
        <v>0</v>
      </c>
      <c r="V28" s="117">
        <v>0</v>
      </c>
      <c r="W28" s="117">
        <v>0</v>
      </c>
      <c r="X28" s="117">
        <v>0</v>
      </c>
    </row>
    <row r="29" spans="1:24" x14ac:dyDescent="0.2">
      <c r="A29" s="15"/>
      <c r="B29" s="41" t="s">
        <v>13</v>
      </c>
      <c r="C29" s="71">
        <v>497</v>
      </c>
      <c r="D29" s="117">
        <v>0</v>
      </c>
      <c r="E29" s="117">
        <v>0</v>
      </c>
      <c r="F29" s="117">
        <v>0</v>
      </c>
      <c r="G29" s="117">
        <v>0</v>
      </c>
      <c r="H29" s="117">
        <v>0</v>
      </c>
      <c r="I29" s="117">
        <v>0</v>
      </c>
      <c r="J29" s="117">
        <v>0</v>
      </c>
      <c r="K29" s="117">
        <v>6</v>
      </c>
      <c r="L29" s="117">
        <v>14</v>
      </c>
      <c r="M29" s="117">
        <v>38</v>
      </c>
      <c r="N29" s="117">
        <v>55</v>
      </c>
      <c r="O29" s="117">
        <v>60</v>
      </c>
      <c r="P29" s="117">
        <v>91</v>
      </c>
      <c r="Q29" s="117">
        <v>69</v>
      </c>
      <c r="R29" s="117">
        <v>90</v>
      </c>
      <c r="S29" s="117">
        <v>74</v>
      </c>
      <c r="T29" s="117">
        <v>0</v>
      </c>
      <c r="U29" s="117">
        <v>0</v>
      </c>
      <c r="V29" s="117">
        <v>0</v>
      </c>
      <c r="W29" s="117">
        <v>0</v>
      </c>
      <c r="X29" s="117">
        <v>0</v>
      </c>
    </row>
    <row r="30" spans="1:24" ht="25.5" x14ac:dyDescent="0.2">
      <c r="A30" s="15"/>
      <c r="B30" s="41" t="s">
        <v>19</v>
      </c>
      <c r="C30" s="72">
        <v>3</v>
      </c>
      <c r="D30" s="119">
        <v>1</v>
      </c>
      <c r="E30" s="119">
        <v>0</v>
      </c>
      <c r="F30" s="119">
        <v>0</v>
      </c>
      <c r="G30" s="119">
        <v>0</v>
      </c>
      <c r="H30" s="119">
        <v>0</v>
      </c>
      <c r="I30" s="119">
        <v>0</v>
      </c>
      <c r="J30" s="119">
        <v>0</v>
      </c>
      <c r="K30" s="119">
        <v>0</v>
      </c>
      <c r="L30" s="119">
        <v>0</v>
      </c>
      <c r="M30" s="119">
        <v>0</v>
      </c>
      <c r="N30" s="119">
        <v>0</v>
      </c>
      <c r="O30" s="119">
        <v>1</v>
      </c>
      <c r="P30" s="119">
        <v>1</v>
      </c>
      <c r="Q30" s="119">
        <v>0</v>
      </c>
      <c r="R30" s="119">
        <v>0</v>
      </c>
      <c r="S30" s="119">
        <v>0</v>
      </c>
      <c r="T30" s="119">
        <v>0</v>
      </c>
      <c r="U30" s="119">
        <v>0</v>
      </c>
      <c r="V30" s="119">
        <v>0</v>
      </c>
      <c r="W30" s="119">
        <v>0</v>
      </c>
      <c r="X30" s="119">
        <v>0</v>
      </c>
    </row>
    <row r="31" spans="1:24" x14ac:dyDescent="0.2">
      <c r="A31" s="15"/>
      <c r="B31" s="41" t="s">
        <v>21</v>
      </c>
      <c r="C31" s="71">
        <v>2123</v>
      </c>
      <c r="D31" s="117">
        <v>1</v>
      </c>
      <c r="E31" s="117">
        <v>1</v>
      </c>
      <c r="F31" s="117">
        <v>0</v>
      </c>
      <c r="G31" s="117">
        <v>5</v>
      </c>
      <c r="H31" s="117">
        <v>55</v>
      </c>
      <c r="I31" s="117">
        <v>92</v>
      </c>
      <c r="J31" s="117">
        <v>147</v>
      </c>
      <c r="K31" s="117">
        <v>164</v>
      </c>
      <c r="L31" s="117">
        <v>216</v>
      </c>
      <c r="M31" s="117">
        <v>231</v>
      </c>
      <c r="N31" s="117">
        <v>254</v>
      </c>
      <c r="O31" s="117">
        <v>193</v>
      </c>
      <c r="P31" s="117">
        <v>126</v>
      </c>
      <c r="Q31" s="117">
        <v>81</v>
      </c>
      <c r="R31" s="117">
        <v>74</v>
      </c>
      <c r="S31" s="117">
        <v>67</v>
      </c>
      <c r="T31" s="117">
        <v>85</v>
      </c>
      <c r="U31" s="117">
        <v>121</v>
      </c>
      <c r="V31" s="117">
        <v>105</v>
      </c>
      <c r="W31" s="117">
        <v>74</v>
      </c>
      <c r="X31" s="117">
        <v>31</v>
      </c>
    </row>
    <row r="32" spans="1:24" x14ac:dyDescent="0.2">
      <c r="A32" s="15"/>
      <c r="B32" s="41"/>
      <c r="C32" s="71"/>
      <c r="D32" s="117"/>
      <c r="E32" s="117"/>
      <c r="F32" s="117"/>
      <c r="G32" s="117"/>
      <c r="H32" s="117"/>
      <c r="I32" s="117"/>
      <c r="J32" s="117"/>
      <c r="K32" s="117"/>
      <c r="L32" s="117"/>
      <c r="M32" s="117"/>
      <c r="N32" s="117"/>
      <c r="O32" s="117"/>
      <c r="P32" s="117"/>
      <c r="Q32" s="117"/>
      <c r="R32" s="117"/>
      <c r="S32" s="117"/>
      <c r="T32" s="117"/>
      <c r="U32" s="117"/>
      <c r="V32" s="117"/>
      <c r="W32" s="117"/>
      <c r="X32" s="117"/>
    </row>
    <row r="33" spans="1:24" x14ac:dyDescent="0.2">
      <c r="A33" s="170" t="s">
        <v>2</v>
      </c>
      <c r="B33" s="170"/>
      <c r="C33" s="71"/>
      <c r="D33" s="117"/>
      <c r="E33" s="117"/>
      <c r="F33" s="117"/>
      <c r="G33" s="117"/>
      <c r="H33" s="117"/>
      <c r="I33" s="117"/>
      <c r="J33" s="117"/>
      <c r="K33" s="117"/>
      <c r="L33" s="117"/>
      <c r="M33" s="117"/>
      <c r="N33" s="117"/>
      <c r="O33" s="117"/>
      <c r="P33" s="117"/>
      <c r="Q33" s="117"/>
      <c r="R33" s="117"/>
      <c r="S33" s="117"/>
      <c r="T33" s="117"/>
      <c r="U33" s="117"/>
      <c r="V33" s="117"/>
      <c r="W33" s="117"/>
      <c r="X33" s="117"/>
    </row>
    <row r="34" spans="1:24" x14ac:dyDescent="0.2">
      <c r="B34" s="41" t="s">
        <v>67</v>
      </c>
      <c r="C34" s="71">
        <v>5604</v>
      </c>
      <c r="D34" s="117">
        <v>2</v>
      </c>
      <c r="E34" s="117">
        <v>0</v>
      </c>
      <c r="F34" s="117">
        <v>1</v>
      </c>
      <c r="G34" s="117">
        <v>3</v>
      </c>
      <c r="H34" s="117">
        <v>15</v>
      </c>
      <c r="I34" s="117">
        <v>30</v>
      </c>
      <c r="J34" s="117">
        <v>46</v>
      </c>
      <c r="K34" s="117">
        <v>85</v>
      </c>
      <c r="L34" s="117">
        <v>154</v>
      </c>
      <c r="M34" s="117">
        <v>189</v>
      </c>
      <c r="N34" s="117">
        <v>273</v>
      </c>
      <c r="O34" s="117">
        <v>427</v>
      </c>
      <c r="P34" s="117">
        <v>526</v>
      </c>
      <c r="Q34" s="117">
        <v>767</v>
      </c>
      <c r="R34" s="117">
        <v>1055</v>
      </c>
      <c r="S34" s="117">
        <v>1467</v>
      </c>
      <c r="T34" s="117">
        <v>60</v>
      </c>
      <c r="U34" s="117">
        <v>94</v>
      </c>
      <c r="V34" s="117">
        <v>163</v>
      </c>
      <c r="W34" s="117">
        <v>168</v>
      </c>
      <c r="X34" s="117">
        <v>79</v>
      </c>
    </row>
    <row r="35" spans="1:24" x14ac:dyDescent="0.2">
      <c r="A35" s="15"/>
      <c r="B35" s="41" t="s">
        <v>3</v>
      </c>
      <c r="C35" s="71">
        <v>12</v>
      </c>
      <c r="D35" s="117">
        <v>0</v>
      </c>
      <c r="E35" s="117">
        <v>0</v>
      </c>
      <c r="F35" s="117">
        <v>0</v>
      </c>
      <c r="G35" s="117">
        <v>0</v>
      </c>
      <c r="H35" s="117">
        <v>0</v>
      </c>
      <c r="I35" s="117">
        <v>1</v>
      </c>
      <c r="J35" s="117">
        <v>0</v>
      </c>
      <c r="K35" s="117">
        <v>0</v>
      </c>
      <c r="L35" s="117">
        <v>2</v>
      </c>
      <c r="M35" s="117">
        <v>0</v>
      </c>
      <c r="N35" s="117">
        <v>2</v>
      </c>
      <c r="O35" s="117">
        <v>0</v>
      </c>
      <c r="P35" s="117">
        <v>2</v>
      </c>
      <c r="Q35" s="117">
        <v>3</v>
      </c>
      <c r="R35" s="117">
        <v>1</v>
      </c>
      <c r="S35" s="117">
        <v>1</v>
      </c>
      <c r="T35" s="117">
        <v>0</v>
      </c>
      <c r="U35" s="117">
        <v>0</v>
      </c>
      <c r="V35" s="117">
        <v>0</v>
      </c>
      <c r="W35" s="117">
        <v>0</v>
      </c>
      <c r="X35" s="117">
        <v>0</v>
      </c>
    </row>
    <row r="36" spans="1:24" x14ac:dyDescent="0.2">
      <c r="A36" s="15"/>
      <c r="B36" s="41" t="s">
        <v>4</v>
      </c>
      <c r="C36" s="71">
        <v>2378</v>
      </c>
      <c r="D36" s="117">
        <v>0</v>
      </c>
      <c r="E36" s="117">
        <v>0</v>
      </c>
      <c r="F36" s="117">
        <v>0</v>
      </c>
      <c r="G36" s="117">
        <v>0</v>
      </c>
      <c r="H36" s="117">
        <v>0</v>
      </c>
      <c r="I36" s="117">
        <v>1</v>
      </c>
      <c r="J36" s="117">
        <v>4</v>
      </c>
      <c r="K36" s="117">
        <v>16</v>
      </c>
      <c r="L36" s="117">
        <v>36</v>
      </c>
      <c r="M36" s="117">
        <v>54</v>
      </c>
      <c r="N36" s="117">
        <v>96</v>
      </c>
      <c r="O36" s="117">
        <v>199</v>
      </c>
      <c r="P36" s="117">
        <v>277</v>
      </c>
      <c r="Q36" s="117">
        <v>408</v>
      </c>
      <c r="R36" s="117">
        <v>542</v>
      </c>
      <c r="S36" s="117">
        <v>745</v>
      </c>
      <c r="T36" s="117">
        <v>0</v>
      </c>
      <c r="U36" s="117">
        <v>0</v>
      </c>
      <c r="V36" s="117">
        <v>0</v>
      </c>
      <c r="W36" s="117">
        <v>0</v>
      </c>
      <c r="X36" s="117">
        <v>0</v>
      </c>
    </row>
    <row r="37" spans="1:24" x14ac:dyDescent="0.2">
      <c r="A37" s="15"/>
      <c r="B37" s="41" t="s">
        <v>6</v>
      </c>
      <c r="C37" s="71">
        <v>149</v>
      </c>
      <c r="D37" s="117">
        <v>0</v>
      </c>
      <c r="E37" s="117">
        <v>0</v>
      </c>
      <c r="F37" s="117">
        <v>0</v>
      </c>
      <c r="G37" s="117">
        <v>0</v>
      </c>
      <c r="H37" s="117">
        <v>1</v>
      </c>
      <c r="I37" s="117">
        <v>0</v>
      </c>
      <c r="J37" s="117">
        <v>1</v>
      </c>
      <c r="K37" s="117">
        <v>2</v>
      </c>
      <c r="L37" s="117">
        <v>3</v>
      </c>
      <c r="M37" s="117">
        <v>2</v>
      </c>
      <c r="N37" s="117">
        <v>9</v>
      </c>
      <c r="O37" s="117">
        <v>8</v>
      </c>
      <c r="P37" s="117">
        <v>13</v>
      </c>
      <c r="Q37" s="117">
        <v>22</v>
      </c>
      <c r="R37" s="117">
        <v>38</v>
      </c>
      <c r="S37" s="117">
        <v>50</v>
      </c>
      <c r="T37" s="117">
        <v>0</v>
      </c>
      <c r="U37" s="117">
        <v>0</v>
      </c>
      <c r="V37" s="117">
        <v>0</v>
      </c>
      <c r="W37" s="117">
        <v>0</v>
      </c>
      <c r="X37" s="117">
        <v>0</v>
      </c>
    </row>
    <row r="38" spans="1:24" x14ac:dyDescent="0.2">
      <c r="A38" s="15"/>
      <c r="B38" s="41" t="s">
        <v>7</v>
      </c>
      <c r="C38" s="71">
        <v>97</v>
      </c>
      <c r="D38" s="117">
        <v>0</v>
      </c>
      <c r="E38" s="117">
        <v>0</v>
      </c>
      <c r="F38" s="117">
        <v>0</v>
      </c>
      <c r="G38" s="117">
        <v>0</v>
      </c>
      <c r="H38" s="117">
        <v>0</v>
      </c>
      <c r="I38" s="117">
        <v>0</v>
      </c>
      <c r="J38" s="117">
        <v>2</v>
      </c>
      <c r="K38" s="117">
        <v>3</v>
      </c>
      <c r="L38" s="117">
        <v>7</v>
      </c>
      <c r="M38" s="117">
        <v>9</v>
      </c>
      <c r="N38" s="117">
        <v>9</v>
      </c>
      <c r="O38" s="117">
        <v>15</v>
      </c>
      <c r="P38" s="117">
        <v>12</v>
      </c>
      <c r="Q38" s="117">
        <v>19</v>
      </c>
      <c r="R38" s="117">
        <v>14</v>
      </c>
      <c r="S38" s="117">
        <v>7</v>
      </c>
      <c r="T38" s="117">
        <v>0</v>
      </c>
      <c r="U38" s="117">
        <v>0</v>
      </c>
      <c r="V38" s="117">
        <v>0</v>
      </c>
      <c r="W38" s="117">
        <v>0</v>
      </c>
      <c r="X38" s="117">
        <v>0</v>
      </c>
    </row>
    <row r="39" spans="1:24" x14ac:dyDescent="0.2">
      <c r="A39" s="15"/>
      <c r="B39" s="41" t="s">
        <v>11</v>
      </c>
      <c r="C39" s="71">
        <v>769</v>
      </c>
      <c r="D39" s="117">
        <v>0</v>
      </c>
      <c r="E39" s="117">
        <v>0</v>
      </c>
      <c r="F39" s="117">
        <v>0</v>
      </c>
      <c r="G39" s="117">
        <v>0</v>
      </c>
      <c r="H39" s="117">
        <v>0</v>
      </c>
      <c r="I39" s="117">
        <v>1</v>
      </c>
      <c r="J39" s="117">
        <v>3</v>
      </c>
      <c r="K39" s="117">
        <v>3</v>
      </c>
      <c r="L39" s="117">
        <v>7</v>
      </c>
      <c r="M39" s="117">
        <v>14</v>
      </c>
      <c r="N39" s="117">
        <v>25</v>
      </c>
      <c r="O39" s="117">
        <v>50</v>
      </c>
      <c r="P39" s="117">
        <v>69</v>
      </c>
      <c r="Q39" s="117">
        <v>124</v>
      </c>
      <c r="R39" s="117">
        <v>182</v>
      </c>
      <c r="S39" s="117">
        <v>291</v>
      </c>
      <c r="T39" s="117">
        <v>0</v>
      </c>
      <c r="U39" s="117">
        <v>0</v>
      </c>
      <c r="V39" s="117">
        <v>0</v>
      </c>
      <c r="W39" s="117">
        <v>0</v>
      </c>
      <c r="X39" s="117">
        <v>0</v>
      </c>
    </row>
    <row r="40" spans="1:24" x14ac:dyDescent="0.2">
      <c r="A40" s="15"/>
      <c r="B40" s="41" t="s">
        <v>12</v>
      </c>
      <c r="C40" s="71">
        <v>696</v>
      </c>
      <c r="D40" s="117">
        <v>0</v>
      </c>
      <c r="E40" s="117">
        <v>0</v>
      </c>
      <c r="F40" s="117">
        <v>0</v>
      </c>
      <c r="G40" s="117">
        <v>0</v>
      </c>
      <c r="H40" s="117">
        <v>1</v>
      </c>
      <c r="I40" s="117">
        <v>0</v>
      </c>
      <c r="J40" s="117">
        <v>1</v>
      </c>
      <c r="K40" s="117">
        <v>0</v>
      </c>
      <c r="L40" s="117">
        <v>1</v>
      </c>
      <c r="M40" s="117">
        <v>5</v>
      </c>
      <c r="N40" s="117">
        <v>11</v>
      </c>
      <c r="O40" s="117">
        <v>36</v>
      </c>
      <c r="P40" s="117">
        <v>47</v>
      </c>
      <c r="Q40" s="117">
        <v>95</v>
      </c>
      <c r="R40" s="117">
        <v>202</v>
      </c>
      <c r="S40" s="117">
        <v>297</v>
      </c>
      <c r="T40" s="117">
        <v>0</v>
      </c>
      <c r="U40" s="117">
        <v>0</v>
      </c>
      <c r="V40" s="117">
        <v>0</v>
      </c>
      <c r="W40" s="117">
        <v>0</v>
      </c>
      <c r="X40" s="117">
        <v>0</v>
      </c>
    </row>
    <row r="41" spans="1:24" x14ac:dyDescent="0.2">
      <c r="A41" s="15"/>
      <c r="B41" s="41" t="s">
        <v>13</v>
      </c>
      <c r="C41" s="71">
        <v>271</v>
      </c>
      <c r="D41" s="117">
        <v>0</v>
      </c>
      <c r="E41" s="117">
        <v>0</v>
      </c>
      <c r="F41" s="117">
        <v>0</v>
      </c>
      <c r="G41" s="117">
        <v>0</v>
      </c>
      <c r="H41" s="117">
        <v>0</v>
      </c>
      <c r="I41" s="117">
        <v>0</v>
      </c>
      <c r="J41" s="117">
        <v>3</v>
      </c>
      <c r="K41" s="117">
        <v>6</v>
      </c>
      <c r="L41" s="117">
        <v>10</v>
      </c>
      <c r="M41" s="117">
        <v>16</v>
      </c>
      <c r="N41" s="117">
        <v>32</v>
      </c>
      <c r="O41" s="117">
        <v>42</v>
      </c>
      <c r="P41" s="117">
        <v>56</v>
      </c>
      <c r="Q41" s="117">
        <v>46</v>
      </c>
      <c r="R41" s="117">
        <v>30</v>
      </c>
      <c r="S41" s="117">
        <v>30</v>
      </c>
      <c r="T41" s="117">
        <v>0</v>
      </c>
      <c r="U41" s="117">
        <v>0</v>
      </c>
      <c r="V41" s="117">
        <v>0</v>
      </c>
      <c r="W41" s="117">
        <v>0</v>
      </c>
      <c r="X41" s="117">
        <v>0</v>
      </c>
    </row>
    <row r="42" spans="1:24" ht="25.5" x14ac:dyDescent="0.2">
      <c r="A42" s="15"/>
      <c r="B42" s="41" t="s">
        <v>19</v>
      </c>
      <c r="C42" s="72">
        <v>5</v>
      </c>
      <c r="D42" s="119">
        <v>0</v>
      </c>
      <c r="E42" s="119">
        <v>0</v>
      </c>
      <c r="F42" s="119">
        <v>0</v>
      </c>
      <c r="G42" s="119">
        <v>0</v>
      </c>
      <c r="H42" s="119">
        <v>0</v>
      </c>
      <c r="I42" s="119">
        <v>0</v>
      </c>
      <c r="J42" s="119">
        <v>0</v>
      </c>
      <c r="K42" s="119">
        <v>0</v>
      </c>
      <c r="L42" s="119">
        <v>0</v>
      </c>
      <c r="M42" s="119">
        <v>0</v>
      </c>
      <c r="N42" s="119">
        <v>3</v>
      </c>
      <c r="O42" s="119">
        <v>1</v>
      </c>
      <c r="P42" s="119">
        <v>1</v>
      </c>
      <c r="Q42" s="119">
        <v>0</v>
      </c>
      <c r="R42" s="119">
        <v>0</v>
      </c>
      <c r="S42" s="119">
        <v>0</v>
      </c>
      <c r="T42" s="119">
        <v>0</v>
      </c>
      <c r="U42" s="119">
        <v>0</v>
      </c>
      <c r="V42" s="119">
        <v>0</v>
      </c>
      <c r="W42" s="119">
        <v>0</v>
      </c>
      <c r="X42" s="119">
        <v>0</v>
      </c>
    </row>
    <row r="43" spans="1:24" x14ac:dyDescent="0.2">
      <c r="A43" s="15"/>
      <c r="B43" s="41" t="s">
        <v>21</v>
      </c>
      <c r="C43" s="71">
        <v>1227</v>
      </c>
      <c r="D43" s="117">
        <v>2</v>
      </c>
      <c r="E43" s="117">
        <v>0</v>
      </c>
      <c r="F43" s="117">
        <v>1</v>
      </c>
      <c r="G43" s="117">
        <v>3</v>
      </c>
      <c r="H43" s="117">
        <v>13</v>
      </c>
      <c r="I43" s="117">
        <v>27</v>
      </c>
      <c r="J43" s="117">
        <v>32</v>
      </c>
      <c r="K43" s="117">
        <v>55</v>
      </c>
      <c r="L43" s="117">
        <v>88</v>
      </c>
      <c r="M43" s="117">
        <v>89</v>
      </c>
      <c r="N43" s="117">
        <v>86</v>
      </c>
      <c r="O43" s="117">
        <v>76</v>
      </c>
      <c r="P43" s="117">
        <v>49</v>
      </c>
      <c r="Q43" s="117">
        <v>50</v>
      </c>
      <c r="R43" s="117">
        <v>46</v>
      </c>
      <c r="S43" s="117">
        <v>46</v>
      </c>
      <c r="T43" s="117">
        <v>60</v>
      </c>
      <c r="U43" s="117">
        <v>94</v>
      </c>
      <c r="V43" s="117">
        <v>163</v>
      </c>
      <c r="W43" s="117">
        <v>168</v>
      </c>
      <c r="X43" s="117">
        <v>79</v>
      </c>
    </row>
    <row r="44" spans="1:24" ht="13.5" thickBot="1" x14ac:dyDescent="0.25">
      <c r="A44" s="22"/>
      <c r="B44" s="43"/>
      <c r="C44" s="40"/>
      <c r="D44" s="40"/>
      <c r="E44" s="40"/>
      <c r="F44" s="40"/>
      <c r="G44" s="40"/>
      <c r="H44" s="40"/>
      <c r="I44" s="40"/>
      <c r="J44" s="40"/>
      <c r="K44" s="40"/>
      <c r="L44" s="40"/>
      <c r="M44" s="40"/>
      <c r="N44" s="40"/>
      <c r="O44" s="40"/>
      <c r="P44" s="40"/>
      <c r="Q44" s="40"/>
      <c r="R44" s="40"/>
      <c r="S44" s="40"/>
      <c r="T44" s="40"/>
      <c r="U44" s="40"/>
      <c r="V44" s="40"/>
      <c r="W44" s="40"/>
      <c r="X44" s="40"/>
    </row>
    <row r="45" spans="1:24" x14ac:dyDescent="0.2">
      <c r="A45" s="15"/>
      <c r="B45" s="41"/>
      <c r="C45" s="19"/>
      <c r="D45" s="19"/>
      <c r="E45" s="19"/>
      <c r="F45" s="19"/>
      <c r="G45" s="19"/>
      <c r="H45" s="19"/>
      <c r="I45" s="19"/>
      <c r="J45" s="19"/>
      <c r="K45" s="19"/>
      <c r="L45" s="19"/>
      <c r="M45" s="19"/>
      <c r="N45" s="19"/>
      <c r="O45" s="19"/>
      <c r="P45" s="19"/>
      <c r="Q45" s="19"/>
      <c r="R45" s="19"/>
      <c r="S45" s="19"/>
      <c r="T45" s="19"/>
      <c r="U45" s="19"/>
      <c r="V45" s="19"/>
      <c r="W45" s="19"/>
      <c r="X45" s="19"/>
    </row>
    <row r="46" spans="1:24" ht="10.5" customHeight="1" x14ac:dyDescent="0.2">
      <c r="A46" s="168" t="s">
        <v>89</v>
      </c>
      <c r="B46" s="168"/>
      <c r="C46" s="19"/>
      <c r="D46" s="19"/>
      <c r="E46" s="19"/>
      <c r="F46" s="19"/>
      <c r="G46" s="19"/>
      <c r="H46" s="19"/>
      <c r="I46" s="19"/>
      <c r="J46" s="19"/>
      <c r="K46" s="19"/>
      <c r="L46" s="19"/>
      <c r="M46" s="19"/>
      <c r="N46" s="19"/>
      <c r="O46" s="19"/>
      <c r="P46" s="19"/>
      <c r="Q46" s="19"/>
      <c r="R46" s="19"/>
      <c r="S46" s="19"/>
      <c r="T46" s="19"/>
      <c r="U46" s="19"/>
      <c r="V46" s="19"/>
      <c r="W46" s="19"/>
      <c r="X46" s="19"/>
    </row>
    <row r="47" spans="1:24" ht="10.5" customHeight="1" x14ac:dyDescent="0.2">
      <c r="A47" s="171" t="s">
        <v>160</v>
      </c>
      <c r="B47" s="171"/>
      <c r="C47" s="171"/>
      <c r="D47" s="19"/>
      <c r="E47" s="19"/>
      <c r="F47" s="19"/>
      <c r="G47" s="19"/>
      <c r="H47" s="19"/>
      <c r="I47" s="19"/>
      <c r="J47" s="19"/>
      <c r="K47" s="19"/>
      <c r="L47" s="19"/>
      <c r="M47" s="19"/>
      <c r="N47" s="19"/>
      <c r="O47" s="19"/>
      <c r="P47" s="19"/>
      <c r="Q47" s="19"/>
      <c r="R47" s="19"/>
      <c r="S47" s="19"/>
      <c r="T47" s="19"/>
      <c r="U47" s="19"/>
      <c r="V47" s="19"/>
      <c r="W47" s="19"/>
      <c r="X47" s="19"/>
    </row>
    <row r="48" spans="1:24" ht="10.5" customHeight="1" x14ac:dyDescent="0.2">
      <c r="B48" s="44"/>
    </row>
    <row r="49" spans="1:2" ht="10.5" customHeight="1" x14ac:dyDescent="0.2">
      <c r="A49" s="162" t="s">
        <v>143</v>
      </c>
      <c r="B49" s="162"/>
    </row>
    <row r="50" spans="1:2" x14ac:dyDescent="0.2">
      <c r="B50" s="44"/>
    </row>
    <row r="51" spans="1:2" ht="12.75" customHeight="1" x14ac:dyDescent="0.2">
      <c r="B51" s="44"/>
    </row>
    <row r="52" spans="1:2" x14ac:dyDescent="0.2">
      <c r="B52" s="44"/>
    </row>
  </sheetData>
  <mergeCells count="30">
    <mergeCell ref="R4:R6"/>
    <mergeCell ref="N4:N6"/>
    <mergeCell ref="C3:C6"/>
    <mergeCell ref="L4:L6"/>
    <mergeCell ref="M4:M6"/>
    <mergeCell ref="I4:I6"/>
    <mergeCell ref="H4:H6"/>
    <mergeCell ref="G4:G6"/>
    <mergeCell ref="F4:F6"/>
    <mergeCell ref="J4:J6"/>
    <mergeCell ref="E4:E6"/>
    <mergeCell ref="D4:D6"/>
    <mergeCell ref="K1:M1"/>
    <mergeCell ref="A1:I1"/>
    <mergeCell ref="A46:B46"/>
    <mergeCell ref="A47:C47"/>
    <mergeCell ref="A49:B49"/>
    <mergeCell ref="D3:X3"/>
    <mergeCell ref="A20:B20"/>
    <mergeCell ref="A33:B33"/>
    <mergeCell ref="U4:U6"/>
    <mergeCell ref="V4:V6"/>
    <mergeCell ref="W4:W6"/>
    <mergeCell ref="X4:X6"/>
    <mergeCell ref="K4:K6"/>
    <mergeCell ref="S4:S6"/>
    <mergeCell ref="T4:T6"/>
    <mergeCell ref="O4:O6"/>
    <mergeCell ref="P4:P6"/>
    <mergeCell ref="Q4:Q6"/>
  </mergeCells>
  <hyperlinks>
    <hyperlink ref="K1" location="Contents!A1" display="back to contents"/>
  </hyperlinks>
  <pageMargins left="0.23622047244094491" right="0.23622047244094491" top="0.74803149606299213" bottom="0.74803149606299213" header="0.31496062992125984" footer="0.31496062992125984"/>
  <pageSetup paperSize="9" scale="66" orientation="landscape" r:id="rId1"/>
  <ignoredErrors>
    <ignoredError sqref="G4"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showGridLines="0" zoomScaleNormal="100" workbookViewId="0">
      <selection sqref="A1:I1"/>
    </sheetView>
  </sheetViews>
  <sheetFormatPr defaultRowHeight="12.75" x14ac:dyDescent="0.2"/>
  <cols>
    <col min="1" max="1" width="4.42578125" style="14" customWidth="1"/>
    <col min="2" max="2" width="53.42578125" style="14" customWidth="1"/>
    <col min="3" max="3" width="9.140625" style="10"/>
    <col min="4" max="16" width="6.7109375" style="14" customWidth="1"/>
    <col min="17" max="19" width="7.7109375" style="14" customWidth="1"/>
    <col min="20" max="24" width="6.7109375" style="14" customWidth="1"/>
    <col min="25" max="25" width="1.5703125" style="14" customWidth="1"/>
    <col min="26" max="26" width="60.7109375" style="14" customWidth="1"/>
    <col min="27" max="16384" width="9.140625" style="14"/>
  </cols>
  <sheetData>
    <row r="1" spans="1:24" ht="18" customHeight="1" x14ac:dyDescent="0.25">
      <c r="A1" s="179" t="s">
        <v>151</v>
      </c>
      <c r="B1" s="179"/>
      <c r="C1" s="179"/>
      <c r="D1" s="179"/>
      <c r="E1" s="179"/>
      <c r="F1" s="179"/>
      <c r="G1" s="179"/>
      <c r="H1" s="179"/>
      <c r="I1" s="179"/>
      <c r="J1" s="122"/>
      <c r="K1" s="173" t="s">
        <v>183</v>
      </c>
      <c r="L1" s="173"/>
      <c r="M1" s="173"/>
    </row>
    <row r="2" spans="1:24" ht="15" customHeight="1" x14ac:dyDescent="0.2">
      <c r="A2" s="17"/>
    </row>
    <row r="3" spans="1:24" x14ac:dyDescent="0.2">
      <c r="A3" s="15"/>
      <c r="B3" s="18"/>
      <c r="C3" s="164" t="s">
        <v>90</v>
      </c>
      <c r="D3" s="178" t="s">
        <v>64</v>
      </c>
      <c r="E3" s="178"/>
      <c r="F3" s="178"/>
      <c r="G3" s="178"/>
      <c r="H3" s="178"/>
      <c r="I3" s="178"/>
      <c r="J3" s="178"/>
      <c r="K3" s="178"/>
      <c r="L3" s="178"/>
      <c r="M3" s="178"/>
      <c r="N3" s="178"/>
      <c r="O3" s="178"/>
      <c r="P3" s="178"/>
      <c r="Q3" s="178"/>
      <c r="R3" s="178"/>
      <c r="S3" s="178"/>
      <c r="T3" s="178"/>
      <c r="U3" s="178"/>
      <c r="V3" s="178"/>
      <c r="W3" s="178"/>
      <c r="X3" s="178"/>
    </row>
    <row r="4" spans="1:24" x14ac:dyDescent="0.2">
      <c r="A4" s="18" t="s">
        <v>65</v>
      </c>
      <c r="B4" s="18"/>
      <c r="C4" s="164"/>
      <c r="D4" s="19">
        <v>0</v>
      </c>
      <c r="E4" s="176" t="s">
        <v>109</v>
      </c>
      <c r="F4" s="176" t="s">
        <v>108</v>
      </c>
      <c r="G4" s="177" t="s">
        <v>107</v>
      </c>
      <c r="H4" s="180" t="s">
        <v>91</v>
      </c>
      <c r="I4" s="180" t="s">
        <v>92</v>
      </c>
      <c r="J4" s="180" t="s">
        <v>93</v>
      </c>
      <c r="K4" s="180" t="s">
        <v>94</v>
      </c>
      <c r="L4" s="180" t="s">
        <v>95</v>
      </c>
      <c r="M4" s="180" t="s">
        <v>96</v>
      </c>
      <c r="N4" s="180" t="s">
        <v>97</v>
      </c>
      <c r="O4" s="180" t="s">
        <v>98</v>
      </c>
      <c r="P4" s="180" t="s">
        <v>99</v>
      </c>
      <c r="Q4" s="180" t="s">
        <v>100</v>
      </c>
      <c r="R4" s="180" t="s">
        <v>101</v>
      </c>
      <c r="S4" s="180" t="s">
        <v>102</v>
      </c>
      <c r="T4" s="180" t="s">
        <v>103</v>
      </c>
      <c r="U4" s="180" t="s">
        <v>104</v>
      </c>
      <c r="V4" s="180" t="s">
        <v>105</v>
      </c>
      <c r="W4" s="180" t="s">
        <v>106</v>
      </c>
      <c r="X4" s="181" t="s">
        <v>24</v>
      </c>
    </row>
    <row r="5" spans="1:24" x14ac:dyDescent="0.2">
      <c r="A5" s="18"/>
      <c r="B5" s="18" t="s">
        <v>72</v>
      </c>
      <c r="C5" s="164"/>
      <c r="D5" s="19"/>
      <c r="E5" s="176"/>
      <c r="F5" s="176"/>
      <c r="G5" s="177"/>
      <c r="H5" s="180"/>
      <c r="I5" s="180"/>
      <c r="J5" s="180"/>
      <c r="K5" s="180"/>
      <c r="L5" s="180"/>
      <c r="M5" s="180"/>
      <c r="N5" s="180"/>
      <c r="O5" s="180"/>
      <c r="P5" s="180"/>
      <c r="Q5" s="180"/>
      <c r="R5" s="180"/>
      <c r="S5" s="180"/>
      <c r="T5" s="180"/>
      <c r="U5" s="180"/>
      <c r="V5" s="180"/>
      <c r="W5" s="180"/>
      <c r="X5" s="181"/>
    </row>
    <row r="6" spans="1:24" x14ac:dyDescent="0.2">
      <c r="A6" s="15"/>
      <c r="B6" s="18"/>
      <c r="C6" s="19"/>
      <c r="D6" s="19"/>
      <c r="E6" s="176"/>
      <c r="F6" s="176"/>
      <c r="G6" s="177"/>
      <c r="H6" s="180"/>
      <c r="I6" s="180"/>
      <c r="J6" s="180"/>
      <c r="K6" s="180"/>
      <c r="L6" s="180"/>
      <c r="M6" s="180"/>
      <c r="N6" s="180"/>
      <c r="O6" s="180"/>
      <c r="P6" s="180"/>
      <c r="Q6" s="180"/>
      <c r="R6" s="180"/>
      <c r="S6" s="180"/>
      <c r="T6" s="180"/>
      <c r="U6" s="180"/>
      <c r="V6" s="180"/>
      <c r="W6" s="180"/>
      <c r="X6" s="181"/>
    </row>
    <row r="7" spans="1:24" x14ac:dyDescent="0.2">
      <c r="A7" s="15" t="s">
        <v>0</v>
      </c>
      <c r="B7" s="18"/>
      <c r="C7" s="19"/>
      <c r="D7" s="19"/>
      <c r="E7" s="19"/>
      <c r="F7" s="19"/>
      <c r="G7" s="19"/>
      <c r="H7" s="19"/>
      <c r="I7" s="19"/>
      <c r="J7" s="19"/>
      <c r="K7" s="19"/>
      <c r="L7" s="19"/>
      <c r="M7" s="19"/>
      <c r="N7" s="19"/>
      <c r="O7" s="19"/>
      <c r="P7" s="19"/>
      <c r="Q7" s="19"/>
      <c r="R7" s="19"/>
      <c r="S7" s="19"/>
      <c r="T7" s="19"/>
      <c r="U7" s="19"/>
      <c r="V7" s="19"/>
      <c r="W7" s="19"/>
      <c r="X7" s="19"/>
    </row>
    <row r="8" spans="1:24" x14ac:dyDescent="0.2">
      <c r="B8" s="41" t="s">
        <v>67</v>
      </c>
      <c r="C8" s="71">
        <v>8040</v>
      </c>
      <c r="D8" s="117">
        <v>108</v>
      </c>
      <c r="E8" s="117">
        <v>11</v>
      </c>
      <c r="F8" s="117">
        <v>7</v>
      </c>
      <c r="G8" s="117">
        <v>6</v>
      </c>
      <c r="H8" s="117">
        <v>9</v>
      </c>
      <c r="I8" s="117">
        <v>21</v>
      </c>
      <c r="J8" s="117">
        <v>36</v>
      </c>
      <c r="K8" s="117">
        <v>48</v>
      </c>
      <c r="L8" s="117">
        <v>122</v>
      </c>
      <c r="M8" s="117">
        <v>181</v>
      </c>
      <c r="N8" s="117">
        <v>322</v>
      </c>
      <c r="O8" s="117">
        <v>616</v>
      </c>
      <c r="P8" s="117">
        <v>867</v>
      </c>
      <c r="Q8" s="117">
        <v>1236</v>
      </c>
      <c r="R8" s="117">
        <v>1809</v>
      </c>
      <c r="S8" s="117">
        <v>2619</v>
      </c>
      <c r="T8" s="117">
        <v>5</v>
      </c>
      <c r="U8" s="117">
        <v>6</v>
      </c>
      <c r="V8" s="117">
        <v>1</v>
      </c>
      <c r="W8" s="117">
        <v>10</v>
      </c>
      <c r="X8" s="117">
        <v>0</v>
      </c>
    </row>
    <row r="9" spans="1:24" x14ac:dyDescent="0.2">
      <c r="A9" s="15"/>
      <c r="B9" s="41" t="s">
        <v>3</v>
      </c>
      <c r="C9" s="71">
        <v>175</v>
      </c>
      <c r="D9" s="117">
        <v>1</v>
      </c>
      <c r="E9" s="117">
        <v>2</v>
      </c>
      <c r="F9" s="117">
        <v>1</v>
      </c>
      <c r="G9" s="117">
        <v>0</v>
      </c>
      <c r="H9" s="117">
        <v>0</v>
      </c>
      <c r="I9" s="117">
        <v>3</v>
      </c>
      <c r="J9" s="117">
        <v>3</v>
      </c>
      <c r="K9" s="117">
        <v>2</v>
      </c>
      <c r="L9" s="117">
        <v>9</v>
      </c>
      <c r="M9" s="117">
        <v>6</v>
      </c>
      <c r="N9" s="117">
        <v>13</v>
      </c>
      <c r="O9" s="117">
        <v>18</v>
      </c>
      <c r="P9" s="117">
        <v>16</v>
      </c>
      <c r="Q9" s="117">
        <v>28</v>
      </c>
      <c r="R9" s="117">
        <v>37</v>
      </c>
      <c r="S9" s="117">
        <v>36</v>
      </c>
      <c r="T9" s="117">
        <v>0</v>
      </c>
      <c r="U9" s="117">
        <v>0</v>
      </c>
      <c r="V9" s="117">
        <v>0</v>
      </c>
      <c r="W9" s="117">
        <v>0</v>
      </c>
      <c r="X9" s="117">
        <v>0</v>
      </c>
    </row>
    <row r="10" spans="1:24" x14ac:dyDescent="0.2">
      <c r="A10" s="15"/>
      <c r="B10" s="41" t="s">
        <v>4</v>
      </c>
      <c r="C10" s="71">
        <v>1791</v>
      </c>
      <c r="D10" s="117">
        <v>1</v>
      </c>
      <c r="E10" s="117">
        <v>0</v>
      </c>
      <c r="F10" s="117">
        <v>1</v>
      </c>
      <c r="G10" s="117">
        <v>2</v>
      </c>
      <c r="H10" s="117">
        <v>2</v>
      </c>
      <c r="I10" s="117">
        <v>4</v>
      </c>
      <c r="J10" s="117">
        <v>6</v>
      </c>
      <c r="K10" s="117">
        <v>22</v>
      </c>
      <c r="L10" s="117">
        <v>47</v>
      </c>
      <c r="M10" s="117">
        <v>64</v>
      </c>
      <c r="N10" s="117">
        <v>92</v>
      </c>
      <c r="O10" s="117">
        <v>160</v>
      </c>
      <c r="P10" s="117">
        <v>234</v>
      </c>
      <c r="Q10" s="117">
        <v>293</v>
      </c>
      <c r="R10" s="117">
        <v>365</v>
      </c>
      <c r="S10" s="117">
        <v>498</v>
      </c>
      <c r="T10" s="117">
        <v>0</v>
      </c>
      <c r="U10" s="117">
        <v>0</v>
      </c>
      <c r="V10" s="117">
        <v>0</v>
      </c>
      <c r="W10" s="117">
        <v>0</v>
      </c>
      <c r="X10" s="117">
        <v>0</v>
      </c>
    </row>
    <row r="11" spans="1:24" x14ac:dyDescent="0.2">
      <c r="A11" s="15"/>
      <c r="B11" s="41" t="s">
        <v>6</v>
      </c>
      <c r="C11" s="71">
        <v>430</v>
      </c>
      <c r="D11" s="117">
        <v>0</v>
      </c>
      <c r="E11" s="117">
        <v>0</v>
      </c>
      <c r="F11" s="117">
        <v>0</v>
      </c>
      <c r="G11" s="117">
        <v>0</v>
      </c>
      <c r="H11" s="117">
        <v>1</v>
      </c>
      <c r="I11" s="117">
        <v>1</v>
      </c>
      <c r="J11" s="117">
        <v>4</v>
      </c>
      <c r="K11" s="117">
        <v>8</v>
      </c>
      <c r="L11" s="117">
        <v>12</v>
      </c>
      <c r="M11" s="117">
        <v>11</v>
      </c>
      <c r="N11" s="117">
        <v>30</v>
      </c>
      <c r="O11" s="117">
        <v>25</v>
      </c>
      <c r="P11" s="117">
        <v>39</v>
      </c>
      <c r="Q11" s="117">
        <v>62</v>
      </c>
      <c r="R11" s="117">
        <v>101</v>
      </c>
      <c r="S11" s="117">
        <v>136</v>
      </c>
      <c r="T11" s="117">
        <v>0</v>
      </c>
      <c r="U11" s="117">
        <v>0</v>
      </c>
      <c r="V11" s="117">
        <v>0</v>
      </c>
      <c r="W11" s="117">
        <v>0</v>
      </c>
      <c r="X11" s="117">
        <v>0</v>
      </c>
    </row>
    <row r="12" spans="1:24" x14ac:dyDescent="0.2">
      <c r="A12" s="15"/>
      <c r="B12" s="41" t="s">
        <v>8</v>
      </c>
      <c r="C12" s="71">
        <v>110</v>
      </c>
      <c r="D12" s="117">
        <v>1</v>
      </c>
      <c r="E12" s="117">
        <v>3</v>
      </c>
      <c r="F12" s="117">
        <v>1</v>
      </c>
      <c r="G12" s="117">
        <v>1</v>
      </c>
      <c r="H12" s="117">
        <v>3</v>
      </c>
      <c r="I12" s="117">
        <v>5</v>
      </c>
      <c r="J12" s="117">
        <v>9</v>
      </c>
      <c r="K12" s="117">
        <v>3</v>
      </c>
      <c r="L12" s="117">
        <v>5</v>
      </c>
      <c r="M12" s="117">
        <v>7</v>
      </c>
      <c r="N12" s="117">
        <v>14</v>
      </c>
      <c r="O12" s="117">
        <v>11</v>
      </c>
      <c r="P12" s="117">
        <v>12</v>
      </c>
      <c r="Q12" s="117">
        <v>13</v>
      </c>
      <c r="R12" s="117">
        <v>12</v>
      </c>
      <c r="S12" s="117">
        <v>10</v>
      </c>
      <c r="T12" s="117">
        <v>0</v>
      </c>
      <c r="U12" s="117">
        <v>0</v>
      </c>
      <c r="V12" s="117">
        <v>0</v>
      </c>
      <c r="W12" s="117">
        <v>0</v>
      </c>
      <c r="X12" s="117">
        <v>0</v>
      </c>
    </row>
    <row r="13" spans="1:24" x14ac:dyDescent="0.2">
      <c r="A13" s="15"/>
      <c r="B13" s="41" t="s">
        <v>11</v>
      </c>
      <c r="C13" s="71">
        <v>3497</v>
      </c>
      <c r="D13" s="117">
        <v>0</v>
      </c>
      <c r="E13" s="117">
        <v>0</v>
      </c>
      <c r="F13" s="117">
        <v>0</v>
      </c>
      <c r="G13" s="117">
        <v>1</v>
      </c>
      <c r="H13" s="117">
        <v>0</v>
      </c>
      <c r="I13" s="117">
        <v>2</v>
      </c>
      <c r="J13" s="117">
        <v>9</v>
      </c>
      <c r="K13" s="117">
        <v>8</v>
      </c>
      <c r="L13" s="117">
        <v>34</v>
      </c>
      <c r="M13" s="117">
        <v>62</v>
      </c>
      <c r="N13" s="117">
        <v>119</v>
      </c>
      <c r="O13" s="117">
        <v>282</v>
      </c>
      <c r="P13" s="117">
        <v>410</v>
      </c>
      <c r="Q13" s="117">
        <v>573</v>
      </c>
      <c r="R13" s="117">
        <v>794</v>
      </c>
      <c r="S13" s="117">
        <v>1203</v>
      </c>
      <c r="T13" s="117">
        <v>0</v>
      </c>
      <c r="U13" s="117">
        <v>0</v>
      </c>
      <c r="V13" s="117">
        <v>0</v>
      </c>
      <c r="W13" s="117">
        <v>0</v>
      </c>
      <c r="X13" s="117">
        <v>0</v>
      </c>
    </row>
    <row r="14" spans="1:24" x14ac:dyDescent="0.2">
      <c r="A14" s="15"/>
      <c r="B14" s="41" t="s">
        <v>12</v>
      </c>
      <c r="C14" s="71">
        <v>1531</v>
      </c>
      <c r="D14" s="117">
        <v>1</v>
      </c>
      <c r="E14" s="117">
        <v>3</v>
      </c>
      <c r="F14" s="117">
        <v>3</v>
      </c>
      <c r="G14" s="117">
        <v>0</v>
      </c>
      <c r="H14" s="117">
        <v>3</v>
      </c>
      <c r="I14" s="117">
        <v>2</v>
      </c>
      <c r="J14" s="117">
        <v>2</v>
      </c>
      <c r="K14" s="117">
        <v>3</v>
      </c>
      <c r="L14" s="117">
        <v>7</v>
      </c>
      <c r="M14" s="117">
        <v>21</v>
      </c>
      <c r="N14" s="117">
        <v>35</v>
      </c>
      <c r="O14" s="117">
        <v>91</v>
      </c>
      <c r="P14" s="117">
        <v>123</v>
      </c>
      <c r="Q14" s="117">
        <v>204</v>
      </c>
      <c r="R14" s="117">
        <v>415</v>
      </c>
      <c r="S14" s="117">
        <v>618</v>
      </c>
      <c r="T14" s="117">
        <v>0</v>
      </c>
      <c r="U14" s="117">
        <v>0</v>
      </c>
      <c r="V14" s="117">
        <v>0</v>
      </c>
      <c r="W14" s="117">
        <v>0</v>
      </c>
      <c r="X14" s="117">
        <v>0</v>
      </c>
    </row>
    <row r="15" spans="1:24" x14ac:dyDescent="0.2">
      <c r="A15" s="15"/>
      <c r="B15" s="41" t="s">
        <v>13</v>
      </c>
      <c r="C15" s="71">
        <v>236</v>
      </c>
      <c r="D15" s="117">
        <v>0</v>
      </c>
      <c r="E15" s="117">
        <v>0</v>
      </c>
      <c r="F15" s="117">
        <v>0</v>
      </c>
      <c r="G15" s="117">
        <v>1</v>
      </c>
      <c r="H15" s="117">
        <v>0</v>
      </c>
      <c r="I15" s="117">
        <v>1</v>
      </c>
      <c r="J15" s="117">
        <v>0</v>
      </c>
      <c r="K15" s="117">
        <v>1</v>
      </c>
      <c r="L15" s="117">
        <v>4</v>
      </c>
      <c r="M15" s="117">
        <v>7</v>
      </c>
      <c r="N15" s="117">
        <v>13</v>
      </c>
      <c r="O15" s="117">
        <v>21</v>
      </c>
      <c r="P15" s="117">
        <v>18</v>
      </c>
      <c r="Q15" s="117">
        <v>43</v>
      </c>
      <c r="R15" s="117">
        <v>54</v>
      </c>
      <c r="S15" s="117">
        <v>73</v>
      </c>
      <c r="T15" s="117">
        <v>0</v>
      </c>
      <c r="U15" s="117">
        <v>0</v>
      </c>
      <c r="V15" s="117">
        <v>0</v>
      </c>
      <c r="W15" s="117">
        <v>0</v>
      </c>
      <c r="X15" s="117">
        <v>0</v>
      </c>
    </row>
    <row r="16" spans="1:24" x14ac:dyDescent="0.2">
      <c r="A16" s="15"/>
      <c r="B16" s="41" t="s">
        <v>14</v>
      </c>
      <c r="C16" s="71">
        <v>36</v>
      </c>
      <c r="D16" s="117">
        <v>0</v>
      </c>
      <c r="E16" s="117">
        <v>0</v>
      </c>
      <c r="F16" s="117">
        <v>0</v>
      </c>
      <c r="G16" s="117">
        <v>0</v>
      </c>
      <c r="H16" s="117">
        <v>0</v>
      </c>
      <c r="I16" s="117">
        <v>0</v>
      </c>
      <c r="J16" s="117">
        <v>0</v>
      </c>
      <c r="K16" s="117">
        <v>0</v>
      </c>
      <c r="L16" s="117">
        <v>0</v>
      </c>
      <c r="M16" s="117">
        <v>0</v>
      </c>
      <c r="N16" s="117">
        <v>3</v>
      </c>
      <c r="O16" s="117">
        <v>4</v>
      </c>
      <c r="P16" s="117">
        <v>4</v>
      </c>
      <c r="Q16" s="117">
        <v>6</v>
      </c>
      <c r="R16" s="117">
        <v>8</v>
      </c>
      <c r="S16" s="117">
        <v>11</v>
      </c>
      <c r="T16" s="117">
        <v>0</v>
      </c>
      <c r="U16" s="117">
        <v>0</v>
      </c>
      <c r="V16" s="117">
        <v>0</v>
      </c>
      <c r="W16" s="117">
        <v>0</v>
      </c>
      <c r="X16" s="117">
        <v>0</v>
      </c>
    </row>
    <row r="17" spans="1:24" x14ac:dyDescent="0.2">
      <c r="A17" s="15"/>
      <c r="B17" s="41" t="s">
        <v>16</v>
      </c>
      <c r="C17" s="71">
        <v>73</v>
      </c>
      <c r="D17" s="117">
        <v>0</v>
      </c>
      <c r="E17" s="117">
        <v>0</v>
      </c>
      <c r="F17" s="117">
        <v>0</v>
      </c>
      <c r="G17" s="117">
        <v>0</v>
      </c>
      <c r="H17" s="117">
        <v>0</v>
      </c>
      <c r="I17" s="117">
        <v>0</v>
      </c>
      <c r="J17" s="117">
        <v>1</v>
      </c>
      <c r="K17" s="117">
        <v>0</v>
      </c>
      <c r="L17" s="117">
        <v>4</v>
      </c>
      <c r="M17" s="117">
        <v>1</v>
      </c>
      <c r="N17" s="117">
        <v>2</v>
      </c>
      <c r="O17" s="117">
        <v>2</v>
      </c>
      <c r="P17" s="117">
        <v>7</v>
      </c>
      <c r="Q17" s="117">
        <v>12</v>
      </c>
      <c r="R17" s="117">
        <v>16</v>
      </c>
      <c r="S17" s="117">
        <v>28</v>
      </c>
      <c r="T17" s="117">
        <v>0</v>
      </c>
      <c r="U17" s="117">
        <v>0</v>
      </c>
      <c r="V17" s="117">
        <v>0</v>
      </c>
      <c r="W17" s="117">
        <v>0</v>
      </c>
      <c r="X17" s="117">
        <v>0</v>
      </c>
    </row>
    <row r="18" spans="1:24" ht="25.5" x14ac:dyDescent="0.2">
      <c r="A18" s="15"/>
      <c r="B18" s="41" t="s">
        <v>112</v>
      </c>
      <c r="C18" s="72">
        <v>92</v>
      </c>
      <c r="D18" s="119">
        <v>92</v>
      </c>
      <c r="E18" s="119">
        <v>0</v>
      </c>
      <c r="F18" s="119">
        <v>0</v>
      </c>
      <c r="G18" s="119">
        <v>0</v>
      </c>
      <c r="H18" s="119">
        <v>0</v>
      </c>
      <c r="I18" s="119">
        <v>0</v>
      </c>
      <c r="J18" s="119">
        <v>0</v>
      </c>
      <c r="K18" s="119">
        <v>0</v>
      </c>
      <c r="L18" s="119">
        <v>0</v>
      </c>
      <c r="M18" s="119">
        <v>0</v>
      </c>
      <c r="N18" s="119">
        <v>0</v>
      </c>
      <c r="O18" s="119">
        <v>0</v>
      </c>
      <c r="P18" s="119">
        <v>0</v>
      </c>
      <c r="Q18" s="119">
        <v>0</v>
      </c>
      <c r="R18" s="119">
        <v>0</v>
      </c>
      <c r="S18" s="119">
        <v>0</v>
      </c>
      <c r="T18" s="119">
        <v>0</v>
      </c>
      <c r="U18" s="119">
        <v>0</v>
      </c>
      <c r="V18" s="119">
        <v>0</v>
      </c>
      <c r="W18" s="119">
        <v>0</v>
      </c>
      <c r="X18" s="119">
        <v>0</v>
      </c>
    </row>
    <row r="19" spans="1:24" ht="25.5" x14ac:dyDescent="0.2">
      <c r="A19" s="15"/>
      <c r="B19" s="41" t="s">
        <v>19</v>
      </c>
      <c r="C19" s="72">
        <v>39</v>
      </c>
      <c r="D19" s="119">
        <v>12</v>
      </c>
      <c r="E19" s="119">
        <v>3</v>
      </c>
      <c r="F19" s="119">
        <v>1</v>
      </c>
      <c r="G19" s="119">
        <v>1</v>
      </c>
      <c r="H19" s="119">
        <v>0</v>
      </c>
      <c r="I19" s="119">
        <v>3</v>
      </c>
      <c r="J19" s="119">
        <v>2</v>
      </c>
      <c r="K19" s="119">
        <v>1</v>
      </c>
      <c r="L19" s="119">
        <v>0</v>
      </c>
      <c r="M19" s="119">
        <v>2</v>
      </c>
      <c r="N19" s="119">
        <v>1</v>
      </c>
      <c r="O19" s="119">
        <v>2</v>
      </c>
      <c r="P19" s="119">
        <v>4</v>
      </c>
      <c r="Q19" s="119">
        <v>1</v>
      </c>
      <c r="R19" s="119">
        <v>4</v>
      </c>
      <c r="S19" s="119">
        <v>2</v>
      </c>
      <c r="T19" s="119">
        <v>0</v>
      </c>
      <c r="U19" s="119">
        <v>0</v>
      </c>
      <c r="V19" s="119">
        <v>0</v>
      </c>
      <c r="W19" s="119">
        <v>0</v>
      </c>
      <c r="X19" s="119">
        <v>0</v>
      </c>
    </row>
    <row r="20" spans="1:24" x14ac:dyDescent="0.2">
      <c r="A20" s="15"/>
      <c r="B20" s="41" t="s">
        <v>21</v>
      </c>
      <c r="C20" s="71">
        <v>30</v>
      </c>
      <c r="D20" s="117">
        <v>0</v>
      </c>
      <c r="E20" s="117">
        <v>0</v>
      </c>
      <c r="F20" s="117">
        <v>0</v>
      </c>
      <c r="G20" s="117">
        <v>0</v>
      </c>
      <c r="H20" s="117">
        <v>0</v>
      </c>
      <c r="I20" s="117">
        <v>0</v>
      </c>
      <c r="J20" s="117">
        <v>0</v>
      </c>
      <c r="K20" s="117">
        <v>0</v>
      </c>
      <c r="L20" s="117">
        <v>0</v>
      </c>
      <c r="M20" s="117">
        <v>0</v>
      </c>
      <c r="N20" s="117">
        <v>0</v>
      </c>
      <c r="O20" s="117">
        <v>0</v>
      </c>
      <c r="P20" s="117">
        <v>0</v>
      </c>
      <c r="Q20" s="117">
        <v>1</v>
      </c>
      <c r="R20" s="117">
        <v>3</v>
      </c>
      <c r="S20" s="117">
        <v>4</v>
      </c>
      <c r="T20" s="117">
        <v>5</v>
      </c>
      <c r="U20" s="117">
        <v>6</v>
      </c>
      <c r="V20" s="117">
        <v>1</v>
      </c>
      <c r="W20" s="117">
        <v>10</v>
      </c>
      <c r="X20" s="117">
        <v>0</v>
      </c>
    </row>
    <row r="21" spans="1:24" x14ac:dyDescent="0.2">
      <c r="A21" s="15"/>
      <c r="B21" s="41"/>
      <c r="C21" s="71"/>
      <c r="D21" s="117"/>
      <c r="E21" s="117"/>
      <c r="F21" s="117"/>
      <c r="G21" s="117"/>
      <c r="H21" s="117"/>
      <c r="I21" s="117"/>
      <c r="J21" s="117"/>
      <c r="K21" s="117"/>
      <c r="L21" s="117"/>
      <c r="M21" s="117"/>
      <c r="N21" s="117"/>
      <c r="O21" s="117"/>
      <c r="P21" s="117"/>
      <c r="Q21" s="117"/>
      <c r="R21" s="117"/>
      <c r="S21" s="117"/>
      <c r="T21" s="117"/>
      <c r="U21" s="117"/>
      <c r="V21" s="117"/>
      <c r="W21" s="117"/>
      <c r="X21" s="117"/>
    </row>
    <row r="22" spans="1:24" x14ac:dyDescent="0.2">
      <c r="A22" s="170" t="s">
        <v>1</v>
      </c>
      <c r="B22" s="170"/>
      <c r="C22" s="73"/>
      <c r="D22" s="118"/>
      <c r="E22" s="118"/>
      <c r="F22" s="118"/>
      <c r="G22" s="118"/>
      <c r="H22" s="118"/>
      <c r="I22" s="118"/>
      <c r="J22" s="118"/>
      <c r="K22" s="118"/>
      <c r="L22" s="118"/>
      <c r="M22" s="118"/>
      <c r="N22" s="118"/>
      <c r="O22" s="118"/>
      <c r="P22" s="118"/>
      <c r="Q22" s="118"/>
      <c r="R22" s="118"/>
      <c r="S22" s="118"/>
      <c r="T22" s="118"/>
      <c r="U22" s="118"/>
      <c r="V22" s="118"/>
      <c r="W22" s="118"/>
      <c r="X22" s="118"/>
    </row>
    <row r="23" spans="1:24" x14ac:dyDescent="0.2">
      <c r="B23" s="41" t="s">
        <v>67</v>
      </c>
      <c r="C23" s="71">
        <v>4497</v>
      </c>
      <c r="D23" s="117">
        <v>52</v>
      </c>
      <c r="E23" s="117">
        <v>8</v>
      </c>
      <c r="F23" s="117">
        <v>3</v>
      </c>
      <c r="G23" s="117">
        <v>3</v>
      </c>
      <c r="H23" s="117">
        <v>3</v>
      </c>
      <c r="I23" s="117">
        <v>13</v>
      </c>
      <c r="J23" s="117">
        <v>22</v>
      </c>
      <c r="K23" s="117">
        <v>23</v>
      </c>
      <c r="L23" s="117">
        <v>55</v>
      </c>
      <c r="M23" s="117">
        <v>98</v>
      </c>
      <c r="N23" s="117">
        <v>176</v>
      </c>
      <c r="O23" s="117">
        <v>329</v>
      </c>
      <c r="P23" s="117">
        <v>515</v>
      </c>
      <c r="Q23" s="117">
        <v>735</v>
      </c>
      <c r="R23" s="117">
        <v>1018</v>
      </c>
      <c r="S23" s="117">
        <v>1434</v>
      </c>
      <c r="T23" s="117">
        <v>2</v>
      </c>
      <c r="U23" s="117">
        <v>4</v>
      </c>
      <c r="V23" s="117">
        <v>0</v>
      </c>
      <c r="W23" s="117">
        <v>4</v>
      </c>
      <c r="X23" s="117">
        <v>0</v>
      </c>
    </row>
    <row r="24" spans="1:24" x14ac:dyDescent="0.2">
      <c r="A24" s="15"/>
      <c r="B24" s="41" t="s">
        <v>3</v>
      </c>
      <c r="C24" s="71">
        <v>98</v>
      </c>
      <c r="D24" s="117">
        <v>1</v>
      </c>
      <c r="E24" s="117">
        <v>2</v>
      </c>
      <c r="F24" s="117">
        <v>1</v>
      </c>
      <c r="G24" s="117">
        <v>0</v>
      </c>
      <c r="H24" s="117">
        <v>0</v>
      </c>
      <c r="I24" s="117">
        <v>1</v>
      </c>
      <c r="J24" s="117">
        <v>2</v>
      </c>
      <c r="K24" s="117">
        <v>1</v>
      </c>
      <c r="L24" s="117">
        <v>3</v>
      </c>
      <c r="M24" s="117">
        <v>4</v>
      </c>
      <c r="N24" s="117">
        <v>7</v>
      </c>
      <c r="O24" s="117">
        <v>13</v>
      </c>
      <c r="P24" s="117">
        <v>8</v>
      </c>
      <c r="Q24" s="117">
        <v>13</v>
      </c>
      <c r="R24" s="117">
        <v>24</v>
      </c>
      <c r="S24" s="117">
        <v>18</v>
      </c>
      <c r="T24" s="117">
        <v>0</v>
      </c>
      <c r="U24" s="117">
        <v>0</v>
      </c>
      <c r="V24" s="117">
        <v>0</v>
      </c>
      <c r="W24" s="117">
        <v>0</v>
      </c>
      <c r="X24" s="117">
        <v>0</v>
      </c>
    </row>
    <row r="25" spans="1:24" x14ac:dyDescent="0.2">
      <c r="A25" s="15"/>
      <c r="B25" s="41" t="s">
        <v>4</v>
      </c>
      <c r="C25" s="71">
        <v>683</v>
      </c>
      <c r="D25" s="117">
        <v>0</v>
      </c>
      <c r="E25" s="117">
        <v>0</v>
      </c>
      <c r="F25" s="117">
        <v>0</v>
      </c>
      <c r="G25" s="117">
        <v>2</v>
      </c>
      <c r="H25" s="117">
        <v>1</v>
      </c>
      <c r="I25" s="117">
        <v>3</v>
      </c>
      <c r="J25" s="117">
        <v>3</v>
      </c>
      <c r="K25" s="117">
        <v>4</v>
      </c>
      <c r="L25" s="117">
        <v>10</v>
      </c>
      <c r="M25" s="117">
        <v>18</v>
      </c>
      <c r="N25" s="117">
        <v>25</v>
      </c>
      <c r="O25" s="117">
        <v>38</v>
      </c>
      <c r="P25" s="117">
        <v>87</v>
      </c>
      <c r="Q25" s="117">
        <v>127</v>
      </c>
      <c r="R25" s="117">
        <v>162</v>
      </c>
      <c r="S25" s="117">
        <v>203</v>
      </c>
      <c r="T25" s="117">
        <v>0</v>
      </c>
      <c r="U25" s="117">
        <v>0</v>
      </c>
      <c r="V25" s="117">
        <v>0</v>
      </c>
      <c r="W25" s="117">
        <v>0</v>
      </c>
      <c r="X25" s="117">
        <v>0</v>
      </c>
    </row>
    <row r="26" spans="1:24" ht="12.75" customHeight="1" x14ac:dyDescent="0.2">
      <c r="A26" s="15"/>
      <c r="B26" s="41" t="s">
        <v>6</v>
      </c>
      <c r="C26" s="71">
        <v>279</v>
      </c>
      <c r="D26" s="117">
        <v>0</v>
      </c>
      <c r="E26" s="117">
        <v>0</v>
      </c>
      <c r="F26" s="117">
        <v>0</v>
      </c>
      <c r="G26" s="117">
        <v>0</v>
      </c>
      <c r="H26" s="117">
        <v>0</v>
      </c>
      <c r="I26" s="117">
        <v>1</v>
      </c>
      <c r="J26" s="117">
        <v>3</v>
      </c>
      <c r="K26" s="117">
        <v>6</v>
      </c>
      <c r="L26" s="117">
        <v>9</v>
      </c>
      <c r="M26" s="117">
        <v>9</v>
      </c>
      <c r="N26" s="117">
        <v>21</v>
      </c>
      <c r="O26" s="117">
        <v>17</v>
      </c>
      <c r="P26" s="117">
        <v>26</v>
      </c>
      <c r="Q26" s="117">
        <v>39</v>
      </c>
      <c r="R26" s="117">
        <v>62</v>
      </c>
      <c r="S26" s="117">
        <v>86</v>
      </c>
      <c r="T26" s="117">
        <v>0</v>
      </c>
      <c r="U26" s="117">
        <v>0</v>
      </c>
      <c r="V26" s="117">
        <v>0</v>
      </c>
      <c r="W26" s="117">
        <v>0</v>
      </c>
      <c r="X26" s="117">
        <v>0</v>
      </c>
    </row>
    <row r="27" spans="1:24" x14ac:dyDescent="0.2">
      <c r="A27" s="15"/>
      <c r="B27" s="41" t="s">
        <v>8</v>
      </c>
      <c r="C27" s="71">
        <v>60</v>
      </c>
      <c r="D27" s="117">
        <v>1</v>
      </c>
      <c r="E27" s="117">
        <v>3</v>
      </c>
      <c r="F27" s="117">
        <v>0</v>
      </c>
      <c r="G27" s="117">
        <v>0</v>
      </c>
      <c r="H27" s="117">
        <v>0</v>
      </c>
      <c r="I27" s="117">
        <v>2</v>
      </c>
      <c r="J27" s="117">
        <v>5</v>
      </c>
      <c r="K27" s="117">
        <v>1</v>
      </c>
      <c r="L27" s="117">
        <v>2</v>
      </c>
      <c r="M27" s="117">
        <v>4</v>
      </c>
      <c r="N27" s="117">
        <v>6</v>
      </c>
      <c r="O27" s="117">
        <v>7</v>
      </c>
      <c r="P27" s="117">
        <v>8</v>
      </c>
      <c r="Q27" s="117">
        <v>10</v>
      </c>
      <c r="R27" s="117">
        <v>6</v>
      </c>
      <c r="S27" s="117">
        <v>5</v>
      </c>
      <c r="T27" s="117">
        <v>0</v>
      </c>
      <c r="U27" s="117">
        <v>0</v>
      </c>
      <c r="V27" s="117">
        <v>0</v>
      </c>
      <c r="W27" s="117">
        <v>0</v>
      </c>
      <c r="X27" s="117">
        <v>0</v>
      </c>
    </row>
    <row r="28" spans="1:24" x14ac:dyDescent="0.2">
      <c r="A28" s="15"/>
      <c r="B28" s="41" t="s">
        <v>11</v>
      </c>
      <c r="C28" s="71">
        <v>2380</v>
      </c>
      <c r="D28" s="117">
        <v>0</v>
      </c>
      <c r="E28" s="117">
        <v>0</v>
      </c>
      <c r="F28" s="117">
        <v>0</v>
      </c>
      <c r="G28" s="117">
        <v>1</v>
      </c>
      <c r="H28" s="117">
        <v>0</v>
      </c>
      <c r="I28" s="117">
        <v>1</v>
      </c>
      <c r="J28" s="117">
        <v>6</v>
      </c>
      <c r="K28" s="117">
        <v>6</v>
      </c>
      <c r="L28" s="117">
        <v>25</v>
      </c>
      <c r="M28" s="117">
        <v>45</v>
      </c>
      <c r="N28" s="117">
        <v>88</v>
      </c>
      <c r="O28" s="117">
        <v>191</v>
      </c>
      <c r="P28" s="117">
        <v>305</v>
      </c>
      <c r="Q28" s="117">
        <v>412</v>
      </c>
      <c r="R28" s="117">
        <v>524</v>
      </c>
      <c r="S28" s="117">
        <v>776</v>
      </c>
      <c r="T28" s="117">
        <v>0</v>
      </c>
      <c r="U28" s="117">
        <v>0</v>
      </c>
      <c r="V28" s="117">
        <v>0</v>
      </c>
      <c r="W28" s="117">
        <v>0</v>
      </c>
      <c r="X28" s="117">
        <v>0</v>
      </c>
    </row>
    <row r="29" spans="1:24" x14ac:dyDescent="0.2">
      <c r="A29" s="15"/>
      <c r="B29" s="41" t="s">
        <v>12</v>
      </c>
      <c r="C29" s="71">
        <v>722</v>
      </c>
      <c r="D29" s="117">
        <v>1</v>
      </c>
      <c r="E29" s="117">
        <v>1</v>
      </c>
      <c r="F29" s="117">
        <v>1</v>
      </c>
      <c r="G29" s="117">
        <v>0</v>
      </c>
      <c r="H29" s="117">
        <v>2</v>
      </c>
      <c r="I29" s="117">
        <v>2</v>
      </c>
      <c r="J29" s="117">
        <v>1</v>
      </c>
      <c r="K29" s="117">
        <v>3</v>
      </c>
      <c r="L29" s="117">
        <v>3</v>
      </c>
      <c r="M29" s="117">
        <v>12</v>
      </c>
      <c r="N29" s="117">
        <v>18</v>
      </c>
      <c r="O29" s="117">
        <v>47</v>
      </c>
      <c r="P29" s="117">
        <v>61</v>
      </c>
      <c r="Q29" s="117">
        <v>97</v>
      </c>
      <c r="R29" s="117">
        <v>188</v>
      </c>
      <c r="S29" s="117">
        <v>285</v>
      </c>
      <c r="T29" s="117">
        <v>0</v>
      </c>
      <c r="U29" s="117">
        <v>0</v>
      </c>
      <c r="V29" s="117">
        <v>0</v>
      </c>
      <c r="W29" s="117">
        <v>0</v>
      </c>
      <c r="X29" s="117">
        <v>0</v>
      </c>
    </row>
    <row r="30" spans="1:24" x14ac:dyDescent="0.2">
      <c r="A30" s="15"/>
      <c r="B30" s="41" t="s">
        <v>13</v>
      </c>
      <c r="C30" s="71">
        <v>139</v>
      </c>
      <c r="D30" s="117">
        <v>0</v>
      </c>
      <c r="E30" s="117">
        <v>0</v>
      </c>
      <c r="F30" s="117">
        <v>0</v>
      </c>
      <c r="G30" s="117">
        <v>0</v>
      </c>
      <c r="H30" s="117">
        <v>0</v>
      </c>
      <c r="I30" s="117">
        <v>1</v>
      </c>
      <c r="J30" s="117">
        <v>0</v>
      </c>
      <c r="K30" s="117">
        <v>1</v>
      </c>
      <c r="L30" s="117">
        <v>1</v>
      </c>
      <c r="M30" s="117">
        <v>5</v>
      </c>
      <c r="N30" s="117">
        <v>9</v>
      </c>
      <c r="O30" s="117">
        <v>13</v>
      </c>
      <c r="P30" s="117">
        <v>12</v>
      </c>
      <c r="Q30" s="117">
        <v>25</v>
      </c>
      <c r="R30" s="117">
        <v>32</v>
      </c>
      <c r="S30" s="117">
        <v>40</v>
      </c>
      <c r="T30" s="117">
        <v>0</v>
      </c>
      <c r="U30" s="117">
        <v>0</v>
      </c>
      <c r="V30" s="117">
        <v>0</v>
      </c>
      <c r="W30" s="117">
        <v>0</v>
      </c>
      <c r="X30" s="117">
        <v>0</v>
      </c>
    </row>
    <row r="31" spans="1:24" x14ac:dyDescent="0.2">
      <c r="A31" s="15"/>
      <c r="B31" s="41" t="s">
        <v>14</v>
      </c>
      <c r="C31" s="71">
        <v>17</v>
      </c>
      <c r="D31" s="117">
        <v>0</v>
      </c>
      <c r="E31" s="117">
        <v>0</v>
      </c>
      <c r="F31" s="117">
        <v>0</v>
      </c>
      <c r="G31" s="117">
        <v>0</v>
      </c>
      <c r="H31" s="117">
        <v>0</v>
      </c>
      <c r="I31" s="117">
        <v>0</v>
      </c>
      <c r="J31" s="117">
        <v>0</v>
      </c>
      <c r="K31" s="117">
        <v>0</v>
      </c>
      <c r="L31" s="117">
        <v>0</v>
      </c>
      <c r="M31" s="117">
        <v>0</v>
      </c>
      <c r="N31" s="117">
        <v>1</v>
      </c>
      <c r="O31" s="117">
        <v>0</v>
      </c>
      <c r="P31" s="117">
        <v>3</v>
      </c>
      <c r="Q31" s="117">
        <v>3</v>
      </c>
      <c r="R31" s="117">
        <v>6</v>
      </c>
      <c r="S31" s="117">
        <v>4</v>
      </c>
      <c r="T31" s="117">
        <v>0</v>
      </c>
      <c r="U31" s="117">
        <v>0</v>
      </c>
      <c r="V31" s="117">
        <v>0</v>
      </c>
      <c r="W31" s="117">
        <v>0</v>
      </c>
      <c r="X31" s="117">
        <v>0</v>
      </c>
    </row>
    <row r="32" spans="1:24" x14ac:dyDescent="0.2">
      <c r="A32" s="15"/>
      <c r="B32" s="41" t="s">
        <v>16</v>
      </c>
      <c r="C32" s="71">
        <v>44</v>
      </c>
      <c r="D32" s="117">
        <v>0</v>
      </c>
      <c r="E32" s="117">
        <v>0</v>
      </c>
      <c r="F32" s="117">
        <v>0</v>
      </c>
      <c r="G32" s="117">
        <v>0</v>
      </c>
      <c r="H32" s="117">
        <v>0</v>
      </c>
      <c r="I32" s="117">
        <v>0</v>
      </c>
      <c r="J32" s="117">
        <v>1</v>
      </c>
      <c r="K32" s="117">
        <v>0</v>
      </c>
      <c r="L32" s="117">
        <v>2</v>
      </c>
      <c r="M32" s="117">
        <v>1</v>
      </c>
      <c r="N32" s="117">
        <v>1</v>
      </c>
      <c r="O32" s="117">
        <v>2</v>
      </c>
      <c r="P32" s="117">
        <v>4</v>
      </c>
      <c r="Q32" s="117">
        <v>8</v>
      </c>
      <c r="R32" s="117">
        <v>9</v>
      </c>
      <c r="S32" s="117">
        <v>16</v>
      </c>
      <c r="T32" s="117">
        <v>0</v>
      </c>
      <c r="U32" s="117">
        <v>0</v>
      </c>
      <c r="V32" s="117">
        <v>0</v>
      </c>
      <c r="W32" s="117">
        <v>0</v>
      </c>
      <c r="X32" s="117">
        <v>0</v>
      </c>
    </row>
    <row r="33" spans="1:24" ht="25.5" x14ac:dyDescent="0.2">
      <c r="A33" s="15"/>
      <c r="B33" s="41" t="s">
        <v>112</v>
      </c>
      <c r="C33" s="72">
        <v>43</v>
      </c>
      <c r="D33" s="119">
        <v>43</v>
      </c>
      <c r="E33" s="119">
        <v>0</v>
      </c>
      <c r="F33" s="119">
        <v>0</v>
      </c>
      <c r="G33" s="119">
        <v>0</v>
      </c>
      <c r="H33" s="119">
        <v>0</v>
      </c>
      <c r="I33" s="119">
        <v>0</v>
      </c>
      <c r="J33" s="119">
        <v>0</v>
      </c>
      <c r="K33" s="119">
        <v>0</v>
      </c>
      <c r="L33" s="119">
        <v>0</v>
      </c>
      <c r="M33" s="119">
        <v>0</v>
      </c>
      <c r="N33" s="119">
        <v>0</v>
      </c>
      <c r="O33" s="119">
        <v>0</v>
      </c>
      <c r="P33" s="119">
        <v>0</v>
      </c>
      <c r="Q33" s="119">
        <v>0</v>
      </c>
      <c r="R33" s="119">
        <v>0</v>
      </c>
      <c r="S33" s="119">
        <v>0</v>
      </c>
      <c r="T33" s="119">
        <v>0</v>
      </c>
      <c r="U33" s="119">
        <v>0</v>
      </c>
      <c r="V33" s="119">
        <v>0</v>
      </c>
      <c r="W33" s="119">
        <v>0</v>
      </c>
      <c r="X33" s="119">
        <v>0</v>
      </c>
    </row>
    <row r="34" spans="1:24" ht="25.5" x14ac:dyDescent="0.2">
      <c r="A34" s="15"/>
      <c r="B34" s="41" t="s">
        <v>19</v>
      </c>
      <c r="C34" s="72">
        <v>19</v>
      </c>
      <c r="D34" s="119">
        <v>6</v>
      </c>
      <c r="E34" s="119">
        <v>2</v>
      </c>
      <c r="F34" s="119">
        <v>1</v>
      </c>
      <c r="G34" s="119">
        <v>0</v>
      </c>
      <c r="H34" s="119">
        <v>0</v>
      </c>
      <c r="I34" s="119">
        <v>2</v>
      </c>
      <c r="J34" s="119">
        <v>1</v>
      </c>
      <c r="K34" s="119">
        <v>1</v>
      </c>
      <c r="L34" s="119">
        <v>0</v>
      </c>
      <c r="M34" s="119">
        <v>0</v>
      </c>
      <c r="N34" s="119">
        <v>0</v>
      </c>
      <c r="O34" s="119">
        <v>1</v>
      </c>
      <c r="P34" s="119">
        <v>1</v>
      </c>
      <c r="Q34" s="119">
        <v>1</v>
      </c>
      <c r="R34" s="119">
        <v>3</v>
      </c>
      <c r="S34" s="119">
        <v>0</v>
      </c>
      <c r="T34" s="119">
        <v>0</v>
      </c>
      <c r="U34" s="119">
        <v>0</v>
      </c>
      <c r="V34" s="119">
        <v>0</v>
      </c>
      <c r="W34" s="119">
        <v>0</v>
      </c>
      <c r="X34" s="119">
        <v>0</v>
      </c>
    </row>
    <row r="35" spans="1:24" x14ac:dyDescent="0.2">
      <c r="A35" s="15"/>
      <c r="B35" s="41" t="s">
        <v>21</v>
      </c>
      <c r="C35" s="71">
        <v>13</v>
      </c>
      <c r="D35" s="117">
        <v>0</v>
      </c>
      <c r="E35" s="117">
        <v>0</v>
      </c>
      <c r="F35" s="117">
        <v>0</v>
      </c>
      <c r="G35" s="117">
        <v>0</v>
      </c>
      <c r="H35" s="117">
        <v>0</v>
      </c>
      <c r="I35" s="117">
        <v>0</v>
      </c>
      <c r="J35" s="117">
        <v>0</v>
      </c>
      <c r="K35" s="117">
        <v>0</v>
      </c>
      <c r="L35" s="117">
        <v>0</v>
      </c>
      <c r="M35" s="117">
        <v>0</v>
      </c>
      <c r="N35" s="117">
        <v>0</v>
      </c>
      <c r="O35" s="117">
        <v>0</v>
      </c>
      <c r="P35" s="117">
        <v>0</v>
      </c>
      <c r="Q35" s="117">
        <v>0</v>
      </c>
      <c r="R35" s="117">
        <v>2</v>
      </c>
      <c r="S35" s="117">
        <v>1</v>
      </c>
      <c r="T35" s="117">
        <v>2</v>
      </c>
      <c r="U35" s="117">
        <v>4</v>
      </c>
      <c r="V35" s="117">
        <v>0</v>
      </c>
      <c r="W35" s="117">
        <v>4</v>
      </c>
      <c r="X35" s="117">
        <v>0</v>
      </c>
    </row>
    <row r="36" spans="1:24" x14ac:dyDescent="0.2">
      <c r="A36" s="15"/>
      <c r="B36" s="41"/>
      <c r="C36" s="71"/>
      <c r="D36" s="117"/>
      <c r="E36" s="117"/>
      <c r="F36" s="117"/>
      <c r="G36" s="117"/>
      <c r="H36" s="117"/>
      <c r="I36" s="117"/>
      <c r="J36" s="117"/>
      <c r="K36" s="117"/>
      <c r="L36" s="117"/>
      <c r="M36" s="117"/>
      <c r="N36" s="117"/>
      <c r="O36" s="117"/>
      <c r="P36" s="117"/>
      <c r="Q36" s="117"/>
      <c r="R36" s="117"/>
      <c r="S36" s="117"/>
      <c r="T36" s="117"/>
      <c r="U36" s="117"/>
      <c r="V36" s="117"/>
      <c r="W36" s="117"/>
      <c r="X36" s="117"/>
    </row>
    <row r="37" spans="1:24" x14ac:dyDescent="0.2">
      <c r="A37" s="170" t="s">
        <v>2</v>
      </c>
      <c r="B37" s="170"/>
      <c r="C37" s="71"/>
      <c r="D37" s="117"/>
      <c r="E37" s="117"/>
      <c r="F37" s="117"/>
      <c r="G37" s="117"/>
      <c r="H37" s="117"/>
      <c r="I37" s="117"/>
      <c r="J37" s="117"/>
      <c r="K37" s="117"/>
      <c r="L37" s="117"/>
      <c r="M37" s="117"/>
      <c r="N37" s="117"/>
      <c r="O37" s="117"/>
      <c r="P37" s="117"/>
      <c r="Q37" s="117"/>
      <c r="R37" s="117"/>
      <c r="S37" s="117"/>
      <c r="T37" s="117"/>
      <c r="U37" s="117"/>
      <c r="V37" s="117"/>
      <c r="W37" s="117"/>
      <c r="X37" s="117"/>
    </row>
    <row r="38" spans="1:24" x14ac:dyDescent="0.2">
      <c r="B38" s="41" t="s">
        <v>67</v>
      </c>
      <c r="C38" s="71">
        <v>3543</v>
      </c>
      <c r="D38" s="117">
        <v>56</v>
      </c>
      <c r="E38" s="117">
        <v>3</v>
      </c>
      <c r="F38" s="117">
        <v>4</v>
      </c>
      <c r="G38" s="117">
        <v>3</v>
      </c>
      <c r="H38" s="117">
        <v>6</v>
      </c>
      <c r="I38" s="117">
        <v>8</v>
      </c>
      <c r="J38" s="117">
        <v>14</v>
      </c>
      <c r="K38" s="117">
        <v>25</v>
      </c>
      <c r="L38" s="117">
        <v>67</v>
      </c>
      <c r="M38" s="117">
        <v>83</v>
      </c>
      <c r="N38" s="117">
        <v>146</v>
      </c>
      <c r="O38" s="117">
        <v>287</v>
      </c>
      <c r="P38" s="117">
        <v>352</v>
      </c>
      <c r="Q38" s="117">
        <v>501</v>
      </c>
      <c r="R38" s="117">
        <v>791</v>
      </c>
      <c r="S38" s="117">
        <v>1185</v>
      </c>
      <c r="T38" s="117">
        <v>3</v>
      </c>
      <c r="U38" s="117">
        <v>2</v>
      </c>
      <c r="V38" s="117">
        <v>1</v>
      </c>
      <c r="W38" s="117">
        <v>6</v>
      </c>
      <c r="X38" s="117">
        <v>0</v>
      </c>
    </row>
    <row r="39" spans="1:24" x14ac:dyDescent="0.2">
      <c r="A39" s="15"/>
      <c r="B39" s="41" t="s">
        <v>3</v>
      </c>
      <c r="C39" s="71">
        <v>77</v>
      </c>
      <c r="D39" s="117">
        <v>0</v>
      </c>
      <c r="E39" s="117">
        <v>0</v>
      </c>
      <c r="F39" s="117">
        <v>0</v>
      </c>
      <c r="G39" s="117">
        <v>0</v>
      </c>
      <c r="H39" s="117">
        <v>0</v>
      </c>
      <c r="I39" s="117">
        <v>2</v>
      </c>
      <c r="J39" s="117">
        <v>1</v>
      </c>
      <c r="K39" s="117">
        <v>1</v>
      </c>
      <c r="L39" s="117">
        <v>6</v>
      </c>
      <c r="M39" s="117">
        <v>2</v>
      </c>
      <c r="N39" s="117">
        <v>6</v>
      </c>
      <c r="O39" s="117">
        <v>5</v>
      </c>
      <c r="P39" s="117">
        <v>8</v>
      </c>
      <c r="Q39" s="117">
        <v>15</v>
      </c>
      <c r="R39" s="117">
        <v>13</v>
      </c>
      <c r="S39" s="117">
        <v>18</v>
      </c>
      <c r="T39" s="117">
        <v>0</v>
      </c>
      <c r="U39" s="117">
        <v>0</v>
      </c>
      <c r="V39" s="117">
        <v>0</v>
      </c>
      <c r="W39" s="117">
        <v>0</v>
      </c>
      <c r="X39" s="117">
        <v>0</v>
      </c>
    </row>
    <row r="40" spans="1:24" x14ac:dyDescent="0.2">
      <c r="A40" s="15"/>
      <c r="B40" s="41" t="s">
        <v>4</v>
      </c>
      <c r="C40" s="71">
        <v>1108</v>
      </c>
      <c r="D40" s="117">
        <v>1</v>
      </c>
      <c r="E40" s="117">
        <v>0</v>
      </c>
      <c r="F40" s="117">
        <v>1</v>
      </c>
      <c r="G40" s="117">
        <v>0</v>
      </c>
      <c r="H40" s="117">
        <v>1</v>
      </c>
      <c r="I40" s="117">
        <v>1</v>
      </c>
      <c r="J40" s="117">
        <v>3</v>
      </c>
      <c r="K40" s="117">
        <v>18</v>
      </c>
      <c r="L40" s="117">
        <v>37</v>
      </c>
      <c r="M40" s="117">
        <v>46</v>
      </c>
      <c r="N40" s="117">
        <v>67</v>
      </c>
      <c r="O40" s="117">
        <v>122</v>
      </c>
      <c r="P40" s="117">
        <v>147</v>
      </c>
      <c r="Q40" s="117">
        <v>166</v>
      </c>
      <c r="R40" s="117">
        <v>203</v>
      </c>
      <c r="S40" s="117">
        <v>295</v>
      </c>
      <c r="T40" s="117">
        <v>0</v>
      </c>
      <c r="U40" s="117">
        <v>0</v>
      </c>
      <c r="V40" s="117">
        <v>0</v>
      </c>
      <c r="W40" s="117">
        <v>0</v>
      </c>
      <c r="X40" s="117">
        <v>0</v>
      </c>
    </row>
    <row r="41" spans="1:24" x14ac:dyDescent="0.2">
      <c r="A41" s="15"/>
      <c r="B41" s="41" t="s">
        <v>6</v>
      </c>
      <c r="C41" s="71">
        <v>151</v>
      </c>
      <c r="D41" s="117">
        <v>0</v>
      </c>
      <c r="E41" s="117">
        <v>0</v>
      </c>
      <c r="F41" s="117">
        <v>0</v>
      </c>
      <c r="G41" s="117">
        <v>0</v>
      </c>
      <c r="H41" s="117">
        <v>1</v>
      </c>
      <c r="I41" s="117">
        <v>0</v>
      </c>
      <c r="J41" s="117">
        <v>1</v>
      </c>
      <c r="K41" s="117">
        <v>2</v>
      </c>
      <c r="L41" s="117">
        <v>3</v>
      </c>
      <c r="M41" s="117">
        <v>2</v>
      </c>
      <c r="N41" s="117">
        <v>9</v>
      </c>
      <c r="O41" s="117">
        <v>8</v>
      </c>
      <c r="P41" s="117">
        <v>13</v>
      </c>
      <c r="Q41" s="117">
        <v>23</v>
      </c>
      <c r="R41" s="117">
        <v>39</v>
      </c>
      <c r="S41" s="117">
        <v>50</v>
      </c>
      <c r="T41" s="117">
        <v>0</v>
      </c>
      <c r="U41" s="117">
        <v>0</v>
      </c>
      <c r="V41" s="117">
        <v>0</v>
      </c>
      <c r="W41" s="117">
        <v>0</v>
      </c>
      <c r="X41" s="117">
        <v>0</v>
      </c>
    </row>
    <row r="42" spans="1:24" x14ac:dyDescent="0.2">
      <c r="A42" s="15"/>
      <c r="B42" s="41" t="s">
        <v>8</v>
      </c>
      <c r="C42" s="71">
        <v>50</v>
      </c>
      <c r="D42" s="117">
        <v>0</v>
      </c>
      <c r="E42" s="117">
        <v>0</v>
      </c>
      <c r="F42" s="117">
        <v>1</v>
      </c>
      <c r="G42" s="117">
        <v>1</v>
      </c>
      <c r="H42" s="117">
        <v>3</v>
      </c>
      <c r="I42" s="117">
        <v>3</v>
      </c>
      <c r="J42" s="117">
        <v>4</v>
      </c>
      <c r="K42" s="117">
        <v>2</v>
      </c>
      <c r="L42" s="117">
        <v>3</v>
      </c>
      <c r="M42" s="117">
        <v>3</v>
      </c>
      <c r="N42" s="117">
        <v>8</v>
      </c>
      <c r="O42" s="117">
        <v>4</v>
      </c>
      <c r="P42" s="117">
        <v>4</v>
      </c>
      <c r="Q42" s="117">
        <v>3</v>
      </c>
      <c r="R42" s="117">
        <v>6</v>
      </c>
      <c r="S42" s="117">
        <v>5</v>
      </c>
      <c r="T42" s="117">
        <v>0</v>
      </c>
      <c r="U42" s="117">
        <v>0</v>
      </c>
      <c r="V42" s="117">
        <v>0</v>
      </c>
      <c r="W42" s="117">
        <v>0</v>
      </c>
      <c r="X42" s="117">
        <v>0</v>
      </c>
    </row>
    <row r="43" spans="1:24" x14ac:dyDescent="0.2">
      <c r="A43" s="15"/>
      <c r="B43" s="41" t="s">
        <v>11</v>
      </c>
      <c r="C43" s="71">
        <v>1117</v>
      </c>
      <c r="D43" s="117">
        <v>0</v>
      </c>
      <c r="E43" s="117">
        <v>0</v>
      </c>
      <c r="F43" s="117">
        <v>0</v>
      </c>
      <c r="G43" s="117">
        <v>0</v>
      </c>
      <c r="H43" s="117">
        <v>0</v>
      </c>
      <c r="I43" s="117">
        <v>1</v>
      </c>
      <c r="J43" s="117">
        <v>3</v>
      </c>
      <c r="K43" s="117">
        <v>2</v>
      </c>
      <c r="L43" s="117">
        <v>9</v>
      </c>
      <c r="M43" s="117">
        <v>17</v>
      </c>
      <c r="N43" s="117">
        <v>31</v>
      </c>
      <c r="O43" s="117">
        <v>91</v>
      </c>
      <c r="P43" s="117">
        <v>105</v>
      </c>
      <c r="Q43" s="117">
        <v>161</v>
      </c>
      <c r="R43" s="117">
        <v>270</v>
      </c>
      <c r="S43" s="117">
        <v>427</v>
      </c>
      <c r="T43" s="117">
        <v>0</v>
      </c>
      <c r="U43" s="117">
        <v>0</v>
      </c>
      <c r="V43" s="117">
        <v>0</v>
      </c>
      <c r="W43" s="117">
        <v>0</v>
      </c>
      <c r="X43" s="117">
        <v>0</v>
      </c>
    </row>
    <row r="44" spans="1:24" x14ac:dyDescent="0.2">
      <c r="A44" s="15"/>
      <c r="B44" s="41" t="s">
        <v>12</v>
      </c>
      <c r="C44" s="71">
        <v>809</v>
      </c>
      <c r="D44" s="117">
        <v>0</v>
      </c>
      <c r="E44" s="117">
        <v>2</v>
      </c>
      <c r="F44" s="117">
        <v>2</v>
      </c>
      <c r="G44" s="117">
        <v>0</v>
      </c>
      <c r="H44" s="117">
        <v>1</v>
      </c>
      <c r="I44" s="117">
        <v>0</v>
      </c>
      <c r="J44" s="117">
        <v>1</v>
      </c>
      <c r="K44" s="117">
        <v>0</v>
      </c>
      <c r="L44" s="117">
        <v>4</v>
      </c>
      <c r="M44" s="117">
        <v>9</v>
      </c>
      <c r="N44" s="117">
        <v>17</v>
      </c>
      <c r="O44" s="117">
        <v>44</v>
      </c>
      <c r="P44" s="117">
        <v>62</v>
      </c>
      <c r="Q44" s="117">
        <v>107</v>
      </c>
      <c r="R44" s="117">
        <v>227</v>
      </c>
      <c r="S44" s="117">
        <v>333</v>
      </c>
      <c r="T44" s="117">
        <v>0</v>
      </c>
      <c r="U44" s="117">
        <v>0</v>
      </c>
      <c r="V44" s="117">
        <v>0</v>
      </c>
      <c r="W44" s="117">
        <v>0</v>
      </c>
      <c r="X44" s="117">
        <v>0</v>
      </c>
    </row>
    <row r="45" spans="1:24" x14ac:dyDescent="0.2">
      <c r="A45" s="15"/>
      <c r="B45" s="41" t="s">
        <v>13</v>
      </c>
      <c r="C45" s="71">
        <v>97</v>
      </c>
      <c r="D45" s="117">
        <v>0</v>
      </c>
      <c r="E45" s="117">
        <v>0</v>
      </c>
      <c r="F45" s="117">
        <v>0</v>
      </c>
      <c r="G45" s="117">
        <v>1</v>
      </c>
      <c r="H45" s="117">
        <v>0</v>
      </c>
      <c r="I45" s="117">
        <v>0</v>
      </c>
      <c r="J45" s="117">
        <v>0</v>
      </c>
      <c r="K45" s="117">
        <v>0</v>
      </c>
      <c r="L45" s="117">
        <v>3</v>
      </c>
      <c r="M45" s="117">
        <v>2</v>
      </c>
      <c r="N45" s="117">
        <v>4</v>
      </c>
      <c r="O45" s="117">
        <v>8</v>
      </c>
      <c r="P45" s="117">
        <v>6</v>
      </c>
      <c r="Q45" s="117">
        <v>18</v>
      </c>
      <c r="R45" s="117">
        <v>22</v>
      </c>
      <c r="S45" s="117">
        <v>33</v>
      </c>
      <c r="T45" s="117">
        <v>0</v>
      </c>
      <c r="U45" s="117">
        <v>0</v>
      </c>
      <c r="V45" s="117">
        <v>0</v>
      </c>
      <c r="W45" s="117">
        <v>0</v>
      </c>
      <c r="X45" s="117">
        <v>0</v>
      </c>
    </row>
    <row r="46" spans="1:24" x14ac:dyDescent="0.2">
      <c r="A46" s="15"/>
      <c r="B46" s="41" t="s">
        <v>14</v>
      </c>
      <c r="C46" s="71">
        <v>19</v>
      </c>
      <c r="D46" s="117">
        <v>0</v>
      </c>
      <c r="E46" s="117">
        <v>0</v>
      </c>
      <c r="F46" s="117">
        <v>0</v>
      </c>
      <c r="G46" s="117">
        <v>0</v>
      </c>
      <c r="H46" s="117">
        <v>0</v>
      </c>
      <c r="I46" s="117">
        <v>0</v>
      </c>
      <c r="J46" s="117">
        <v>0</v>
      </c>
      <c r="K46" s="117">
        <v>0</v>
      </c>
      <c r="L46" s="117">
        <v>0</v>
      </c>
      <c r="M46" s="117">
        <v>0</v>
      </c>
      <c r="N46" s="117">
        <v>2</v>
      </c>
      <c r="O46" s="117">
        <v>4</v>
      </c>
      <c r="P46" s="117">
        <v>1</v>
      </c>
      <c r="Q46" s="117">
        <v>3</v>
      </c>
      <c r="R46" s="117">
        <v>2</v>
      </c>
      <c r="S46" s="117">
        <v>7</v>
      </c>
      <c r="T46" s="117">
        <v>0</v>
      </c>
      <c r="U46" s="117">
        <v>0</v>
      </c>
      <c r="V46" s="117">
        <v>0</v>
      </c>
      <c r="W46" s="117">
        <v>0</v>
      </c>
      <c r="X46" s="117">
        <v>0</v>
      </c>
    </row>
    <row r="47" spans="1:24" x14ac:dyDescent="0.2">
      <c r="A47" s="15"/>
      <c r="B47" s="41" t="s">
        <v>16</v>
      </c>
      <c r="C47" s="71">
        <v>29</v>
      </c>
      <c r="D47" s="117">
        <v>0</v>
      </c>
      <c r="E47" s="117">
        <v>0</v>
      </c>
      <c r="F47" s="117">
        <v>0</v>
      </c>
      <c r="G47" s="117">
        <v>0</v>
      </c>
      <c r="H47" s="117">
        <v>0</v>
      </c>
      <c r="I47" s="117">
        <v>0</v>
      </c>
      <c r="J47" s="117">
        <v>0</v>
      </c>
      <c r="K47" s="117">
        <v>0</v>
      </c>
      <c r="L47" s="117">
        <v>2</v>
      </c>
      <c r="M47" s="117">
        <v>0</v>
      </c>
      <c r="N47" s="117">
        <v>1</v>
      </c>
      <c r="O47" s="117">
        <v>0</v>
      </c>
      <c r="P47" s="117">
        <v>3</v>
      </c>
      <c r="Q47" s="117">
        <v>4</v>
      </c>
      <c r="R47" s="117">
        <v>7</v>
      </c>
      <c r="S47" s="117">
        <v>12</v>
      </c>
      <c r="T47" s="117">
        <v>0</v>
      </c>
      <c r="U47" s="117">
        <v>0</v>
      </c>
      <c r="V47" s="117">
        <v>0</v>
      </c>
      <c r="W47" s="117">
        <v>0</v>
      </c>
      <c r="X47" s="117">
        <v>0</v>
      </c>
    </row>
    <row r="48" spans="1:24" ht="25.5" x14ac:dyDescent="0.2">
      <c r="A48" s="15"/>
      <c r="B48" s="41" t="s">
        <v>112</v>
      </c>
      <c r="C48" s="72">
        <v>49</v>
      </c>
      <c r="D48" s="119">
        <v>49</v>
      </c>
      <c r="E48" s="119">
        <v>0</v>
      </c>
      <c r="F48" s="119">
        <v>0</v>
      </c>
      <c r="G48" s="119">
        <v>0</v>
      </c>
      <c r="H48" s="119">
        <v>0</v>
      </c>
      <c r="I48" s="119">
        <v>0</v>
      </c>
      <c r="J48" s="119">
        <v>0</v>
      </c>
      <c r="K48" s="119">
        <v>0</v>
      </c>
      <c r="L48" s="119">
        <v>0</v>
      </c>
      <c r="M48" s="119">
        <v>0</v>
      </c>
      <c r="N48" s="119">
        <v>0</v>
      </c>
      <c r="O48" s="119">
        <v>0</v>
      </c>
      <c r="P48" s="119">
        <v>0</v>
      </c>
      <c r="Q48" s="119">
        <v>0</v>
      </c>
      <c r="R48" s="119">
        <v>0</v>
      </c>
      <c r="S48" s="119">
        <v>0</v>
      </c>
      <c r="T48" s="119">
        <v>0</v>
      </c>
      <c r="U48" s="119">
        <v>0</v>
      </c>
      <c r="V48" s="119">
        <v>0</v>
      </c>
      <c r="W48" s="119">
        <v>0</v>
      </c>
      <c r="X48" s="119">
        <v>0</v>
      </c>
    </row>
    <row r="49" spans="1:24" ht="25.5" x14ac:dyDescent="0.2">
      <c r="A49" s="15"/>
      <c r="B49" s="41" t="s">
        <v>19</v>
      </c>
      <c r="C49" s="72">
        <v>20</v>
      </c>
      <c r="D49" s="119">
        <v>6</v>
      </c>
      <c r="E49" s="119">
        <v>1</v>
      </c>
      <c r="F49" s="119">
        <v>0</v>
      </c>
      <c r="G49" s="119">
        <v>1</v>
      </c>
      <c r="H49" s="119">
        <v>0</v>
      </c>
      <c r="I49" s="119">
        <v>1</v>
      </c>
      <c r="J49" s="119">
        <v>1</v>
      </c>
      <c r="K49" s="119">
        <v>0</v>
      </c>
      <c r="L49" s="119">
        <v>0</v>
      </c>
      <c r="M49" s="119">
        <v>2</v>
      </c>
      <c r="N49" s="119">
        <v>1</v>
      </c>
      <c r="O49" s="119">
        <v>1</v>
      </c>
      <c r="P49" s="119">
        <v>3</v>
      </c>
      <c r="Q49" s="119">
        <v>0</v>
      </c>
      <c r="R49" s="119">
        <v>1</v>
      </c>
      <c r="S49" s="119">
        <v>2</v>
      </c>
      <c r="T49" s="119">
        <v>0</v>
      </c>
      <c r="U49" s="119">
        <v>0</v>
      </c>
      <c r="V49" s="119">
        <v>0</v>
      </c>
      <c r="W49" s="119">
        <v>0</v>
      </c>
      <c r="X49" s="119">
        <v>0</v>
      </c>
    </row>
    <row r="50" spans="1:24" x14ac:dyDescent="0.2">
      <c r="A50" s="15"/>
      <c r="B50" s="41" t="s">
        <v>21</v>
      </c>
      <c r="C50" s="71">
        <v>17</v>
      </c>
      <c r="D50" s="117">
        <v>0</v>
      </c>
      <c r="E50" s="117">
        <v>0</v>
      </c>
      <c r="F50" s="117">
        <v>0</v>
      </c>
      <c r="G50" s="117">
        <v>0</v>
      </c>
      <c r="H50" s="117">
        <v>0</v>
      </c>
      <c r="I50" s="117">
        <v>0</v>
      </c>
      <c r="J50" s="117">
        <v>0</v>
      </c>
      <c r="K50" s="117">
        <v>0</v>
      </c>
      <c r="L50" s="117">
        <v>0</v>
      </c>
      <c r="M50" s="117">
        <v>0</v>
      </c>
      <c r="N50" s="117">
        <v>0</v>
      </c>
      <c r="O50" s="117">
        <v>0</v>
      </c>
      <c r="P50" s="117">
        <v>0</v>
      </c>
      <c r="Q50" s="117">
        <v>1</v>
      </c>
      <c r="R50" s="117">
        <v>1</v>
      </c>
      <c r="S50" s="117">
        <v>3</v>
      </c>
      <c r="T50" s="117">
        <v>3</v>
      </c>
      <c r="U50" s="117">
        <v>2</v>
      </c>
      <c r="V50" s="117">
        <v>1</v>
      </c>
      <c r="W50" s="117">
        <v>6</v>
      </c>
      <c r="X50" s="117">
        <v>0</v>
      </c>
    </row>
    <row r="51" spans="1:24" ht="13.5" thickBot="1" x14ac:dyDescent="0.25">
      <c r="A51" s="22"/>
      <c r="B51" s="42"/>
      <c r="C51" s="22"/>
      <c r="D51" s="22"/>
      <c r="E51" s="22"/>
      <c r="F51" s="22"/>
      <c r="G51" s="22"/>
      <c r="H51" s="22"/>
      <c r="I51" s="22"/>
      <c r="J51" s="22"/>
      <c r="K51" s="22"/>
      <c r="L51" s="22"/>
      <c r="M51" s="22"/>
      <c r="N51" s="22"/>
      <c r="O51" s="22"/>
      <c r="P51" s="22"/>
      <c r="Q51" s="22"/>
      <c r="R51" s="22"/>
      <c r="S51" s="22"/>
      <c r="T51" s="22"/>
      <c r="U51" s="22"/>
      <c r="V51" s="22"/>
      <c r="W51" s="22"/>
      <c r="X51" s="22"/>
    </row>
    <row r="52" spans="1:24" x14ac:dyDescent="0.2">
      <c r="A52" s="15"/>
      <c r="B52" s="41"/>
      <c r="C52" s="19"/>
      <c r="D52" s="19"/>
      <c r="E52" s="19"/>
      <c r="F52" s="19"/>
      <c r="G52" s="19"/>
      <c r="H52" s="19"/>
      <c r="I52" s="19"/>
      <c r="J52" s="19"/>
      <c r="K52" s="19"/>
      <c r="L52" s="19"/>
      <c r="M52" s="19"/>
      <c r="N52" s="19"/>
      <c r="O52" s="19"/>
      <c r="P52" s="19"/>
      <c r="Q52" s="19"/>
      <c r="R52" s="19"/>
      <c r="S52" s="19"/>
      <c r="T52" s="19"/>
      <c r="U52" s="19"/>
      <c r="V52" s="19"/>
      <c r="W52" s="19"/>
      <c r="X52" s="19"/>
    </row>
    <row r="53" spans="1:24" ht="10.5" customHeight="1" x14ac:dyDescent="0.2">
      <c r="A53" s="168" t="s">
        <v>89</v>
      </c>
      <c r="B53" s="168"/>
      <c r="C53" s="19"/>
      <c r="D53" s="19"/>
      <c r="E53" s="19"/>
      <c r="F53" s="19"/>
      <c r="G53" s="19"/>
      <c r="H53" s="19"/>
      <c r="I53" s="19"/>
      <c r="J53" s="19"/>
      <c r="K53" s="19"/>
      <c r="L53" s="19"/>
      <c r="M53" s="19"/>
      <c r="N53" s="19"/>
      <c r="O53" s="19"/>
      <c r="P53" s="19"/>
      <c r="Q53" s="19"/>
      <c r="R53" s="19"/>
      <c r="S53" s="19"/>
      <c r="T53" s="19"/>
      <c r="U53" s="19"/>
      <c r="V53" s="19"/>
      <c r="W53" s="19"/>
      <c r="X53" s="19"/>
    </row>
    <row r="54" spans="1:24" ht="10.5" customHeight="1" x14ac:dyDescent="0.2">
      <c r="A54" s="171" t="s">
        <v>160</v>
      </c>
      <c r="B54" s="170"/>
      <c r="C54" s="170"/>
      <c r="D54" s="170"/>
      <c r="E54" s="170"/>
      <c r="F54" s="19"/>
      <c r="G54" s="19"/>
      <c r="H54" s="19"/>
      <c r="I54" s="19"/>
      <c r="J54" s="19"/>
      <c r="K54" s="19"/>
      <c r="L54" s="19"/>
      <c r="M54" s="19"/>
      <c r="N54" s="19"/>
      <c r="O54" s="19"/>
      <c r="P54" s="19"/>
      <c r="Q54" s="19"/>
      <c r="R54" s="19"/>
      <c r="S54" s="19"/>
      <c r="T54" s="19"/>
      <c r="U54" s="19"/>
      <c r="V54" s="19"/>
      <c r="W54" s="19"/>
      <c r="X54" s="19"/>
    </row>
    <row r="55" spans="1:24" ht="10.5" customHeight="1" x14ac:dyDescent="0.2">
      <c r="B55" s="18"/>
      <c r="C55" s="19"/>
      <c r="D55" s="19"/>
      <c r="E55" s="19"/>
      <c r="F55" s="19"/>
      <c r="G55" s="19"/>
      <c r="H55" s="19"/>
      <c r="I55" s="19"/>
      <c r="J55" s="19"/>
      <c r="K55" s="19"/>
      <c r="L55" s="19"/>
      <c r="M55" s="19"/>
      <c r="N55" s="19"/>
      <c r="O55" s="19"/>
      <c r="P55" s="19"/>
      <c r="Q55" s="19"/>
      <c r="R55" s="19"/>
      <c r="S55" s="19"/>
      <c r="T55" s="19"/>
      <c r="U55" s="19"/>
      <c r="V55" s="19"/>
      <c r="W55" s="19"/>
      <c r="X55" s="19"/>
    </row>
    <row r="56" spans="1:24" ht="10.5" customHeight="1" x14ac:dyDescent="0.2">
      <c r="A56" s="162" t="s">
        <v>143</v>
      </c>
      <c r="B56" s="163"/>
    </row>
    <row r="58" spans="1:24" ht="12.75" customHeight="1" x14ac:dyDescent="0.2"/>
  </sheetData>
  <mergeCells count="29">
    <mergeCell ref="C3:C5"/>
    <mergeCell ref="D3:X3"/>
    <mergeCell ref="A1:I1"/>
    <mergeCell ref="K1:M1"/>
    <mergeCell ref="P4:P6"/>
    <mergeCell ref="Q4:Q6"/>
    <mergeCell ref="E4:E6"/>
    <mergeCell ref="F4:F6"/>
    <mergeCell ref="G4:G6"/>
    <mergeCell ref="H4:H6"/>
    <mergeCell ref="I4:I6"/>
    <mergeCell ref="J4:J6"/>
    <mergeCell ref="K4:K6"/>
    <mergeCell ref="A22:B22"/>
    <mergeCell ref="A37:B37"/>
    <mergeCell ref="X4:X6"/>
    <mergeCell ref="A54:E54"/>
    <mergeCell ref="A56:B56"/>
    <mergeCell ref="A53:B53"/>
    <mergeCell ref="R4:R6"/>
    <mergeCell ref="S4:S6"/>
    <mergeCell ref="T4:T6"/>
    <mergeCell ref="U4:U6"/>
    <mergeCell ref="V4:V6"/>
    <mergeCell ref="W4:W6"/>
    <mergeCell ref="L4:L6"/>
    <mergeCell ref="M4:M6"/>
    <mergeCell ref="N4:N6"/>
    <mergeCell ref="O4:O6"/>
  </mergeCells>
  <hyperlinks>
    <hyperlink ref="K1" location="Contents!A1" display="back to contents"/>
  </hyperlinks>
  <pageMargins left="0.23622047244094491" right="0.23622047244094491" top="0.74803149606299213" bottom="0.74803149606299213" header="0.31496062992125984" footer="0.31496062992125984"/>
  <pageSetup paperSize="9" scale="68" fitToHeight="0" orientation="landscape" r:id="rId1"/>
  <ignoredErrors>
    <ignoredError sqref="G4"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A24397209</value>
    </field>
    <field name="Objective-Title">
      <value order="0">Avoidable mortality - 2018 - all tables</value>
    </field>
    <field name="Objective-Description">
      <value order="0"/>
    </field>
    <field name="Objective-CreationStamp">
      <value order="0">2019-05-10T13:54:34Z</value>
    </field>
    <field name="Objective-IsApproved">
      <value order="0">false</value>
    </field>
    <field name="Objective-IsPublished">
      <value order="0">false</value>
    </field>
    <field name="Objective-DatePublished">
      <value order="0"/>
    </field>
    <field name="Objective-ModificationStamp">
      <value order="0">2019-06-18T10:56:46Z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vA35541618</value>
    </field>
    <field name="Objective-Version">
      <value order="0">0.7</value>
    </field>
    <field name="Objective-VersionNumber">
      <value order="0">7</value>
    </field>
    <field name="Objective-VersionComment">
      <value order="0"/>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1'!Print_Area</vt:lpstr>
      <vt:lpstr>'Table 11'!Print_Area</vt:lpstr>
      <vt:lpstr>'Table 2'!Print_Area</vt:lpstr>
      <vt:lpstr>'Table 3'!Print_Area</vt:lpstr>
      <vt:lpstr>'Table 4'!Print_Area</vt:lpstr>
      <vt:lpstr>'Table 5'!Print_Area</vt:lpstr>
      <vt:lpstr>'Table 6'!Print_Area</vt:lpstr>
      <vt:lpstr>'Table 7'!Print_Area</vt:lpstr>
      <vt:lpstr>'Table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Dixon FJ (Frank)</dc:creator>
  <cp:lastModifiedBy>u443992</cp:lastModifiedBy>
  <cp:lastPrinted>2019-06-18T10:56:20Z</cp:lastPrinted>
  <dcterms:created xsi:type="dcterms:W3CDTF">2017-04-21T09:35:18Z</dcterms:created>
  <dcterms:modified xsi:type="dcterms:W3CDTF">2019-06-24T09:23:06Z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A24397209</vt:lpwstr>
  </property>
  <property fmtid="{D5CDD505-2E9C-101B-9397-08002B2CF9AE}" pid="4" name="Objective-Title">
    <vt:lpwstr>Avoidable mortality - 2018 - all tables</vt:lpwstr>
  </property>
  <property fmtid="{D5CDD505-2E9C-101B-9397-08002B2CF9AE}" pid="5" name="Objective-Comment">
    <vt:lpwstr/>
  </property>
  <property fmtid="{D5CDD505-2E9C-101B-9397-08002B2CF9AE}" pid="6" name="Objective-CreationStamp">
    <vt:filetime>2019-05-10T13:54:41Z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2019-06-18T10:56:46Z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
    <vt:lpwstr>0.7</vt:lpwstr>
  </property>
  <property fmtid="{D5CDD505-2E9C-101B-9397-08002B2CF9AE}" pid="16" name="Objective-VersionNumber">
    <vt:r8>7</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vA35541618</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ies>
</file>