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56" windowHeight="11640" activeTab="0"/>
  </bookViews>
  <sheets>
    <sheet name="Contents" sheetId="1" r:id="rId1"/>
    <sheet name="Figure 1 data" sheetId="2" r:id="rId2"/>
    <sheet name="Figure 1" sheetId="3" r:id="rId3"/>
    <sheet name="Figure 2 data" sheetId="4" r:id="rId4"/>
    <sheet name="Figure 2" sheetId="5" r:id="rId5"/>
    <sheet name="Figure 3 data" sheetId="6" r:id="rId6"/>
    <sheet name="Figure 3" sheetId="7" r:id="rId7"/>
    <sheet name="Figure 4 data" sheetId="8" r:id="rId8"/>
    <sheet name="Figure 4" sheetId="9" r:id="rId9"/>
    <sheet name="Figure 5" sheetId="10" r:id="rId10"/>
    <sheet name="Figure 6 data" sheetId="11" r:id="rId11"/>
    <sheet name="Figure 6" sheetId="12" r:id="rId12"/>
    <sheet name="Figure 7 data" sheetId="13" r:id="rId13"/>
    <sheet name="Figure 7" sheetId="14" r:id="rId14"/>
    <sheet name="Figure 8 data" sheetId="15" r:id="rId15"/>
    <sheet name="Figure 8" sheetId="16" r:id="rId16"/>
    <sheet name="Figure 9 data" sheetId="17" r:id="rId17"/>
    <sheet name="Figure 9" sheetId="18" r:id="rId18"/>
    <sheet name="Table 1" sheetId="19" r:id="rId19"/>
  </sheets>
  <definedNames>
    <definedName name="_Toc379199983" localSheetId="9">'Figure 5'!$B$1</definedName>
    <definedName name="_xlnm.Print_Area" localSheetId="9">'Figure 5'!$A$1:$J$44</definedName>
    <definedName name="_xlnm.Print_Area" localSheetId="18">'Table 1'!$A$1:$S$56</definedName>
  </definedNames>
  <calcPr fullCalcOnLoad="1"/>
</workbook>
</file>

<file path=xl/sharedStrings.xml><?xml version="1.0" encoding="utf-8"?>
<sst xmlns="http://schemas.openxmlformats.org/spreadsheetml/2006/main" count="194" uniqueCount="60">
  <si>
    <t>Males</t>
  </si>
  <si>
    <t>Age</t>
  </si>
  <si>
    <t>Females</t>
  </si>
  <si>
    <t>Figures and Tables</t>
  </si>
  <si>
    <t>Contents</t>
  </si>
  <si>
    <t>Figure 1</t>
  </si>
  <si>
    <t>Figure 2</t>
  </si>
  <si>
    <t>Figure 3</t>
  </si>
  <si>
    <t>Table 1</t>
  </si>
  <si>
    <t>Year</t>
  </si>
  <si>
    <t>Persons</t>
  </si>
  <si>
    <t>Rounded to the nearest ten</t>
  </si>
  <si>
    <t>90-99</t>
  </si>
  <si>
    <t>100+</t>
  </si>
  <si>
    <t>105+</t>
  </si>
  <si>
    <t>Return to Contents</t>
  </si>
  <si>
    <t>Although these figures are quoted to the nearest ten people they may not be accurate to the level that might otherwise be inferred by rounding. Figures may not add exactly because of rounding.</t>
  </si>
  <si>
    <t>&lt;5</t>
  </si>
  <si>
    <r>
      <t>©</t>
    </r>
    <r>
      <rPr>
        <sz val="8"/>
        <rFont val="Arial"/>
        <family val="2"/>
      </rPr>
      <t xml:space="preserve"> Crown Copyright 2014</t>
    </r>
  </si>
  <si>
    <t>Ratio (Male/Female)*100</t>
  </si>
  <si>
    <t>Figure 4</t>
  </si>
  <si>
    <t>Figure 5</t>
  </si>
  <si>
    <t>Rate of Change</t>
  </si>
  <si>
    <t>70-79</t>
  </si>
  <si>
    <t>80-89</t>
  </si>
  <si>
    <t>Figure 6</t>
  </si>
  <si>
    <t>Figure 7</t>
  </si>
  <si>
    <t>Centenarians in Scotland 2002 to 2012</t>
  </si>
  <si>
    <t>These figures are published in 'Centenarians in Scotland 2002 to 2012', available on this website.</t>
  </si>
  <si>
    <t>Unrevised 90+</t>
  </si>
  <si>
    <t>Revised 90+</t>
  </si>
  <si>
    <t>Figure 8</t>
  </si>
  <si>
    <t>Figure 9</t>
  </si>
  <si>
    <t>2001 Census based estimates</t>
  </si>
  <si>
    <t>2011 Census based estimates</t>
  </si>
  <si>
    <t>Centenarians by sex, Scotland 2002 to 2012</t>
  </si>
  <si>
    <t>Persons aged 90 to 95 as a percentage of total persons aged 90 and over, Scotland 2002 to 2012</t>
  </si>
  <si>
    <t>Ratio of male centenarians per 100 female centenarians, Scotland 2002 to 2012</t>
  </si>
  <si>
    <t>Comparison of population in the 2001 Census based estimates and 2011 Census based estimates for mid-year 2011, by single year of age 90 to 104 and 105+ for Scotland</t>
  </si>
  <si>
    <t>Figure 2: Centenarians by sex, Scotland 2002 to 2012</t>
  </si>
  <si>
    <t>Figure 6: Ratio of male centenarians per 100 female centenarians, Scotland 2002 to 2012</t>
  </si>
  <si>
    <t>Figure 8: Comparison of population in the 2001 Census based estimates and 2011 Census based estimates for mid-year 2011, by single year of age 90 to 104 and 105+ for Scotland</t>
  </si>
  <si>
    <t>Figure 9: Comparison of the 2001 Census based and 2011 Census based population estimates of those aged 90+, by sex, Scotland 2002 to 2011</t>
  </si>
  <si>
    <t>All ages</t>
  </si>
  <si>
    <t>Table 1: Mid-2002 to mid-2012 population estimates of the very elderly (including centenarians), by sex, single year of age, Scotland</t>
  </si>
  <si>
    <t>Mid-2002 to mid-2012 population estimates of the very elderly (including centenarians), by sex, single year of age, Scotland</t>
  </si>
  <si>
    <t>Figure 4: Persons aged 90 to 95 as a percentage of total persons aged 90 and over, Scotland 2002 to 2012</t>
  </si>
  <si>
    <t>Figure 7: Centenarians per 10,000 population, Scotland 2002 to 2012</t>
  </si>
  <si>
    <t>Centenarians per 10,000 population, Scotland 2002 to 2012</t>
  </si>
  <si>
    <t>© Crown Copyright 2014</t>
  </si>
  <si>
    <t>Mid-year population</t>
  </si>
  <si>
    <t>Note</t>
  </si>
  <si>
    <t>These figures are provisional estimates. The survivorship rate methodology used in these estimates means that previous years' estimates may change when a new year of data is added.</t>
  </si>
  <si>
    <t>Percentage population change by age group, Scotland 2002 to 2012</t>
  </si>
  <si>
    <t>Figure 3: Percentage population change by age group, Scotland 2002 to 2012</t>
  </si>
  <si>
    <t>Persons aged 90-99 by sex, Scotland 2002 to 2012</t>
  </si>
  <si>
    <t>Figure 1: Persons aged 90-99 by sex, Scotland 2002 to 2012</t>
  </si>
  <si>
    <t>Comparison of the 2001 Census based and 2011 Census based population estimates of those aged 90+ by sex, Scotland 2002 to 2011</t>
  </si>
  <si>
    <t>Number of males and females per 100 90-99 year olds and per 100 centenarians, Scotland 2012</t>
  </si>
  <si>
    <t>Figure 5: Number of males and females per 100 90-99 year olds and per 100 centenarians, Scotland 2012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</si>
</sst>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General_)"/>
    <numFmt numFmtId="169" formatCode="#,##0.0"/>
    <numFmt numFmtId="170" formatCode="#,##0.000"/>
    <numFmt numFmtId="171" formatCode="0.00000000"/>
    <numFmt numFmtId="172" formatCode="0.0000000"/>
    <numFmt numFmtId="173" formatCode="0.000000"/>
    <numFmt numFmtId="174" formatCode="0.00000"/>
    <numFmt numFmtId="175" formatCode="0.0000"/>
    <numFmt numFmtId="176" formatCode="0.000"/>
    <numFmt numFmtId="177" formatCode="0.0"/>
    <numFmt numFmtId="178" formatCode="#,##0.0000"/>
    <numFmt numFmtId="179" formatCode="#,##0.00000"/>
    <numFmt numFmtId="180" formatCode="#,##0.000000"/>
    <numFmt numFmtId="181" formatCode="#,##0.0000000"/>
    <numFmt numFmtId="182" formatCode="#,##0.00000000"/>
    <numFmt numFmtId="183" formatCode="#,##0.000000000"/>
    <numFmt numFmtId="184" formatCode="#,##0.0000000000"/>
    <numFmt numFmtId="185" formatCode="#,##0.00000000000"/>
    <numFmt numFmtId="186" formatCode="_-* #,##0.0_-;\-* #,##0.0_-;_-* &quot;-&quot;??_-;_-@_-"/>
    <numFmt numFmtId="187" formatCode="_-* #,##0_-;\-* #,##0_-;_-* &quot;-&quot;??_-;_-@_-"/>
  </numFmts>
  <fonts count="49">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8"/>
      <name val="Arial"/>
      <family val="0"/>
    </font>
    <font>
      <sz val="12"/>
      <name val="Times New Roman"/>
      <family val="1"/>
    </font>
    <font>
      <sz val="10"/>
      <color indexed="8"/>
      <name val="Arial"/>
      <family val="2"/>
    </font>
    <font>
      <u val="single"/>
      <sz val="12"/>
      <color indexed="12"/>
      <name val="Arial"/>
      <family val="0"/>
    </font>
    <font>
      <sz val="8"/>
      <name val="Times New Roman"/>
      <family val="1"/>
    </font>
    <font>
      <sz val="10"/>
      <color indexed="9"/>
      <name val="Arial"/>
      <family val="0"/>
    </font>
    <font>
      <sz val="14"/>
      <color indexed="8"/>
      <name val="Arial"/>
      <family val="0"/>
    </font>
    <font>
      <sz val="12.85"/>
      <color indexed="8"/>
      <name val="Arial"/>
      <family val="0"/>
    </font>
    <font>
      <b/>
      <sz val="12.85"/>
      <color indexed="8"/>
      <name val="Arial"/>
      <family val="0"/>
    </font>
    <font>
      <b/>
      <sz val="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6"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6">
    <xf numFmtId="0" fontId="0" fillId="0" borderId="0" xfId="0" applyAlignment="1">
      <alignment/>
    </xf>
    <xf numFmtId="0" fontId="0" fillId="0" borderId="0" xfId="0" applyAlignment="1">
      <alignment horizontal="right"/>
    </xf>
    <xf numFmtId="0" fontId="3" fillId="0" borderId="0" xfId="0" applyFont="1" applyAlignment="1">
      <alignment/>
    </xf>
    <xf numFmtId="0" fontId="3" fillId="0" borderId="0" xfId="0" applyFont="1" applyAlignment="1">
      <alignment horizontal="right"/>
    </xf>
    <xf numFmtId="0" fontId="0" fillId="0" borderId="0" xfId="0" applyFont="1" applyAlignment="1">
      <alignment/>
    </xf>
    <xf numFmtId="176" fontId="0" fillId="0" borderId="0" xfId="0" applyNumberFormat="1" applyAlignment="1">
      <alignment/>
    </xf>
    <xf numFmtId="0" fontId="5" fillId="33" borderId="0" xfId="0" applyFont="1" applyFill="1" applyAlignment="1">
      <alignment/>
    </xf>
    <xf numFmtId="0" fontId="5" fillId="33" borderId="0" xfId="0" applyFont="1" applyFill="1" applyAlignment="1">
      <alignment horizontal="center"/>
    </xf>
    <xf numFmtId="0" fontId="5" fillId="33" borderId="0" xfId="0" applyFont="1" applyFill="1" applyBorder="1" applyAlignment="1">
      <alignment horizontal="center"/>
    </xf>
    <xf numFmtId="0" fontId="7" fillId="33" borderId="0" xfId="0" applyFont="1" applyFill="1" applyAlignment="1">
      <alignment/>
    </xf>
    <xf numFmtId="0" fontId="3" fillId="33" borderId="10" xfId="0"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center"/>
    </xf>
    <xf numFmtId="0" fontId="0" fillId="33" borderId="0" xfId="0" applyFont="1" applyFill="1" applyAlignment="1">
      <alignment/>
    </xf>
    <xf numFmtId="0" fontId="0" fillId="33" borderId="0" xfId="0" applyFont="1" applyFill="1" applyAlignment="1">
      <alignment horizontal="center"/>
    </xf>
    <xf numFmtId="0" fontId="3" fillId="33" borderId="0" xfId="0" applyFont="1" applyFill="1" applyAlignment="1">
      <alignment horizontal="right"/>
    </xf>
    <xf numFmtId="0" fontId="0" fillId="33" borderId="0" xfId="0" applyFont="1" applyFill="1" applyAlignment="1">
      <alignment horizontal="right"/>
    </xf>
    <xf numFmtId="0" fontId="0" fillId="33" borderId="0" xfId="0" applyFont="1" applyFill="1" applyAlignment="1">
      <alignment horizontal="left"/>
    </xf>
    <xf numFmtId="0" fontId="0" fillId="33" borderId="0" xfId="0" applyFont="1" applyFill="1" applyAlignment="1">
      <alignment/>
    </xf>
    <xf numFmtId="0" fontId="3" fillId="33" borderId="0" xfId="0" applyFont="1" applyFill="1" applyAlignment="1">
      <alignment/>
    </xf>
    <xf numFmtId="0" fontId="3" fillId="33" borderId="0" xfId="0" applyFont="1" applyFill="1" applyAlignment="1">
      <alignment horizontal="left"/>
    </xf>
    <xf numFmtId="3" fontId="3" fillId="33" borderId="0" xfId="0" applyNumberFormat="1" applyFont="1" applyFill="1" applyAlignment="1">
      <alignment horizontal="right"/>
    </xf>
    <xf numFmtId="3" fontId="0" fillId="33" borderId="0" xfId="0" applyNumberFormat="1" applyFont="1" applyFill="1" applyAlignment="1">
      <alignment horizontal="right"/>
    </xf>
    <xf numFmtId="0" fontId="0" fillId="33" borderId="11" xfId="0" applyFont="1" applyFill="1" applyBorder="1" applyAlignment="1">
      <alignment horizontal="left"/>
    </xf>
    <xf numFmtId="0" fontId="3" fillId="33" borderId="11" xfId="0" applyFont="1" applyFill="1" applyBorder="1" applyAlignment="1">
      <alignment/>
    </xf>
    <xf numFmtId="0" fontId="0" fillId="33" borderId="11" xfId="0" applyFont="1" applyFill="1" applyBorder="1" applyAlignment="1">
      <alignment horizontal="center"/>
    </xf>
    <xf numFmtId="3" fontId="8" fillId="33" borderId="0" xfId="0" applyNumberFormat="1" applyFont="1" applyFill="1" applyAlignment="1" applyProtection="1">
      <alignment horizontal="right"/>
      <protection locked="0"/>
    </xf>
    <xf numFmtId="0" fontId="0" fillId="33" borderId="0" xfId="0" applyFont="1" applyFill="1" applyBorder="1" applyAlignment="1">
      <alignment horizontal="right"/>
    </xf>
    <xf numFmtId="0" fontId="6" fillId="33" borderId="0" xfId="0" applyFont="1" applyFill="1" applyAlignment="1">
      <alignment/>
    </xf>
    <xf numFmtId="0" fontId="7" fillId="33" borderId="0" xfId="0" applyFont="1" applyFill="1" applyAlignment="1">
      <alignment horizontal="center"/>
    </xf>
    <xf numFmtId="0" fontId="7" fillId="33" borderId="0" xfId="0" applyFont="1" applyFill="1" applyBorder="1" applyAlignment="1">
      <alignment horizontal="center"/>
    </xf>
    <xf numFmtId="0" fontId="0" fillId="0" borderId="0" xfId="0" applyFont="1" applyAlignment="1">
      <alignment/>
    </xf>
    <xf numFmtId="2" fontId="0" fillId="0" borderId="0" xfId="0" applyNumberFormat="1" applyAlignment="1">
      <alignment/>
    </xf>
    <xf numFmtId="0" fontId="3" fillId="0" borderId="0" xfId="0" applyFont="1" applyFill="1" applyBorder="1" applyAlignment="1">
      <alignment/>
    </xf>
    <xf numFmtId="3" fontId="0" fillId="0" borderId="0" xfId="0" applyNumberFormat="1" applyFont="1" applyFill="1" applyBorder="1" applyAlignment="1">
      <alignment/>
    </xf>
    <xf numFmtId="3" fontId="0" fillId="0" borderId="0" xfId="57" applyNumberFormat="1" applyFont="1" applyFill="1" applyBorder="1">
      <alignment/>
      <protection/>
    </xf>
    <xf numFmtId="0" fontId="0" fillId="0" borderId="0" xfId="0" applyAlignment="1">
      <alignment wrapText="1"/>
    </xf>
    <xf numFmtId="187" fontId="0" fillId="0" borderId="0" xfId="42" applyNumberFormat="1" applyFont="1" applyAlignment="1">
      <alignment/>
    </xf>
    <xf numFmtId="0" fontId="0" fillId="0" borderId="0" xfId="0" applyFont="1" applyFill="1" applyAlignment="1">
      <alignment/>
    </xf>
    <xf numFmtId="3" fontId="0" fillId="0" borderId="0" xfId="0" applyNumberFormat="1" applyFont="1" applyFill="1" applyAlignment="1">
      <alignment horizontal="right"/>
    </xf>
    <xf numFmtId="3" fontId="0" fillId="0" borderId="0" xfId="0" applyNumberFormat="1" applyAlignment="1">
      <alignment/>
    </xf>
    <xf numFmtId="0" fontId="0" fillId="0" borderId="0" xfId="0" applyFont="1" applyAlignment="1">
      <alignment wrapText="1"/>
    </xf>
    <xf numFmtId="0" fontId="0" fillId="0" borderId="0" xfId="0" applyFont="1" applyAlignment="1">
      <alignment vertical="top"/>
    </xf>
    <xf numFmtId="0" fontId="2" fillId="0" borderId="0" xfId="53" applyAlignment="1" applyProtection="1">
      <alignment wrapText="1"/>
      <protection/>
    </xf>
    <xf numFmtId="0" fontId="11" fillId="0" borderId="0" xfId="0" applyFont="1" applyAlignment="1">
      <alignment/>
    </xf>
    <xf numFmtId="2" fontId="11" fillId="0" borderId="0" xfId="0" applyNumberFormat="1" applyFont="1" applyAlignment="1">
      <alignment/>
    </xf>
    <xf numFmtId="0" fontId="6" fillId="33" borderId="0" xfId="0" applyFont="1" applyFill="1" applyAlignment="1">
      <alignment horizontal="center"/>
    </xf>
    <xf numFmtId="0" fontId="10" fillId="33" borderId="0" xfId="0" applyFont="1" applyFill="1" applyAlignment="1">
      <alignment/>
    </xf>
    <xf numFmtId="0" fontId="10" fillId="33" borderId="0" xfId="0" applyFont="1" applyFill="1" applyAlignment="1">
      <alignment horizontal="center"/>
    </xf>
    <xf numFmtId="0" fontId="10" fillId="33" borderId="0" xfId="0" applyFont="1" applyFill="1" applyBorder="1" applyAlignment="1">
      <alignment horizontal="center"/>
    </xf>
    <xf numFmtId="0" fontId="15" fillId="33" borderId="0" xfId="0" applyFont="1" applyFill="1" applyAlignment="1">
      <alignment/>
    </xf>
    <xf numFmtId="0" fontId="4" fillId="0" borderId="0" xfId="0" applyFont="1" applyAlignment="1">
      <alignment horizontal="left"/>
    </xf>
    <xf numFmtId="0" fontId="9" fillId="0" borderId="0" xfId="53" applyFont="1" applyAlignment="1" applyProtection="1">
      <alignment/>
      <protection/>
    </xf>
    <xf numFmtId="0" fontId="0" fillId="0" borderId="0" xfId="0" applyAlignment="1">
      <alignment/>
    </xf>
    <xf numFmtId="0" fontId="2" fillId="0" borderId="0" xfId="53" applyFont="1" applyAlignment="1" applyProtection="1">
      <alignment horizontal="left"/>
      <protection/>
    </xf>
    <xf numFmtId="0" fontId="2" fillId="0" borderId="0" xfId="53" applyAlignment="1" applyProtection="1">
      <alignment horizontal="left"/>
      <protection/>
    </xf>
    <xf numFmtId="0" fontId="4" fillId="0" borderId="0" xfId="0" applyFont="1" applyAlignment="1">
      <alignment horizontal="left"/>
    </xf>
    <xf numFmtId="0" fontId="10" fillId="0" borderId="0" xfId="0" applyFont="1" applyAlignment="1">
      <alignment horizontal="left"/>
    </xf>
    <xf numFmtId="0" fontId="0" fillId="0" borderId="0" xfId="0" applyFont="1" applyAlignment="1">
      <alignment horizontal="left"/>
    </xf>
    <xf numFmtId="0" fontId="2" fillId="0" borderId="0" xfId="53" applyFont="1" applyAlignment="1" applyProtection="1">
      <alignment horizontal="left" wrapText="1"/>
      <protection/>
    </xf>
    <xf numFmtId="0" fontId="2" fillId="0" borderId="0" xfId="53" applyAlignment="1" applyProtection="1">
      <alignment horizontal="left" wrapText="1"/>
      <protection/>
    </xf>
    <xf numFmtId="0" fontId="9" fillId="0" borderId="0" xfId="53" applyFont="1" applyAlignment="1" applyProtection="1">
      <alignment/>
      <protection/>
    </xf>
    <xf numFmtId="0" fontId="0" fillId="0" borderId="0" xfId="0" applyAlignment="1">
      <alignment/>
    </xf>
    <xf numFmtId="0" fontId="6"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vertical="center" wrapText="1"/>
    </xf>
    <xf numFmtId="0" fontId="9" fillId="0" borderId="0" xfId="53" applyFont="1" applyAlignment="1" applyProtection="1">
      <alignment vertical="top"/>
      <protection/>
    </xf>
    <xf numFmtId="0" fontId="0" fillId="0" borderId="0" xfId="0" applyAlignment="1">
      <alignment vertical="top"/>
    </xf>
    <xf numFmtId="0" fontId="4" fillId="33" borderId="0" xfId="0" applyFont="1" applyFill="1" applyAlignment="1">
      <alignment horizontal="left"/>
    </xf>
    <xf numFmtId="3" fontId="8" fillId="33" borderId="0" xfId="0" applyNumberFormat="1" applyFont="1" applyFill="1" applyAlignment="1" applyProtection="1">
      <alignment horizontal="left" wrapText="1"/>
      <protection locked="0"/>
    </xf>
    <xf numFmtId="0" fontId="0" fillId="33" borderId="10" xfId="0" applyFont="1" applyFill="1" applyBorder="1" applyAlignment="1">
      <alignment horizontal="right" wrapText="1"/>
    </xf>
    <xf numFmtId="0" fontId="0" fillId="0" borderId="10" xfId="0" applyBorder="1" applyAlignment="1">
      <alignment horizontal="right" wrapText="1"/>
    </xf>
    <xf numFmtId="3" fontId="6" fillId="33" borderId="0" xfId="0" applyNumberFormat="1" applyFont="1" applyFill="1" applyAlignment="1">
      <alignment wrapText="1"/>
    </xf>
    <xf numFmtId="0" fontId="0" fillId="0" borderId="0" xfId="0" applyAlignment="1">
      <alignment wrapText="1"/>
    </xf>
    <xf numFmtId="0" fontId="6" fillId="33" borderId="0" xfId="0"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1: Persons aged 90-99 by sex, Scotland 2002 to 2012</a:t>
            </a:r>
          </a:p>
        </c:rich>
      </c:tx>
      <c:layout>
        <c:manualLayout>
          <c:xMode val="factor"/>
          <c:yMode val="factor"/>
          <c:x val="-0.00825"/>
          <c:y val="0"/>
        </c:manualLayout>
      </c:layout>
      <c:spPr>
        <a:noFill/>
        <a:ln>
          <a:noFill/>
        </a:ln>
      </c:spPr>
    </c:title>
    <c:plotArea>
      <c:layout>
        <c:manualLayout>
          <c:xMode val="edge"/>
          <c:yMode val="edge"/>
          <c:x val="0.0445"/>
          <c:y val="0.105"/>
          <c:w val="0.9465"/>
          <c:h val="0.77675"/>
        </c:manualLayout>
      </c:layout>
      <c:lineChart>
        <c:grouping val="standard"/>
        <c:varyColors val="0"/>
        <c:ser>
          <c:idx val="1"/>
          <c:order val="0"/>
          <c:tx>
            <c:strRef>
              <c:f>'Figure 1 data'!$C$3</c:f>
              <c:strCache>
                <c:ptCount val="1"/>
                <c:pt idx="0">
                  <c:v>Males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66CC"/>
              </a:solidFill>
              <a:ln>
                <a:solidFill>
                  <a:srgbClr val="0066CC"/>
                </a:solidFill>
              </a:ln>
            </c:spPr>
          </c:marker>
          <c:cat>
            <c:numRef>
              <c:f>'Figure 1 data'!$A$4:$A$14</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1 data'!$C$4:$C$14</c:f>
              <c:numCache>
                <c:ptCount val="11"/>
                <c:pt idx="0">
                  <c:v>5490</c:v>
                </c:pt>
                <c:pt idx="1">
                  <c:v>5780</c:v>
                </c:pt>
                <c:pt idx="2">
                  <c:v>5980</c:v>
                </c:pt>
                <c:pt idx="3">
                  <c:v>6360</c:v>
                </c:pt>
                <c:pt idx="4">
                  <c:v>6560</c:v>
                </c:pt>
                <c:pt idx="5">
                  <c:v>6620</c:v>
                </c:pt>
                <c:pt idx="6">
                  <c:v>6620</c:v>
                </c:pt>
                <c:pt idx="7">
                  <c:v>6810</c:v>
                </c:pt>
                <c:pt idx="8">
                  <c:v>7930</c:v>
                </c:pt>
                <c:pt idx="9">
                  <c:v>8940</c:v>
                </c:pt>
                <c:pt idx="10">
                  <c:v>9720</c:v>
                </c:pt>
              </c:numCache>
            </c:numRef>
          </c:val>
          <c:smooth val="0"/>
        </c:ser>
        <c:ser>
          <c:idx val="2"/>
          <c:order val="1"/>
          <c:tx>
            <c:strRef>
              <c:f>'Figure 1 data'!$D$3</c:f>
              <c:strCache>
                <c:ptCount val="1"/>
                <c:pt idx="0">
                  <c:v>Females</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CCFF"/>
              </a:solidFill>
              <a:ln>
                <a:solidFill>
                  <a:srgbClr val="CCCCFF"/>
                </a:solidFill>
              </a:ln>
            </c:spPr>
          </c:marker>
          <c:cat>
            <c:numRef>
              <c:f>'Figure 1 data'!$A$4:$A$14</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1 data'!$D$4:$D$14</c:f>
              <c:numCache>
                <c:ptCount val="11"/>
                <c:pt idx="0">
                  <c:v>20700</c:v>
                </c:pt>
                <c:pt idx="1">
                  <c:v>20840</c:v>
                </c:pt>
                <c:pt idx="2">
                  <c:v>21310</c:v>
                </c:pt>
                <c:pt idx="3">
                  <c:v>21640</c:v>
                </c:pt>
                <c:pt idx="4">
                  <c:v>21870</c:v>
                </c:pt>
                <c:pt idx="5">
                  <c:v>21560</c:v>
                </c:pt>
                <c:pt idx="6">
                  <c:v>21180</c:v>
                </c:pt>
                <c:pt idx="7">
                  <c:v>21120</c:v>
                </c:pt>
                <c:pt idx="8">
                  <c:v>23620</c:v>
                </c:pt>
                <c:pt idx="9">
                  <c:v>25450</c:v>
                </c:pt>
                <c:pt idx="10">
                  <c:v>26390</c:v>
                </c:pt>
              </c:numCache>
            </c:numRef>
          </c:val>
          <c:smooth val="0"/>
        </c:ser>
        <c:ser>
          <c:idx val="0"/>
          <c:order val="2"/>
          <c:tx>
            <c:strRef>
              <c:f>'Figure 1 data'!$B$3</c:f>
              <c:strCache>
                <c:ptCount val="1"/>
                <c:pt idx="0">
                  <c:v>Persons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val>
            <c:numRef>
              <c:f>'Figure 1 data'!$B$4:$B$14</c:f>
              <c:numCache>
                <c:ptCount val="11"/>
                <c:pt idx="0">
                  <c:v>26190</c:v>
                </c:pt>
                <c:pt idx="1">
                  <c:v>26620</c:v>
                </c:pt>
                <c:pt idx="2">
                  <c:v>27290</c:v>
                </c:pt>
                <c:pt idx="3">
                  <c:v>28000</c:v>
                </c:pt>
                <c:pt idx="4">
                  <c:v>28430</c:v>
                </c:pt>
                <c:pt idx="5">
                  <c:v>28180</c:v>
                </c:pt>
                <c:pt idx="6">
                  <c:v>27800</c:v>
                </c:pt>
                <c:pt idx="7">
                  <c:v>27930</c:v>
                </c:pt>
                <c:pt idx="8">
                  <c:v>31550</c:v>
                </c:pt>
                <c:pt idx="9">
                  <c:v>34390</c:v>
                </c:pt>
                <c:pt idx="10">
                  <c:v>36110</c:v>
                </c:pt>
              </c:numCache>
            </c:numRef>
          </c:val>
          <c:smooth val="0"/>
        </c:ser>
        <c:marker val="1"/>
        <c:axId val="47777949"/>
        <c:axId val="27348358"/>
      </c:lineChart>
      <c:catAx>
        <c:axId val="4777794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Year</a:t>
                </a:r>
              </a:p>
            </c:rich>
          </c:tx>
          <c:layout>
            <c:manualLayout>
              <c:xMode val="factor"/>
              <c:yMode val="factor"/>
              <c:x val="-0.010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7348358"/>
        <c:crosses val="autoZero"/>
        <c:auto val="1"/>
        <c:lblOffset val="100"/>
        <c:tickLblSkip val="1"/>
        <c:noMultiLvlLbl val="0"/>
      </c:catAx>
      <c:valAx>
        <c:axId val="2734835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Population</a:t>
                </a:r>
              </a:p>
            </c:rich>
          </c:tx>
          <c:layout>
            <c:manualLayout>
              <c:xMode val="factor"/>
              <c:yMode val="factor"/>
              <c:x val="-0.01525"/>
              <c:y val="0"/>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7777949"/>
        <c:crossesAt val="1"/>
        <c:crossBetween val="between"/>
        <c:dispUnits/>
      </c:valAx>
      <c:spPr>
        <a:noFill/>
        <a:ln w="3175">
          <a:solidFill>
            <a:srgbClr val="000000"/>
          </a:solidFill>
        </a:ln>
      </c:spPr>
    </c:plotArea>
    <c:legend>
      <c:legendPos val="r"/>
      <c:layout>
        <c:manualLayout>
          <c:xMode val="edge"/>
          <c:yMode val="edge"/>
          <c:x val="0.39475"/>
          <c:y val="0.95025"/>
          <c:w val="0.32725"/>
          <c:h val="0.0432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2: Centenarians by sex, Scotland 2002 to 2012</a:t>
            </a:r>
          </a:p>
        </c:rich>
      </c:tx>
      <c:layout>
        <c:manualLayout>
          <c:xMode val="factor"/>
          <c:yMode val="factor"/>
          <c:x val="0.0025"/>
          <c:y val="0"/>
        </c:manualLayout>
      </c:layout>
      <c:spPr>
        <a:noFill/>
        <a:ln>
          <a:noFill/>
        </a:ln>
      </c:spPr>
    </c:title>
    <c:plotArea>
      <c:layout>
        <c:manualLayout>
          <c:xMode val="edge"/>
          <c:yMode val="edge"/>
          <c:x val="0.0445"/>
          <c:y val="0.105"/>
          <c:w val="0.9465"/>
          <c:h val="0.776"/>
        </c:manualLayout>
      </c:layout>
      <c:lineChart>
        <c:grouping val="standard"/>
        <c:varyColors val="0"/>
        <c:ser>
          <c:idx val="1"/>
          <c:order val="0"/>
          <c:tx>
            <c:strRef>
              <c:f>'Figure 2 data'!$C$3</c:f>
              <c:strCache>
                <c:ptCount val="1"/>
                <c:pt idx="0">
                  <c:v>Males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66CC"/>
              </a:solidFill>
              <a:ln>
                <a:solidFill>
                  <a:srgbClr val="0066CC"/>
                </a:solidFill>
              </a:ln>
            </c:spPr>
          </c:marker>
          <c:cat>
            <c:numRef>
              <c:f>'Figure 2 data'!$A$4:$A$14</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2 data'!$C$4:$C$14</c:f>
              <c:numCache>
                <c:ptCount val="11"/>
                <c:pt idx="0">
                  <c:v>50</c:v>
                </c:pt>
                <c:pt idx="1">
                  <c:v>60</c:v>
                </c:pt>
                <c:pt idx="2">
                  <c:v>60</c:v>
                </c:pt>
                <c:pt idx="3">
                  <c:v>50</c:v>
                </c:pt>
                <c:pt idx="4">
                  <c:v>60</c:v>
                </c:pt>
                <c:pt idx="5">
                  <c:v>80</c:v>
                </c:pt>
                <c:pt idx="6">
                  <c:v>100</c:v>
                </c:pt>
                <c:pt idx="7">
                  <c:v>110</c:v>
                </c:pt>
                <c:pt idx="8">
                  <c:v>100</c:v>
                </c:pt>
                <c:pt idx="9">
                  <c:v>110</c:v>
                </c:pt>
                <c:pt idx="10">
                  <c:v>120</c:v>
                </c:pt>
              </c:numCache>
            </c:numRef>
          </c:val>
          <c:smooth val="0"/>
        </c:ser>
        <c:ser>
          <c:idx val="2"/>
          <c:order val="1"/>
          <c:tx>
            <c:strRef>
              <c:f>'Figure 2 data'!$D$3</c:f>
              <c:strCache>
                <c:ptCount val="1"/>
                <c:pt idx="0">
                  <c:v>Females</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CCFF"/>
              </a:solidFill>
              <a:ln>
                <a:solidFill>
                  <a:srgbClr val="CCCCFF"/>
                </a:solidFill>
              </a:ln>
            </c:spPr>
          </c:marker>
          <c:cat>
            <c:numRef>
              <c:f>'Figure 2 data'!$A$4:$A$14</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2 data'!$D$4:$D$14</c:f>
              <c:numCache>
                <c:ptCount val="11"/>
                <c:pt idx="0">
                  <c:v>470</c:v>
                </c:pt>
                <c:pt idx="1">
                  <c:v>470</c:v>
                </c:pt>
                <c:pt idx="2">
                  <c:v>460</c:v>
                </c:pt>
                <c:pt idx="3">
                  <c:v>480</c:v>
                </c:pt>
                <c:pt idx="4">
                  <c:v>520</c:v>
                </c:pt>
                <c:pt idx="5">
                  <c:v>510</c:v>
                </c:pt>
                <c:pt idx="6">
                  <c:v>580</c:v>
                </c:pt>
                <c:pt idx="7">
                  <c:v>630</c:v>
                </c:pt>
                <c:pt idx="8">
                  <c:v>650</c:v>
                </c:pt>
                <c:pt idx="9">
                  <c:v>670</c:v>
                </c:pt>
                <c:pt idx="10">
                  <c:v>680</c:v>
                </c:pt>
              </c:numCache>
            </c:numRef>
          </c:val>
          <c:smooth val="0"/>
        </c:ser>
        <c:ser>
          <c:idx val="0"/>
          <c:order val="2"/>
          <c:tx>
            <c:strRef>
              <c:f>'Figure 2 data'!$B$3</c:f>
              <c:strCache>
                <c:ptCount val="1"/>
                <c:pt idx="0">
                  <c:v>Persons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val>
            <c:numRef>
              <c:f>'Figure 2 data'!$B$4:$B$14</c:f>
              <c:numCache>
                <c:ptCount val="11"/>
                <c:pt idx="0">
                  <c:v>520</c:v>
                </c:pt>
                <c:pt idx="1">
                  <c:v>530</c:v>
                </c:pt>
                <c:pt idx="2">
                  <c:v>520</c:v>
                </c:pt>
                <c:pt idx="3">
                  <c:v>530</c:v>
                </c:pt>
                <c:pt idx="4">
                  <c:v>580</c:v>
                </c:pt>
                <c:pt idx="5">
                  <c:v>590</c:v>
                </c:pt>
                <c:pt idx="6">
                  <c:v>680</c:v>
                </c:pt>
                <c:pt idx="7">
                  <c:v>740</c:v>
                </c:pt>
                <c:pt idx="8">
                  <c:v>750</c:v>
                </c:pt>
                <c:pt idx="9">
                  <c:v>780</c:v>
                </c:pt>
                <c:pt idx="10">
                  <c:v>800</c:v>
                </c:pt>
              </c:numCache>
            </c:numRef>
          </c:val>
          <c:smooth val="0"/>
        </c:ser>
        <c:marker val="1"/>
        <c:axId val="44808631"/>
        <c:axId val="624496"/>
      </c:lineChart>
      <c:catAx>
        <c:axId val="44808631"/>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Year</a:t>
                </a:r>
              </a:p>
            </c:rich>
          </c:tx>
          <c:layout>
            <c:manualLayout>
              <c:xMode val="factor"/>
              <c:yMode val="factor"/>
              <c:x val="-0.010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24496"/>
        <c:crosses val="autoZero"/>
        <c:auto val="1"/>
        <c:lblOffset val="100"/>
        <c:tickLblSkip val="1"/>
        <c:noMultiLvlLbl val="0"/>
      </c:catAx>
      <c:valAx>
        <c:axId val="62449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Population</a:t>
                </a:r>
              </a:p>
            </c:rich>
          </c:tx>
          <c:layout>
            <c:manualLayout>
              <c:xMode val="factor"/>
              <c:yMode val="factor"/>
              <c:x val="-0.00825"/>
              <c:y val="0"/>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4808631"/>
        <c:crossesAt val="1"/>
        <c:crossBetween val="between"/>
        <c:dispUnits/>
      </c:valAx>
      <c:spPr>
        <a:noFill/>
        <a:ln w="12700">
          <a:solidFill>
            <a:srgbClr val="808080"/>
          </a:solidFill>
        </a:ln>
      </c:spPr>
    </c:plotArea>
    <c:legend>
      <c:legendPos val="r"/>
      <c:layout>
        <c:manualLayout>
          <c:xMode val="edge"/>
          <c:yMode val="edge"/>
          <c:x val="0.37775"/>
          <c:y val="0.95025"/>
          <c:w val="0.32725"/>
          <c:h val="0.0432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3: Percentage population change by age group, Scotland 2002 to 2012</a:t>
            </a:r>
          </a:p>
        </c:rich>
      </c:tx>
      <c:layout>
        <c:manualLayout>
          <c:xMode val="factor"/>
          <c:yMode val="factor"/>
          <c:x val="-0.014"/>
          <c:y val="-0.00125"/>
        </c:manualLayout>
      </c:layout>
      <c:spPr>
        <a:noFill/>
        <a:ln>
          <a:noFill/>
        </a:ln>
      </c:spPr>
    </c:title>
    <c:plotArea>
      <c:layout>
        <c:manualLayout>
          <c:xMode val="edge"/>
          <c:yMode val="edge"/>
          <c:x val="0.04425"/>
          <c:y val="0.1295"/>
          <c:w val="0.94425"/>
          <c:h val="0.807"/>
        </c:manualLayout>
      </c:layout>
      <c:barChart>
        <c:barDir val="col"/>
        <c:grouping val="clustered"/>
        <c:varyColors val="0"/>
        <c:ser>
          <c:idx val="0"/>
          <c:order val="0"/>
          <c:tx>
            <c:v>70-79</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 data'!$A$10,'Figure 3 data'!$A$17,'Figure 3 data'!$A$3)</c:f>
              <c:strCache>
                <c:ptCount val="3"/>
                <c:pt idx="0">
                  <c:v>Males</c:v>
                </c:pt>
                <c:pt idx="1">
                  <c:v>Females</c:v>
                </c:pt>
                <c:pt idx="2">
                  <c:v>Persons</c:v>
                </c:pt>
              </c:strCache>
            </c:strRef>
          </c:cat>
          <c:val>
            <c:numRef>
              <c:f>('Figure 3 data'!$D$12,'Figure 3 data'!$D$19,'Figure 3 data'!$D$5)</c:f>
              <c:numCache>
                <c:ptCount val="3"/>
                <c:pt idx="0">
                  <c:v>14.219549024832823</c:v>
                </c:pt>
                <c:pt idx="1">
                  <c:v>2.8409774888648043</c:v>
                </c:pt>
                <c:pt idx="2">
                  <c:v>7.641409436931879</c:v>
                </c:pt>
              </c:numCache>
            </c:numRef>
          </c:val>
        </c:ser>
        <c:ser>
          <c:idx val="1"/>
          <c:order val="1"/>
          <c:tx>
            <c:v>80-89</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 data'!$A$10,'Figure 3 data'!$A$17,'Figure 3 data'!$A$3)</c:f>
              <c:strCache>
                <c:ptCount val="3"/>
                <c:pt idx="0">
                  <c:v>Males</c:v>
                </c:pt>
                <c:pt idx="1">
                  <c:v>Females</c:v>
                </c:pt>
                <c:pt idx="2">
                  <c:v>Persons</c:v>
                </c:pt>
              </c:strCache>
            </c:strRef>
          </c:cat>
          <c:val>
            <c:numRef>
              <c:f>('Figure 3 data'!$D$13,'Figure 3 data'!$D$20,'Figure 3 data'!$D$6)</c:f>
              <c:numCache>
                <c:ptCount val="3"/>
                <c:pt idx="0">
                  <c:v>32.82080053298735</c:v>
                </c:pt>
                <c:pt idx="1">
                  <c:v>8.024190765408235</c:v>
                </c:pt>
                <c:pt idx="2">
                  <c:v>16.201886105152386</c:v>
                </c:pt>
              </c:numCache>
            </c:numRef>
          </c:val>
        </c:ser>
        <c:ser>
          <c:idx val="2"/>
          <c:order val="2"/>
          <c:tx>
            <c:v>90-99</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 data'!$A$10,'Figure 3 data'!$A$17,'Figure 3 data'!$A$3)</c:f>
              <c:strCache>
                <c:ptCount val="3"/>
                <c:pt idx="0">
                  <c:v>Males</c:v>
                </c:pt>
                <c:pt idx="1">
                  <c:v>Females</c:v>
                </c:pt>
                <c:pt idx="2">
                  <c:v>Persons</c:v>
                </c:pt>
              </c:strCache>
            </c:strRef>
          </c:cat>
          <c:val>
            <c:numRef>
              <c:f>('Figure 3 data'!$D$14,'Figure 3 data'!$D$21,'Figure 3 data'!$D$7)</c:f>
              <c:numCache>
                <c:ptCount val="3"/>
                <c:pt idx="0">
                  <c:v>77.04918032786885</c:v>
                </c:pt>
                <c:pt idx="1">
                  <c:v>27.487922705314016</c:v>
                </c:pt>
                <c:pt idx="2">
                  <c:v>37.87705231004199</c:v>
                </c:pt>
              </c:numCache>
            </c:numRef>
          </c:val>
        </c:ser>
        <c:ser>
          <c:idx val="3"/>
          <c:order val="3"/>
          <c:tx>
            <c:v>Centenarians</c:v>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 data'!$A$10,'Figure 3 data'!$A$17,'Figure 3 data'!$A$3)</c:f>
              <c:strCache>
                <c:ptCount val="3"/>
                <c:pt idx="0">
                  <c:v>Males</c:v>
                </c:pt>
                <c:pt idx="1">
                  <c:v>Females</c:v>
                </c:pt>
                <c:pt idx="2">
                  <c:v>Persons</c:v>
                </c:pt>
              </c:strCache>
            </c:strRef>
          </c:cat>
          <c:val>
            <c:numRef>
              <c:f>('Figure 3 data'!$D$15,'Figure 3 data'!$D$22,'Figure 3 data'!$D$8)</c:f>
              <c:numCache>
                <c:ptCount val="3"/>
                <c:pt idx="0">
                  <c:v>140</c:v>
                </c:pt>
                <c:pt idx="1">
                  <c:v>44.6808510638298</c:v>
                </c:pt>
                <c:pt idx="2">
                  <c:v>53.846153846153854</c:v>
                </c:pt>
              </c:numCache>
            </c:numRef>
          </c:val>
        </c:ser>
        <c:ser>
          <c:idx val="4"/>
          <c:order val="4"/>
          <c:tx>
            <c:v>All ages</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 data'!$A$10,'Figure 3 data'!$A$17,'Figure 3 data'!$A$3)</c:f>
              <c:strCache>
                <c:ptCount val="3"/>
                <c:pt idx="0">
                  <c:v>Males</c:v>
                </c:pt>
                <c:pt idx="1">
                  <c:v>Females</c:v>
                </c:pt>
                <c:pt idx="2">
                  <c:v>Persons</c:v>
                </c:pt>
              </c:strCache>
            </c:strRef>
          </c:cat>
          <c:val>
            <c:numRef>
              <c:f>('Figure 3 data'!$D$11,'Figure 3 data'!$D$18,'Figure 3 data'!$D$4)</c:f>
              <c:numCache>
                <c:ptCount val="3"/>
                <c:pt idx="0">
                  <c:v>5.809431020884426</c:v>
                </c:pt>
                <c:pt idx="1">
                  <c:v>4.0337870486781835</c:v>
                </c:pt>
                <c:pt idx="2">
                  <c:v>4.88748519542046</c:v>
                </c:pt>
              </c:numCache>
            </c:numRef>
          </c:val>
        </c:ser>
        <c:axId val="5620465"/>
        <c:axId val="50584186"/>
      </c:barChart>
      <c:catAx>
        <c:axId val="56204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0584186"/>
        <c:crosses val="autoZero"/>
        <c:auto val="1"/>
        <c:lblOffset val="100"/>
        <c:tickLblSkip val="1"/>
        <c:noMultiLvlLbl val="0"/>
      </c:catAx>
      <c:valAx>
        <c:axId val="5058418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Percentage</a:t>
                </a:r>
              </a:p>
            </c:rich>
          </c:tx>
          <c:layout>
            <c:manualLayout>
              <c:xMode val="factor"/>
              <c:yMode val="factor"/>
              <c:x val="-0.008"/>
              <c:y val="0"/>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620465"/>
        <c:crossesAt val="1"/>
        <c:crossBetween val="between"/>
        <c:dispUnits/>
      </c:valAx>
      <c:spPr>
        <a:noFill/>
        <a:ln w="12700">
          <a:solidFill>
            <a:srgbClr val="808080"/>
          </a:solidFill>
        </a:ln>
      </c:spPr>
    </c:plotArea>
    <c:legend>
      <c:legendPos val="r"/>
      <c:layout>
        <c:manualLayout>
          <c:xMode val="edge"/>
          <c:yMode val="edge"/>
          <c:x val="0.85775"/>
          <c:y val="0.41725"/>
          <c:w val="0.13"/>
          <c:h val="0.2255"/>
        </c:manualLayout>
      </c:layout>
      <c:overlay val="0"/>
      <c:spPr>
        <a:no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4: Persons aged 90 to 95 as a percentage of total persons aged 90 and over, Scotland 2002 to 2012</a:t>
            </a:r>
          </a:p>
        </c:rich>
      </c:tx>
      <c:layout>
        <c:manualLayout>
          <c:xMode val="factor"/>
          <c:yMode val="factor"/>
          <c:x val="0.0025"/>
          <c:y val="0"/>
        </c:manualLayout>
      </c:layout>
      <c:spPr>
        <a:noFill/>
        <a:ln>
          <a:noFill/>
        </a:ln>
      </c:spPr>
    </c:title>
    <c:plotArea>
      <c:layout>
        <c:manualLayout>
          <c:xMode val="edge"/>
          <c:yMode val="edge"/>
          <c:x val="0.0445"/>
          <c:y val="0.14425"/>
          <c:w val="0.9465"/>
          <c:h val="0.78625"/>
        </c:manualLayout>
      </c:layout>
      <c:lineChart>
        <c:grouping val="standard"/>
        <c:varyColors val="0"/>
        <c:ser>
          <c:idx val="0"/>
          <c:order val="0"/>
          <c:tx>
            <c:strRef>
              <c:f>'Figure 4 data'!$A$4</c:f>
              <c:strCache>
                <c:ptCount val="1"/>
                <c:pt idx="0">
                  <c:v>90</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99FF"/>
              </a:solidFill>
              <a:ln>
                <a:solidFill>
                  <a:srgbClr val="CC99FF"/>
                </a:solidFill>
              </a:ln>
            </c:spPr>
          </c:marker>
          <c:dPt>
            <c:idx val="3"/>
            <c:spPr>
              <a:ln w="25400">
                <a:solidFill>
                  <a:srgbClr val="CC99FF"/>
                </a:solidFill>
              </a:ln>
            </c:spPr>
            <c:marker>
              <c:size val="9"/>
              <c:spPr>
                <a:solidFill>
                  <a:srgbClr val="C0C0C0"/>
                </a:solidFill>
                <a:ln>
                  <a:solidFill>
                    <a:srgbClr val="C0C0C0"/>
                  </a:solidFill>
                </a:ln>
              </c:spPr>
            </c:marker>
          </c:dPt>
          <c:dPt>
            <c:idx val="6"/>
            <c:spPr>
              <a:ln w="25400">
                <a:solidFill>
                  <a:srgbClr val="CC99FF"/>
                </a:solidFill>
              </a:ln>
            </c:spPr>
            <c:marker>
              <c:size val="9"/>
              <c:spPr>
                <a:solidFill>
                  <a:srgbClr val="C0C0C0"/>
                </a:solidFill>
                <a:ln>
                  <a:solidFill>
                    <a:srgbClr val="C0C0C0"/>
                  </a:solidFill>
                </a:ln>
              </c:spPr>
            </c:marker>
          </c:dPt>
          <c:dPt>
            <c:idx val="8"/>
            <c:spPr>
              <a:ln w="25400">
                <a:solidFill>
                  <a:srgbClr val="CC99FF"/>
                </a:solidFill>
              </a:ln>
            </c:spPr>
            <c:marker>
              <c:size val="9"/>
              <c:spPr>
                <a:solidFill>
                  <a:srgbClr val="C0C0C0"/>
                </a:solidFill>
                <a:ln>
                  <a:solidFill>
                    <a:srgbClr val="C0C0C0"/>
                  </a:solidFill>
                </a:ln>
              </c:spPr>
            </c:marker>
          </c:dPt>
          <c:cat>
            <c:numRef>
              <c:f>'Figure 4 data'!$B$3:$L$3</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4 data'!$B$4:$L$4</c:f>
              <c:numCache>
                <c:ptCount val="11"/>
                <c:pt idx="0">
                  <c:v>24.035941594908277</c:v>
                </c:pt>
                <c:pt idx="1">
                  <c:v>24.23572744014733</c:v>
                </c:pt>
                <c:pt idx="2">
                  <c:v>24.883135562747213</c:v>
                </c:pt>
                <c:pt idx="3">
                  <c:v>24.255169996494917</c:v>
                </c:pt>
                <c:pt idx="4">
                  <c:v>22.612892106170285</c:v>
                </c:pt>
                <c:pt idx="5">
                  <c:v>21.480709071949946</c:v>
                </c:pt>
                <c:pt idx="6">
                  <c:v>20.751404494382022</c:v>
                </c:pt>
                <c:pt idx="7">
                  <c:v>22.009068712940355</c:v>
                </c:pt>
                <c:pt idx="8">
                  <c:v>29.256965944272444</c:v>
                </c:pt>
                <c:pt idx="9">
                  <c:v>26.442991185669605</c:v>
                </c:pt>
                <c:pt idx="10">
                  <c:v>24.952587374695202</c:v>
                </c:pt>
              </c:numCache>
            </c:numRef>
          </c:val>
          <c:smooth val="0"/>
        </c:ser>
        <c:ser>
          <c:idx val="1"/>
          <c:order val="1"/>
          <c:tx>
            <c:strRef>
              <c:f>'Figure 4 data'!$A$5</c:f>
              <c:strCache>
                <c:ptCount val="1"/>
                <c:pt idx="0">
                  <c:v>91</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FF"/>
              </a:solidFill>
              <a:ln>
                <a:solidFill>
                  <a:srgbClr val="99CCFF"/>
                </a:solidFill>
              </a:ln>
            </c:spPr>
          </c:marker>
          <c:dPt>
            <c:idx val="4"/>
            <c:spPr>
              <a:ln w="25400">
                <a:solidFill>
                  <a:srgbClr val="99CCFF"/>
                </a:solidFill>
              </a:ln>
            </c:spPr>
            <c:marker>
              <c:size val="9"/>
              <c:spPr>
                <a:solidFill>
                  <a:srgbClr val="C0C0C0"/>
                </a:solidFill>
                <a:ln>
                  <a:solidFill>
                    <a:srgbClr val="C0C0C0"/>
                  </a:solidFill>
                </a:ln>
              </c:spPr>
            </c:marker>
          </c:dPt>
          <c:dPt>
            <c:idx val="7"/>
            <c:spPr>
              <a:ln w="25400">
                <a:solidFill>
                  <a:srgbClr val="99CCFF"/>
                </a:solidFill>
              </a:ln>
            </c:spPr>
            <c:marker>
              <c:size val="9"/>
              <c:spPr>
                <a:solidFill>
                  <a:srgbClr val="C0C0C0"/>
                </a:solidFill>
                <a:ln>
                  <a:solidFill>
                    <a:srgbClr val="C0C0C0"/>
                  </a:solidFill>
                </a:ln>
              </c:spPr>
            </c:marker>
          </c:dPt>
          <c:dPt>
            <c:idx val="9"/>
            <c:spPr>
              <a:ln w="25400">
                <a:solidFill>
                  <a:srgbClr val="99CCFF"/>
                </a:solidFill>
              </a:ln>
            </c:spPr>
            <c:marker>
              <c:size val="9"/>
              <c:spPr>
                <a:solidFill>
                  <a:srgbClr val="C0C0C0"/>
                </a:solidFill>
                <a:ln>
                  <a:solidFill>
                    <a:srgbClr val="C0C0C0"/>
                  </a:solidFill>
                </a:ln>
              </c:spPr>
            </c:marker>
          </c:dPt>
          <c:cat>
            <c:numRef>
              <c:f>'Figure 4 data'!$B$3:$L$3</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4 data'!$B$5:$L$5</c:f>
              <c:numCache>
                <c:ptCount val="11"/>
                <c:pt idx="0">
                  <c:v>19.093972295020592</c:v>
                </c:pt>
                <c:pt idx="1">
                  <c:v>19.226519337016573</c:v>
                </c:pt>
                <c:pt idx="2">
                  <c:v>19.16576770945703</c:v>
                </c:pt>
                <c:pt idx="3">
                  <c:v>20.224325271643885</c:v>
                </c:pt>
                <c:pt idx="4">
                  <c:v>20.027576697690453</c:v>
                </c:pt>
                <c:pt idx="5">
                  <c:v>18.97810218978102</c:v>
                </c:pt>
                <c:pt idx="6">
                  <c:v>18.22331460674157</c:v>
                </c:pt>
                <c:pt idx="7">
                  <c:v>17.125915591210326</c:v>
                </c:pt>
                <c:pt idx="8">
                  <c:v>16.687306501547987</c:v>
                </c:pt>
                <c:pt idx="9">
                  <c:v>22.97412567529144</c:v>
                </c:pt>
                <c:pt idx="10">
                  <c:v>20.997019777837984</c:v>
                </c:pt>
              </c:numCache>
            </c:numRef>
          </c:val>
          <c:smooth val="0"/>
        </c:ser>
        <c:ser>
          <c:idx val="2"/>
          <c:order val="2"/>
          <c:tx>
            <c:strRef>
              <c:f>'Figure 4 data'!$A$6</c:f>
              <c:strCache>
                <c:ptCount val="1"/>
                <c:pt idx="0">
                  <c:v>92</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6600"/>
                </a:solidFill>
              </a:ln>
            </c:spPr>
          </c:marker>
          <c:dPt>
            <c:idx val="5"/>
            <c:spPr>
              <a:ln w="25400">
                <a:solidFill>
                  <a:srgbClr val="FF6600"/>
                </a:solidFill>
              </a:ln>
            </c:spPr>
            <c:marker>
              <c:size val="9"/>
              <c:spPr>
                <a:solidFill>
                  <a:srgbClr val="C0C0C0"/>
                </a:solidFill>
                <a:ln>
                  <a:solidFill>
                    <a:srgbClr val="C0C0C0"/>
                  </a:solidFill>
                </a:ln>
              </c:spPr>
            </c:marker>
          </c:dPt>
          <c:dPt>
            <c:idx val="8"/>
            <c:spPr>
              <a:ln w="25400">
                <a:solidFill>
                  <a:srgbClr val="FF6600"/>
                </a:solidFill>
              </a:ln>
            </c:spPr>
            <c:marker>
              <c:size val="9"/>
              <c:spPr>
                <a:solidFill>
                  <a:srgbClr val="C0C0C0"/>
                </a:solidFill>
                <a:ln>
                  <a:solidFill>
                    <a:srgbClr val="C0C0C0"/>
                  </a:solidFill>
                </a:ln>
              </c:spPr>
            </c:marker>
          </c:dPt>
          <c:dPt>
            <c:idx val="10"/>
            <c:spPr>
              <a:ln w="25400">
                <a:solidFill>
                  <a:srgbClr val="FF6600"/>
                </a:solidFill>
              </a:ln>
            </c:spPr>
            <c:marker>
              <c:size val="9"/>
              <c:spPr>
                <a:solidFill>
                  <a:srgbClr val="C0C0C0"/>
                </a:solidFill>
                <a:ln>
                  <a:solidFill>
                    <a:srgbClr val="C0C0C0"/>
                  </a:solidFill>
                </a:ln>
              </c:spPr>
            </c:marker>
          </c:dPt>
          <c:cat>
            <c:numRef>
              <c:f>'Figure 4 data'!$B$3:$L$3</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4 data'!$B$6:$L$6</c:f>
              <c:numCache>
                <c:ptCount val="11"/>
                <c:pt idx="0">
                  <c:v>15.7244477723699</c:v>
                </c:pt>
                <c:pt idx="1">
                  <c:v>15.064456721915285</c:v>
                </c:pt>
                <c:pt idx="2">
                  <c:v>15.030564545127653</c:v>
                </c:pt>
                <c:pt idx="3">
                  <c:v>15.001752541184718</c:v>
                </c:pt>
                <c:pt idx="4">
                  <c:v>16.339193381592555</c:v>
                </c:pt>
                <c:pt idx="5">
                  <c:v>16.336461591936043</c:v>
                </c:pt>
                <c:pt idx="6">
                  <c:v>15.625</c:v>
                </c:pt>
                <c:pt idx="7">
                  <c:v>15.068015347052668</c:v>
                </c:pt>
                <c:pt idx="8">
                  <c:v>12.724458204334365</c:v>
                </c:pt>
                <c:pt idx="9">
                  <c:v>12.82342905885698</c:v>
                </c:pt>
                <c:pt idx="10">
                  <c:v>17.93551882958548</c:v>
                </c:pt>
              </c:numCache>
            </c:numRef>
          </c:val>
          <c:smooth val="0"/>
        </c:ser>
        <c:ser>
          <c:idx val="3"/>
          <c:order val="3"/>
          <c:tx>
            <c:strRef>
              <c:f>'Figure 4 data'!$A$7</c:f>
              <c:strCache>
                <c:ptCount val="1"/>
                <c:pt idx="0">
                  <c:v>93</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00"/>
              </a:solidFill>
              <a:ln>
                <a:solidFill>
                  <a:srgbClr val="99CC00"/>
                </a:solidFill>
              </a:ln>
            </c:spPr>
          </c:marker>
          <c:dPt>
            <c:idx val="6"/>
            <c:spPr>
              <a:ln w="25400">
                <a:solidFill>
                  <a:srgbClr val="99CC00"/>
                </a:solidFill>
              </a:ln>
            </c:spPr>
            <c:marker>
              <c:size val="9"/>
              <c:spPr>
                <a:solidFill>
                  <a:srgbClr val="C0C0C0"/>
                </a:solidFill>
                <a:ln>
                  <a:solidFill>
                    <a:srgbClr val="C0C0C0"/>
                  </a:solidFill>
                </a:ln>
              </c:spPr>
            </c:marker>
          </c:dPt>
          <c:dPt>
            <c:idx val="9"/>
            <c:spPr>
              <a:ln w="25400">
                <a:solidFill>
                  <a:srgbClr val="99CC00"/>
                </a:solidFill>
              </a:ln>
            </c:spPr>
            <c:marker>
              <c:size val="9"/>
              <c:spPr>
                <a:solidFill>
                  <a:srgbClr val="C0C0C0"/>
                </a:solidFill>
                <a:ln>
                  <a:solidFill>
                    <a:srgbClr val="C0C0C0"/>
                  </a:solidFill>
                </a:ln>
              </c:spPr>
            </c:marker>
          </c:dPt>
          <c:cat>
            <c:numRef>
              <c:f>'Figure 4 data'!$B$3:$L$3</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4 data'!$B$7:$L$7</c:f>
              <c:numCache>
                <c:ptCount val="11"/>
                <c:pt idx="0">
                  <c:v>12.354923249719207</c:v>
                </c:pt>
                <c:pt idx="1">
                  <c:v>12.117863720073665</c:v>
                </c:pt>
                <c:pt idx="2">
                  <c:v>11.650485436893204</c:v>
                </c:pt>
                <c:pt idx="3">
                  <c:v>11.496670171749036</c:v>
                </c:pt>
                <c:pt idx="4">
                  <c:v>11.82350913478111</c:v>
                </c:pt>
                <c:pt idx="5">
                  <c:v>13.242961418143901</c:v>
                </c:pt>
                <c:pt idx="6">
                  <c:v>13.026685393258427</c:v>
                </c:pt>
                <c:pt idx="7">
                  <c:v>12.382281130101152</c:v>
                </c:pt>
                <c:pt idx="8">
                  <c:v>10.959752321981425</c:v>
                </c:pt>
                <c:pt idx="9">
                  <c:v>9.49673016775661</c:v>
                </c:pt>
                <c:pt idx="10">
                  <c:v>9.753454348415064</c:v>
                </c:pt>
              </c:numCache>
            </c:numRef>
          </c:val>
          <c:smooth val="0"/>
        </c:ser>
        <c:ser>
          <c:idx val="4"/>
          <c:order val="4"/>
          <c:tx>
            <c:strRef>
              <c:f>'Figure 4 data'!$A$8</c:f>
              <c:strCache>
                <c:ptCount val="1"/>
                <c:pt idx="0">
                  <c:v>94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CC99"/>
              </a:solidFill>
              <a:ln>
                <a:solidFill>
                  <a:srgbClr val="FFCC99"/>
                </a:solidFill>
              </a:ln>
            </c:spPr>
          </c:marker>
          <c:dPt>
            <c:idx val="7"/>
            <c:spPr>
              <a:ln w="25400">
                <a:solidFill>
                  <a:srgbClr val="FFCC99"/>
                </a:solidFill>
              </a:ln>
            </c:spPr>
            <c:marker>
              <c:size val="9"/>
              <c:spPr>
                <a:solidFill>
                  <a:srgbClr val="C0C0C0"/>
                </a:solidFill>
                <a:ln>
                  <a:solidFill>
                    <a:srgbClr val="C0C0C0"/>
                  </a:solidFill>
                </a:ln>
              </c:spPr>
            </c:marker>
          </c:dPt>
          <c:dPt>
            <c:idx val="10"/>
            <c:spPr>
              <a:ln w="25400">
                <a:solidFill>
                  <a:srgbClr val="FFCC99"/>
                </a:solidFill>
              </a:ln>
            </c:spPr>
            <c:marker>
              <c:size val="9"/>
              <c:spPr>
                <a:solidFill>
                  <a:srgbClr val="C0C0C0"/>
                </a:solidFill>
                <a:ln>
                  <a:solidFill>
                    <a:srgbClr val="C0C0C0"/>
                  </a:solidFill>
                </a:ln>
              </c:spPr>
            </c:marker>
          </c:dPt>
          <c:cat>
            <c:numRef>
              <c:f>'Figure 4 data'!$B$3:$L$3</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4 data'!$B$8:$L$8</c:f>
              <c:numCache>
                <c:ptCount val="11"/>
                <c:pt idx="0">
                  <c:v>9.359790340696367</c:v>
                </c:pt>
                <c:pt idx="1">
                  <c:v>9.392265193370166</c:v>
                </c:pt>
                <c:pt idx="2">
                  <c:v>9.06148867313916</c:v>
                </c:pt>
                <c:pt idx="3">
                  <c:v>8.58745180511742</c:v>
                </c:pt>
                <c:pt idx="4">
                  <c:v>8.824543260944502</c:v>
                </c:pt>
                <c:pt idx="5">
                  <c:v>9.141466805700382</c:v>
                </c:pt>
                <c:pt idx="6">
                  <c:v>10.393258426966293</c:v>
                </c:pt>
                <c:pt idx="7">
                  <c:v>10.149982560167423</c:v>
                </c:pt>
                <c:pt idx="8">
                  <c:v>8.6687306501548</c:v>
                </c:pt>
                <c:pt idx="9">
                  <c:v>7.790730736423088</c:v>
                </c:pt>
                <c:pt idx="10">
                  <c:v>7.017068545109726</c:v>
                </c:pt>
              </c:numCache>
            </c:numRef>
          </c:val>
          <c:smooth val="0"/>
        </c:ser>
        <c:ser>
          <c:idx val="5"/>
          <c:order val="5"/>
          <c:tx>
            <c:strRef>
              <c:f>'Figure 4 data'!$A$9</c:f>
              <c:strCache>
                <c:ptCount val="1"/>
                <c:pt idx="0">
                  <c:v>95</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99CC"/>
              </a:solidFill>
              <a:ln>
                <a:solidFill>
                  <a:srgbClr val="FF99CC"/>
                </a:solidFill>
              </a:ln>
            </c:spPr>
          </c:marker>
          <c:dPt>
            <c:idx val="8"/>
            <c:spPr>
              <a:ln w="25400">
                <a:solidFill>
                  <a:srgbClr val="FF99CC"/>
                </a:solidFill>
              </a:ln>
            </c:spPr>
            <c:marker>
              <c:size val="9"/>
              <c:spPr>
                <a:solidFill>
                  <a:srgbClr val="C0C0C0"/>
                </a:solidFill>
                <a:ln>
                  <a:solidFill>
                    <a:srgbClr val="C0C0C0"/>
                  </a:solidFill>
                </a:ln>
              </c:spPr>
            </c:marker>
          </c:dPt>
          <c:cat>
            <c:numRef>
              <c:f>'Figure 4 data'!$B$3:$L$3</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4 data'!$B$9:$L$9</c:f>
              <c:numCache>
                <c:ptCount val="11"/>
                <c:pt idx="0">
                  <c:v>6.589292399850244</c:v>
                </c:pt>
                <c:pt idx="1">
                  <c:v>6.887661141804788</c:v>
                </c:pt>
                <c:pt idx="2">
                  <c:v>6.903991370010787</c:v>
                </c:pt>
                <c:pt idx="3">
                  <c:v>6.589554854539081</c:v>
                </c:pt>
                <c:pt idx="4">
                  <c:v>6.34264046880386</c:v>
                </c:pt>
                <c:pt idx="5">
                  <c:v>6.638859923531457</c:v>
                </c:pt>
                <c:pt idx="6">
                  <c:v>7.127808988764045</c:v>
                </c:pt>
                <c:pt idx="7">
                  <c:v>7.917683990233694</c:v>
                </c:pt>
                <c:pt idx="8">
                  <c:v>7.027863777089784</c:v>
                </c:pt>
                <c:pt idx="9">
                  <c:v>6.170031276656241</c:v>
                </c:pt>
                <c:pt idx="10">
                  <c:v>5.608236250338662</c:v>
                </c:pt>
              </c:numCache>
            </c:numRef>
          </c:val>
          <c:smooth val="0"/>
        </c:ser>
        <c:ser>
          <c:idx val="6"/>
          <c:order val="6"/>
          <c:tx>
            <c:strRef>
              <c:f>'Figure 4 data'!$A$14</c:f>
              <c:strCache>
                <c:ptCount val="1"/>
                <c:pt idx="0">
                  <c:v>1915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0C0C0"/>
              </a:solidFill>
              <a:ln>
                <a:solidFill>
                  <a:srgbClr val="C0C0C0"/>
                </a:solidFill>
              </a:ln>
            </c:spPr>
          </c:marker>
          <c:val>
            <c:numRef>
              <c:f>'Figure 4 data'!$B$14:$L$14</c:f>
              <c:numCache>
                <c:ptCount val="11"/>
                <c:pt idx="3">
                  <c:v>24.255169996494917</c:v>
                </c:pt>
                <c:pt idx="4">
                  <c:v>20.027576697690453</c:v>
                </c:pt>
                <c:pt idx="5">
                  <c:v>16.336461591936043</c:v>
                </c:pt>
                <c:pt idx="6">
                  <c:v>13.026685393258427</c:v>
                </c:pt>
                <c:pt idx="7">
                  <c:v>10.149982560167423</c:v>
                </c:pt>
                <c:pt idx="8">
                  <c:v>7.027863777089784</c:v>
                </c:pt>
              </c:numCache>
            </c:numRef>
          </c:val>
          <c:smooth val="0"/>
        </c:ser>
        <c:ser>
          <c:idx val="7"/>
          <c:order val="7"/>
          <c:tx>
            <c:strRef>
              <c:f>'Figure 4 data'!$A$15</c:f>
              <c:strCache>
                <c:ptCount val="1"/>
                <c:pt idx="0">
                  <c:v>1918</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0C0C0"/>
              </a:solidFill>
              <a:ln>
                <a:solidFill>
                  <a:srgbClr val="C0C0C0"/>
                </a:solidFill>
              </a:ln>
            </c:spPr>
          </c:marker>
          <c:val>
            <c:numRef>
              <c:f>'Figure 4 data'!$B$15:$L$15</c:f>
              <c:numCache>
                <c:ptCount val="11"/>
                <c:pt idx="6">
                  <c:v>20.751404494382022</c:v>
                </c:pt>
                <c:pt idx="7">
                  <c:v>17.125915591210326</c:v>
                </c:pt>
                <c:pt idx="8">
                  <c:v>12.724458204334365</c:v>
                </c:pt>
                <c:pt idx="9">
                  <c:v>9.49673016775661</c:v>
                </c:pt>
                <c:pt idx="10">
                  <c:v>7.017068545109726</c:v>
                </c:pt>
              </c:numCache>
            </c:numRef>
          </c:val>
          <c:smooth val="0"/>
        </c:ser>
        <c:ser>
          <c:idx val="8"/>
          <c:order val="8"/>
          <c:tx>
            <c:strRef>
              <c:f>'Figure 4 data'!$A$16</c:f>
              <c:strCache>
                <c:ptCount val="1"/>
                <c:pt idx="0">
                  <c:v>1920</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0C0C0"/>
              </a:solidFill>
              <a:ln>
                <a:solidFill>
                  <a:srgbClr val="C0C0C0"/>
                </a:solidFill>
              </a:ln>
            </c:spPr>
          </c:marker>
          <c:val>
            <c:numRef>
              <c:f>'Figure 4 data'!$B$16:$L$16</c:f>
              <c:numCache>
                <c:ptCount val="11"/>
                <c:pt idx="8">
                  <c:v>29.256965944272444</c:v>
                </c:pt>
                <c:pt idx="9">
                  <c:v>22.97412567529144</c:v>
                </c:pt>
                <c:pt idx="10">
                  <c:v>17.93551882958548</c:v>
                </c:pt>
              </c:numCache>
            </c:numRef>
          </c:val>
          <c:smooth val="0"/>
        </c:ser>
        <c:marker val="1"/>
        <c:axId val="52604491"/>
        <c:axId val="3678372"/>
      </c:lineChart>
      <c:catAx>
        <c:axId val="52604491"/>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Year</a:t>
                </a:r>
              </a:p>
            </c:rich>
          </c:tx>
          <c:layout>
            <c:manualLayout>
              <c:xMode val="factor"/>
              <c:yMode val="factor"/>
              <c:x val="-0.010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678372"/>
        <c:crosses val="autoZero"/>
        <c:auto val="1"/>
        <c:lblOffset val="100"/>
        <c:tickLblSkip val="1"/>
        <c:noMultiLvlLbl val="0"/>
      </c:catAx>
      <c:valAx>
        <c:axId val="367837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Percentage</a:t>
                </a:r>
              </a:p>
            </c:rich>
          </c:tx>
          <c:layout>
            <c:manualLayout>
              <c:xMode val="factor"/>
              <c:yMode val="factor"/>
              <c:x val="-0.0055"/>
              <c:y val="0"/>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2604491"/>
        <c:crossesAt val="1"/>
        <c:crossBetween val="between"/>
        <c:dispUnits/>
        <c:majorUnit val="4"/>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6: Ratio of male centenarians per 100 female centenarians, Scotland 2002 to 2012</a:t>
            </a:r>
          </a:p>
        </c:rich>
      </c:tx>
      <c:layout>
        <c:manualLayout>
          <c:xMode val="factor"/>
          <c:yMode val="factor"/>
          <c:x val="0.00075"/>
          <c:y val="0"/>
        </c:manualLayout>
      </c:layout>
      <c:spPr>
        <a:noFill/>
        <a:ln>
          <a:noFill/>
        </a:ln>
      </c:spPr>
    </c:title>
    <c:plotArea>
      <c:layout>
        <c:manualLayout>
          <c:xMode val="edge"/>
          <c:yMode val="edge"/>
          <c:x val="0.11325"/>
          <c:y val="0.14425"/>
          <c:w val="0.87625"/>
          <c:h val="0.787"/>
        </c:manualLayout>
      </c:layout>
      <c:lineChart>
        <c:grouping val="standard"/>
        <c:varyColors val="0"/>
        <c:ser>
          <c:idx val="0"/>
          <c:order val="0"/>
          <c:tx>
            <c:v>Ratio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numRef>
              <c:f>'Figure 6 data'!$A$5:$A$15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6 data'!$D$5:$D$15</c:f>
              <c:numCache>
                <c:ptCount val="11"/>
                <c:pt idx="0">
                  <c:v>10.638297872340425</c:v>
                </c:pt>
                <c:pt idx="1">
                  <c:v>12.76595744680851</c:v>
                </c:pt>
                <c:pt idx="2">
                  <c:v>13.043478260869565</c:v>
                </c:pt>
                <c:pt idx="3">
                  <c:v>10.416666666666668</c:v>
                </c:pt>
                <c:pt idx="4">
                  <c:v>11.538461538461538</c:v>
                </c:pt>
                <c:pt idx="5">
                  <c:v>15.686274509803921</c:v>
                </c:pt>
                <c:pt idx="6">
                  <c:v>17.24137931034483</c:v>
                </c:pt>
                <c:pt idx="7">
                  <c:v>17.46031746031746</c:v>
                </c:pt>
                <c:pt idx="8">
                  <c:v>15.384615384615385</c:v>
                </c:pt>
                <c:pt idx="9">
                  <c:v>16.417910447761194</c:v>
                </c:pt>
                <c:pt idx="10">
                  <c:v>17.647058823529413</c:v>
                </c:pt>
              </c:numCache>
            </c:numRef>
          </c:val>
          <c:smooth val="0"/>
        </c:ser>
        <c:marker val="1"/>
        <c:axId val="33105349"/>
        <c:axId val="29512686"/>
      </c:lineChart>
      <c:catAx>
        <c:axId val="3310534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Year</a:t>
                </a:r>
              </a:p>
            </c:rich>
          </c:tx>
          <c:layout>
            <c:manualLayout>
              <c:xMode val="factor"/>
              <c:yMode val="factor"/>
              <c:x val="-0.0095"/>
              <c:y val="-0.00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9512686"/>
        <c:crosses val="autoZero"/>
        <c:auto val="1"/>
        <c:lblOffset val="100"/>
        <c:tickLblSkip val="1"/>
        <c:noMultiLvlLbl val="0"/>
      </c:catAx>
      <c:valAx>
        <c:axId val="2951268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Sex ratio (number of males per 100 females)</a:t>
                </a:r>
              </a:p>
            </c:rich>
          </c:tx>
          <c:layout>
            <c:manualLayout>
              <c:xMode val="factor"/>
              <c:yMode val="factor"/>
              <c:x val="-0.02625"/>
              <c:y val="-0.026"/>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310534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7: Centenarians per 10,000 population, Scotland 2002 to 2012</a:t>
            </a:r>
          </a:p>
        </c:rich>
      </c:tx>
      <c:layout>
        <c:manualLayout>
          <c:xMode val="factor"/>
          <c:yMode val="factor"/>
          <c:x val="0"/>
          <c:y val="0"/>
        </c:manualLayout>
      </c:layout>
      <c:spPr>
        <a:noFill/>
        <a:ln>
          <a:noFill/>
        </a:ln>
      </c:spPr>
    </c:title>
    <c:plotArea>
      <c:layout>
        <c:manualLayout>
          <c:xMode val="edge"/>
          <c:yMode val="edge"/>
          <c:x val="0.0445"/>
          <c:y val="0.105"/>
          <c:w val="0.9465"/>
          <c:h val="0.776"/>
        </c:manualLayout>
      </c:layout>
      <c:lineChart>
        <c:grouping val="standard"/>
        <c:varyColors val="0"/>
        <c:ser>
          <c:idx val="0"/>
          <c:order val="0"/>
          <c:tx>
            <c:strRef>
              <c:f>'Figure 7 data'!$C$3</c:f>
              <c:strCache>
                <c:ptCount val="1"/>
                <c:pt idx="0">
                  <c:v>Males</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66CC"/>
              </a:solidFill>
              <a:ln>
                <a:solidFill>
                  <a:srgbClr val="0066CC"/>
                </a:solidFill>
              </a:ln>
            </c:spPr>
          </c:marker>
          <c:cat>
            <c:numRef>
              <c:f>'Figure 7 data'!$A$4:$A$14</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7 data'!$C$4:$C$14</c:f>
              <c:numCache>
                <c:ptCount val="11"/>
                <c:pt idx="0">
                  <c:v>0.0986971969996052</c:v>
                </c:pt>
                <c:pt idx="1">
                  <c:v>0.11837821840781296</c:v>
                </c:pt>
                <c:pt idx="2">
                  <c:v>0.11801034557362862</c:v>
                </c:pt>
                <c:pt idx="3">
                  <c:v>0.09784352862901648</c:v>
                </c:pt>
                <c:pt idx="4">
                  <c:v>0.11688842999357114</c:v>
                </c:pt>
                <c:pt idx="5">
                  <c:v>0.15473887814313347</c:v>
                </c:pt>
                <c:pt idx="6">
                  <c:v>0.19220050356531934</c:v>
                </c:pt>
                <c:pt idx="7">
                  <c:v>0.21024866683231713</c:v>
                </c:pt>
                <c:pt idx="8">
                  <c:v>0.19003458629470563</c:v>
                </c:pt>
                <c:pt idx="9">
                  <c:v>0.2075510858695447</c:v>
                </c:pt>
                <c:pt idx="10">
                  <c:v>0.22583559168925024</c:v>
                </c:pt>
              </c:numCache>
            </c:numRef>
          </c:val>
          <c:smooth val="0"/>
        </c:ser>
        <c:ser>
          <c:idx val="1"/>
          <c:order val="1"/>
          <c:tx>
            <c:strRef>
              <c:f>'Figure 7 data'!$D$3</c:f>
              <c:strCache>
                <c:ptCount val="1"/>
                <c:pt idx="0">
                  <c:v>Females</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CCFF"/>
              </a:solidFill>
              <a:ln>
                <a:solidFill>
                  <a:srgbClr val="CCCCFF"/>
                </a:solidFill>
              </a:ln>
            </c:spPr>
          </c:marker>
          <c:cat>
            <c:numRef>
              <c:f>'Figure 7 data'!$A$4:$A$14</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7 data'!$D$4:$D$14</c:f>
              <c:numCache>
                <c:ptCount val="11"/>
                <c:pt idx="0">
                  <c:v>0.9277536517962889</c:v>
                </c:pt>
                <c:pt idx="1">
                  <c:v>0.9272960441945349</c:v>
                </c:pt>
                <c:pt idx="2">
                  <c:v>0.9047459827311528</c:v>
                </c:pt>
                <c:pt idx="3">
                  <c:v>0.9392978748385582</c:v>
                </c:pt>
                <c:pt idx="4">
                  <c:v>1.0130330599442832</c:v>
                </c:pt>
                <c:pt idx="5">
                  <c:v>0.9864603481624759</c:v>
                </c:pt>
                <c:pt idx="6">
                  <c:v>1.114762920678852</c:v>
                </c:pt>
                <c:pt idx="7">
                  <c:v>1.20415145549418</c:v>
                </c:pt>
                <c:pt idx="8">
                  <c:v>1.2352248109155868</c:v>
                </c:pt>
                <c:pt idx="9">
                  <c:v>1.2641747957508633</c:v>
                </c:pt>
                <c:pt idx="10">
                  <c:v>1.279735019572418</c:v>
                </c:pt>
              </c:numCache>
            </c:numRef>
          </c:val>
          <c:smooth val="0"/>
        </c:ser>
        <c:ser>
          <c:idx val="2"/>
          <c:order val="2"/>
          <c:tx>
            <c:strRef>
              <c:f>'Figure 7 data'!$B$3</c:f>
              <c:strCache>
                <c:ptCount val="1"/>
                <c:pt idx="0">
                  <c:v>Persons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numRef>
              <c:f>'Figure 7 data'!$A$4:$A$14</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'Figure 7 data'!$B$4:$B$14</c:f>
              <c:numCache>
                <c:ptCount val="11"/>
                <c:pt idx="0">
                  <c:v>1.026450848795894</c:v>
                </c:pt>
                <c:pt idx="1">
                  <c:v>1.0456742626023479</c:v>
                </c:pt>
                <c:pt idx="2">
                  <c:v>1.0227563283047814</c:v>
                </c:pt>
                <c:pt idx="3">
                  <c:v>1.0371414034675748</c:v>
                </c:pt>
                <c:pt idx="4">
                  <c:v>1.1299214899378542</c:v>
                </c:pt>
                <c:pt idx="5">
                  <c:v>1.1411992263056092</c:v>
                </c:pt>
                <c:pt idx="6">
                  <c:v>1.3069634242441717</c:v>
                </c:pt>
                <c:pt idx="7">
                  <c:v>1.414400122326497</c:v>
                </c:pt>
                <c:pt idx="8">
                  <c:v>1.4252593972102923</c:v>
                </c:pt>
                <c:pt idx="9">
                  <c:v>1.471725881620408</c:v>
                </c:pt>
                <c:pt idx="10">
                  <c:v>1.5055706112616682</c:v>
                </c:pt>
              </c:numCache>
            </c:numRef>
          </c:val>
          <c:smooth val="0"/>
        </c:ser>
        <c:marker val="1"/>
        <c:axId val="64287583"/>
        <c:axId val="41717336"/>
      </c:lineChart>
      <c:catAx>
        <c:axId val="6428758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Year</a:t>
                </a:r>
              </a:p>
            </c:rich>
          </c:tx>
          <c:layout>
            <c:manualLayout>
              <c:xMode val="factor"/>
              <c:yMode val="factor"/>
              <c:x val="-0.010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1717336"/>
        <c:crosses val="autoZero"/>
        <c:auto val="1"/>
        <c:lblOffset val="100"/>
        <c:tickLblSkip val="1"/>
        <c:noMultiLvlLbl val="0"/>
      </c:catAx>
      <c:valAx>
        <c:axId val="4171733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Centenarians per 10,000 population</a:t>
                </a:r>
              </a:p>
            </c:rich>
          </c:tx>
          <c:layout>
            <c:manualLayout>
              <c:xMode val="factor"/>
              <c:yMode val="factor"/>
              <c:x val="-0.00675"/>
              <c:y val="0.0005"/>
            </c:manualLayout>
          </c:layout>
          <c:overlay val="0"/>
          <c:spPr>
            <a:noFill/>
            <a:ln>
              <a:noFill/>
            </a:ln>
          </c:spPr>
        </c:title>
        <c:majorGridlines>
          <c:spPr>
            <a:ln w="3175">
              <a:solidFill>
                <a:srgbClr val="000000"/>
              </a:solidFill>
              <a:prstDash val="sysDot"/>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4287583"/>
        <c:crossesAt val="1"/>
        <c:crossBetween val="between"/>
        <c:dispUnits/>
      </c:valAx>
      <c:spPr>
        <a:noFill/>
        <a:ln w="12700">
          <a:solidFill>
            <a:srgbClr val="808080"/>
          </a:solidFill>
        </a:ln>
      </c:spPr>
    </c:plotArea>
    <c:legend>
      <c:legendPos val="r"/>
      <c:layout>
        <c:manualLayout>
          <c:xMode val="edge"/>
          <c:yMode val="edge"/>
          <c:x val="0.3745"/>
          <c:y val="0.95025"/>
          <c:w val="0.32725"/>
          <c:h val="0.0432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8: Comparison of population in the 2001 Census based estimates and 2011 Census based estimates for mid-year 2011, by single year of age 90 to 104 and 
</a:t>
            </a:r>
            <a:r>
              <a:rPr lang="en-US" cap="none" sz="1400" b="1" i="0" u="none" baseline="0">
                <a:solidFill>
                  <a:srgbClr val="000000"/>
                </a:solidFill>
                <a:latin typeface="Arial"/>
                <a:ea typeface="Arial"/>
                <a:cs typeface="Arial"/>
              </a:rPr>
              <a:t>105+ for Scotland</a:t>
            </a:r>
          </a:p>
        </c:rich>
      </c:tx>
      <c:layout>
        <c:manualLayout>
          <c:xMode val="factor"/>
          <c:yMode val="factor"/>
          <c:x val="-0.01825"/>
          <c:y val="0"/>
        </c:manualLayout>
      </c:layout>
      <c:spPr>
        <a:noFill/>
        <a:ln>
          <a:noFill/>
        </a:ln>
      </c:spPr>
    </c:title>
    <c:plotArea>
      <c:layout>
        <c:manualLayout>
          <c:xMode val="edge"/>
          <c:yMode val="edge"/>
          <c:x val="0.0445"/>
          <c:y val="0.18325"/>
          <c:w val="0.9465"/>
          <c:h val="0.69325"/>
        </c:manualLayout>
      </c:layout>
      <c:lineChart>
        <c:grouping val="standard"/>
        <c:varyColors val="0"/>
        <c:ser>
          <c:idx val="0"/>
          <c:order val="0"/>
          <c:tx>
            <c:v>2001 Census based estimates</c:v>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CCCFF"/>
              </a:solidFill>
              <a:ln>
                <a:solidFill>
                  <a:srgbClr val="CCCCFF"/>
                </a:solidFill>
              </a:ln>
            </c:spPr>
          </c:marker>
          <c:cat>
            <c:strRef>
              <c:f>'Figure 8 data'!$B$3:$Q$3</c:f>
              <c:strCache>
                <c:ptCount val="16"/>
                <c:pt idx="0">
                  <c:v>90</c:v>
                </c:pt>
                <c:pt idx="1">
                  <c:v>91</c:v>
                </c:pt>
                <c:pt idx="2">
                  <c:v>92</c:v>
                </c:pt>
                <c:pt idx="3">
                  <c:v>93</c:v>
                </c:pt>
                <c:pt idx="4">
                  <c:v>94</c:v>
                </c:pt>
                <c:pt idx="5">
                  <c:v>95</c:v>
                </c:pt>
                <c:pt idx="6">
                  <c:v>96</c:v>
                </c:pt>
                <c:pt idx="7">
                  <c:v>97</c:v>
                </c:pt>
                <c:pt idx="8">
                  <c:v>98</c:v>
                </c:pt>
                <c:pt idx="9">
                  <c:v>99</c:v>
                </c:pt>
                <c:pt idx="10">
                  <c:v>100</c:v>
                </c:pt>
                <c:pt idx="11">
                  <c:v>101</c:v>
                </c:pt>
                <c:pt idx="12">
                  <c:v>102</c:v>
                </c:pt>
                <c:pt idx="13">
                  <c:v>103</c:v>
                </c:pt>
                <c:pt idx="14">
                  <c:v>104</c:v>
                </c:pt>
                <c:pt idx="15">
                  <c:v>105+</c:v>
                </c:pt>
              </c:strCache>
            </c:strRef>
          </c:cat>
          <c:val>
            <c:numRef>
              <c:f>'Figure 8 data'!$B$4:$Q$4</c:f>
              <c:numCache>
                <c:ptCount val="16"/>
                <c:pt idx="0">
                  <c:v>10090</c:v>
                </c:pt>
                <c:pt idx="1">
                  <c:v>8670</c:v>
                </c:pt>
                <c:pt idx="2">
                  <c:v>4860</c:v>
                </c:pt>
                <c:pt idx="3">
                  <c:v>3570</c:v>
                </c:pt>
                <c:pt idx="4">
                  <c:v>2940</c:v>
                </c:pt>
                <c:pt idx="5">
                  <c:v>2350</c:v>
                </c:pt>
                <c:pt idx="6">
                  <c:v>1820</c:v>
                </c:pt>
                <c:pt idx="7">
                  <c:v>1310</c:v>
                </c:pt>
                <c:pt idx="8">
                  <c:v>820</c:v>
                </c:pt>
                <c:pt idx="9">
                  <c:v>540</c:v>
                </c:pt>
                <c:pt idx="10">
                  <c:v>330</c:v>
                </c:pt>
                <c:pt idx="11">
                  <c:v>210</c:v>
                </c:pt>
                <c:pt idx="12">
                  <c:v>130</c:v>
                </c:pt>
                <c:pt idx="13">
                  <c:v>70</c:v>
                </c:pt>
                <c:pt idx="14">
                  <c:v>40</c:v>
                </c:pt>
                <c:pt idx="15">
                  <c:v>40</c:v>
                </c:pt>
              </c:numCache>
            </c:numRef>
          </c:val>
          <c:smooth val="0"/>
        </c:ser>
        <c:ser>
          <c:idx val="1"/>
          <c:order val="1"/>
          <c:tx>
            <c:v>2011 Census based estimates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'Figure 8 data'!$B$3:$Q$3</c:f>
              <c:strCache>
                <c:ptCount val="16"/>
                <c:pt idx="0">
                  <c:v>90</c:v>
                </c:pt>
                <c:pt idx="1">
                  <c:v>91</c:v>
                </c:pt>
                <c:pt idx="2">
                  <c:v>92</c:v>
                </c:pt>
                <c:pt idx="3">
                  <c:v>93</c:v>
                </c:pt>
                <c:pt idx="4">
                  <c:v>94</c:v>
                </c:pt>
                <c:pt idx="5">
                  <c:v>95</c:v>
                </c:pt>
                <c:pt idx="6">
                  <c:v>96</c:v>
                </c:pt>
                <c:pt idx="7">
                  <c:v>97</c:v>
                </c:pt>
                <c:pt idx="8">
                  <c:v>98</c:v>
                </c:pt>
                <c:pt idx="9">
                  <c:v>99</c:v>
                </c:pt>
                <c:pt idx="10">
                  <c:v>100</c:v>
                </c:pt>
                <c:pt idx="11">
                  <c:v>101</c:v>
                </c:pt>
                <c:pt idx="12">
                  <c:v>102</c:v>
                </c:pt>
                <c:pt idx="13">
                  <c:v>103</c:v>
                </c:pt>
                <c:pt idx="14">
                  <c:v>104</c:v>
                </c:pt>
                <c:pt idx="15">
                  <c:v>105+</c:v>
                </c:pt>
              </c:strCache>
            </c:strRef>
          </c:cat>
          <c:val>
            <c:numRef>
              <c:f>'Figure 8 data'!$B$5:$Q$5</c:f>
              <c:numCache>
                <c:ptCount val="16"/>
                <c:pt idx="0">
                  <c:v>9300</c:v>
                </c:pt>
                <c:pt idx="1">
                  <c:v>8080</c:v>
                </c:pt>
                <c:pt idx="2">
                  <c:v>4510</c:v>
                </c:pt>
                <c:pt idx="3">
                  <c:v>3340</c:v>
                </c:pt>
                <c:pt idx="4">
                  <c:v>2740</c:v>
                </c:pt>
                <c:pt idx="5">
                  <c:v>2170</c:v>
                </c:pt>
                <c:pt idx="6">
                  <c:v>1720</c:v>
                </c:pt>
                <c:pt idx="7">
                  <c:v>1240</c:v>
                </c:pt>
                <c:pt idx="8">
                  <c:v>820</c:v>
                </c:pt>
                <c:pt idx="9">
                  <c:v>510</c:v>
                </c:pt>
                <c:pt idx="10">
                  <c:v>310</c:v>
                </c:pt>
                <c:pt idx="11">
                  <c:v>190</c:v>
                </c:pt>
                <c:pt idx="12">
                  <c:v>130</c:v>
                </c:pt>
                <c:pt idx="13">
                  <c:v>70</c:v>
                </c:pt>
                <c:pt idx="14">
                  <c:v>30</c:v>
                </c:pt>
                <c:pt idx="15">
                  <c:v>40</c:v>
                </c:pt>
              </c:numCache>
            </c:numRef>
          </c:val>
          <c:smooth val="0"/>
        </c:ser>
        <c:marker val="1"/>
        <c:axId val="39911705"/>
        <c:axId val="23661026"/>
      </c:lineChart>
      <c:catAx>
        <c:axId val="3991170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Age</a:t>
                </a:r>
              </a:p>
            </c:rich>
          </c:tx>
          <c:layout>
            <c:manualLayout>
              <c:xMode val="factor"/>
              <c:yMode val="factor"/>
              <c:x val="-0.010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3661026"/>
        <c:crosses val="autoZero"/>
        <c:auto val="1"/>
        <c:lblOffset val="100"/>
        <c:tickLblSkip val="1"/>
        <c:noMultiLvlLbl val="0"/>
      </c:catAx>
      <c:valAx>
        <c:axId val="2366102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Persons</a:t>
                </a:r>
              </a:p>
            </c:rich>
          </c:tx>
          <c:layout>
            <c:manualLayout>
              <c:xMode val="factor"/>
              <c:yMode val="factor"/>
              <c:x val="-0.0157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9911705"/>
        <c:crossesAt val="1"/>
        <c:crossBetween val="between"/>
        <c:dispUnits/>
      </c:valAx>
      <c:spPr>
        <a:noFill/>
        <a:ln w="12700">
          <a:solidFill>
            <a:srgbClr val="808080"/>
          </a:solidFill>
        </a:ln>
      </c:spPr>
    </c:plotArea>
    <c:legend>
      <c:legendPos val="r"/>
      <c:layout>
        <c:manualLayout>
          <c:xMode val="edge"/>
          <c:yMode val="edge"/>
          <c:x val="0.23625"/>
          <c:y val="0.94775"/>
          <c:w val="0.639"/>
          <c:h val="0.0445"/>
        </c:manualLayout>
      </c:layout>
      <c:overlay val="0"/>
      <c:spPr>
        <a:solidFill>
          <a:srgbClr val="FFFFFF"/>
        </a:solidFill>
        <a:ln w="3175">
          <a:solidFill>
            <a:srgbClr val="000000"/>
          </a:solidFill>
        </a:ln>
      </c:spPr>
      <c:txPr>
        <a:bodyPr vert="horz" rot="0"/>
        <a:lstStyle/>
        <a:p>
          <a:pPr>
            <a:defRPr lang="en-US" cap="none" sz="1285" b="1"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9: Comparison of the 2001 Census based and 2011 Census based population estimates of those aged 90+, by sex, Scotland 2002 to 2011</a:t>
            </a:r>
          </a:p>
        </c:rich>
      </c:tx>
      <c:layout>
        <c:manualLayout>
          <c:xMode val="factor"/>
          <c:yMode val="factor"/>
          <c:x val="-0.00575"/>
          <c:y val="0"/>
        </c:manualLayout>
      </c:layout>
      <c:spPr>
        <a:noFill/>
        <a:ln>
          <a:noFill/>
        </a:ln>
      </c:spPr>
    </c:title>
    <c:plotArea>
      <c:layout>
        <c:manualLayout>
          <c:xMode val="edge"/>
          <c:yMode val="edge"/>
          <c:x val="0.0445"/>
          <c:y val="0.14425"/>
          <c:w val="0.9465"/>
          <c:h val="0.7305"/>
        </c:manualLayout>
      </c:layout>
      <c:lineChart>
        <c:grouping val="standard"/>
        <c:varyColors val="0"/>
        <c:ser>
          <c:idx val="2"/>
          <c:order val="0"/>
          <c:tx>
            <c:v>Unrevised Male</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cat>
            <c:numRef>
              <c:f>'Figure 9 data'!$A$4:$A$13</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'Figure 9 data'!$B$4:$B$13</c:f>
              <c:numCache>
                <c:ptCount val="10"/>
                <c:pt idx="0">
                  <c:v>6610</c:v>
                </c:pt>
                <c:pt idx="1">
                  <c:v>6880</c:v>
                </c:pt>
                <c:pt idx="2">
                  <c:v>7110</c:v>
                </c:pt>
                <c:pt idx="3">
                  <c:v>7480</c:v>
                </c:pt>
                <c:pt idx="4">
                  <c:v>7630</c:v>
                </c:pt>
                <c:pt idx="5">
                  <c:v>7610</c:v>
                </c:pt>
                <c:pt idx="6">
                  <c:v>7550</c:v>
                </c:pt>
                <c:pt idx="7">
                  <c:v>7910</c:v>
                </c:pt>
                <c:pt idx="8">
                  <c:v>9230</c:v>
                </c:pt>
                <c:pt idx="9">
                  <c:v>10240</c:v>
                </c:pt>
              </c:numCache>
            </c:numRef>
          </c:val>
          <c:smooth val="0"/>
        </c:ser>
        <c:ser>
          <c:idx val="4"/>
          <c:order val="1"/>
          <c:tx>
            <c:v>Revised Male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cat>
            <c:numRef>
              <c:f>'Figure 9 data'!$A$4:$A$13</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'Figure 9 data'!$C$4:$C$13</c:f>
              <c:numCache>
                <c:ptCount val="10"/>
                <c:pt idx="0">
                  <c:v>5540</c:v>
                </c:pt>
                <c:pt idx="1">
                  <c:v>5840</c:v>
                </c:pt>
                <c:pt idx="2">
                  <c:v>6040</c:v>
                </c:pt>
                <c:pt idx="3">
                  <c:v>6410</c:v>
                </c:pt>
                <c:pt idx="4">
                  <c:v>6620</c:v>
                </c:pt>
                <c:pt idx="5">
                  <c:v>6700</c:v>
                </c:pt>
                <c:pt idx="6">
                  <c:v>6720</c:v>
                </c:pt>
                <c:pt idx="7">
                  <c:v>6920</c:v>
                </c:pt>
                <c:pt idx="8">
                  <c:v>8030</c:v>
                </c:pt>
                <c:pt idx="9">
                  <c:v>9050</c:v>
                </c:pt>
              </c:numCache>
            </c:numRef>
          </c:val>
          <c:smooth val="0"/>
        </c:ser>
        <c:ser>
          <c:idx val="5"/>
          <c:order val="2"/>
          <c:tx>
            <c:v>Unrevised Female</c:v>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99CC"/>
              </a:solidFill>
              <a:ln>
                <a:solidFill>
                  <a:srgbClr val="FF99CC"/>
                </a:solidFill>
              </a:ln>
            </c:spPr>
          </c:marker>
          <c:cat>
            <c:numRef>
              <c:f>'Figure 9 data'!$A$4:$A$13</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'Figure 9 data'!$B$16:$B$25</c:f>
              <c:numCache>
                <c:ptCount val="10"/>
                <c:pt idx="0">
                  <c:v>23370</c:v>
                </c:pt>
                <c:pt idx="1">
                  <c:v>23650</c:v>
                </c:pt>
                <c:pt idx="2">
                  <c:v>24130</c:v>
                </c:pt>
                <c:pt idx="3">
                  <c:v>24570</c:v>
                </c:pt>
                <c:pt idx="4">
                  <c:v>24790</c:v>
                </c:pt>
                <c:pt idx="5">
                  <c:v>24190</c:v>
                </c:pt>
                <c:pt idx="6">
                  <c:v>23640</c:v>
                </c:pt>
                <c:pt idx="7">
                  <c:v>23650</c:v>
                </c:pt>
                <c:pt idx="8">
                  <c:v>25960</c:v>
                </c:pt>
                <c:pt idx="9">
                  <c:v>27560</c:v>
                </c:pt>
              </c:numCache>
            </c:numRef>
          </c:val>
          <c:smooth val="0"/>
        </c:ser>
        <c:ser>
          <c:idx val="0"/>
          <c:order val="3"/>
          <c:tx>
            <c:v>Revised Female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numRef>
              <c:f>'Figure 9 data'!$A$4:$A$13</c:f>
              <c:numCache>
                <c:ptCount val="10"/>
                <c:pt idx="0">
                  <c:v>2002</c:v>
                </c:pt>
                <c:pt idx="1">
                  <c:v>2003</c:v>
                </c:pt>
                <c:pt idx="2">
                  <c:v>2004</c:v>
                </c:pt>
                <c:pt idx="3">
                  <c:v>2005</c:v>
                </c:pt>
                <c:pt idx="4">
                  <c:v>2006</c:v>
                </c:pt>
                <c:pt idx="5">
                  <c:v>2007</c:v>
                </c:pt>
                <c:pt idx="6">
                  <c:v>2008</c:v>
                </c:pt>
                <c:pt idx="7">
                  <c:v>2009</c:v>
                </c:pt>
                <c:pt idx="8">
                  <c:v>2010</c:v>
                </c:pt>
                <c:pt idx="9">
                  <c:v>2011</c:v>
                </c:pt>
              </c:numCache>
            </c:numRef>
          </c:cat>
          <c:val>
            <c:numRef>
              <c:f>'Figure 9 data'!$C$16:$C$25</c:f>
              <c:numCache>
                <c:ptCount val="10"/>
                <c:pt idx="0">
                  <c:v>21170</c:v>
                </c:pt>
                <c:pt idx="1">
                  <c:v>21310</c:v>
                </c:pt>
                <c:pt idx="2">
                  <c:v>21770</c:v>
                </c:pt>
                <c:pt idx="3">
                  <c:v>22120</c:v>
                </c:pt>
                <c:pt idx="4">
                  <c:v>22390</c:v>
                </c:pt>
                <c:pt idx="5">
                  <c:v>22070</c:v>
                </c:pt>
                <c:pt idx="6">
                  <c:v>21760</c:v>
                </c:pt>
                <c:pt idx="7">
                  <c:v>21750</c:v>
                </c:pt>
                <c:pt idx="8">
                  <c:v>24270</c:v>
                </c:pt>
                <c:pt idx="9">
                  <c:v>26120</c:v>
                </c:pt>
              </c:numCache>
            </c:numRef>
          </c:val>
          <c:smooth val="0"/>
        </c:ser>
        <c:marker val="1"/>
        <c:axId val="11622643"/>
        <c:axId val="37494924"/>
      </c:lineChart>
      <c:catAx>
        <c:axId val="1162264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Year</a:t>
                </a:r>
              </a:p>
            </c:rich>
          </c:tx>
          <c:layout>
            <c:manualLayout>
              <c:xMode val="factor"/>
              <c:yMode val="factor"/>
              <c:x val="-0.011"/>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7494924"/>
        <c:crosses val="autoZero"/>
        <c:auto val="1"/>
        <c:lblOffset val="100"/>
        <c:tickLblSkip val="1"/>
        <c:noMultiLvlLbl val="0"/>
      </c:catAx>
      <c:valAx>
        <c:axId val="3749492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Persons</a:t>
                </a:r>
              </a:p>
            </c:rich>
          </c:tx>
          <c:layout>
            <c:manualLayout>
              <c:xMode val="factor"/>
              <c:yMode val="factor"/>
              <c:x val="-0.0152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1622643"/>
        <c:crossesAt val="1"/>
        <c:crossBetween val="between"/>
        <c:dispUnits/>
      </c:valAx>
      <c:spPr>
        <a:noFill/>
        <a:ln w="12700">
          <a:solidFill>
            <a:srgbClr val="808080"/>
          </a:solidFill>
        </a:ln>
      </c:spPr>
    </c:plotArea>
    <c:legend>
      <c:legendPos val="r"/>
      <c:layout>
        <c:manualLayout>
          <c:xMode val="edge"/>
          <c:yMode val="edge"/>
          <c:x val="0.1985"/>
          <c:y val="0.94775"/>
          <c:w val="0.71375"/>
          <c:h val="0.044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103"/>
  </sheetViews>
  <pageMargins left="0.7480314960629921" right="0.7480314960629921" top="0.984251968503937" bottom="0.984251968503937" header="0.5118110236220472" footer="0.5118110236220472"/>
  <pageSetup horizontalDpi="600" verticalDpi="600" orientation="landscape" paperSize="9"/>
  <headerFooter>
    <oddFooter>&amp;L&amp;8© Crown Copyright 2014</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03"/>
  </sheetViews>
  <pageMargins left="0.7480314960629921" right="0.7480314960629921" top="0.984251968503937" bottom="0.984251968503937" header="0.5118110236220472" footer="0.5118110236220472"/>
  <pageSetup horizontalDpi="600" verticalDpi="600" orientation="landscape" paperSize="9"/>
  <headerFooter>
    <oddFooter>&amp;L&amp;8© Crown Copyright 2014</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0.7480314960629921" right="0.7480314960629921" top="0.984251968503937" bottom="0.984251968503937" header="0.5118110236220472" footer="0.5118110236220472"/>
  <pageSetup horizontalDpi="600" verticalDpi="600" orientation="landscape" paperSize="9"/>
  <headerFooter>
    <oddFooter>&amp;L&amp;8© Crown Copyright 2014</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03"/>
  </sheetViews>
  <pageMargins left="0.7480314960629921" right="0.7480314960629921" top="0.984251968503937" bottom="0.984251968503937" header="0.5118110236220472" footer="0.5118110236220472"/>
  <pageSetup horizontalDpi="600" verticalDpi="600" orientation="landscape" paperSize="9"/>
  <headerFooter>
    <oddFooter>&amp;L&amp;8© Crown Copyright 2014</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103"/>
  </sheetViews>
  <pageMargins left="0.7480314960629921" right="0.7480314960629921" top="0.984251968503937" bottom="0.984251968503937" header="0.5118110236220472" footer="0.5118110236220472"/>
  <pageSetup horizontalDpi="600" verticalDpi="600" orientation="landscape" paperSize="9"/>
  <headerFooter>
    <oddFooter>&amp;L&amp;8© Crown Copyright 2014</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103"/>
  </sheetViews>
  <pageMargins left="0.7480314960629921" right="0.7480314960629921" top="0.984251968503937" bottom="0.984251968503937" header="0.5118110236220472" footer="0.5118110236220472"/>
  <pageSetup horizontalDpi="600" verticalDpi="600" orientation="landscape" paperSize="9"/>
  <headerFooter>
    <oddFooter>&amp;L&amp;8© Crown Copyright 2014</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103"/>
  </sheetViews>
  <pageMargins left="0.7480314960629921" right="0.7480314960629921" top="0.984251968503937" bottom="0.984251968503937" header="0.5118110236220472" footer="0.5118110236220472"/>
  <pageSetup horizontalDpi="600" verticalDpi="600" orientation="landscape" paperSize="9"/>
  <headerFooter>
    <oddFooter>&amp;L&amp;8© Crown Copyright 2014</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103"/>
  </sheetViews>
  <pageMargins left="0.7480314960629921" right="0.7480314960629921" top="0.984251968503937" bottom="0.984251968503937" header="0.5118110236220472" footer="0.5118110236220472"/>
  <pageSetup horizontalDpi="600" verticalDpi="600" orientation="landscape" paperSize="9"/>
  <headerFooter>
    <oddFooter>&amp;L&amp;8© Crown Copyright 2014</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0.1715</cdr:y>
    </cdr:from>
    <cdr:to>
      <cdr:x>0.7855</cdr:x>
      <cdr:y>0.2405</cdr:y>
    </cdr:to>
    <cdr:sp>
      <cdr:nvSpPr>
        <cdr:cNvPr id="1" name="Text Box 1"/>
        <cdr:cNvSpPr txBox="1">
          <a:spLocks noChangeArrowheads="1"/>
        </cdr:cNvSpPr>
      </cdr:nvSpPr>
      <cdr:spPr>
        <a:xfrm>
          <a:off x="6877050" y="981075"/>
          <a:ext cx="419100" cy="40005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1920</a:t>
          </a:r>
        </a:p>
      </cdr:txBody>
    </cdr:sp>
  </cdr:relSizeAnchor>
  <cdr:relSizeAnchor xmlns:cdr="http://schemas.openxmlformats.org/drawingml/2006/chartDrawing">
    <cdr:from>
      <cdr:x>0.8245</cdr:x>
      <cdr:y>0.30725</cdr:y>
    </cdr:from>
    <cdr:to>
      <cdr:x>0.86975</cdr:x>
      <cdr:y>0.37475</cdr:y>
    </cdr:to>
    <cdr:sp>
      <cdr:nvSpPr>
        <cdr:cNvPr id="2" name="Text Box 2"/>
        <cdr:cNvSpPr txBox="1">
          <a:spLocks noChangeArrowheads="1"/>
        </cdr:cNvSpPr>
      </cdr:nvSpPr>
      <cdr:spPr>
        <a:xfrm>
          <a:off x="7667625" y="1762125"/>
          <a:ext cx="419100" cy="390525"/>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1920</a:t>
          </a:r>
        </a:p>
      </cdr:txBody>
    </cdr:sp>
  </cdr:relSizeAnchor>
  <cdr:relSizeAnchor xmlns:cdr="http://schemas.openxmlformats.org/drawingml/2006/chartDrawing">
    <cdr:from>
      <cdr:x>0.88975</cdr:x>
      <cdr:y>0.42925</cdr:y>
    </cdr:from>
    <cdr:to>
      <cdr:x>0.9695</cdr:x>
      <cdr:y>0.49675</cdr:y>
    </cdr:to>
    <cdr:sp>
      <cdr:nvSpPr>
        <cdr:cNvPr id="3" name="Text Box 3"/>
        <cdr:cNvSpPr txBox="1">
          <a:spLocks noChangeArrowheads="1"/>
        </cdr:cNvSpPr>
      </cdr:nvSpPr>
      <cdr:spPr>
        <a:xfrm>
          <a:off x="8277225" y="2466975"/>
          <a:ext cx="742950" cy="390525"/>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1920</a:t>
          </a:r>
        </a:p>
      </cdr:txBody>
    </cdr:sp>
  </cdr:relSizeAnchor>
  <cdr:relSizeAnchor xmlns:cdr="http://schemas.openxmlformats.org/drawingml/2006/chartDrawing">
    <cdr:from>
      <cdr:x>0.5905</cdr:x>
      <cdr:y>0.33525</cdr:y>
    </cdr:from>
    <cdr:to>
      <cdr:x>0.63675</cdr:x>
      <cdr:y>0.40275</cdr:y>
    </cdr:to>
    <cdr:sp>
      <cdr:nvSpPr>
        <cdr:cNvPr id="4" name="Text Box 4"/>
        <cdr:cNvSpPr txBox="1">
          <a:spLocks noChangeArrowheads="1"/>
        </cdr:cNvSpPr>
      </cdr:nvSpPr>
      <cdr:spPr>
        <a:xfrm>
          <a:off x="5486400" y="1924050"/>
          <a:ext cx="428625" cy="390525"/>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1918</a:t>
          </a:r>
        </a:p>
      </cdr:txBody>
    </cdr:sp>
  </cdr:relSizeAnchor>
  <cdr:relSizeAnchor xmlns:cdr="http://schemas.openxmlformats.org/drawingml/2006/chartDrawing">
    <cdr:from>
      <cdr:x>0.702</cdr:x>
      <cdr:y>0.421</cdr:y>
    </cdr:from>
    <cdr:to>
      <cdr:x>0.7465</cdr:x>
      <cdr:y>0.48875</cdr:y>
    </cdr:to>
    <cdr:sp>
      <cdr:nvSpPr>
        <cdr:cNvPr id="5" name="Text Box 5"/>
        <cdr:cNvSpPr txBox="1">
          <a:spLocks noChangeArrowheads="1"/>
        </cdr:cNvSpPr>
      </cdr:nvSpPr>
      <cdr:spPr>
        <a:xfrm>
          <a:off x="6524625" y="2419350"/>
          <a:ext cx="409575" cy="390525"/>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1918</a:t>
          </a:r>
        </a:p>
      </cdr:txBody>
    </cdr:sp>
  </cdr:relSizeAnchor>
  <cdr:relSizeAnchor xmlns:cdr="http://schemas.openxmlformats.org/drawingml/2006/chartDrawing">
    <cdr:from>
      <cdr:x>0.77625</cdr:x>
      <cdr:y>0.54125</cdr:y>
    </cdr:from>
    <cdr:to>
      <cdr:x>0.8535</cdr:x>
      <cdr:y>0.574</cdr:y>
    </cdr:to>
    <cdr:sp>
      <cdr:nvSpPr>
        <cdr:cNvPr id="6" name="Text Box 6"/>
        <cdr:cNvSpPr txBox="1">
          <a:spLocks noChangeArrowheads="1"/>
        </cdr:cNvSpPr>
      </cdr:nvSpPr>
      <cdr:spPr>
        <a:xfrm>
          <a:off x="7219950" y="3105150"/>
          <a:ext cx="714375" cy="19050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1918</a:t>
          </a:r>
        </a:p>
      </cdr:txBody>
    </cdr:sp>
  </cdr:relSizeAnchor>
  <cdr:relSizeAnchor xmlns:cdr="http://schemas.openxmlformats.org/drawingml/2006/chartDrawing">
    <cdr:from>
      <cdr:x>0.34925</cdr:x>
      <cdr:y>0.2575</cdr:y>
    </cdr:from>
    <cdr:to>
      <cdr:x>0.3955</cdr:x>
      <cdr:y>0.32575</cdr:y>
    </cdr:to>
    <cdr:sp>
      <cdr:nvSpPr>
        <cdr:cNvPr id="7" name="Text Box 7"/>
        <cdr:cNvSpPr txBox="1">
          <a:spLocks noChangeArrowheads="1"/>
        </cdr:cNvSpPr>
      </cdr:nvSpPr>
      <cdr:spPr>
        <a:xfrm>
          <a:off x="3248025" y="1476375"/>
          <a:ext cx="428625" cy="390525"/>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1915</a:t>
          </a:r>
        </a:p>
      </cdr:txBody>
    </cdr:sp>
  </cdr:relSizeAnchor>
  <cdr:relSizeAnchor xmlns:cdr="http://schemas.openxmlformats.org/drawingml/2006/chartDrawing">
    <cdr:from>
      <cdr:x>0.41375</cdr:x>
      <cdr:y>0.36325</cdr:y>
    </cdr:from>
    <cdr:to>
      <cdr:x>0.46625</cdr:x>
      <cdr:y>0.421</cdr:y>
    </cdr:to>
    <cdr:sp>
      <cdr:nvSpPr>
        <cdr:cNvPr id="8" name="Text Box 8"/>
        <cdr:cNvSpPr txBox="1">
          <a:spLocks noChangeArrowheads="1"/>
        </cdr:cNvSpPr>
      </cdr:nvSpPr>
      <cdr:spPr>
        <a:xfrm>
          <a:off x="3848100" y="2085975"/>
          <a:ext cx="485775" cy="333375"/>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1915</a:t>
          </a:r>
        </a:p>
      </cdr:txBody>
    </cdr:sp>
  </cdr:relSizeAnchor>
  <cdr:relSizeAnchor xmlns:cdr="http://schemas.openxmlformats.org/drawingml/2006/chartDrawing">
    <cdr:from>
      <cdr:x>0.49625</cdr:x>
      <cdr:y>0.441</cdr:y>
    </cdr:from>
    <cdr:to>
      <cdr:x>0.54975</cdr:x>
      <cdr:y>0.509</cdr:y>
    </cdr:to>
    <cdr:sp>
      <cdr:nvSpPr>
        <cdr:cNvPr id="9" name="Text Box 9"/>
        <cdr:cNvSpPr txBox="1">
          <a:spLocks noChangeArrowheads="1"/>
        </cdr:cNvSpPr>
      </cdr:nvSpPr>
      <cdr:spPr>
        <a:xfrm>
          <a:off x="4610100" y="2533650"/>
          <a:ext cx="495300" cy="390525"/>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1915</a:t>
          </a:r>
        </a:p>
      </cdr:txBody>
    </cdr:sp>
  </cdr:relSizeAnchor>
  <cdr:relSizeAnchor xmlns:cdr="http://schemas.openxmlformats.org/drawingml/2006/chartDrawing">
    <cdr:from>
      <cdr:x>0.84425</cdr:x>
      <cdr:y>0.6135</cdr:y>
    </cdr:from>
    <cdr:to>
      <cdr:x>0.93875</cdr:x>
      <cdr:y>0.64</cdr:y>
    </cdr:to>
    <cdr:sp>
      <cdr:nvSpPr>
        <cdr:cNvPr id="10" name="Text Box 10"/>
        <cdr:cNvSpPr txBox="1">
          <a:spLocks noChangeArrowheads="1"/>
        </cdr:cNvSpPr>
      </cdr:nvSpPr>
      <cdr:spPr>
        <a:xfrm>
          <a:off x="7848600" y="3524250"/>
          <a:ext cx="876300" cy="15240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1918</a:t>
          </a:r>
        </a:p>
      </cdr:txBody>
    </cdr:sp>
  </cdr:relSizeAnchor>
  <cdr:relSizeAnchor xmlns:cdr="http://schemas.openxmlformats.org/drawingml/2006/chartDrawing">
    <cdr:from>
      <cdr:x>0.906</cdr:x>
      <cdr:y>0.65025</cdr:y>
    </cdr:from>
    <cdr:to>
      <cdr:x>0.9885</cdr:x>
      <cdr:y>0.68925</cdr:y>
    </cdr:to>
    <cdr:sp>
      <cdr:nvSpPr>
        <cdr:cNvPr id="11" name="Text Box 11"/>
        <cdr:cNvSpPr txBox="1">
          <a:spLocks noChangeArrowheads="1"/>
        </cdr:cNvSpPr>
      </cdr:nvSpPr>
      <cdr:spPr>
        <a:xfrm>
          <a:off x="8429625" y="3733800"/>
          <a:ext cx="771525" cy="22860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1918</a:t>
          </a:r>
        </a:p>
      </cdr:txBody>
    </cdr:sp>
  </cdr:relSizeAnchor>
  <cdr:relSizeAnchor xmlns:cdr="http://schemas.openxmlformats.org/drawingml/2006/chartDrawing">
    <cdr:from>
      <cdr:x>0.58325</cdr:x>
      <cdr:y>0.535</cdr:y>
    </cdr:from>
    <cdr:to>
      <cdr:x>0.692</cdr:x>
      <cdr:y>0.5725</cdr:y>
    </cdr:to>
    <cdr:sp>
      <cdr:nvSpPr>
        <cdr:cNvPr id="12" name="Text Box 12"/>
        <cdr:cNvSpPr txBox="1">
          <a:spLocks noChangeArrowheads="1"/>
        </cdr:cNvSpPr>
      </cdr:nvSpPr>
      <cdr:spPr>
        <a:xfrm>
          <a:off x="5419725" y="3076575"/>
          <a:ext cx="1009650" cy="219075"/>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1915</a:t>
          </a:r>
        </a:p>
      </cdr:txBody>
    </cdr:sp>
  </cdr:relSizeAnchor>
  <cdr:relSizeAnchor xmlns:cdr="http://schemas.openxmlformats.org/drawingml/2006/chartDrawing">
    <cdr:from>
      <cdr:x>0.6595</cdr:x>
      <cdr:y>0.5965</cdr:y>
    </cdr:from>
    <cdr:to>
      <cdr:x>0.7355</cdr:x>
      <cdr:y>0.63325</cdr:y>
    </cdr:to>
    <cdr:sp>
      <cdr:nvSpPr>
        <cdr:cNvPr id="13" name="Text Box 13"/>
        <cdr:cNvSpPr txBox="1">
          <a:spLocks noChangeArrowheads="1"/>
        </cdr:cNvSpPr>
      </cdr:nvSpPr>
      <cdr:spPr>
        <a:xfrm>
          <a:off x="6134100" y="3429000"/>
          <a:ext cx="704850" cy="20955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1915</a:t>
          </a:r>
        </a:p>
      </cdr:txBody>
    </cdr:sp>
  </cdr:relSizeAnchor>
  <cdr:relSizeAnchor xmlns:cdr="http://schemas.openxmlformats.org/drawingml/2006/chartDrawing">
    <cdr:from>
      <cdr:x>0.08625</cdr:x>
      <cdr:y>0.299</cdr:y>
    </cdr:from>
    <cdr:to>
      <cdr:x>0.20325</cdr:x>
      <cdr:y>0.33525</cdr:y>
    </cdr:to>
    <cdr:sp>
      <cdr:nvSpPr>
        <cdr:cNvPr id="14" name="Text Box 15"/>
        <cdr:cNvSpPr txBox="1">
          <a:spLocks noChangeArrowheads="1"/>
        </cdr:cNvSpPr>
      </cdr:nvSpPr>
      <cdr:spPr>
        <a:xfrm>
          <a:off x="800100" y="1714500"/>
          <a:ext cx="1085850" cy="20955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90 year olds</a:t>
          </a:r>
        </a:p>
      </cdr:txBody>
    </cdr:sp>
  </cdr:relSizeAnchor>
  <cdr:relSizeAnchor xmlns:cdr="http://schemas.openxmlformats.org/drawingml/2006/chartDrawing">
    <cdr:from>
      <cdr:x>0.08625</cdr:x>
      <cdr:y>0.39325</cdr:y>
    </cdr:from>
    <cdr:to>
      <cdr:x>0.2025</cdr:x>
      <cdr:y>0.43</cdr:y>
    </cdr:to>
    <cdr:sp>
      <cdr:nvSpPr>
        <cdr:cNvPr id="15" name="Text Box 17"/>
        <cdr:cNvSpPr txBox="1">
          <a:spLocks noChangeArrowheads="1"/>
        </cdr:cNvSpPr>
      </cdr:nvSpPr>
      <cdr:spPr>
        <a:xfrm>
          <a:off x="800100" y="2257425"/>
          <a:ext cx="1085850" cy="20955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91 year olds</a:t>
          </a:r>
        </a:p>
      </cdr:txBody>
    </cdr:sp>
  </cdr:relSizeAnchor>
  <cdr:relSizeAnchor xmlns:cdr="http://schemas.openxmlformats.org/drawingml/2006/chartDrawing">
    <cdr:from>
      <cdr:x>0.08625</cdr:x>
      <cdr:y>0.47225</cdr:y>
    </cdr:from>
    <cdr:to>
      <cdr:x>0.2025</cdr:x>
      <cdr:y>0.5085</cdr:y>
    </cdr:to>
    <cdr:sp>
      <cdr:nvSpPr>
        <cdr:cNvPr id="16" name="Text Box 18"/>
        <cdr:cNvSpPr txBox="1">
          <a:spLocks noChangeArrowheads="1"/>
        </cdr:cNvSpPr>
      </cdr:nvSpPr>
      <cdr:spPr>
        <a:xfrm>
          <a:off x="800100" y="2714625"/>
          <a:ext cx="1085850" cy="20955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92 year olds</a:t>
          </a:r>
        </a:p>
      </cdr:txBody>
    </cdr:sp>
  </cdr:relSizeAnchor>
  <cdr:relSizeAnchor xmlns:cdr="http://schemas.openxmlformats.org/drawingml/2006/chartDrawing">
    <cdr:from>
      <cdr:x>0.08625</cdr:x>
      <cdr:y>0.5445</cdr:y>
    </cdr:from>
    <cdr:to>
      <cdr:x>0.2015</cdr:x>
      <cdr:y>0.5835</cdr:y>
    </cdr:to>
    <cdr:sp>
      <cdr:nvSpPr>
        <cdr:cNvPr id="17" name="Text Box 19"/>
        <cdr:cNvSpPr txBox="1">
          <a:spLocks noChangeArrowheads="1"/>
        </cdr:cNvSpPr>
      </cdr:nvSpPr>
      <cdr:spPr>
        <a:xfrm>
          <a:off x="800100" y="3124200"/>
          <a:ext cx="1076325" cy="22860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93 year olds</a:t>
          </a:r>
        </a:p>
      </cdr:txBody>
    </cdr:sp>
  </cdr:relSizeAnchor>
  <cdr:relSizeAnchor xmlns:cdr="http://schemas.openxmlformats.org/drawingml/2006/chartDrawing">
    <cdr:from>
      <cdr:x>0.08625</cdr:x>
      <cdr:y>0.6135</cdr:y>
    </cdr:from>
    <cdr:to>
      <cdr:x>0.2015</cdr:x>
      <cdr:y>0.65025</cdr:y>
    </cdr:to>
    <cdr:sp>
      <cdr:nvSpPr>
        <cdr:cNvPr id="18" name="Text Box 20"/>
        <cdr:cNvSpPr txBox="1">
          <a:spLocks noChangeArrowheads="1"/>
        </cdr:cNvSpPr>
      </cdr:nvSpPr>
      <cdr:spPr>
        <a:xfrm>
          <a:off x="800100" y="3524250"/>
          <a:ext cx="1076325" cy="20955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94 year olds</a:t>
          </a:r>
        </a:p>
      </cdr:txBody>
    </cdr:sp>
  </cdr:relSizeAnchor>
  <cdr:relSizeAnchor xmlns:cdr="http://schemas.openxmlformats.org/drawingml/2006/chartDrawing">
    <cdr:from>
      <cdr:x>0.08625</cdr:x>
      <cdr:y>0.6755</cdr:y>
    </cdr:from>
    <cdr:to>
      <cdr:x>0.2015</cdr:x>
      <cdr:y>0.71375</cdr:y>
    </cdr:to>
    <cdr:sp>
      <cdr:nvSpPr>
        <cdr:cNvPr id="19" name="Text Box 21"/>
        <cdr:cNvSpPr txBox="1">
          <a:spLocks noChangeArrowheads="1"/>
        </cdr:cNvSpPr>
      </cdr:nvSpPr>
      <cdr:spPr>
        <a:xfrm>
          <a:off x="800100" y="3886200"/>
          <a:ext cx="1076325" cy="219075"/>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95 year olds</a:t>
          </a:r>
        </a:p>
      </cdr:txBody>
    </cdr:sp>
  </cdr:relSizeAnchor>
  <cdr:relSizeAnchor xmlns:cdr="http://schemas.openxmlformats.org/drawingml/2006/chartDrawing">
    <cdr:from>
      <cdr:x>0.7465</cdr:x>
      <cdr:y>0.69675</cdr:y>
    </cdr:from>
    <cdr:to>
      <cdr:x>0.7955</cdr:x>
      <cdr:y>0.7695</cdr:y>
    </cdr:to>
    <cdr:sp>
      <cdr:nvSpPr>
        <cdr:cNvPr id="20" name="Text Box 24"/>
        <cdr:cNvSpPr txBox="1">
          <a:spLocks noChangeArrowheads="1"/>
        </cdr:cNvSpPr>
      </cdr:nvSpPr>
      <cdr:spPr>
        <a:xfrm>
          <a:off x="6943725" y="4000500"/>
          <a:ext cx="457200" cy="419100"/>
        </a:xfrm>
        <a:prstGeom prst="rect">
          <a:avLst/>
        </a:prstGeom>
        <a:noFill/>
        <a:ln w="9525" cmpd="sng">
          <a:noFill/>
        </a:ln>
      </cdr:spPr>
      <cdr:txBody>
        <a:bodyPr vertOverflow="clip" wrap="square" lIns="36576" tIns="27432" rIns="0" bIns="0"/>
        <a:p>
          <a:pPr algn="l">
            <a:defRPr/>
          </a:pPr>
          <a:r>
            <a:rPr lang="en-US" cap="none" sz="1000" b="0" i="0" u="none" baseline="0">
              <a:solidFill>
                <a:srgbClr val="000000"/>
              </a:solidFill>
              <a:latin typeface="Arial"/>
              <a:ea typeface="Arial"/>
              <a:cs typeface="Arial"/>
            </a:rPr>
            <a:t>Born 1915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2</xdr:row>
      <xdr:rowOff>66675</xdr:rowOff>
    </xdr:from>
    <xdr:to>
      <xdr:col>9</xdr:col>
      <xdr:colOff>685800</xdr:colOff>
      <xdr:row>41</xdr:row>
      <xdr:rowOff>76200</xdr:rowOff>
    </xdr:to>
    <xdr:pic>
      <xdr:nvPicPr>
        <xdr:cNvPr id="1" name="Picture 17" descr="Pictograph"/>
        <xdr:cNvPicPr preferRelativeResize="1">
          <a:picLocks noChangeAspect="1"/>
        </xdr:cNvPicPr>
      </xdr:nvPicPr>
      <xdr:blipFill>
        <a:blip r:embed="rId1"/>
        <a:stretch>
          <a:fillRect/>
        </a:stretch>
      </xdr:blipFill>
      <xdr:spPr>
        <a:xfrm>
          <a:off x="85725" y="523875"/>
          <a:ext cx="6086475" cy="6324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9"/>
  <sheetViews>
    <sheetView tabSelected="1" zoomScalePageLayoutView="0" workbookViewId="0" topLeftCell="A1">
      <selection activeCell="A1" sqref="A1:E1"/>
    </sheetView>
  </sheetViews>
  <sheetFormatPr defaultColWidth="9.140625" defaultRowHeight="12.75"/>
  <cols>
    <col min="1" max="1" width="12.7109375" style="0" customWidth="1"/>
    <col min="2" max="3" width="9.28125" style="0" bestFit="1" customWidth="1"/>
    <col min="4" max="4" width="10.57421875" style="0" bestFit="1" customWidth="1"/>
    <col min="5" max="5" width="9.28125" style="0" bestFit="1" customWidth="1"/>
    <col min="6" max="6" width="10.28125" style="0" bestFit="1" customWidth="1"/>
    <col min="7" max="7" width="11.28125" style="0" bestFit="1" customWidth="1"/>
    <col min="8" max="9" width="9.28125" style="0" bestFit="1" customWidth="1"/>
    <col min="10" max="10" width="10.57421875" style="0" bestFit="1" customWidth="1"/>
    <col min="11" max="11" width="9.28125" style="0" bestFit="1" customWidth="1"/>
    <col min="12" max="12" width="10.28125" style="0" bestFit="1" customWidth="1"/>
    <col min="13" max="13" width="14.00390625" style="0" bestFit="1" customWidth="1"/>
  </cols>
  <sheetData>
    <row r="1" spans="1:5" ht="18" customHeight="1">
      <c r="A1" s="56" t="s">
        <v>27</v>
      </c>
      <c r="B1" s="56"/>
      <c r="C1" s="56"/>
      <c r="D1" s="56"/>
      <c r="E1" s="56"/>
    </row>
    <row r="3" spans="1:2" ht="15">
      <c r="A3" s="56" t="s">
        <v>3</v>
      </c>
      <c r="B3" s="56"/>
    </row>
    <row r="5" spans="1:11" ht="12.75">
      <c r="A5" s="2" t="s">
        <v>4</v>
      </c>
      <c r="B5" s="4"/>
      <c r="C5" s="4"/>
      <c r="D5" s="4"/>
      <c r="E5" s="4"/>
      <c r="F5" s="4"/>
      <c r="G5" s="4"/>
      <c r="H5" s="4"/>
      <c r="I5" s="4"/>
      <c r="J5" s="4"/>
      <c r="K5" s="4"/>
    </row>
    <row r="6" spans="1:11" ht="12.75">
      <c r="A6" s="4" t="s">
        <v>5</v>
      </c>
      <c r="B6" s="55" t="s">
        <v>55</v>
      </c>
      <c r="C6" s="55"/>
      <c r="D6" s="55"/>
      <c r="E6" s="55"/>
      <c r="F6" s="55"/>
      <c r="G6" s="4"/>
      <c r="H6" s="4"/>
      <c r="I6" s="4"/>
      <c r="J6" s="4"/>
      <c r="K6" s="4"/>
    </row>
    <row r="7" spans="1:11" ht="12.75">
      <c r="A7" s="4" t="s">
        <v>6</v>
      </c>
      <c r="B7" s="54" t="s">
        <v>35</v>
      </c>
      <c r="C7" s="55"/>
      <c r="D7" s="55"/>
      <c r="E7" s="55"/>
      <c r="F7" s="4"/>
      <c r="G7" s="4"/>
      <c r="H7" s="4"/>
      <c r="I7" s="4"/>
      <c r="J7" s="4"/>
      <c r="K7" s="4"/>
    </row>
    <row r="8" spans="1:11" ht="12.75">
      <c r="A8" s="4" t="s">
        <v>7</v>
      </c>
      <c r="B8" s="54" t="s">
        <v>53</v>
      </c>
      <c r="C8" s="54"/>
      <c r="D8" s="54"/>
      <c r="E8" s="54"/>
      <c r="F8" s="54"/>
      <c r="G8" s="54"/>
      <c r="H8" s="4"/>
      <c r="I8" s="4"/>
      <c r="J8" s="4"/>
      <c r="K8" s="4"/>
    </row>
    <row r="9" spans="1:11" ht="12.75">
      <c r="A9" s="4" t="s">
        <v>20</v>
      </c>
      <c r="B9" s="54" t="s">
        <v>36</v>
      </c>
      <c r="C9" s="54"/>
      <c r="D9" s="54"/>
      <c r="E9" s="54"/>
      <c r="F9" s="54"/>
      <c r="G9" s="54"/>
      <c r="H9" s="54"/>
      <c r="I9" s="54"/>
      <c r="J9" s="54"/>
      <c r="K9" s="4"/>
    </row>
    <row r="10" spans="1:11" ht="12.75">
      <c r="A10" s="4" t="s">
        <v>21</v>
      </c>
      <c r="B10" s="54" t="s">
        <v>58</v>
      </c>
      <c r="C10" s="54"/>
      <c r="D10" s="54"/>
      <c r="E10" s="54"/>
      <c r="F10" s="54"/>
      <c r="G10" s="54"/>
      <c r="H10" s="54"/>
      <c r="I10" s="54"/>
      <c r="J10" s="54"/>
      <c r="K10" s="4"/>
    </row>
    <row r="11" spans="1:11" ht="12.75">
      <c r="A11" s="4" t="s">
        <v>25</v>
      </c>
      <c r="B11" s="54" t="s">
        <v>37</v>
      </c>
      <c r="C11" s="55"/>
      <c r="D11" s="55"/>
      <c r="E11" s="55"/>
      <c r="F11" s="55"/>
      <c r="G11" s="55"/>
      <c r="H11" s="55"/>
      <c r="I11" s="4"/>
      <c r="J11" s="4"/>
      <c r="K11" s="4"/>
    </row>
    <row r="12" spans="1:11" ht="12.75">
      <c r="A12" s="4" t="s">
        <v>26</v>
      </c>
      <c r="B12" s="54" t="s">
        <v>48</v>
      </c>
      <c r="C12" s="54"/>
      <c r="D12" s="54"/>
      <c r="E12" s="54"/>
      <c r="F12" s="54"/>
      <c r="G12" s="54"/>
      <c r="H12" s="54"/>
      <c r="I12" s="4"/>
      <c r="J12" s="4"/>
      <c r="K12" s="4"/>
    </row>
    <row r="13" spans="1:13" ht="25.5" customHeight="1">
      <c r="A13" s="42" t="s">
        <v>31</v>
      </c>
      <c r="B13" s="60" t="s">
        <v>38</v>
      </c>
      <c r="C13" s="60"/>
      <c r="D13" s="60"/>
      <c r="E13" s="60"/>
      <c r="F13" s="60"/>
      <c r="G13" s="60"/>
      <c r="H13" s="60"/>
      <c r="I13" s="60"/>
      <c r="J13" s="60"/>
      <c r="K13" s="43"/>
      <c r="L13" s="41"/>
      <c r="M13" s="41"/>
    </row>
    <row r="14" spans="1:12" ht="25.5" customHeight="1">
      <c r="A14" s="42" t="s">
        <v>32</v>
      </c>
      <c r="B14" s="60" t="s">
        <v>57</v>
      </c>
      <c r="C14" s="60"/>
      <c r="D14" s="60"/>
      <c r="E14" s="60"/>
      <c r="F14" s="60"/>
      <c r="G14" s="60"/>
      <c r="H14" s="60"/>
      <c r="I14" s="60"/>
      <c r="J14" s="60"/>
      <c r="K14" s="43"/>
      <c r="L14" s="41"/>
    </row>
    <row r="15" spans="1:11" ht="25.5" customHeight="1">
      <c r="A15" s="42" t="s">
        <v>8</v>
      </c>
      <c r="B15" s="59" t="s">
        <v>45</v>
      </c>
      <c r="C15" s="59"/>
      <c r="D15" s="59"/>
      <c r="E15" s="59"/>
      <c r="F15" s="59"/>
      <c r="G15" s="59"/>
      <c r="H15" s="59"/>
      <c r="I15" s="59"/>
      <c r="J15" s="59"/>
      <c r="K15" s="31"/>
    </row>
    <row r="16" spans="1:11" ht="12.75">
      <c r="A16" s="4"/>
      <c r="B16" s="4"/>
      <c r="C16" s="4"/>
      <c r="D16" s="4"/>
      <c r="E16" s="4"/>
      <c r="F16" s="4"/>
      <c r="G16" s="4"/>
      <c r="H16" s="4"/>
      <c r="I16" s="4"/>
      <c r="J16" s="4"/>
      <c r="K16" s="4"/>
    </row>
    <row r="17" spans="1:9" ht="12.75">
      <c r="A17" s="58" t="s">
        <v>28</v>
      </c>
      <c r="B17" s="58"/>
      <c r="C17" s="58"/>
      <c r="D17" s="58"/>
      <c r="E17" s="58"/>
      <c r="F17" s="58"/>
      <c r="G17" s="58"/>
      <c r="H17" s="58"/>
      <c r="I17" s="58"/>
    </row>
    <row r="19" spans="1:2" ht="12.75">
      <c r="A19" s="57" t="s">
        <v>18</v>
      </c>
      <c r="B19" s="57"/>
    </row>
  </sheetData>
  <sheetProtection/>
  <mergeCells count="14">
    <mergeCell ref="A19:B19"/>
    <mergeCell ref="A17:I17"/>
    <mergeCell ref="B11:H11"/>
    <mergeCell ref="B9:J9"/>
    <mergeCell ref="B12:H12"/>
    <mergeCell ref="B15:J15"/>
    <mergeCell ref="B13:J13"/>
    <mergeCell ref="B14:J14"/>
    <mergeCell ref="B8:G8"/>
    <mergeCell ref="B10:J10"/>
    <mergeCell ref="B7:E7"/>
    <mergeCell ref="B6:F6"/>
    <mergeCell ref="A1:E1"/>
    <mergeCell ref="A3:B3"/>
  </mergeCells>
  <hyperlinks>
    <hyperlink ref="B15" location="'Table 1'!A1" display="Mid-2002 to mid-2011 population estimates of the very elderly (including centenarians)"/>
    <hyperlink ref="B12:G12" location="'Figure 7 data'!A1" display="Proportion of the population that are centenarians, 2002 to 2012"/>
    <hyperlink ref="B11:H11" location="'Figure 6 data'!A1" display="Ratio of male centenarians per 100 female centenarians, 2001, 2011 &amp; 2012"/>
    <hyperlink ref="B8:E8" location="'Figure 3 data'!A1" display="Percentage Rate of Change, 2002 to 2012"/>
    <hyperlink ref="B7:E7" location="'Figure 2 data'!A1" display="Centenarians by sex, 2002 to 2012"/>
    <hyperlink ref="B6:F6" location="'Figure 1 data'!A1" display="Persons aged 90-99 by sex, Scotland 2002 to 2012"/>
    <hyperlink ref="B10:I10" location="'Figure 5'!A1" display="Number of males and females per hundred 90-99 year olds and per hundred centenarians"/>
    <hyperlink ref="B9:I9" location="'Figure 4 data'!A1" display="Persons aged 90 to 95 as a percentage of total persons aged 90 and over, 2002 to 2012"/>
    <hyperlink ref="B13:J13" location="'Figure 8 data'!A1" display="Comparison of population in the 2001 Census based estimates and 2011 Census based estimates for mid-year 2011, by single year of age 90 to 104 and 105+ for Scotland"/>
    <hyperlink ref="B14:J14" location="'Figure 9 data'!A1" display="Comparison of the 2001 Census based and 2011 Census based estimates of those aged 90+ by sex, Scotland 2002 to 2011"/>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J1"/>
    </sheetView>
  </sheetViews>
  <sheetFormatPr defaultColWidth="9.140625" defaultRowHeight="12.75"/>
  <cols>
    <col min="2" max="2" width="12.7109375" style="0" bestFit="1" customWidth="1"/>
    <col min="3" max="3" width="11.140625" style="0" bestFit="1" customWidth="1"/>
    <col min="4" max="5" width="9.28125" style="0" customWidth="1"/>
  </cols>
  <sheetData>
    <row r="1" spans="1:13" ht="36" customHeight="1">
      <c r="A1" s="64" t="s">
        <v>42</v>
      </c>
      <c r="B1" s="64"/>
      <c r="C1" s="64"/>
      <c r="D1" s="64"/>
      <c r="E1" s="64"/>
      <c r="F1" s="64"/>
      <c r="G1" s="64"/>
      <c r="H1" s="64"/>
      <c r="I1" s="64"/>
      <c r="J1" s="64"/>
      <c r="K1" s="67" t="s">
        <v>15</v>
      </c>
      <c r="L1" s="68"/>
      <c r="M1" s="68"/>
    </row>
    <row r="3" spans="1:3" ht="12.75">
      <c r="A3" s="38" t="s">
        <v>0</v>
      </c>
      <c r="B3" t="s">
        <v>29</v>
      </c>
      <c r="C3" t="s">
        <v>30</v>
      </c>
    </row>
    <row r="4" spans="1:4" ht="12.75">
      <c r="A4" s="38">
        <v>2002</v>
      </c>
      <c r="B4" s="39">
        <v>6610</v>
      </c>
      <c r="C4" s="40">
        <v>5540</v>
      </c>
      <c r="D4" s="40"/>
    </row>
    <row r="5" spans="1:4" ht="12.75">
      <c r="A5" s="38">
        <v>2003</v>
      </c>
      <c r="B5" s="39">
        <v>6880</v>
      </c>
      <c r="C5" s="40">
        <v>5840</v>
      </c>
      <c r="D5" s="40"/>
    </row>
    <row r="6" spans="1:4" ht="12.75">
      <c r="A6" s="38">
        <v>2004</v>
      </c>
      <c r="B6" s="39">
        <v>7110</v>
      </c>
      <c r="C6" s="40">
        <v>6040</v>
      </c>
      <c r="D6" s="40"/>
    </row>
    <row r="7" spans="1:4" ht="12.75">
      <c r="A7" s="38">
        <v>2005</v>
      </c>
      <c r="B7" s="39">
        <v>7480</v>
      </c>
      <c r="C7" s="40">
        <v>6410</v>
      </c>
      <c r="D7" s="40"/>
    </row>
    <row r="8" spans="1:4" ht="12.75">
      <c r="A8" s="38">
        <v>2006</v>
      </c>
      <c r="B8" s="39">
        <v>7630</v>
      </c>
      <c r="C8" s="40">
        <v>6620</v>
      </c>
      <c r="D8" s="40"/>
    </row>
    <row r="9" spans="1:4" ht="12.75">
      <c r="A9" s="38">
        <v>2007</v>
      </c>
      <c r="B9" s="39">
        <v>7610</v>
      </c>
      <c r="C9" s="40">
        <v>6700</v>
      </c>
      <c r="D9" s="40"/>
    </row>
    <row r="10" spans="1:4" ht="12.75">
      <c r="A10" s="38">
        <v>2008</v>
      </c>
      <c r="B10" s="39">
        <v>7550</v>
      </c>
      <c r="C10" s="40">
        <v>6720</v>
      </c>
      <c r="D10" s="40"/>
    </row>
    <row r="11" spans="1:4" ht="12.75">
      <c r="A11" s="38">
        <v>2009</v>
      </c>
      <c r="B11" s="39">
        <v>7910</v>
      </c>
      <c r="C11" s="40">
        <v>6920</v>
      </c>
      <c r="D11" s="40"/>
    </row>
    <row r="12" spans="1:4" ht="12.75">
      <c r="A12" s="38">
        <v>2010</v>
      </c>
      <c r="B12" s="39">
        <v>9230</v>
      </c>
      <c r="C12" s="40">
        <v>8030</v>
      </c>
      <c r="D12" s="40"/>
    </row>
    <row r="13" spans="1:6" ht="12.75">
      <c r="A13" s="38">
        <v>2011</v>
      </c>
      <c r="B13" s="39">
        <v>10240</v>
      </c>
      <c r="C13" s="40">
        <v>9050</v>
      </c>
      <c r="D13" s="40"/>
      <c r="F13" s="40"/>
    </row>
    <row r="14" spans="1:4" ht="12.75">
      <c r="A14" s="38"/>
      <c r="B14" s="39"/>
      <c r="C14" s="40"/>
      <c r="D14" s="40"/>
    </row>
    <row r="15" spans="1:4" ht="12.75">
      <c r="A15" s="38" t="s">
        <v>2</v>
      </c>
      <c r="B15" t="s">
        <v>29</v>
      </c>
      <c r="C15" t="s">
        <v>30</v>
      </c>
      <c r="D15" s="40"/>
    </row>
    <row r="16" spans="1:4" ht="12.75">
      <c r="A16" s="38">
        <v>2002</v>
      </c>
      <c r="B16" s="39">
        <v>23370</v>
      </c>
      <c r="C16" s="40">
        <v>21170</v>
      </c>
      <c r="D16" s="40"/>
    </row>
    <row r="17" spans="1:4" ht="12.75">
      <c r="A17" s="38">
        <v>2003</v>
      </c>
      <c r="B17" s="39">
        <v>23650</v>
      </c>
      <c r="C17" s="40">
        <v>21310</v>
      </c>
      <c r="D17" s="40"/>
    </row>
    <row r="18" spans="1:4" ht="12.75">
      <c r="A18" s="38">
        <v>2004</v>
      </c>
      <c r="B18" s="39">
        <v>24130</v>
      </c>
      <c r="C18" s="40">
        <v>21770</v>
      </c>
      <c r="D18" s="40"/>
    </row>
    <row r="19" spans="1:4" ht="12.75">
      <c r="A19" s="38">
        <v>2005</v>
      </c>
      <c r="B19" s="39">
        <v>24570</v>
      </c>
      <c r="C19" s="40">
        <v>22120</v>
      </c>
      <c r="D19" s="40"/>
    </row>
    <row r="20" spans="1:4" ht="12.75">
      <c r="A20" s="38">
        <v>2006</v>
      </c>
      <c r="B20" s="39">
        <v>24790</v>
      </c>
      <c r="C20" s="40">
        <v>22390</v>
      </c>
      <c r="D20" s="40"/>
    </row>
    <row r="21" spans="1:4" ht="12.75">
      <c r="A21" s="38">
        <v>2007</v>
      </c>
      <c r="B21" s="39">
        <v>24190</v>
      </c>
      <c r="C21" s="40">
        <v>22070</v>
      </c>
      <c r="D21" s="40"/>
    </row>
    <row r="22" spans="1:4" ht="12.75">
      <c r="A22" s="38">
        <v>2008</v>
      </c>
      <c r="B22" s="39">
        <v>23640</v>
      </c>
      <c r="C22" s="40">
        <v>21760</v>
      </c>
      <c r="D22" s="40"/>
    </row>
    <row r="23" spans="1:4" ht="12.75">
      <c r="A23" s="38">
        <v>2009</v>
      </c>
      <c r="B23" s="39">
        <v>23650</v>
      </c>
      <c r="C23" s="40">
        <v>21750</v>
      </c>
      <c r="D23" s="40"/>
    </row>
    <row r="24" spans="1:4" ht="12.75">
      <c r="A24" s="38">
        <v>2010</v>
      </c>
      <c r="B24" s="39">
        <v>25960</v>
      </c>
      <c r="C24" s="40">
        <v>24270</v>
      </c>
      <c r="D24" s="40"/>
    </row>
    <row r="25" spans="1:6" ht="12.75">
      <c r="A25" s="38">
        <v>2011</v>
      </c>
      <c r="B25" s="39">
        <v>27560</v>
      </c>
      <c r="C25" s="40">
        <v>26120</v>
      </c>
      <c r="D25" s="40"/>
      <c r="F25" s="40"/>
    </row>
    <row r="26" spans="1:6" ht="12.75">
      <c r="A26" s="38"/>
      <c r="B26" s="38"/>
      <c r="C26" s="38"/>
      <c r="D26" s="38"/>
      <c r="E26" s="38"/>
      <c r="F26" s="38"/>
    </row>
    <row r="27" spans="1:2" ht="12.75">
      <c r="A27" s="63" t="s">
        <v>49</v>
      </c>
      <c r="B27" s="63"/>
    </row>
    <row r="28" spans="1:6" ht="12.75">
      <c r="A28" s="38"/>
      <c r="B28" s="38"/>
      <c r="C28" s="38"/>
      <c r="D28" s="38"/>
      <c r="E28" s="38"/>
      <c r="F28" s="38"/>
    </row>
  </sheetData>
  <sheetProtection/>
  <mergeCells count="3">
    <mergeCell ref="A27:B27"/>
    <mergeCell ref="A1:J1"/>
    <mergeCell ref="K1:M1"/>
  </mergeCells>
  <hyperlinks>
    <hyperlink ref="K1" location="Contents!A1" display="Return to Contents"/>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V56"/>
  <sheetViews>
    <sheetView zoomScalePageLayoutView="0" workbookViewId="0" topLeftCell="A1">
      <selection activeCell="A1" sqref="A1:O1"/>
    </sheetView>
  </sheetViews>
  <sheetFormatPr defaultColWidth="9.140625" defaultRowHeight="12.75"/>
  <cols>
    <col min="1" max="1" width="11.7109375" style="9" customWidth="1"/>
    <col min="2" max="16" width="9.7109375" style="9" customWidth="1"/>
    <col min="17" max="17" width="9.7109375" style="29" customWidth="1"/>
    <col min="18" max="18" width="9.7109375" style="30" customWidth="1"/>
    <col min="19" max="19" width="9.7109375" style="29" customWidth="1"/>
    <col min="20" max="16384" width="9.140625" style="9" customWidth="1"/>
  </cols>
  <sheetData>
    <row r="1" spans="1:22" ht="18" customHeight="1">
      <c r="A1" s="69" t="s">
        <v>44</v>
      </c>
      <c r="B1" s="69"/>
      <c r="C1" s="69"/>
      <c r="D1" s="69"/>
      <c r="E1" s="69"/>
      <c r="F1" s="69"/>
      <c r="G1" s="69"/>
      <c r="H1" s="69"/>
      <c r="I1" s="69"/>
      <c r="J1" s="69"/>
      <c r="K1" s="69"/>
      <c r="L1" s="69"/>
      <c r="M1" s="69"/>
      <c r="N1" s="69"/>
      <c r="O1" s="69"/>
      <c r="P1" s="61" t="s">
        <v>15</v>
      </c>
      <c r="Q1" s="62"/>
      <c r="R1" s="6"/>
      <c r="S1" s="6"/>
      <c r="T1" s="7"/>
      <c r="U1" s="8"/>
      <c r="V1" s="7"/>
    </row>
    <row r="2" spans="1:19" ht="12.75" customHeight="1">
      <c r="A2" s="10"/>
      <c r="B2" s="11"/>
      <c r="C2" s="11"/>
      <c r="D2" s="11"/>
      <c r="E2" s="11"/>
      <c r="F2" s="11"/>
      <c r="G2" s="11"/>
      <c r="H2" s="11"/>
      <c r="I2" s="11"/>
      <c r="J2" s="11"/>
      <c r="K2" s="11"/>
      <c r="L2" s="11"/>
      <c r="M2" s="11"/>
      <c r="N2" s="11"/>
      <c r="O2" s="11"/>
      <c r="P2" s="11"/>
      <c r="Q2" s="71" t="s">
        <v>11</v>
      </c>
      <c r="R2" s="72"/>
      <c r="S2" s="72"/>
    </row>
    <row r="3" spans="1:19" ht="12.75" customHeight="1">
      <c r="A3" s="13"/>
      <c r="B3" s="13"/>
      <c r="C3" s="13"/>
      <c r="D3" s="14"/>
      <c r="E3" s="14"/>
      <c r="F3" s="14"/>
      <c r="G3" s="14"/>
      <c r="H3" s="14"/>
      <c r="I3" s="14"/>
      <c r="J3" s="14"/>
      <c r="K3" s="14"/>
      <c r="L3" s="14"/>
      <c r="M3" s="14"/>
      <c r="N3" s="14"/>
      <c r="O3" s="14"/>
      <c r="P3" s="14"/>
      <c r="Q3" s="14"/>
      <c r="R3" s="14"/>
      <c r="S3" s="14"/>
    </row>
    <row r="4" spans="1:19" ht="12.75" customHeight="1">
      <c r="A4" s="70" t="s">
        <v>50</v>
      </c>
      <c r="B4" s="15" t="s">
        <v>10</v>
      </c>
      <c r="C4" s="15" t="s">
        <v>10</v>
      </c>
      <c r="D4" s="16" t="s">
        <v>10</v>
      </c>
      <c r="E4" s="16" t="s">
        <v>10</v>
      </c>
      <c r="F4" s="16" t="s">
        <v>10</v>
      </c>
      <c r="G4" s="16" t="s">
        <v>10</v>
      </c>
      <c r="H4" s="16" t="s">
        <v>10</v>
      </c>
      <c r="I4" s="16" t="s">
        <v>10</v>
      </c>
      <c r="J4" s="16" t="s">
        <v>10</v>
      </c>
      <c r="K4" s="16" t="s">
        <v>10</v>
      </c>
      <c r="L4" s="16" t="s">
        <v>10</v>
      </c>
      <c r="M4" s="16" t="s">
        <v>10</v>
      </c>
      <c r="N4" s="16" t="s">
        <v>10</v>
      </c>
      <c r="O4" s="16" t="s">
        <v>10</v>
      </c>
      <c r="P4" s="16" t="s">
        <v>10</v>
      </c>
      <c r="Q4" s="16" t="s">
        <v>10</v>
      </c>
      <c r="R4" s="16" t="s">
        <v>10</v>
      </c>
      <c r="S4" s="16" t="s">
        <v>10</v>
      </c>
    </row>
    <row r="5" spans="1:19" ht="12.75" customHeight="1">
      <c r="A5" s="65"/>
      <c r="B5" s="15" t="s">
        <v>12</v>
      </c>
      <c r="C5" s="15" t="s">
        <v>13</v>
      </c>
      <c r="D5" s="16">
        <v>90</v>
      </c>
      <c r="E5" s="16">
        <v>91</v>
      </c>
      <c r="F5" s="16">
        <v>92</v>
      </c>
      <c r="G5" s="16">
        <v>93</v>
      </c>
      <c r="H5" s="16">
        <v>94</v>
      </c>
      <c r="I5" s="16">
        <v>95</v>
      </c>
      <c r="J5" s="16">
        <v>96</v>
      </c>
      <c r="K5" s="16">
        <v>97</v>
      </c>
      <c r="L5" s="16">
        <v>98</v>
      </c>
      <c r="M5" s="16">
        <v>99</v>
      </c>
      <c r="N5" s="16">
        <v>100</v>
      </c>
      <c r="O5" s="16">
        <v>101</v>
      </c>
      <c r="P5" s="16">
        <v>102</v>
      </c>
      <c r="Q5" s="16">
        <v>103</v>
      </c>
      <c r="R5" s="16">
        <v>104</v>
      </c>
      <c r="S5" s="16" t="s">
        <v>14</v>
      </c>
    </row>
    <row r="6" spans="1:19" ht="12.75" customHeight="1">
      <c r="A6" s="18"/>
      <c r="B6" s="19"/>
      <c r="C6" s="19"/>
      <c r="D6" s="14"/>
      <c r="E6" s="14"/>
      <c r="F6" s="14"/>
      <c r="G6" s="14"/>
      <c r="H6" s="14"/>
      <c r="I6" s="14"/>
      <c r="J6" s="14"/>
      <c r="K6" s="14"/>
      <c r="L6" s="14"/>
      <c r="M6" s="14"/>
      <c r="N6" s="14"/>
      <c r="O6" s="14"/>
      <c r="P6" s="14"/>
      <c r="Q6" s="14"/>
      <c r="R6" s="14"/>
      <c r="S6" s="14"/>
    </row>
    <row r="7" spans="1:19" ht="12.75" customHeight="1">
      <c r="A7" s="20">
        <v>2002</v>
      </c>
      <c r="B7" s="21">
        <v>26190</v>
      </c>
      <c r="C7" s="21">
        <v>520</v>
      </c>
      <c r="D7" s="22">
        <v>6420</v>
      </c>
      <c r="E7" s="22">
        <v>5100</v>
      </c>
      <c r="F7" s="22">
        <v>4200</v>
      </c>
      <c r="G7" s="22">
        <v>3300</v>
      </c>
      <c r="H7" s="22">
        <v>2500</v>
      </c>
      <c r="I7" s="22">
        <v>1760</v>
      </c>
      <c r="J7" s="22">
        <v>1250</v>
      </c>
      <c r="K7" s="22">
        <v>800</v>
      </c>
      <c r="L7" s="22">
        <v>510</v>
      </c>
      <c r="M7" s="22">
        <v>350</v>
      </c>
      <c r="N7" s="22">
        <v>240</v>
      </c>
      <c r="O7" s="22">
        <v>120</v>
      </c>
      <c r="P7" s="22">
        <v>80</v>
      </c>
      <c r="Q7" s="22">
        <v>40</v>
      </c>
      <c r="R7" s="22">
        <v>20</v>
      </c>
      <c r="S7" s="22">
        <v>20</v>
      </c>
    </row>
    <row r="8" spans="1:19" ht="12.75" customHeight="1">
      <c r="A8" s="20">
        <v>2003</v>
      </c>
      <c r="B8" s="21">
        <v>26620</v>
      </c>
      <c r="C8" s="21">
        <v>530</v>
      </c>
      <c r="D8" s="22">
        <v>6580</v>
      </c>
      <c r="E8" s="22">
        <v>5220</v>
      </c>
      <c r="F8" s="22">
        <v>4090</v>
      </c>
      <c r="G8" s="22">
        <v>3290</v>
      </c>
      <c r="H8" s="22">
        <v>2550</v>
      </c>
      <c r="I8" s="22">
        <v>1870</v>
      </c>
      <c r="J8" s="22">
        <v>1270</v>
      </c>
      <c r="K8" s="22">
        <v>880</v>
      </c>
      <c r="L8" s="22">
        <v>550</v>
      </c>
      <c r="M8" s="22">
        <v>330</v>
      </c>
      <c r="N8" s="22">
        <v>230</v>
      </c>
      <c r="O8" s="22">
        <v>140</v>
      </c>
      <c r="P8" s="22">
        <v>70</v>
      </c>
      <c r="Q8" s="22">
        <v>50</v>
      </c>
      <c r="R8" s="22">
        <v>20</v>
      </c>
      <c r="S8" s="22">
        <v>20</v>
      </c>
    </row>
    <row r="9" spans="1:19" ht="12.75" customHeight="1">
      <c r="A9" s="20">
        <v>2004</v>
      </c>
      <c r="B9" s="21">
        <v>27290</v>
      </c>
      <c r="C9" s="21">
        <v>520</v>
      </c>
      <c r="D9" s="22">
        <v>6920</v>
      </c>
      <c r="E9" s="22">
        <v>5330</v>
      </c>
      <c r="F9" s="22">
        <v>4180</v>
      </c>
      <c r="G9" s="22">
        <v>3240</v>
      </c>
      <c r="H9" s="22">
        <v>2520</v>
      </c>
      <c r="I9" s="22">
        <v>1920</v>
      </c>
      <c r="J9" s="22">
        <v>1360</v>
      </c>
      <c r="K9" s="22">
        <v>860</v>
      </c>
      <c r="L9" s="22">
        <v>590</v>
      </c>
      <c r="M9" s="22">
        <v>370</v>
      </c>
      <c r="N9" s="22">
        <v>220</v>
      </c>
      <c r="O9" s="22">
        <v>140</v>
      </c>
      <c r="P9" s="22">
        <v>80</v>
      </c>
      <c r="Q9" s="22">
        <v>40</v>
      </c>
      <c r="R9" s="22">
        <v>30</v>
      </c>
      <c r="S9" s="22">
        <v>20</v>
      </c>
    </row>
    <row r="10" spans="1:19" ht="12.75" customHeight="1">
      <c r="A10" s="20">
        <v>2005</v>
      </c>
      <c r="B10" s="21">
        <v>28000</v>
      </c>
      <c r="C10" s="21">
        <v>530</v>
      </c>
      <c r="D10" s="22">
        <v>6920</v>
      </c>
      <c r="E10" s="22">
        <v>5770</v>
      </c>
      <c r="F10" s="22">
        <v>4280</v>
      </c>
      <c r="G10" s="22">
        <v>3280</v>
      </c>
      <c r="H10" s="22">
        <v>2450</v>
      </c>
      <c r="I10" s="22">
        <v>1880</v>
      </c>
      <c r="J10" s="22">
        <v>1400</v>
      </c>
      <c r="K10" s="22">
        <v>1020</v>
      </c>
      <c r="L10" s="22">
        <v>590</v>
      </c>
      <c r="M10" s="22">
        <v>410</v>
      </c>
      <c r="N10" s="22">
        <v>230</v>
      </c>
      <c r="O10" s="22">
        <v>120</v>
      </c>
      <c r="P10" s="22">
        <v>90</v>
      </c>
      <c r="Q10" s="22">
        <v>50</v>
      </c>
      <c r="R10" s="22">
        <v>20</v>
      </c>
      <c r="S10" s="22">
        <v>30</v>
      </c>
    </row>
    <row r="11" spans="1:19" ht="12.75" customHeight="1">
      <c r="A11" s="20">
        <v>2006</v>
      </c>
      <c r="B11" s="21">
        <v>28430</v>
      </c>
      <c r="C11" s="21">
        <v>580</v>
      </c>
      <c r="D11" s="22">
        <v>6560</v>
      </c>
      <c r="E11" s="22">
        <v>5810</v>
      </c>
      <c r="F11" s="22">
        <v>4740</v>
      </c>
      <c r="G11" s="22">
        <v>3430</v>
      </c>
      <c r="H11" s="22">
        <v>2560</v>
      </c>
      <c r="I11" s="22">
        <v>1840</v>
      </c>
      <c r="J11" s="22">
        <v>1390</v>
      </c>
      <c r="K11" s="22">
        <v>1020</v>
      </c>
      <c r="L11" s="22">
        <v>680</v>
      </c>
      <c r="M11" s="22">
        <v>400</v>
      </c>
      <c r="N11" s="22">
        <v>260</v>
      </c>
      <c r="O11" s="22">
        <v>140</v>
      </c>
      <c r="P11" s="22">
        <v>80</v>
      </c>
      <c r="Q11" s="22">
        <v>40</v>
      </c>
      <c r="R11" s="22">
        <v>30</v>
      </c>
      <c r="S11" s="22">
        <v>20</v>
      </c>
    </row>
    <row r="12" spans="1:19" ht="12.75" customHeight="1">
      <c r="A12" s="20">
        <v>2007</v>
      </c>
      <c r="B12" s="21">
        <v>28180</v>
      </c>
      <c r="C12" s="21">
        <v>590</v>
      </c>
      <c r="D12" s="22">
        <v>6180</v>
      </c>
      <c r="E12" s="22">
        <v>5460</v>
      </c>
      <c r="F12" s="22">
        <v>4700</v>
      </c>
      <c r="G12" s="22">
        <v>3810</v>
      </c>
      <c r="H12" s="22">
        <v>2630</v>
      </c>
      <c r="I12" s="22">
        <v>1910</v>
      </c>
      <c r="J12" s="22">
        <v>1340</v>
      </c>
      <c r="K12" s="22">
        <v>980</v>
      </c>
      <c r="L12" s="22">
        <v>710</v>
      </c>
      <c r="M12" s="22">
        <v>470</v>
      </c>
      <c r="N12" s="22">
        <v>250</v>
      </c>
      <c r="O12" s="22">
        <v>180</v>
      </c>
      <c r="P12" s="22">
        <v>80</v>
      </c>
      <c r="Q12" s="22">
        <v>40</v>
      </c>
      <c r="R12" s="22">
        <v>30</v>
      </c>
      <c r="S12" s="22">
        <v>30</v>
      </c>
    </row>
    <row r="13" spans="1:19" ht="12.75" customHeight="1">
      <c r="A13" s="20">
        <v>2008</v>
      </c>
      <c r="B13" s="21">
        <v>27800</v>
      </c>
      <c r="C13" s="21">
        <v>680</v>
      </c>
      <c r="D13" s="22">
        <v>5910</v>
      </c>
      <c r="E13" s="22">
        <v>5190</v>
      </c>
      <c r="F13" s="22">
        <v>4450</v>
      </c>
      <c r="G13" s="22">
        <v>3710</v>
      </c>
      <c r="H13" s="22">
        <v>2960</v>
      </c>
      <c r="I13" s="22">
        <v>2030</v>
      </c>
      <c r="J13" s="22">
        <v>1410</v>
      </c>
      <c r="K13" s="22">
        <v>970</v>
      </c>
      <c r="L13" s="22">
        <v>680</v>
      </c>
      <c r="M13" s="22">
        <v>480</v>
      </c>
      <c r="N13" s="22">
        <v>310</v>
      </c>
      <c r="O13" s="22">
        <v>160</v>
      </c>
      <c r="P13" s="22">
        <v>100</v>
      </c>
      <c r="Q13" s="22">
        <v>50</v>
      </c>
      <c r="R13" s="22">
        <v>20</v>
      </c>
      <c r="S13" s="22">
        <v>40</v>
      </c>
    </row>
    <row r="14" spans="1:19" ht="12.75" customHeight="1">
      <c r="A14" s="20">
        <v>2009</v>
      </c>
      <c r="B14" s="21">
        <v>27930</v>
      </c>
      <c r="C14" s="21">
        <v>740</v>
      </c>
      <c r="D14" s="22">
        <v>6310</v>
      </c>
      <c r="E14" s="22">
        <v>4910</v>
      </c>
      <c r="F14" s="22">
        <v>4320</v>
      </c>
      <c r="G14" s="22">
        <v>3550</v>
      </c>
      <c r="H14" s="22">
        <v>2910</v>
      </c>
      <c r="I14" s="22">
        <v>2270</v>
      </c>
      <c r="J14" s="22">
        <v>1520</v>
      </c>
      <c r="K14" s="22">
        <v>1010</v>
      </c>
      <c r="L14" s="22">
        <v>680</v>
      </c>
      <c r="M14" s="22">
        <v>470</v>
      </c>
      <c r="N14" s="22">
        <v>320</v>
      </c>
      <c r="O14" s="22">
        <v>200</v>
      </c>
      <c r="P14" s="22">
        <v>100</v>
      </c>
      <c r="Q14" s="22">
        <v>70</v>
      </c>
      <c r="R14" s="22">
        <v>20</v>
      </c>
      <c r="S14" s="22">
        <v>30</v>
      </c>
    </row>
    <row r="15" spans="1:19" ht="12.75" customHeight="1">
      <c r="A15" s="20">
        <v>2010</v>
      </c>
      <c r="B15" s="21">
        <v>31550</v>
      </c>
      <c r="C15" s="21">
        <v>750</v>
      </c>
      <c r="D15" s="22">
        <v>9450</v>
      </c>
      <c r="E15" s="22">
        <v>5390</v>
      </c>
      <c r="F15" s="22">
        <v>4110</v>
      </c>
      <c r="G15" s="22">
        <v>3540</v>
      </c>
      <c r="H15" s="22">
        <v>2800</v>
      </c>
      <c r="I15" s="22">
        <v>2270</v>
      </c>
      <c r="J15" s="22">
        <v>1680</v>
      </c>
      <c r="K15" s="22">
        <v>1130</v>
      </c>
      <c r="L15" s="22">
        <v>720</v>
      </c>
      <c r="M15" s="22">
        <v>460</v>
      </c>
      <c r="N15" s="22">
        <v>310</v>
      </c>
      <c r="O15" s="22">
        <v>200</v>
      </c>
      <c r="P15" s="22">
        <v>130</v>
      </c>
      <c r="Q15" s="22">
        <v>60</v>
      </c>
      <c r="R15" s="22">
        <v>40</v>
      </c>
      <c r="S15" s="22">
        <v>20</v>
      </c>
    </row>
    <row r="16" spans="1:19" ht="12.75" customHeight="1">
      <c r="A16" s="20">
        <v>2011</v>
      </c>
      <c r="B16" s="21">
        <v>34390</v>
      </c>
      <c r="C16" s="21">
        <v>780</v>
      </c>
      <c r="D16" s="22">
        <v>9300</v>
      </c>
      <c r="E16" s="22">
        <v>8080</v>
      </c>
      <c r="F16" s="22">
        <v>4510</v>
      </c>
      <c r="G16" s="22">
        <v>3340</v>
      </c>
      <c r="H16" s="22">
        <v>2740</v>
      </c>
      <c r="I16" s="22">
        <v>2170</v>
      </c>
      <c r="J16" s="22">
        <v>1720</v>
      </c>
      <c r="K16" s="22">
        <v>1240</v>
      </c>
      <c r="L16" s="22">
        <v>820</v>
      </c>
      <c r="M16" s="22">
        <v>510</v>
      </c>
      <c r="N16" s="22">
        <v>310</v>
      </c>
      <c r="O16" s="22">
        <v>190</v>
      </c>
      <c r="P16" s="22">
        <v>130</v>
      </c>
      <c r="Q16" s="22">
        <v>70</v>
      </c>
      <c r="R16" s="22">
        <v>30</v>
      </c>
      <c r="S16" s="22">
        <v>40</v>
      </c>
    </row>
    <row r="17" spans="1:19" ht="12.75" customHeight="1">
      <c r="A17" s="20">
        <v>2012</v>
      </c>
      <c r="B17" s="21">
        <v>36110</v>
      </c>
      <c r="C17" s="21">
        <v>800</v>
      </c>
      <c r="D17" s="22">
        <v>9210</v>
      </c>
      <c r="E17" s="22">
        <v>7750</v>
      </c>
      <c r="F17" s="22">
        <v>6620</v>
      </c>
      <c r="G17" s="22">
        <v>3600</v>
      </c>
      <c r="H17" s="22">
        <v>2590</v>
      </c>
      <c r="I17" s="22">
        <v>2070</v>
      </c>
      <c r="J17" s="22">
        <v>1630</v>
      </c>
      <c r="K17" s="22">
        <v>1230</v>
      </c>
      <c r="L17" s="22">
        <v>880</v>
      </c>
      <c r="M17" s="22">
        <v>530</v>
      </c>
      <c r="N17" s="22">
        <v>330</v>
      </c>
      <c r="O17" s="22">
        <v>200</v>
      </c>
      <c r="P17" s="22">
        <v>130</v>
      </c>
      <c r="Q17" s="22">
        <v>70</v>
      </c>
      <c r="R17" s="22">
        <v>40</v>
      </c>
      <c r="S17" s="22">
        <v>30</v>
      </c>
    </row>
    <row r="18" spans="1:19" ht="12.75" customHeight="1">
      <c r="A18" s="20"/>
      <c r="B18" s="21"/>
      <c r="C18" s="21"/>
      <c r="D18" s="22"/>
      <c r="E18" s="22"/>
      <c r="F18" s="22"/>
      <c r="G18" s="22"/>
      <c r="H18" s="22"/>
      <c r="I18" s="22"/>
      <c r="J18" s="22"/>
      <c r="K18" s="22"/>
      <c r="L18" s="22"/>
      <c r="M18" s="22"/>
      <c r="N18" s="22"/>
      <c r="O18" s="22"/>
      <c r="P18" s="22"/>
      <c r="Q18" s="22"/>
      <c r="R18" s="22"/>
      <c r="S18" s="22"/>
    </row>
    <row r="19" spans="1:19" ht="12.75" customHeight="1">
      <c r="A19" s="23"/>
      <c r="B19" s="24"/>
      <c r="C19" s="24"/>
      <c r="D19" s="25"/>
      <c r="E19" s="25"/>
      <c r="F19" s="25"/>
      <c r="G19" s="25"/>
      <c r="H19" s="25"/>
      <c r="I19" s="25"/>
      <c r="J19" s="25"/>
      <c r="K19" s="25"/>
      <c r="L19" s="25"/>
      <c r="M19" s="25"/>
      <c r="N19" s="25"/>
      <c r="O19" s="25"/>
      <c r="P19" s="25"/>
      <c r="Q19" s="25"/>
      <c r="R19" s="25"/>
      <c r="S19" s="25"/>
    </row>
    <row r="20" spans="1:19" ht="12.75" customHeight="1">
      <c r="A20" s="26"/>
      <c r="B20" s="15" t="s">
        <v>0</v>
      </c>
      <c r="C20" s="15" t="s">
        <v>0</v>
      </c>
      <c r="D20" s="16" t="s">
        <v>0</v>
      </c>
      <c r="E20" s="16" t="s">
        <v>0</v>
      </c>
      <c r="F20" s="16" t="s">
        <v>0</v>
      </c>
      <c r="G20" s="16" t="s">
        <v>0</v>
      </c>
      <c r="H20" s="16" t="s">
        <v>0</v>
      </c>
      <c r="I20" s="16" t="s">
        <v>0</v>
      </c>
      <c r="J20" s="16" t="s">
        <v>0</v>
      </c>
      <c r="K20" s="16" t="s">
        <v>0</v>
      </c>
      <c r="L20" s="16" t="s">
        <v>0</v>
      </c>
      <c r="M20" s="16" t="s">
        <v>0</v>
      </c>
      <c r="N20" s="16" t="s">
        <v>0</v>
      </c>
      <c r="O20" s="16" t="s">
        <v>0</v>
      </c>
      <c r="P20" s="16" t="s">
        <v>0</v>
      </c>
      <c r="Q20" s="16" t="s">
        <v>0</v>
      </c>
      <c r="R20" s="16" t="s">
        <v>0</v>
      </c>
      <c r="S20" s="16" t="s">
        <v>0</v>
      </c>
    </row>
    <row r="21" spans="1:19" ht="12.75" customHeight="1">
      <c r="A21" s="27"/>
      <c r="B21" s="15" t="s">
        <v>12</v>
      </c>
      <c r="C21" s="15" t="s">
        <v>13</v>
      </c>
      <c r="D21" s="16">
        <v>90</v>
      </c>
      <c r="E21" s="16">
        <v>91</v>
      </c>
      <c r="F21" s="16">
        <v>92</v>
      </c>
      <c r="G21" s="16">
        <v>93</v>
      </c>
      <c r="H21" s="16">
        <v>94</v>
      </c>
      <c r="I21" s="16">
        <v>95</v>
      </c>
      <c r="J21" s="16">
        <v>96</v>
      </c>
      <c r="K21" s="16">
        <v>97</v>
      </c>
      <c r="L21" s="16">
        <v>98</v>
      </c>
      <c r="M21" s="16">
        <v>99</v>
      </c>
      <c r="N21" s="16">
        <v>100</v>
      </c>
      <c r="O21" s="16">
        <v>101</v>
      </c>
      <c r="P21" s="16">
        <v>102</v>
      </c>
      <c r="Q21" s="16">
        <v>103</v>
      </c>
      <c r="R21" s="16">
        <v>104</v>
      </c>
      <c r="S21" s="16" t="s">
        <v>14</v>
      </c>
    </row>
    <row r="22" spans="1:19" ht="12.75" customHeight="1">
      <c r="A22" s="17"/>
      <c r="B22" s="19"/>
      <c r="C22" s="19"/>
      <c r="D22" s="14"/>
      <c r="E22" s="14"/>
      <c r="F22" s="14"/>
      <c r="G22" s="14"/>
      <c r="H22" s="14"/>
      <c r="I22" s="14"/>
      <c r="J22" s="14"/>
      <c r="K22" s="14"/>
      <c r="L22" s="14"/>
      <c r="M22" s="14"/>
      <c r="N22" s="14"/>
      <c r="O22" s="14"/>
      <c r="P22" s="14"/>
      <c r="Q22" s="14"/>
      <c r="R22" s="14"/>
      <c r="S22" s="14"/>
    </row>
    <row r="23" spans="1:21" ht="12.75" customHeight="1">
      <c r="A23" s="20">
        <v>2002</v>
      </c>
      <c r="B23" s="21">
        <v>5490</v>
      </c>
      <c r="C23" s="21">
        <v>50</v>
      </c>
      <c r="D23" s="22">
        <v>1540</v>
      </c>
      <c r="E23" s="22">
        <v>1170</v>
      </c>
      <c r="F23" s="22">
        <v>900</v>
      </c>
      <c r="G23" s="22">
        <v>670</v>
      </c>
      <c r="H23" s="22">
        <v>480</v>
      </c>
      <c r="I23" s="22">
        <v>310</v>
      </c>
      <c r="J23" s="22">
        <v>200</v>
      </c>
      <c r="K23" s="22">
        <v>110</v>
      </c>
      <c r="L23" s="22">
        <v>70</v>
      </c>
      <c r="M23" s="22">
        <v>40</v>
      </c>
      <c r="N23" s="22">
        <v>20</v>
      </c>
      <c r="O23" s="22">
        <v>20</v>
      </c>
      <c r="P23" s="22">
        <v>10</v>
      </c>
      <c r="Q23" s="22" t="s">
        <v>17</v>
      </c>
      <c r="R23" s="22" t="s">
        <v>17</v>
      </c>
      <c r="S23" s="22" t="s">
        <v>17</v>
      </c>
      <c r="U23" s="9">
        <f>IF(N23=0,"&lt;5","")</f>
      </c>
    </row>
    <row r="24" spans="1:19" ht="12.75" customHeight="1">
      <c r="A24" s="20">
        <v>2003</v>
      </c>
      <c r="B24" s="21">
        <v>5780</v>
      </c>
      <c r="C24" s="21">
        <v>60</v>
      </c>
      <c r="D24" s="22">
        <v>1710</v>
      </c>
      <c r="E24" s="22">
        <v>1200</v>
      </c>
      <c r="F24" s="22">
        <v>900</v>
      </c>
      <c r="G24" s="22">
        <v>660</v>
      </c>
      <c r="H24" s="22">
        <v>500</v>
      </c>
      <c r="I24" s="22">
        <v>360</v>
      </c>
      <c r="J24" s="22">
        <v>210</v>
      </c>
      <c r="K24" s="22">
        <v>140</v>
      </c>
      <c r="L24" s="22">
        <v>70</v>
      </c>
      <c r="M24" s="22">
        <v>40</v>
      </c>
      <c r="N24" s="22">
        <v>30</v>
      </c>
      <c r="O24" s="22">
        <v>10</v>
      </c>
      <c r="P24" s="22">
        <v>10</v>
      </c>
      <c r="Q24" s="22">
        <v>10</v>
      </c>
      <c r="R24" s="22" t="s">
        <v>17</v>
      </c>
      <c r="S24" s="22" t="s">
        <v>17</v>
      </c>
    </row>
    <row r="25" spans="1:19" ht="12.75" customHeight="1">
      <c r="A25" s="20">
        <v>2004</v>
      </c>
      <c r="B25" s="21">
        <v>5980</v>
      </c>
      <c r="C25" s="21">
        <v>60</v>
      </c>
      <c r="D25" s="22">
        <v>1700</v>
      </c>
      <c r="E25" s="22">
        <v>1340</v>
      </c>
      <c r="F25" s="22">
        <v>920</v>
      </c>
      <c r="G25" s="22">
        <v>680</v>
      </c>
      <c r="H25" s="22">
        <v>480</v>
      </c>
      <c r="I25" s="22">
        <v>350</v>
      </c>
      <c r="J25" s="22">
        <v>260</v>
      </c>
      <c r="K25" s="22">
        <v>130</v>
      </c>
      <c r="L25" s="22">
        <v>80</v>
      </c>
      <c r="M25" s="22">
        <v>40</v>
      </c>
      <c r="N25" s="22">
        <v>30</v>
      </c>
      <c r="O25" s="22">
        <v>10</v>
      </c>
      <c r="P25" s="22">
        <v>10</v>
      </c>
      <c r="Q25" s="22" t="s">
        <v>17</v>
      </c>
      <c r="R25" s="22" t="s">
        <v>17</v>
      </c>
      <c r="S25" s="22" t="s">
        <v>17</v>
      </c>
    </row>
    <row r="26" spans="1:19" ht="12.75" customHeight="1">
      <c r="A26" s="20">
        <v>2005</v>
      </c>
      <c r="B26" s="21">
        <v>6360</v>
      </c>
      <c r="C26" s="21">
        <v>50</v>
      </c>
      <c r="D26" s="22">
        <v>1830</v>
      </c>
      <c r="E26" s="22">
        <v>1400</v>
      </c>
      <c r="F26" s="22">
        <v>1030</v>
      </c>
      <c r="G26" s="22">
        <v>690</v>
      </c>
      <c r="H26" s="22">
        <v>490</v>
      </c>
      <c r="I26" s="22">
        <v>330</v>
      </c>
      <c r="J26" s="22">
        <v>250</v>
      </c>
      <c r="K26" s="22">
        <v>200</v>
      </c>
      <c r="L26" s="22">
        <v>90</v>
      </c>
      <c r="M26" s="22">
        <v>50</v>
      </c>
      <c r="N26" s="22">
        <v>20</v>
      </c>
      <c r="O26" s="22">
        <v>10</v>
      </c>
      <c r="P26" s="22">
        <v>10</v>
      </c>
      <c r="Q26" s="22">
        <v>10</v>
      </c>
      <c r="R26" s="22" t="s">
        <v>17</v>
      </c>
      <c r="S26" s="22" t="s">
        <v>17</v>
      </c>
    </row>
    <row r="27" spans="1:19" ht="12.75" customHeight="1">
      <c r="A27" s="20">
        <v>2006</v>
      </c>
      <c r="B27" s="21">
        <v>6560</v>
      </c>
      <c r="C27" s="21">
        <v>60</v>
      </c>
      <c r="D27" s="22">
        <v>1700</v>
      </c>
      <c r="E27" s="22">
        <v>1480</v>
      </c>
      <c r="F27" s="22">
        <v>1130</v>
      </c>
      <c r="G27" s="22">
        <v>820</v>
      </c>
      <c r="H27" s="22">
        <v>510</v>
      </c>
      <c r="I27" s="22">
        <v>340</v>
      </c>
      <c r="J27" s="22">
        <v>240</v>
      </c>
      <c r="K27" s="22">
        <v>170</v>
      </c>
      <c r="L27" s="22">
        <v>120</v>
      </c>
      <c r="M27" s="22">
        <v>60</v>
      </c>
      <c r="N27" s="22">
        <v>30</v>
      </c>
      <c r="O27" s="22">
        <v>10</v>
      </c>
      <c r="P27" s="22">
        <v>10</v>
      </c>
      <c r="Q27" s="22" t="s">
        <v>17</v>
      </c>
      <c r="R27" s="22" t="s">
        <v>17</v>
      </c>
      <c r="S27" s="22" t="s">
        <v>17</v>
      </c>
    </row>
    <row r="28" spans="1:19" ht="12.75" customHeight="1">
      <c r="A28" s="20">
        <v>2007</v>
      </c>
      <c r="B28" s="21">
        <v>6620</v>
      </c>
      <c r="C28" s="21">
        <v>80</v>
      </c>
      <c r="D28" s="22">
        <v>1680</v>
      </c>
      <c r="E28" s="22">
        <v>1380</v>
      </c>
      <c r="F28" s="22">
        <v>1140</v>
      </c>
      <c r="G28" s="22">
        <v>850</v>
      </c>
      <c r="H28" s="22">
        <v>610</v>
      </c>
      <c r="I28" s="22">
        <v>360</v>
      </c>
      <c r="J28" s="22">
        <v>250</v>
      </c>
      <c r="K28" s="22">
        <v>150</v>
      </c>
      <c r="L28" s="22">
        <v>120</v>
      </c>
      <c r="M28" s="22">
        <v>80</v>
      </c>
      <c r="N28" s="22">
        <v>40</v>
      </c>
      <c r="O28" s="22">
        <v>30</v>
      </c>
      <c r="P28" s="22">
        <v>10</v>
      </c>
      <c r="Q28" s="22">
        <v>10</v>
      </c>
      <c r="R28" s="22" t="s">
        <v>17</v>
      </c>
      <c r="S28" s="22" t="s">
        <v>17</v>
      </c>
    </row>
    <row r="29" spans="1:19" ht="12.75" customHeight="1">
      <c r="A29" s="20">
        <v>2008</v>
      </c>
      <c r="B29" s="21">
        <v>6620</v>
      </c>
      <c r="C29" s="21">
        <v>100</v>
      </c>
      <c r="D29" s="22">
        <v>1580</v>
      </c>
      <c r="E29" s="22">
        <v>1370</v>
      </c>
      <c r="F29" s="22">
        <v>1080</v>
      </c>
      <c r="G29" s="22">
        <v>860</v>
      </c>
      <c r="H29" s="22">
        <v>660</v>
      </c>
      <c r="I29" s="22">
        <v>460</v>
      </c>
      <c r="J29" s="22">
        <v>250</v>
      </c>
      <c r="K29" s="22">
        <v>170</v>
      </c>
      <c r="L29" s="22">
        <v>100</v>
      </c>
      <c r="M29" s="22">
        <v>80</v>
      </c>
      <c r="N29" s="22">
        <v>50</v>
      </c>
      <c r="O29" s="22">
        <v>30</v>
      </c>
      <c r="P29" s="22">
        <v>10</v>
      </c>
      <c r="Q29" s="22">
        <v>10</v>
      </c>
      <c r="R29" s="22" t="s">
        <v>17</v>
      </c>
      <c r="S29" s="22" t="s">
        <v>17</v>
      </c>
    </row>
    <row r="30" spans="1:19" ht="12.75" customHeight="1">
      <c r="A30" s="20">
        <v>2009</v>
      </c>
      <c r="B30" s="21">
        <v>6810</v>
      </c>
      <c r="C30" s="21">
        <v>110</v>
      </c>
      <c r="D30" s="22">
        <v>1750</v>
      </c>
      <c r="E30" s="22">
        <v>1310</v>
      </c>
      <c r="F30" s="22">
        <v>1140</v>
      </c>
      <c r="G30" s="22">
        <v>810</v>
      </c>
      <c r="H30" s="22">
        <v>650</v>
      </c>
      <c r="I30" s="22">
        <v>470</v>
      </c>
      <c r="J30" s="22">
        <v>330</v>
      </c>
      <c r="K30" s="22">
        <v>170</v>
      </c>
      <c r="L30" s="22">
        <v>120</v>
      </c>
      <c r="M30" s="22">
        <v>70</v>
      </c>
      <c r="N30" s="22">
        <v>50</v>
      </c>
      <c r="O30" s="22">
        <v>30</v>
      </c>
      <c r="P30" s="22">
        <v>20</v>
      </c>
      <c r="Q30" s="22">
        <v>10</v>
      </c>
      <c r="R30" s="22" t="s">
        <v>17</v>
      </c>
      <c r="S30" s="22" t="s">
        <v>17</v>
      </c>
    </row>
    <row r="31" spans="1:19" ht="12.75" customHeight="1">
      <c r="A31" s="20">
        <v>2010</v>
      </c>
      <c r="B31" s="21">
        <v>7930</v>
      </c>
      <c r="C31" s="21">
        <v>100</v>
      </c>
      <c r="D31" s="22">
        <v>2650</v>
      </c>
      <c r="E31" s="22">
        <v>1440</v>
      </c>
      <c r="F31" s="22">
        <v>1050</v>
      </c>
      <c r="G31" s="22">
        <v>910</v>
      </c>
      <c r="H31" s="22">
        <v>630</v>
      </c>
      <c r="I31" s="22">
        <v>480</v>
      </c>
      <c r="J31" s="22">
        <v>340</v>
      </c>
      <c r="K31" s="22">
        <v>230</v>
      </c>
      <c r="L31" s="22">
        <v>110</v>
      </c>
      <c r="M31" s="22">
        <v>80</v>
      </c>
      <c r="N31" s="22">
        <v>40</v>
      </c>
      <c r="O31" s="22">
        <v>30</v>
      </c>
      <c r="P31" s="22">
        <v>20</v>
      </c>
      <c r="Q31" s="22">
        <v>10</v>
      </c>
      <c r="R31" s="22" t="s">
        <v>17</v>
      </c>
      <c r="S31" s="22" t="s">
        <v>17</v>
      </c>
    </row>
    <row r="32" spans="1:19" ht="12.75" customHeight="1">
      <c r="A32" s="20">
        <v>2011</v>
      </c>
      <c r="B32" s="21">
        <v>8940</v>
      </c>
      <c r="C32" s="21">
        <v>110</v>
      </c>
      <c r="D32" s="22">
        <v>2740</v>
      </c>
      <c r="E32" s="22">
        <v>2230</v>
      </c>
      <c r="F32" s="22">
        <v>1160</v>
      </c>
      <c r="G32" s="22">
        <v>840</v>
      </c>
      <c r="H32" s="22">
        <v>660</v>
      </c>
      <c r="I32" s="22">
        <v>490</v>
      </c>
      <c r="J32" s="22">
        <v>360</v>
      </c>
      <c r="K32" s="22">
        <v>230</v>
      </c>
      <c r="L32" s="22">
        <v>170</v>
      </c>
      <c r="M32" s="22">
        <v>80</v>
      </c>
      <c r="N32" s="22">
        <v>50</v>
      </c>
      <c r="O32" s="22">
        <v>20</v>
      </c>
      <c r="P32" s="22">
        <v>20</v>
      </c>
      <c r="Q32" s="22">
        <v>10</v>
      </c>
      <c r="R32" s="22" t="s">
        <v>17</v>
      </c>
      <c r="S32" s="22" t="s">
        <v>17</v>
      </c>
    </row>
    <row r="33" spans="1:19" ht="12.75" customHeight="1">
      <c r="A33" s="20">
        <v>2012</v>
      </c>
      <c r="B33" s="21">
        <v>9720</v>
      </c>
      <c r="C33" s="21">
        <v>120</v>
      </c>
      <c r="D33" s="22">
        <v>2780</v>
      </c>
      <c r="E33" s="22">
        <v>2250</v>
      </c>
      <c r="F33" s="22">
        <v>1810</v>
      </c>
      <c r="G33" s="22">
        <v>910</v>
      </c>
      <c r="H33" s="22">
        <v>630</v>
      </c>
      <c r="I33" s="22">
        <v>480</v>
      </c>
      <c r="J33" s="22">
        <v>350</v>
      </c>
      <c r="K33" s="22">
        <v>240</v>
      </c>
      <c r="L33" s="22">
        <v>160</v>
      </c>
      <c r="M33" s="22">
        <v>110</v>
      </c>
      <c r="N33" s="22">
        <v>50</v>
      </c>
      <c r="O33" s="22">
        <v>30</v>
      </c>
      <c r="P33" s="22">
        <v>20</v>
      </c>
      <c r="Q33" s="22">
        <v>10</v>
      </c>
      <c r="R33" s="22">
        <v>10</v>
      </c>
      <c r="S33" s="22" t="s">
        <v>17</v>
      </c>
    </row>
    <row r="34" spans="1:19" ht="12.75" customHeight="1">
      <c r="A34" s="20"/>
      <c r="B34" s="21"/>
      <c r="C34" s="21"/>
      <c r="D34" s="22"/>
      <c r="E34" s="22"/>
      <c r="F34" s="22"/>
      <c r="G34" s="22"/>
      <c r="H34" s="22"/>
      <c r="I34" s="22"/>
      <c r="J34" s="22"/>
      <c r="K34" s="22"/>
      <c r="L34" s="22"/>
      <c r="M34" s="22"/>
      <c r="N34" s="22"/>
      <c r="O34" s="22"/>
      <c r="P34" s="22"/>
      <c r="Q34" s="22"/>
      <c r="R34" s="22"/>
      <c r="S34" s="22"/>
    </row>
    <row r="35" spans="1:19" ht="12.75" customHeight="1">
      <c r="A35" s="23"/>
      <c r="B35" s="24"/>
      <c r="C35" s="24"/>
      <c r="D35" s="25"/>
      <c r="E35" s="25"/>
      <c r="F35" s="25"/>
      <c r="G35" s="25"/>
      <c r="H35" s="25"/>
      <c r="I35" s="25"/>
      <c r="J35" s="25"/>
      <c r="K35" s="25"/>
      <c r="L35" s="25"/>
      <c r="M35" s="25"/>
      <c r="N35" s="25"/>
      <c r="O35" s="25"/>
      <c r="P35" s="25"/>
      <c r="Q35" s="25"/>
      <c r="R35" s="25"/>
      <c r="S35" s="25"/>
    </row>
    <row r="36" spans="1:19" ht="12.75" customHeight="1">
      <c r="A36" s="26"/>
      <c r="B36" s="15" t="s">
        <v>2</v>
      </c>
      <c r="C36" s="15" t="s">
        <v>2</v>
      </c>
      <c r="D36" s="16" t="s">
        <v>2</v>
      </c>
      <c r="E36" s="16" t="s">
        <v>2</v>
      </c>
      <c r="F36" s="16" t="s">
        <v>2</v>
      </c>
      <c r="G36" s="16" t="s">
        <v>2</v>
      </c>
      <c r="H36" s="16" t="s">
        <v>2</v>
      </c>
      <c r="I36" s="16" t="s">
        <v>2</v>
      </c>
      <c r="J36" s="16" t="s">
        <v>2</v>
      </c>
      <c r="K36" s="16" t="s">
        <v>2</v>
      </c>
      <c r="L36" s="16" t="s">
        <v>2</v>
      </c>
      <c r="M36" s="16" t="s">
        <v>2</v>
      </c>
      <c r="N36" s="16" t="s">
        <v>2</v>
      </c>
      <c r="O36" s="16" t="s">
        <v>2</v>
      </c>
      <c r="P36" s="16" t="s">
        <v>2</v>
      </c>
      <c r="Q36" s="16" t="s">
        <v>2</v>
      </c>
      <c r="R36" s="16" t="s">
        <v>2</v>
      </c>
      <c r="S36" s="16" t="s">
        <v>2</v>
      </c>
    </row>
    <row r="37" spans="1:19" ht="12.75" customHeight="1">
      <c r="A37" s="16"/>
      <c r="B37" s="15" t="s">
        <v>12</v>
      </c>
      <c r="C37" s="15" t="s">
        <v>13</v>
      </c>
      <c r="D37" s="16">
        <v>90</v>
      </c>
      <c r="E37" s="16">
        <v>91</v>
      </c>
      <c r="F37" s="16">
        <v>92</v>
      </c>
      <c r="G37" s="16">
        <v>93</v>
      </c>
      <c r="H37" s="16">
        <v>94</v>
      </c>
      <c r="I37" s="16">
        <v>95</v>
      </c>
      <c r="J37" s="16">
        <v>96</v>
      </c>
      <c r="K37" s="16">
        <v>97</v>
      </c>
      <c r="L37" s="16">
        <v>98</v>
      </c>
      <c r="M37" s="16">
        <v>99</v>
      </c>
      <c r="N37" s="16">
        <v>100</v>
      </c>
      <c r="O37" s="16">
        <v>101</v>
      </c>
      <c r="P37" s="16">
        <v>102</v>
      </c>
      <c r="Q37" s="16">
        <v>103</v>
      </c>
      <c r="R37" s="16">
        <v>104</v>
      </c>
      <c r="S37" s="16" t="s">
        <v>14</v>
      </c>
    </row>
    <row r="38" spans="1:19" ht="12.75" customHeight="1">
      <c r="A38" s="17"/>
      <c r="B38" s="19"/>
      <c r="C38" s="19"/>
      <c r="D38" s="14"/>
      <c r="E38" s="14"/>
      <c r="F38" s="14"/>
      <c r="G38" s="14"/>
      <c r="H38" s="14"/>
      <c r="I38" s="14"/>
      <c r="J38" s="14"/>
      <c r="K38" s="14"/>
      <c r="L38" s="14"/>
      <c r="M38" s="14"/>
      <c r="N38" s="14"/>
      <c r="O38" s="14"/>
      <c r="P38" s="14"/>
      <c r="Q38" s="14"/>
      <c r="R38" s="14"/>
      <c r="S38" s="14"/>
    </row>
    <row r="39" spans="1:19" ht="12.75" customHeight="1">
      <c r="A39" s="20">
        <v>2002</v>
      </c>
      <c r="B39" s="21">
        <v>20700</v>
      </c>
      <c r="C39" s="21">
        <v>470</v>
      </c>
      <c r="D39" s="22">
        <v>4880</v>
      </c>
      <c r="E39" s="22">
        <v>3930</v>
      </c>
      <c r="F39" s="22">
        <v>3300</v>
      </c>
      <c r="G39" s="22">
        <v>2630</v>
      </c>
      <c r="H39" s="22">
        <v>2020</v>
      </c>
      <c r="I39" s="22">
        <v>1450</v>
      </c>
      <c r="J39" s="22">
        <v>1050</v>
      </c>
      <c r="K39" s="22">
        <v>690</v>
      </c>
      <c r="L39" s="22">
        <v>440</v>
      </c>
      <c r="M39" s="22">
        <v>310</v>
      </c>
      <c r="N39" s="22">
        <v>220</v>
      </c>
      <c r="O39" s="22">
        <v>100</v>
      </c>
      <c r="P39" s="22">
        <v>70</v>
      </c>
      <c r="Q39" s="22">
        <v>40</v>
      </c>
      <c r="R39" s="22">
        <v>20</v>
      </c>
      <c r="S39" s="22">
        <v>20</v>
      </c>
    </row>
    <row r="40" spans="1:19" ht="12.75" customHeight="1">
      <c r="A40" s="20">
        <v>2003</v>
      </c>
      <c r="B40" s="21">
        <v>20840</v>
      </c>
      <c r="C40" s="21">
        <v>470</v>
      </c>
      <c r="D40" s="22">
        <v>4870</v>
      </c>
      <c r="E40" s="22">
        <v>4020</v>
      </c>
      <c r="F40" s="22">
        <v>3190</v>
      </c>
      <c r="G40" s="22">
        <v>2630</v>
      </c>
      <c r="H40" s="22">
        <v>2050</v>
      </c>
      <c r="I40" s="22">
        <v>1510</v>
      </c>
      <c r="J40" s="22">
        <v>1060</v>
      </c>
      <c r="K40" s="22">
        <v>740</v>
      </c>
      <c r="L40" s="22">
        <v>480</v>
      </c>
      <c r="M40" s="22">
        <v>290</v>
      </c>
      <c r="N40" s="22">
        <v>200</v>
      </c>
      <c r="O40" s="22">
        <v>130</v>
      </c>
      <c r="P40" s="22">
        <v>60</v>
      </c>
      <c r="Q40" s="22">
        <v>40</v>
      </c>
      <c r="R40" s="22">
        <v>20</v>
      </c>
      <c r="S40" s="22">
        <v>20</v>
      </c>
    </row>
    <row r="41" spans="1:19" ht="12.75" customHeight="1">
      <c r="A41" s="20">
        <v>2004</v>
      </c>
      <c r="B41" s="21">
        <v>21310</v>
      </c>
      <c r="C41" s="21">
        <v>460</v>
      </c>
      <c r="D41" s="22">
        <v>5220</v>
      </c>
      <c r="E41" s="22">
        <v>3990</v>
      </c>
      <c r="F41" s="22">
        <v>3260</v>
      </c>
      <c r="G41" s="22">
        <v>2560</v>
      </c>
      <c r="H41" s="22">
        <v>2040</v>
      </c>
      <c r="I41" s="22">
        <v>1570</v>
      </c>
      <c r="J41" s="22">
        <v>1100</v>
      </c>
      <c r="K41" s="22">
        <v>730</v>
      </c>
      <c r="L41" s="22">
        <v>510</v>
      </c>
      <c r="M41" s="22">
        <v>330</v>
      </c>
      <c r="N41" s="22">
        <v>190</v>
      </c>
      <c r="O41" s="22">
        <v>130</v>
      </c>
      <c r="P41" s="22">
        <v>70</v>
      </c>
      <c r="Q41" s="22">
        <v>40</v>
      </c>
      <c r="R41" s="22">
        <v>30</v>
      </c>
      <c r="S41" s="22">
        <v>20</v>
      </c>
    </row>
    <row r="42" spans="1:19" ht="12.75" customHeight="1">
      <c r="A42" s="20">
        <v>2005</v>
      </c>
      <c r="B42" s="21">
        <v>21640</v>
      </c>
      <c r="C42" s="21">
        <v>480</v>
      </c>
      <c r="D42" s="22">
        <v>5090</v>
      </c>
      <c r="E42" s="22">
        <v>4370</v>
      </c>
      <c r="F42" s="22">
        <v>3250</v>
      </c>
      <c r="G42" s="22">
        <v>2590</v>
      </c>
      <c r="H42" s="22">
        <v>1960</v>
      </c>
      <c r="I42" s="22">
        <v>1550</v>
      </c>
      <c r="J42" s="22">
        <v>1150</v>
      </c>
      <c r="K42" s="22">
        <v>820</v>
      </c>
      <c r="L42" s="22">
        <v>500</v>
      </c>
      <c r="M42" s="22">
        <v>360</v>
      </c>
      <c r="N42" s="22">
        <v>210</v>
      </c>
      <c r="O42" s="22">
        <v>110</v>
      </c>
      <c r="P42" s="22">
        <v>80</v>
      </c>
      <c r="Q42" s="22">
        <v>40</v>
      </c>
      <c r="R42" s="22">
        <v>20</v>
      </c>
      <c r="S42" s="22">
        <v>30</v>
      </c>
    </row>
    <row r="43" spans="1:19" ht="12.75" customHeight="1">
      <c r="A43" s="20">
        <v>2006</v>
      </c>
      <c r="B43" s="21">
        <v>21870</v>
      </c>
      <c r="C43" s="21">
        <v>520</v>
      </c>
      <c r="D43" s="22">
        <v>4860</v>
      </c>
      <c r="E43" s="22">
        <v>4330</v>
      </c>
      <c r="F43" s="22">
        <v>3610</v>
      </c>
      <c r="G43" s="22">
        <v>2610</v>
      </c>
      <c r="H43" s="22">
        <v>2050</v>
      </c>
      <c r="I43" s="22">
        <v>1500</v>
      </c>
      <c r="J43" s="22">
        <v>1150</v>
      </c>
      <c r="K43" s="22">
        <v>850</v>
      </c>
      <c r="L43" s="22">
        <v>560</v>
      </c>
      <c r="M43" s="22">
        <v>340</v>
      </c>
      <c r="N43" s="22">
        <v>230</v>
      </c>
      <c r="O43" s="22">
        <v>130</v>
      </c>
      <c r="P43" s="22">
        <v>70</v>
      </c>
      <c r="Q43" s="22">
        <v>40</v>
      </c>
      <c r="R43" s="22">
        <v>30</v>
      </c>
      <c r="S43" s="22">
        <v>20</v>
      </c>
    </row>
    <row r="44" spans="1:19" ht="12.75" customHeight="1">
      <c r="A44" s="20">
        <v>2007</v>
      </c>
      <c r="B44" s="21">
        <v>21560</v>
      </c>
      <c r="C44" s="21">
        <v>510</v>
      </c>
      <c r="D44" s="22">
        <v>4500</v>
      </c>
      <c r="E44" s="22">
        <v>4080</v>
      </c>
      <c r="F44" s="22">
        <v>3560</v>
      </c>
      <c r="G44" s="22">
        <v>2960</v>
      </c>
      <c r="H44" s="22">
        <v>2020</v>
      </c>
      <c r="I44" s="22">
        <v>1550</v>
      </c>
      <c r="J44" s="22">
        <v>1090</v>
      </c>
      <c r="K44" s="22">
        <v>830</v>
      </c>
      <c r="L44" s="22">
        <v>590</v>
      </c>
      <c r="M44" s="22">
        <v>390</v>
      </c>
      <c r="N44" s="22">
        <v>210</v>
      </c>
      <c r="O44" s="22">
        <v>150</v>
      </c>
      <c r="P44" s="22">
        <v>70</v>
      </c>
      <c r="Q44" s="22">
        <v>30</v>
      </c>
      <c r="R44" s="22">
        <v>30</v>
      </c>
      <c r="S44" s="22">
        <v>30</v>
      </c>
    </row>
    <row r="45" spans="1:19" ht="12.75" customHeight="1">
      <c r="A45" s="20">
        <v>2008</v>
      </c>
      <c r="B45" s="21">
        <v>21180</v>
      </c>
      <c r="C45" s="21">
        <v>580</v>
      </c>
      <c r="D45" s="22">
        <v>4330</v>
      </c>
      <c r="E45" s="22">
        <v>3820</v>
      </c>
      <c r="F45" s="22">
        <v>3370</v>
      </c>
      <c r="G45" s="22">
        <v>2850</v>
      </c>
      <c r="H45" s="22">
        <v>2300</v>
      </c>
      <c r="I45" s="22">
        <v>1570</v>
      </c>
      <c r="J45" s="22">
        <v>1160</v>
      </c>
      <c r="K45" s="22">
        <v>800</v>
      </c>
      <c r="L45" s="22">
        <v>580</v>
      </c>
      <c r="M45" s="22">
        <v>400</v>
      </c>
      <c r="N45" s="22">
        <v>260</v>
      </c>
      <c r="O45" s="22">
        <v>130</v>
      </c>
      <c r="P45" s="22">
        <v>90</v>
      </c>
      <c r="Q45" s="22">
        <v>40</v>
      </c>
      <c r="R45" s="22">
        <v>20</v>
      </c>
      <c r="S45" s="22">
        <v>40</v>
      </c>
    </row>
    <row r="46" spans="1:19" ht="12.75" customHeight="1">
      <c r="A46" s="20">
        <v>2009</v>
      </c>
      <c r="B46" s="21">
        <v>21120</v>
      </c>
      <c r="C46" s="21">
        <v>630</v>
      </c>
      <c r="D46" s="22">
        <v>4560</v>
      </c>
      <c r="E46" s="22">
        <v>3600</v>
      </c>
      <c r="F46" s="22">
        <v>3180</v>
      </c>
      <c r="G46" s="22">
        <v>2740</v>
      </c>
      <c r="H46" s="22">
        <v>2260</v>
      </c>
      <c r="I46" s="22">
        <v>1800</v>
      </c>
      <c r="J46" s="22">
        <v>1190</v>
      </c>
      <c r="K46" s="22">
        <v>840</v>
      </c>
      <c r="L46" s="22">
        <v>560</v>
      </c>
      <c r="M46" s="22">
        <v>400</v>
      </c>
      <c r="N46" s="22">
        <v>270</v>
      </c>
      <c r="O46" s="22">
        <v>170</v>
      </c>
      <c r="P46" s="22">
        <v>80</v>
      </c>
      <c r="Q46" s="22">
        <v>60</v>
      </c>
      <c r="R46" s="22">
        <v>20</v>
      </c>
      <c r="S46" s="22">
        <v>30</v>
      </c>
    </row>
    <row r="47" spans="1:19" ht="12.75" customHeight="1">
      <c r="A47" s="20">
        <v>2010</v>
      </c>
      <c r="B47" s="21">
        <v>23620</v>
      </c>
      <c r="C47" s="21">
        <v>650</v>
      </c>
      <c r="D47" s="22">
        <v>6800</v>
      </c>
      <c r="E47" s="22">
        <v>3950</v>
      </c>
      <c r="F47" s="22">
        <v>3060</v>
      </c>
      <c r="G47" s="22">
        <v>2630</v>
      </c>
      <c r="H47" s="22">
        <v>2170</v>
      </c>
      <c r="I47" s="22">
        <v>1790</v>
      </c>
      <c r="J47" s="22">
        <v>1340</v>
      </c>
      <c r="K47" s="22">
        <v>900</v>
      </c>
      <c r="L47" s="22">
        <v>610</v>
      </c>
      <c r="M47" s="22">
        <v>380</v>
      </c>
      <c r="N47" s="22">
        <v>270</v>
      </c>
      <c r="O47" s="22">
        <v>170</v>
      </c>
      <c r="P47" s="22">
        <v>110</v>
      </c>
      <c r="Q47" s="22">
        <v>50</v>
      </c>
      <c r="R47" s="22">
        <v>40</v>
      </c>
      <c r="S47" s="22">
        <v>20</v>
      </c>
    </row>
    <row r="48" spans="1:19" ht="12.75" customHeight="1">
      <c r="A48" s="20">
        <v>2011</v>
      </c>
      <c r="B48" s="21">
        <v>25450</v>
      </c>
      <c r="C48" s="21">
        <v>670</v>
      </c>
      <c r="D48" s="22">
        <v>6560</v>
      </c>
      <c r="E48" s="22">
        <v>5850</v>
      </c>
      <c r="F48" s="22">
        <v>3350</v>
      </c>
      <c r="G48" s="22">
        <v>2500</v>
      </c>
      <c r="H48" s="22">
        <v>2080</v>
      </c>
      <c r="I48" s="22">
        <v>1680</v>
      </c>
      <c r="J48" s="22">
        <v>1360</v>
      </c>
      <c r="K48" s="22">
        <v>1010</v>
      </c>
      <c r="L48" s="22">
        <v>650</v>
      </c>
      <c r="M48" s="22">
        <v>430</v>
      </c>
      <c r="N48" s="22">
        <v>260</v>
      </c>
      <c r="O48" s="22">
        <v>170</v>
      </c>
      <c r="P48" s="22">
        <v>110</v>
      </c>
      <c r="Q48" s="22">
        <v>60</v>
      </c>
      <c r="R48" s="22">
        <v>30</v>
      </c>
      <c r="S48" s="22">
        <v>40</v>
      </c>
    </row>
    <row r="49" spans="1:19" ht="12.75" customHeight="1">
      <c r="A49" s="20">
        <v>2012</v>
      </c>
      <c r="B49" s="21">
        <v>26390</v>
      </c>
      <c r="C49" s="21">
        <v>680</v>
      </c>
      <c r="D49" s="22">
        <v>6430</v>
      </c>
      <c r="E49" s="22">
        <v>5500</v>
      </c>
      <c r="F49" s="22">
        <v>4810</v>
      </c>
      <c r="G49" s="22">
        <v>2690</v>
      </c>
      <c r="H49" s="22">
        <v>1960</v>
      </c>
      <c r="I49" s="22">
        <v>1590</v>
      </c>
      <c r="J49" s="22">
        <v>1280</v>
      </c>
      <c r="K49" s="22">
        <v>990</v>
      </c>
      <c r="L49" s="22">
        <v>720</v>
      </c>
      <c r="M49" s="22">
        <v>420</v>
      </c>
      <c r="N49" s="22">
        <v>280</v>
      </c>
      <c r="O49" s="22">
        <v>170</v>
      </c>
      <c r="P49" s="22">
        <v>110</v>
      </c>
      <c r="Q49" s="22">
        <v>60</v>
      </c>
      <c r="R49" s="22">
        <v>30</v>
      </c>
      <c r="S49" s="22">
        <v>30</v>
      </c>
    </row>
    <row r="50" spans="1:19" ht="12.75" customHeight="1">
      <c r="A50" s="11"/>
      <c r="B50" s="11"/>
      <c r="C50" s="11"/>
      <c r="D50" s="12"/>
      <c r="E50" s="12"/>
      <c r="F50" s="12"/>
      <c r="G50" s="12"/>
      <c r="H50" s="12"/>
      <c r="I50" s="12"/>
      <c r="J50" s="12"/>
      <c r="K50" s="12"/>
      <c r="L50" s="12"/>
      <c r="M50" s="12"/>
      <c r="N50" s="12"/>
      <c r="O50" s="12"/>
      <c r="P50" s="12"/>
      <c r="Q50" s="12"/>
      <c r="R50" s="12"/>
      <c r="S50" s="12"/>
    </row>
    <row r="51" spans="1:19" ht="12.75" customHeight="1">
      <c r="A51" s="13"/>
      <c r="B51" s="13"/>
      <c r="C51" s="13"/>
      <c r="D51" s="14"/>
      <c r="E51" s="14"/>
      <c r="F51" s="14"/>
      <c r="G51" s="14"/>
      <c r="H51" s="14"/>
      <c r="I51" s="14"/>
      <c r="J51" s="14"/>
      <c r="K51" s="14"/>
      <c r="L51" s="14"/>
      <c r="M51" s="14"/>
      <c r="N51" s="14"/>
      <c r="O51" s="14"/>
      <c r="P51" s="14"/>
      <c r="Q51" s="14"/>
      <c r="R51" s="14"/>
      <c r="S51" s="14"/>
    </row>
    <row r="52" spans="1:19" s="47" customFormat="1" ht="12.75" customHeight="1">
      <c r="A52" s="50" t="s">
        <v>51</v>
      </c>
      <c r="B52" s="28"/>
      <c r="C52" s="28"/>
      <c r="D52" s="46"/>
      <c r="E52" s="46"/>
      <c r="F52" s="46"/>
      <c r="G52" s="46"/>
      <c r="H52" s="46"/>
      <c r="I52" s="46"/>
      <c r="J52" s="46"/>
      <c r="K52" s="46"/>
      <c r="L52" s="46"/>
      <c r="M52" s="46"/>
      <c r="N52" s="46"/>
      <c r="O52" s="46"/>
      <c r="P52" s="46"/>
      <c r="Q52" s="46"/>
      <c r="R52" s="46"/>
      <c r="S52" s="46"/>
    </row>
    <row r="53" spans="1:19" s="47" customFormat="1" ht="12.75" customHeight="1">
      <c r="A53" s="73" t="s">
        <v>52</v>
      </c>
      <c r="B53" s="74"/>
      <c r="C53" s="74"/>
      <c r="D53" s="74"/>
      <c r="E53" s="74"/>
      <c r="F53" s="74"/>
      <c r="G53" s="74"/>
      <c r="H53" s="74"/>
      <c r="I53" s="74"/>
      <c r="J53" s="74"/>
      <c r="K53" s="74"/>
      <c r="L53" s="74"/>
      <c r="M53" s="74"/>
      <c r="N53" s="74"/>
      <c r="Q53" s="48"/>
      <c r="R53" s="49"/>
      <c r="S53" s="48"/>
    </row>
    <row r="54" spans="1:19" s="47" customFormat="1" ht="12.75" customHeight="1">
      <c r="A54" s="75" t="s">
        <v>16</v>
      </c>
      <c r="B54" s="74"/>
      <c r="C54" s="74"/>
      <c r="D54" s="74"/>
      <c r="E54" s="74"/>
      <c r="F54" s="74"/>
      <c r="G54" s="74"/>
      <c r="H54" s="74"/>
      <c r="I54" s="74"/>
      <c r="J54" s="74"/>
      <c r="K54" s="74"/>
      <c r="L54" s="74"/>
      <c r="M54" s="74"/>
      <c r="N54" s="74"/>
      <c r="Q54" s="48"/>
      <c r="R54" s="49"/>
      <c r="S54" s="48"/>
    </row>
    <row r="55" spans="17:19" s="47" customFormat="1" ht="12.75" customHeight="1">
      <c r="Q55" s="48"/>
      <c r="R55" s="49"/>
      <c r="S55" s="48"/>
    </row>
    <row r="56" spans="1:19" s="47" customFormat="1" ht="12.75" customHeight="1">
      <c r="A56" s="63" t="s">
        <v>49</v>
      </c>
      <c r="B56" s="63"/>
      <c r="Q56" s="48"/>
      <c r="R56" s="49"/>
      <c r="S56" s="48"/>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sheetProtection/>
  <mergeCells count="7">
    <mergeCell ref="P1:Q1"/>
    <mergeCell ref="A56:B56"/>
    <mergeCell ref="A1:O1"/>
    <mergeCell ref="A4:A5"/>
    <mergeCell ref="Q2:S2"/>
    <mergeCell ref="A53:N53"/>
    <mergeCell ref="A54:N54"/>
  </mergeCells>
  <hyperlinks>
    <hyperlink ref="P1" location="Contents!A1" display="Return to Contents"/>
  </hyperlinks>
  <printOptions/>
  <pageMargins left="0.7480314960629921" right="0.7480314960629921" top="0.984251968503937" bottom="0.984251968503937" header="0.5118110236220472" footer="0.5118110236220472"/>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G1"/>
    </sheetView>
  </sheetViews>
  <sheetFormatPr defaultColWidth="9.140625" defaultRowHeight="12.75"/>
  <cols>
    <col min="1" max="3" width="10.7109375" style="0" customWidth="1"/>
    <col min="4" max="4" width="10.28125" style="0" bestFit="1" customWidth="1"/>
  </cols>
  <sheetData>
    <row r="1" spans="1:10" ht="18" customHeight="1">
      <c r="A1" s="56" t="s">
        <v>56</v>
      </c>
      <c r="B1" s="56"/>
      <c r="C1" s="56"/>
      <c r="D1" s="56"/>
      <c r="E1" s="56"/>
      <c r="F1" s="56"/>
      <c r="G1" s="56"/>
      <c r="H1" s="61" t="s">
        <v>15</v>
      </c>
      <c r="I1" s="62"/>
      <c r="J1" s="62"/>
    </row>
    <row r="3" spans="1:4" ht="12.75">
      <c r="A3" s="3" t="s">
        <v>9</v>
      </c>
      <c r="B3" s="3" t="s">
        <v>10</v>
      </c>
      <c r="C3" s="3" t="s">
        <v>0</v>
      </c>
      <c r="D3" s="3" t="s">
        <v>2</v>
      </c>
    </row>
    <row r="4" spans="1:4" ht="12.75">
      <c r="A4">
        <v>2002</v>
      </c>
      <c r="B4" s="37">
        <v>26190</v>
      </c>
      <c r="C4" s="37">
        <v>5490</v>
      </c>
      <c r="D4" s="37">
        <v>20700</v>
      </c>
    </row>
    <row r="5" spans="1:4" ht="12.75">
      <c r="A5">
        <v>2003</v>
      </c>
      <c r="B5" s="37">
        <v>26620</v>
      </c>
      <c r="C5" s="37">
        <v>5780</v>
      </c>
      <c r="D5" s="37">
        <v>20840</v>
      </c>
    </row>
    <row r="6" spans="1:4" ht="12.75">
      <c r="A6">
        <v>2004</v>
      </c>
      <c r="B6" s="37">
        <v>27290</v>
      </c>
      <c r="C6" s="37">
        <v>5980</v>
      </c>
      <c r="D6" s="37">
        <v>21310</v>
      </c>
    </row>
    <row r="7" spans="1:4" ht="12.75">
      <c r="A7">
        <v>2005</v>
      </c>
      <c r="B7" s="37">
        <v>28000</v>
      </c>
      <c r="C7" s="37">
        <v>6360</v>
      </c>
      <c r="D7" s="37">
        <v>21640</v>
      </c>
    </row>
    <row r="8" spans="1:4" ht="12.75">
      <c r="A8">
        <v>2006</v>
      </c>
      <c r="B8" s="37">
        <v>28430</v>
      </c>
      <c r="C8" s="37">
        <v>6560</v>
      </c>
      <c r="D8" s="37">
        <v>21870</v>
      </c>
    </row>
    <row r="9" spans="1:4" ht="12.75">
      <c r="A9">
        <v>2007</v>
      </c>
      <c r="B9" s="37">
        <v>28180</v>
      </c>
      <c r="C9" s="37">
        <v>6620</v>
      </c>
      <c r="D9" s="37">
        <v>21560</v>
      </c>
    </row>
    <row r="10" spans="1:4" ht="12.75">
      <c r="A10">
        <v>2008</v>
      </c>
      <c r="B10" s="37">
        <v>27800</v>
      </c>
      <c r="C10" s="37">
        <v>6620</v>
      </c>
      <c r="D10" s="37">
        <v>21180</v>
      </c>
    </row>
    <row r="11" spans="1:4" ht="12.75">
      <c r="A11">
        <v>2009</v>
      </c>
      <c r="B11" s="37">
        <v>27930</v>
      </c>
      <c r="C11" s="37">
        <v>6810</v>
      </c>
      <c r="D11" s="37">
        <v>21120</v>
      </c>
    </row>
    <row r="12" spans="1:4" ht="12.75">
      <c r="A12">
        <v>2010</v>
      </c>
      <c r="B12" s="37">
        <v>31550</v>
      </c>
      <c r="C12" s="37">
        <v>7930</v>
      </c>
      <c r="D12" s="37">
        <v>23620</v>
      </c>
    </row>
    <row r="13" spans="1:4" ht="12.75">
      <c r="A13">
        <v>2011</v>
      </c>
      <c r="B13" s="37">
        <v>34390</v>
      </c>
      <c r="C13" s="37">
        <v>8940</v>
      </c>
      <c r="D13" s="37">
        <v>25450</v>
      </c>
    </row>
    <row r="14" spans="1:4" ht="12.75">
      <c r="A14">
        <v>2012</v>
      </c>
      <c r="B14" s="37">
        <v>36110</v>
      </c>
      <c r="C14" s="37">
        <v>9720</v>
      </c>
      <c r="D14" s="37">
        <v>26390</v>
      </c>
    </row>
    <row r="16" spans="1:2" ht="12.75">
      <c r="A16" s="63" t="s">
        <v>49</v>
      </c>
      <c r="B16" s="63"/>
    </row>
    <row r="17" spans="1:3" ht="12.75">
      <c r="A17" s="1"/>
      <c r="B17" s="1"/>
      <c r="C17" s="1"/>
    </row>
    <row r="18" spans="1:3" ht="12.75">
      <c r="A18" s="1"/>
      <c r="B18" s="1"/>
      <c r="C18" s="1"/>
    </row>
    <row r="19" spans="1:3" ht="12.75">
      <c r="A19" s="1"/>
      <c r="B19" s="1"/>
      <c r="C19" s="1"/>
    </row>
    <row r="21" spans="1:2" ht="12.75">
      <c r="A21" s="57"/>
      <c r="B21" s="57"/>
    </row>
  </sheetData>
  <sheetProtection/>
  <mergeCells count="4">
    <mergeCell ref="H1:J1"/>
    <mergeCell ref="A21:B21"/>
    <mergeCell ref="A16:B16"/>
    <mergeCell ref="A1:G1"/>
  </mergeCells>
  <hyperlinks>
    <hyperlink ref="H1" location="Contents!A1" display="Return to Content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G1"/>
    </sheetView>
  </sheetViews>
  <sheetFormatPr defaultColWidth="9.140625" defaultRowHeight="12.75"/>
  <sheetData>
    <row r="1" spans="1:10" ht="18" customHeight="1">
      <c r="A1" s="56" t="s">
        <v>39</v>
      </c>
      <c r="B1" s="56"/>
      <c r="C1" s="56"/>
      <c r="D1" s="56"/>
      <c r="E1" s="56"/>
      <c r="F1" s="56"/>
      <c r="G1" s="56"/>
      <c r="H1" s="61" t="s">
        <v>15</v>
      </c>
      <c r="I1" s="62"/>
      <c r="J1" s="62"/>
    </row>
    <row r="3" spans="1:4" ht="12.75">
      <c r="A3" s="3" t="s">
        <v>9</v>
      </c>
      <c r="B3" s="3" t="s">
        <v>10</v>
      </c>
      <c r="C3" s="3" t="s">
        <v>0</v>
      </c>
      <c r="D3" s="3" t="s">
        <v>2</v>
      </c>
    </row>
    <row r="4" spans="1:4" ht="12.75">
      <c r="A4">
        <v>2002</v>
      </c>
      <c r="B4" s="37">
        <v>520</v>
      </c>
      <c r="C4" s="37">
        <v>50</v>
      </c>
      <c r="D4" s="37">
        <v>470</v>
      </c>
    </row>
    <row r="5" spans="1:4" ht="12.75">
      <c r="A5">
        <v>2003</v>
      </c>
      <c r="B5" s="37">
        <v>530</v>
      </c>
      <c r="C5" s="37">
        <v>60</v>
      </c>
      <c r="D5" s="37">
        <v>470</v>
      </c>
    </row>
    <row r="6" spans="1:4" ht="12.75">
      <c r="A6">
        <v>2004</v>
      </c>
      <c r="B6" s="37">
        <v>520</v>
      </c>
      <c r="C6" s="37">
        <v>60</v>
      </c>
      <c r="D6" s="37">
        <v>460</v>
      </c>
    </row>
    <row r="7" spans="1:4" ht="12.75">
      <c r="A7">
        <v>2005</v>
      </c>
      <c r="B7" s="37">
        <v>530</v>
      </c>
      <c r="C7" s="37">
        <v>50</v>
      </c>
      <c r="D7" s="37">
        <v>480</v>
      </c>
    </row>
    <row r="8" spans="1:4" ht="12.75">
      <c r="A8">
        <v>2006</v>
      </c>
      <c r="B8" s="37">
        <v>580</v>
      </c>
      <c r="C8" s="37">
        <v>60</v>
      </c>
      <c r="D8" s="37">
        <v>520</v>
      </c>
    </row>
    <row r="9" spans="1:4" ht="12.75">
      <c r="A9">
        <v>2007</v>
      </c>
      <c r="B9" s="37">
        <v>590</v>
      </c>
      <c r="C9" s="37">
        <v>80</v>
      </c>
      <c r="D9" s="37">
        <v>510</v>
      </c>
    </row>
    <row r="10" spans="1:4" ht="12.75">
      <c r="A10">
        <v>2008</v>
      </c>
      <c r="B10" s="37">
        <v>680</v>
      </c>
      <c r="C10" s="37">
        <v>100</v>
      </c>
      <c r="D10" s="37">
        <v>580</v>
      </c>
    </row>
    <row r="11" spans="1:4" ht="12.75">
      <c r="A11">
        <v>2009</v>
      </c>
      <c r="B11" s="37">
        <v>740</v>
      </c>
      <c r="C11" s="37">
        <v>110</v>
      </c>
      <c r="D11" s="37">
        <v>630</v>
      </c>
    </row>
    <row r="12" spans="1:4" ht="12.75">
      <c r="A12">
        <v>2010</v>
      </c>
      <c r="B12" s="37">
        <v>750</v>
      </c>
      <c r="C12" s="37">
        <v>100</v>
      </c>
      <c r="D12" s="37">
        <v>650</v>
      </c>
    </row>
    <row r="13" spans="1:4" ht="12.75">
      <c r="A13">
        <v>2011</v>
      </c>
      <c r="B13" s="37">
        <v>780</v>
      </c>
      <c r="C13" s="37">
        <v>110</v>
      </c>
      <c r="D13" s="37">
        <v>670</v>
      </c>
    </row>
    <row r="14" spans="1:4" ht="12.75">
      <c r="A14">
        <v>2012</v>
      </c>
      <c r="B14" s="37">
        <v>800</v>
      </c>
      <c r="C14" s="37">
        <v>120</v>
      </c>
      <c r="D14" s="37">
        <v>680</v>
      </c>
    </row>
    <row r="16" spans="1:2" ht="12.75">
      <c r="A16" s="63" t="s">
        <v>49</v>
      </c>
      <c r="B16" s="63"/>
    </row>
  </sheetData>
  <sheetProtection/>
  <mergeCells count="3">
    <mergeCell ref="H1:J1"/>
    <mergeCell ref="A16:B16"/>
    <mergeCell ref="A1:G1"/>
  </mergeCells>
  <hyperlinks>
    <hyperlink ref="H1" location="Contents!A1" display="Return to Content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J1"/>
    </sheetView>
  </sheetViews>
  <sheetFormatPr defaultColWidth="9.140625" defaultRowHeight="12.75"/>
  <cols>
    <col min="4" max="4" width="7.28125" style="0" bestFit="1" customWidth="1"/>
  </cols>
  <sheetData>
    <row r="1" spans="1:13" ht="18" customHeight="1">
      <c r="A1" s="56" t="s">
        <v>54</v>
      </c>
      <c r="B1" s="56"/>
      <c r="C1" s="56"/>
      <c r="D1" s="56"/>
      <c r="E1" s="56"/>
      <c r="F1" s="56"/>
      <c r="G1" s="56"/>
      <c r="H1" s="56"/>
      <c r="I1" s="56"/>
      <c r="J1" s="56"/>
      <c r="K1" s="61" t="s">
        <v>15</v>
      </c>
      <c r="L1" s="62"/>
      <c r="M1" s="62"/>
    </row>
    <row r="3" spans="1:4" ht="26.25">
      <c r="A3" t="s">
        <v>10</v>
      </c>
      <c r="B3" s="36">
        <v>2002</v>
      </c>
      <c r="C3" s="36">
        <v>2012</v>
      </c>
      <c r="D3" s="36" t="s">
        <v>22</v>
      </c>
    </row>
    <row r="4" spans="1:4" ht="12.75">
      <c r="A4" t="s">
        <v>43</v>
      </c>
      <c r="B4" s="34">
        <v>5066000</v>
      </c>
      <c r="C4" s="34">
        <v>5313600</v>
      </c>
      <c r="D4" s="32">
        <v>4.88748519542046</v>
      </c>
    </row>
    <row r="5" spans="1:4" ht="12.75">
      <c r="A5" t="s">
        <v>23</v>
      </c>
      <c r="B5" s="34">
        <v>373596</v>
      </c>
      <c r="C5" s="34">
        <v>402144</v>
      </c>
      <c r="D5" s="32">
        <v>7.641409436931879</v>
      </c>
    </row>
    <row r="6" spans="1:4" ht="12.75">
      <c r="A6" t="s">
        <v>24</v>
      </c>
      <c r="B6" s="34">
        <v>172949</v>
      </c>
      <c r="C6" s="34">
        <v>200970</v>
      </c>
      <c r="D6" s="32">
        <v>16.201886105152386</v>
      </c>
    </row>
    <row r="7" spans="1:4" ht="12.75">
      <c r="A7" t="s">
        <v>12</v>
      </c>
      <c r="B7" s="34">
        <v>26190</v>
      </c>
      <c r="C7" s="34">
        <v>36110</v>
      </c>
      <c r="D7" s="32">
        <v>37.87705231004199</v>
      </c>
    </row>
    <row r="8" spans="1:4" ht="12.75">
      <c r="A8" t="s">
        <v>13</v>
      </c>
      <c r="B8" s="34">
        <v>520</v>
      </c>
      <c r="C8" s="34">
        <v>800</v>
      </c>
      <c r="D8" s="32">
        <v>53.846153846153854</v>
      </c>
    </row>
    <row r="9" spans="2:4" ht="12.75">
      <c r="B9" s="34"/>
      <c r="C9" s="34"/>
      <c r="D9" s="32"/>
    </row>
    <row r="10" spans="1:4" ht="26.25">
      <c r="A10" t="s">
        <v>0</v>
      </c>
      <c r="B10" s="36">
        <v>2002</v>
      </c>
      <c r="C10" s="36">
        <v>2012</v>
      </c>
      <c r="D10" s="36" t="s">
        <v>22</v>
      </c>
    </row>
    <row r="11" spans="1:4" ht="12.75">
      <c r="A11" t="s">
        <v>43</v>
      </c>
      <c r="B11" s="34">
        <v>2435643</v>
      </c>
      <c r="C11" s="34">
        <v>2577140</v>
      </c>
      <c r="D11" s="32">
        <v>5.809431020884426</v>
      </c>
    </row>
    <row r="12" spans="1:4" ht="12.75">
      <c r="A12" t="s">
        <v>23</v>
      </c>
      <c r="B12" s="34">
        <v>157614</v>
      </c>
      <c r="C12" s="34">
        <v>180026</v>
      </c>
      <c r="D12" s="32">
        <v>14.219549024832823</v>
      </c>
    </row>
    <row r="13" spans="1:4" ht="12.75">
      <c r="A13" t="s">
        <v>24</v>
      </c>
      <c r="B13" s="34">
        <v>57037</v>
      </c>
      <c r="C13" s="34">
        <v>75757</v>
      </c>
      <c r="D13" s="32">
        <v>32.82080053298735</v>
      </c>
    </row>
    <row r="14" spans="1:4" ht="12.75">
      <c r="A14" t="s">
        <v>12</v>
      </c>
      <c r="B14" s="34">
        <v>5490</v>
      </c>
      <c r="C14" s="34">
        <v>9720</v>
      </c>
      <c r="D14" s="32">
        <v>77.04918032786885</v>
      </c>
    </row>
    <row r="15" spans="1:4" ht="12.75">
      <c r="A15" t="s">
        <v>13</v>
      </c>
      <c r="B15" s="34">
        <v>50</v>
      </c>
      <c r="C15" s="34">
        <v>120</v>
      </c>
      <c r="D15" s="32">
        <v>140</v>
      </c>
    </row>
    <row r="16" spans="2:4" ht="12.75">
      <c r="B16" s="34"/>
      <c r="C16" s="34"/>
      <c r="D16" s="32"/>
    </row>
    <row r="17" spans="1:4" ht="26.25">
      <c r="A17" t="s">
        <v>2</v>
      </c>
      <c r="B17" s="36">
        <v>2002</v>
      </c>
      <c r="C17" s="36">
        <v>2012</v>
      </c>
      <c r="D17" s="36" t="s">
        <v>22</v>
      </c>
    </row>
    <row r="18" spans="1:4" ht="12.75">
      <c r="A18" t="s">
        <v>43</v>
      </c>
      <c r="B18" s="34">
        <v>2630357</v>
      </c>
      <c r="C18" s="35">
        <v>2736460</v>
      </c>
      <c r="D18" s="32">
        <v>4.0337870486781835</v>
      </c>
    </row>
    <row r="19" spans="1:4" ht="12.75">
      <c r="A19" t="s">
        <v>23</v>
      </c>
      <c r="B19" s="34">
        <v>215982</v>
      </c>
      <c r="C19" s="34">
        <v>222118</v>
      </c>
      <c r="D19" s="32">
        <v>2.8409774888648043</v>
      </c>
    </row>
    <row r="20" spans="1:4" ht="12.75">
      <c r="A20" t="s">
        <v>24</v>
      </c>
      <c r="B20" s="34">
        <v>115912</v>
      </c>
      <c r="C20" s="34">
        <v>125213</v>
      </c>
      <c r="D20" s="32">
        <v>8.024190765408235</v>
      </c>
    </row>
    <row r="21" spans="1:4" ht="12.75">
      <c r="A21" t="s">
        <v>12</v>
      </c>
      <c r="B21" s="34">
        <v>20700</v>
      </c>
      <c r="C21" s="34">
        <v>26390</v>
      </c>
      <c r="D21" s="32">
        <v>27.487922705314016</v>
      </c>
    </row>
    <row r="22" spans="1:4" ht="12.75">
      <c r="A22" t="s">
        <v>13</v>
      </c>
      <c r="B22" s="34">
        <v>470</v>
      </c>
      <c r="C22" s="34">
        <v>680</v>
      </c>
      <c r="D22" s="32">
        <v>44.6808510638298</v>
      </c>
    </row>
    <row r="23" spans="2:3" ht="12.75">
      <c r="B23" s="33"/>
      <c r="C23" s="33"/>
    </row>
    <row r="24" spans="1:2" ht="12.75">
      <c r="A24" s="63" t="s">
        <v>49</v>
      </c>
      <c r="B24" s="63"/>
    </row>
    <row r="27" spans="2:3" ht="12.75">
      <c r="B27" s="33"/>
      <c r="C27" s="33"/>
    </row>
    <row r="31" spans="2:3" ht="12.75">
      <c r="B31" s="33"/>
      <c r="C31" s="33"/>
    </row>
    <row r="35" spans="2:3" ht="12.75">
      <c r="B35" s="33"/>
      <c r="C35" s="33"/>
    </row>
  </sheetData>
  <sheetProtection/>
  <mergeCells count="3">
    <mergeCell ref="A24:B24"/>
    <mergeCell ref="K1:M1"/>
    <mergeCell ref="A1:J1"/>
  </mergeCells>
  <hyperlinks>
    <hyperlink ref="K1" location="Contents!A1" display="Return to Contents"/>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69"/>
  <sheetViews>
    <sheetView zoomScalePageLayoutView="0" workbookViewId="0" topLeftCell="A1">
      <selection activeCell="A1" sqref="A1:M1"/>
    </sheetView>
  </sheetViews>
  <sheetFormatPr defaultColWidth="9.140625" defaultRowHeight="12.75"/>
  <cols>
    <col min="11" max="11" width="9.140625" style="4" customWidth="1"/>
  </cols>
  <sheetData>
    <row r="1" spans="1:16" ht="18" customHeight="1">
      <c r="A1" s="56" t="s">
        <v>46</v>
      </c>
      <c r="B1" s="56"/>
      <c r="C1" s="56"/>
      <c r="D1" s="56"/>
      <c r="E1" s="56"/>
      <c r="F1" s="56"/>
      <c r="G1" s="56"/>
      <c r="H1" s="56"/>
      <c r="I1" s="56"/>
      <c r="J1" s="56"/>
      <c r="K1" s="56"/>
      <c r="L1" s="56"/>
      <c r="M1" s="56"/>
      <c r="N1" s="61" t="s">
        <v>15</v>
      </c>
      <c r="O1" s="62"/>
      <c r="P1" s="62"/>
    </row>
    <row r="3" spans="1:12" ht="12.75">
      <c r="A3" s="1" t="s">
        <v>1</v>
      </c>
      <c r="B3">
        <v>2002</v>
      </c>
      <c r="C3">
        <v>2003</v>
      </c>
      <c r="D3">
        <v>2004</v>
      </c>
      <c r="E3">
        <v>2005</v>
      </c>
      <c r="F3">
        <v>2006</v>
      </c>
      <c r="G3">
        <v>2007</v>
      </c>
      <c r="H3">
        <v>2008</v>
      </c>
      <c r="I3">
        <v>2009</v>
      </c>
      <c r="J3">
        <v>2010</v>
      </c>
      <c r="K3" s="4">
        <v>2011</v>
      </c>
      <c r="L3">
        <v>2012</v>
      </c>
    </row>
    <row r="4" spans="1:12" ht="12.75">
      <c r="A4">
        <v>90</v>
      </c>
      <c r="B4" s="32">
        <v>24.035941594908277</v>
      </c>
      <c r="C4" s="32">
        <v>24.23572744014733</v>
      </c>
      <c r="D4" s="32">
        <v>24.883135562747213</v>
      </c>
      <c r="E4" s="32">
        <v>24.255169996494917</v>
      </c>
      <c r="F4" s="32">
        <v>22.612892106170285</v>
      </c>
      <c r="G4" s="32">
        <v>21.480709071949946</v>
      </c>
      <c r="H4" s="32">
        <v>20.751404494382022</v>
      </c>
      <c r="I4" s="32">
        <v>22.009068712940355</v>
      </c>
      <c r="J4" s="32">
        <v>29.256965944272444</v>
      </c>
      <c r="K4" s="32">
        <v>26.442991185669605</v>
      </c>
      <c r="L4" s="32">
        <v>24.952587374695202</v>
      </c>
    </row>
    <row r="5" spans="1:12" ht="12.75">
      <c r="A5">
        <v>91</v>
      </c>
      <c r="B5" s="32">
        <v>19.093972295020592</v>
      </c>
      <c r="C5" s="32">
        <v>19.226519337016573</v>
      </c>
      <c r="D5" s="32">
        <v>19.16576770945703</v>
      </c>
      <c r="E5" s="32">
        <v>20.224325271643885</v>
      </c>
      <c r="F5" s="32">
        <v>20.027576697690453</v>
      </c>
      <c r="G5" s="32">
        <v>18.97810218978102</v>
      </c>
      <c r="H5" s="32">
        <v>18.22331460674157</v>
      </c>
      <c r="I5" s="32">
        <v>17.125915591210326</v>
      </c>
      <c r="J5" s="32">
        <v>16.687306501547987</v>
      </c>
      <c r="K5" s="32">
        <v>22.97412567529144</v>
      </c>
      <c r="L5" s="32">
        <v>20.997019777837984</v>
      </c>
    </row>
    <row r="6" spans="1:12" ht="12.75">
      <c r="A6">
        <v>92</v>
      </c>
      <c r="B6" s="32">
        <v>15.7244477723699</v>
      </c>
      <c r="C6" s="32">
        <v>15.064456721915285</v>
      </c>
      <c r="D6" s="32">
        <v>15.030564545127653</v>
      </c>
      <c r="E6" s="32">
        <v>15.001752541184718</v>
      </c>
      <c r="F6" s="32">
        <v>16.339193381592555</v>
      </c>
      <c r="G6" s="32">
        <v>16.336461591936043</v>
      </c>
      <c r="H6" s="32">
        <v>15.625</v>
      </c>
      <c r="I6" s="32">
        <v>15.068015347052668</v>
      </c>
      <c r="J6" s="32">
        <v>12.724458204334365</v>
      </c>
      <c r="K6" s="32">
        <v>12.82342905885698</v>
      </c>
      <c r="L6" s="32">
        <v>17.93551882958548</v>
      </c>
    </row>
    <row r="7" spans="1:12" ht="12.75">
      <c r="A7">
        <v>93</v>
      </c>
      <c r="B7" s="32">
        <v>12.354923249719207</v>
      </c>
      <c r="C7" s="32">
        <v>12.117863720073665</v>
      </c>
      <c r="D7" s="32">
        <v>11.650485436893204</v>
      </c>
      <c r="E7" s="32">
        <v>11.496670171749036</v>
      </c>
      <c r="F7" s="32">
        <v>11.82350913478111</v>
      </c>
      <c r="G7" s="32">
        <v>13.242961418143901</v>
      </c>
      <c r="H7" s="32">
        <v>13.026685393258427</v>
      </c>
      <c r="I7" s="32">
        <v>12.382281130101152</v>
      </c>
      <c r="J7" s="32">
        <v>10.959752321981425</v>
      </c>
      <c r="K7" s="32">
        <v>9.49673016775661</v>
      </c>
      <c r="L7" s="32">
        <v>9.753454348415064</v>
      </c>
    </row>
    <row r="8" spans="1:12" ht="12.75">
      <c r="A8">
        <v>94</v>
      </c>
      <c r="B8" s="32">
        <v>9.359790340696367</v>
      </c>
      <c r="C8" s="32">
        <v>9.392265193370166</v>
      </c>
      <c r="D8" s="32">
        <v>9.06148867313916</v>
      </c>
      <c r="E8" s="32">
        <v>8.58745180511742</v>
      </c>
      <c r="F8" s="32">
        <v>8.824543260944502</v>
      </c>
      <c r="G8" s="32">
        <v>9.141466805700382</v>
      </c>
      <c r="H8" s="32">
        <v>10.393258426966293</v>
      </c>
      <c r="I8" s="32">
        <v>10.149982560167423</v>
      </c>
      <c r="J8" s="32">
        <v>8.6687306501548</v>
      </c>
      <c r="K8" s="32">
        <v>7.790730736423088</v>
      </c>
      <c r="L8" s="32">
        <v>7.017068545109726</v>
      </c>
    </row>
    <row r="9" spans="1:12" ht="12.75">
      <c r="A9">
        <v>95</v>
      </c>
      <c r="B9" s="32">
        <v>6.589292399850244</v>
      </c>
      <c r="C9" s="32">
        <v>6.887661141804788</v>
      </c>
      <c r="D9" s="32">
        <v>6.903991370010787</v>
      </c>
      <c r="E9" s="32">
        <v>6.589554854539081</v>
      </c>
      <c r="F9" s="32">
        <v>6.34264046880386</v>
      </c>
      <c r="G9" s="32">
        <v>6.638859923531457</v>
      </c>
      <c r="H9" s="32">
        <v>7.127808988764045</v>
      </c>
      <c r="I9" s="32">
        <v>7.917683990233694</v>
      </c>
      <c r="J9" s="32">
        <v>7.027863777089784</v>
      </c>
      <c r="K9" s="32">
        <v>6.170031276656241</v>
      </c>
      <c r="L9" s="32">
        <v>5.608236250338662</v>
      </c>
    </row>
    <row r="11" spans="1:2" ht="12.75">
      <c r="A11" s="63" t="s">
        <v>49</v>
      </c>
      <c r="B11" s="63"/>
    </row>
    <row r="14" spans="1:12" ht="12.75">
      <c r="A14" s="44">
        <v>1915</v>
      </c>
      <c r="B14" s="44"/>
      <c r="C14" s="44"/>
      <c r="D14" s="44"/>
      <c r="E14" s="45">
        <f>E4</f>
        <v>24.255169996494917</v>
      </c>
      <c r="F14" s="45">
        <f>F5</f>
        <v>20.027576697690453</v>
      </c>
      <c r="G14" s="45">
        <f>G6</f>
        <v>16.336461591936043</v>
      </c>
      <c r="H14" s="45">
        <f>H7</f>
        <v>13.026685393258427</v>
      </c>
      <c r="I14" s="45">
        <f>I8</f>
        <v>10.149982560167423</v>
      </c>
      <c r="J14" s="45">
        <f>J9</f>
        <v>7.027863777089784</v>
      </c>
      <c r="K14" s="44"/>
      <c r="L14" s="44"/>
    </row>
    <row r="15" spans="1:12" ht="12.75">
      <c r="A15" s="44">
        <v>1918</v>
      </c>
      <c r="B15" s="44"/>
      <c r="C15" s="44"/>
      <c r="D15" s="44"/>
      <c r="E15" s="44"/>
      <c r="F15" s="44"/>
      <c r="G15" s="44"/>
      <c r="H15" s="45">
        <f>H4</f>
        <v>20.751404494382022</v>
      </c>
      <c r="I15" s="45">
        <f>I5</f>
        <v>17.125915591210326</v>
      </c>
      <c r="J15" s="45">
        <f>J6</f>
        <v>12.724458204334365</v>
      </c>
      <c r="K15" s="45">
        <f>K7</f>
        <v>9.49673016775661</v>
      </c>
      <c r="L15" s="45">
        <f>L8</f>
        <v>7.017068545109726</v>
      </c>
    </row>
    <row r="16" spans="1:12" ht="12.75">
      <c r="A16" s="44">
        <v>1920</v>
      </c>
      <c r="B16" s="44"/>
      <c r="C16" s="44"/>
      <c r="D16" s="44"/>
      <c r="E16" s="44"/>
      <c r="F16" s="44"/>
      <c r="G16" s="44"/>
      <c r="H16" s="44"/>
      <c r="I16" s="44"/>
      <c r="J16" s="45">
        <f>J4</f>
        <v>29.256965944272444</v>
      </c>
      <c r="K16" s="45">
        <f>K5</f>
        <v>22.97412567529144</v>
      </c>
      <c r="L16" s="45">
        <f>L6</f>
        <v>17.93551882958548</v>
      </c>
    </row>
    <row r="41" ht="12.75">
      <c r="K41"/>
    </row>
    <row r="42" ht="12.75">
      <c r="K42"/>
    </row>
    <row r="43" ht="12.75">
      <c r="K43"/>
    </row>
    <row r="44" ht="12.75">
      <c r="K44"/>
    </row>
    <row r="45" ht="12.75">
      <c r="K45"/>
    </row>
    <row r="46" ht="12.75">
      <c r="K46"/>
    </row>
    <row r="47" ht="12.75">
      <c r="K47"/>
    </row>
    <row r="48" ht="12.75">
      <c r="K48"/>
    </row>
    <row r="49" ht="12.75">
      <c r="K49"/>
    </row>
    <row r="50" ht="12.75">
      <c r="K50"/>
    </row>
    <row r="51" ht="12.75">
      <c r="K51"/>
    </row>
    <row r="52" ht="12.75">
      <c r="K52"/>
    </row>
    <row r="53" ht="12.75">
      <c r="K53"/>
    </row>
    <row r="54" ht="12.75">
      <c r="K54"/>
    </row>
    <row r="55" ht="12.75">
      <c r="K55"/>
    </row>
    <row r="56" ht="12.75">
      <c r="K56"/>
    </row>
    <row r="57" ht="12.75">
      <c r="K57"/>
    </row>
    <row r="58" ht="12.75">
      <c r="K58"/>
    </row>
    <row r="59" ht="12.75">
      <c r="K59"/>
    </row>
    <row r="60" ht="12.75">
      <c r="K60"/>
    </row>
    <row r="61" ht="12.75">
      <c r="K61"/>
    </row>
    <row r="62" ht="12.75">
      <c r="K62"/>
    </row>
    <row r="63" ht="12.75">
      <c r="K63"/>
    </row>
    <row r="64" ht="12.75">
      <c r="K64"/>
    </row>
    <row r="65" ht="12.75">
      <c r="K65"/>
    </row>
    <row r="66" ht="12.75">
      <c r="K66"/>
    </row>
    <row r="67" ht="12.75">
      <c r="K67"/>
    </row>
    <row r="68" ht="12.75">
      <c r="K68"/>
    </row>
    <row r="69" ht="12.75">
      <c r="K69"/>
    </row>
  </sheetData>
  <sheetProtection/>
  <mergeCells count="3">
    <mergeCell ref="A11:B11"/>
    <mergeCell ref="N1:P1"/>
    <mergeCell ref="A1:M1"/>
  </mergeCells>
  <hyperlinks>
    <hyperlink ref="N1" location="Contents!A1" display="Return to Contents"/>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44"/>
  <sheetViews>
    <sheetView zoomScalePageLayoutView="0" workbookViewId="0" topLeftCell="A1">
      <selection activeCell="A1" sqref="A1:J2"/>
    </sheetView>
  </sheetViews>
  <sheetFormatPr defaultColWidth="9.140625" defaultRowHeight="12.75"/>
  <cols>
    <col min="10" max="10" width="10.8515625" style="0" customWidth="1"/>
  </cols>
  <sheetData>
    <row r="1" spans="1:14" ht="18" customHeight="1">
      <c r="A1" s="64" t="s">
        <v>59</v>
      </c>
      <c r="B1" s="65"/>
      <c r="C1" s="65"/>
      <c r="D1" s="65"/>
      <c r="E1" s="65"/>
      <c r="F1" s="65"/>
      <c r="G1" s="65"/>
      <c r="H1" s="65"/>
      <c r="I1" s="65"/>
      <c r="J1" s="65"/>
      <c r="K1" s="61" t="s">
        <v>15</v>
      </c>
      <c r="L1" s="62"/>
      <c r="M1" s="62"/>
      <c r="N1" s="51"/>
    </row>
    <row r="2" spans="1:17" ht="18" customHeight="1">
      <c r="A2" s="65"/>
      <c r="B2" s="65"/>
      <c r="C2" s="65"/>
      <c r="D2" s="65"/>
      <c r="E2" s="65"/>
      <c r="F2" s="65"/>
      <c r="G2" s="65"/>
      <c r="H2" s="65"/>
      <c r="I2" s="65"/>
      <c r="J2" s="65"/>
      <c r="K2" s="51"/>
      <c r="L2" s="51"/>
      <c r="M2" s="51"/>
      <c r="N2" s="51"/>
      <c r="O2" s="52"/>
      <c r="P2" s="53"/>
      <c r="Q2" s="53"/>
    </row>
    <row r="44" spans="1:2" ht="12.75">
      <c r="A44" s="63" t="s">
        <v>49</v>
      </c>
      <c r="B44" s="63"/>
    </row>
  </sheetData>
  <sheetProtection/>
  <mergeCells count="3">
    <mergeCell ref="K1:M1"/>
    <mergeCell ref="A44:B44"/>
    <mergeCell ref="A1:J2"/>
  </mergeCells>
  <hyperlinks>
    <hyperlink ref="K1" location="Contents!A1" display="Return to Contents"/>
  </hyperlinks>
  <printOptions/>
  <pageMargins left="0.75" right="0.75" top="1" bottom="1" header="0.5" footer="0.5"/>
  <pageSetup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J1"/>
    </sheetView>
  </sheetViews>
  <sheetFormatPr defaultColWidth="9.140625" defaultRowHeight="12.75"/>
  <cols>
    <col min="4" max="4" width="18.28125" style="0" customWidth="1"/>
  </cols>
  <sheetData>
    <row r="1" spans="1:13" ht="18" customHeight="1">
      <c r="A1" s="56" t="s">
        <v>40</v>
      </c>
      <c r="B1" s="56"/>
      <c r="C1" s="56"/>
      <c r="D1" s="56"/>
      <c r="E1" s="56"/>
      <c r="F1" s="56"/>
      <c r="G1" s="56"/>
      <c r="H1" s="56"/>
      <c r="I1" s="56"/>
      <c r="J1" s="56"/>
      <c r="K1" s="61" t="s">
        <v>15</v>
      </c>
      <c r="L1" s="62"/>
      <c r="M1" s="62"/>
    </row>
    <row r="3" spans="1:4" ht="12.75">
      <c r="A3" s="66" t="s">
        <v>9</v>
      </c>
      <c r="B3" s="66" t="s">
        <v>0</v>
      </c>
      <c r="C3" s="66" t="s">
        <v>2</v>
      </c>
      <c r="D3" s="66" t="s">
        <v>19</v>
      </c>
    </row>
    <row r="4" spans="1:4" ht="12.75">
      <c r="A4" s="66"/>
      <c r="B4" s="66"/>
      <c r="C4" s="66"/>
      <c r="D4" s="66"/>
    </row>
    <row r="5" spans="1:4" ht="12.75">
      <c r="A5">
        <v>2002</v>
      </c>
      <c r="B5" s="37">
        <v>50</v>
      </c>
      <c r="C5" s="37">
        <v>470</v>
      </c>
      <c r="D5">
        <v>10.638297872340425</v>
      </c>
    </row>
    <row r="6" spans="1:4" ht="12.75">
      <c r="A6">
        <v>2003</v>
      </c>
      <c r="B6" s="37">
        <v>60</v>
      </c>
      <c r="C6" s="37">
        <v>470</v>
      </c>
      <c r="D6">
        <v>12.76595744680851</v>
      </c>
    </row>
    <row r="7" spans="1:4" ht="12.75">
      <c r="A7">
        <v>2004</v>
      </c>
      <c r="B7" s="37">
        <v>60</v>
      </c>
      <c r="C7" s="37">
        <v>460</v>
      </c>
      <c r="D7">
        <v>13.043478260869565</v>
      </c>
    </row>
    <row r="8" spans="1:4" ht="12.75">
      <c r="A8">
        <v>2005</v>
      </c>
      <c r="B8" s="37">
        <v>50</v>
      </c>
      <c r="C8" s="37">
        <v>480</v>
      </c>
      <c r="D8">
        <v>10.416666666666668</v>
      </c>
    </row>
    <row r="9" spans="1:4" ht="12.75">
      <c r="A9">
        <v>2006</v>
      </c>
      <c r="B9" s="37">
        <v>60</v>
      </c>
      <c r="C9" s="37">
        <v>520</v>
      </c>
      <c r="D9">
        <v>11.538461538461538</v>
      </c>
    </row>
    <row r="10" spans="1:4" ht="12.75">
      <c r="A10">
        <v>2007</v>
      </c>
      <c r="B10" s="37">
        <v>80</v>
      </c>
      <c r="C10" s="37">
        <v>510</v>
      </c>
      <c r="D10">
        <v>15.686274509803921</v>
      </c>
    </row>
    <row r="11" spans="1:4" ht="12.75">
      <c r="A11">
        <v>2008</v>
      </c>
      <c r="B11" s="37">
        <v>100</v>
      </c>
      <c r="C11" s="37">
        <v>580</v>
      </c>
      <c r="D11">
        <v>17.24137931034483</v>
      </c>
    </row>
    <row r="12" spans="1:4" ht="12.75">
      <c r="A12">
        <v>2009</v>
      </c>
      <c r="B12" s="37">
        <v>110</v>
      </c>
      <c r="C12" s="37">
        <v>630</v>
      </c>
      <c r="D12">
        <v>17.46031746031746</v>
      </c>
    </row>
    <row r="13" spans="1:4" ht="12.75">
      <c r="A13">
        <v>2010</v>
      </c>
      <c r="B13" s="37">
        <v>100</v>
      </c>
      <c r="C13" s="37">
        <v>650</v>
      </c>
      <c r="D13">
        <v>15.384615384615385</v>
      </c>
    </row>
    <row r="14" spans="1:4" ht="12.75">
      <c r="A14">
        <v>2011</v>
      </c>
      <c r="B14" s="37">
        <v>110</v>
      </c>
      <c r="C14" s="37">
        <v>670</v>
      </c>
      <c r="D14">
        <v>16.417910447761194</v>
      </c>
    </row>
    <row r="15" spans="1:4" ht="12.75">
      <c r="A15">
        <v>2012</v>
      </c>
      <c r="B15" s="37">
        <v>120</v>
      </c>
      <c r="C15" s="37">
        <v>680</v>
      </c>
      <c r="D15">
        <v>17.647058823529413</v>
      </c>
    </row>
    <row r="17" spans="1:2" ht="12.75">
      <c r="A17" s="63" t="s">
        <v>49</v>
      </c>
      <c r="B17" s="63"/>
    </row>
  </sheetData>
  <sheetProtection/>
  <mergeCells count="7">
    <mergeCell ref="K1:M1"/>
    <mergeCell ref="A17:B17"/>
    <mergeCell ref="A1:J1"/>
    <mergeCell ref="D3:D4"/>
    <mergeCell ref="A3:A4"/>
    <mergeCell ref="B3:B4"/>
    <mergeCell ref="C3:C4"/>
  </mergeCells>
  <hyperlinks>
    <hyperlink ref="K1" location="Contents!A1" display="Return to Contents"/>
  </hyperlinks>
  <printOptions/>
  <pageMargins left="0.75" right="0.75" top="1" bottom="1" header="0.5" footer="0.5"/>
  <pageSetup horizontalDpi="600" verticalDpi="600" orientation="portrait" paperSize="9" scale="87"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I1"/>
    </sheetView>
  </sheetViews>
  <sheetFormatPr defaultColWidth="9.140625" defaultRowHeight="12.75"/>
  <sheetData>
    <row r="1" spans="1:12" ht="18" customHeight="1">
      <c r="A1" s="56" t="s">
        <v>47</v>
      </c>
      <c r="B1" s="56"/>
      <c r="C1" s="56"/>
      <c r="D1" s="56"/>
      <c r="E1" s="56"/>
      <c r="F1" s="56"/>
      <c r="G1" s="56"/>
      <c r="H1" s="56"/>
      <c r="I1" s="56"/>
      <c r="J1" s="61" t="s">
        <v>15</v>
      </c>
      <c r="K1" s="62"/>
      <c r="L1" s="62"/>
    </row>
    <row r="3" spans="1:4" ht="12.75">
      <c r="A3" s="1" t="s">
        <v>9</v>
      </c>
      <c r="B3" s="1" t="s">
        <v>10</v>
      </c>
      <c r="C3" s="1" t="s">
        <v>0</v>
      </c>
      <c r="D3" s="1" t="s">
        <v>2</v>
      </c>
    </row>
    <row r="4" spans="1:4" ht="12.75">
      <c r="A4">
        <v>2002</v>
      </c>
      <c r="B4" s="5">
        <v>1.026450848795894</v>
      </c>
      <c r="C4" s="5">
        <v>0.0986971969996052</v>
      </c>
      <c r="D4" s="5">
        <v>0.9277536517962889</v>
      </c>
    </row>
    <row r="5" spans="1:4" ht="12.75">
      <c r="A5">
        <v>2003</v>
      </c>
      <c r="B5" s="5">
        <v>1.0456742626023479</v>
      </c>
      <c r="C5" s="5">
        <v>0.11837821840781296</v>
      </c>
      <c r="D5" s="5">
        <v>0.9272960441945349</v>
      </c>
    </row>
    <row r="6" spans="1:4" ht="12.75">
      <c r="A6">
        <v>2004</v>
      </c>
      <c r="B6" s="5">
        <v>1.0227563283047814</v>
      </c>
      <c r="C6" s="5">
        <v>0.11801034557362862</v>
      </c>
      <c r="D6" s="5">
        <v>0.9047459827311528</v>
      </c>
    </row>
    <row r="7" spans="1:4" ht="12.75">
      <c r="A7">
        <v>2005</v>
      </c>
      <c r="B7" s="5">
        <v>1.0371414034675748</v>
      </c>
      <c r="C7" s="5">
        <v>0.09784352862901648</v>
      </c>
      <c r="D7" s="5">
        <v>0.9392978748385582</v>
      </c>
    </row>
    <row r="8" spans="1:4" ht="12.75">
      <c r="A8">
        <v>2006</v>
      </c>
      <c r="B8" s="5">
        <v>1.1299214899378542</v>
      </c>
      <c r="C8" s="5">
        <v>0.11688842999357114</v>
      </c>
      <c r="D8" s="5">
        <v>1.0130330599442832</v>
      </c>
    </row>
    <row r="9" spans="1:4" ht="12.75">
      <c r="A9">
        <v>2007</v>
      </c>
      <c r="B9" s="5">
        <v>1.1411992263056092</v>
      </c>
      <c r="C9" s="5">
        <v>0.15473887814313347</v>
      </c>
      <c r="D9" s="5">
        <v>0.9864603481624759</v>
      </c>
    </row>
    <row r="10" spans="1:4" ht="12.75">
      <c r="A10">
        <v>2008</v>
      </c>
      <c r="B10" s="5">
        <v>1.3069634242441717</v>
      </c>
      <c r="C10" s="5">
        <v>0.19220050356531934</v>
      </c>
      <c r="D10" s="5">
        <v>1.114762920678852</v>
      </c>
    </row>
    <row r="11" spans="1:4" ht="12.75">
      <c r="A11">
        <v>2009</v>
      </c>
      <c r="B11" s="5">
        <v>1.414400122326497</v>
      </c>
      <c r="C11" s="5">
        <v>0.21024866683231713</v>
      </c>
      <c r="D11" s="5">
        <v>1.20415145549418</v>
      </c>
    </row>
    <row r="12" spans="1:4" ht="12.75">
      <c r="A12">
        <v>2010</v>
      </c>
      <c r="B12" s="5">
        <v>1.4252593972102923</v>
      </c>
      <c r="C12" s="5">
        <v>0.19003458629470563</v>
      </c>
      <c r="D12" s="5">
        <v>1.2352248109155868</v>
      </c>
    </row>
    <row r="13" spans="1:4" ht="12.75">
      <c r="A13">
        <v>2011</v>
      </c>
      <c r="B13" s="5">
        <v>1.471725881620408</v>
      </c>
      <c r="C13" s="5">
        <v>0.2075510858695447</v>
      </c>
      <c r="D13" s="5">
        <v>1.2641747957508633</v>
      </c>
    </row>
    <row r="14" spans="1:4" ht="12.75">
      <c r="A14">
        <v>2012</v>
      </c>
      <c r="B14" s="5">
        <v>1.5055706112616682</v>
      </c>
      <c r="C14" s="5">
        <v>0.22583559168925024</v>
      </c>
      <c r="D14" s="5">
        <v>1.279735019572418</v>
      </c>
    </row>
    <row r="16" spans="1:2" ht="12.75">
      <c r="A16" s="63" t="s">
        <v>49</v>
      </c>
      <c r="B16" s="63"/>
    </row>
  </sheetData>
  <sheetProtection/>
  <mergeCells count="3">
    <mergeCell ref="J1:L1"/>
    <mergeCell ref="A16:B16"/>
    <mergeCell ref="A1:I1"/>
  </mergeCells>
  <hyperlinks>
    <hyperlink ref="J1" location="Contents!A1" display="Return to Contents"/>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Q7"/>
  <sheetViews>
    <sheetView zoomScalePageLayoutView="0" workbookViewId="0" topLeftCell="A1">
      <selection activeCell="A1" sqref="A1:K1"/>
    </sheetView>
  </sheetViews>
  <sheetFormatPr defaultColWidth="9.140625" defaultRowHeight="12.75"/>
  <cols>
    <col min="1" max="1" width="26.7109375" style="0" bestFit="1" customWidth="1"/>
    <col min="2" max="17" width="7.8515625" style="0" customWidth="1"/>
  </cols>
  <sheetData>
    <row r="1" spans="1:14" ht="36" customHeight="1">
      <c r="A1" s="64" t="s">
        <v>41</v>
      </c>
      <c r="B1" s="64"/>
      <c r="C1" s="64"/>
      <c r="D1" s="64"/>
      <c r="E1" s="64"/>
      <c r="F1" s="64"/>
      <c r="G1" s="64"/>
      <c r="H1" s="64"/>
      <c r="I1" s="64"/>
      <c r="J1" s="64"/>
      <c r="K1" s="64"/>
      <c r="L1" s="67" t="s">
        <v>15</v>
      </c>
      <c r="M1" s="68"/>
      <c r="N1" s="68"/>
    </row>
    <row r="3" spans="2:17" ht="12.75">
      <c r="B3">
        <v>90</v>
      </c>
      <c r="C3">
        <v>91</v>
      </c>
      <c r="D3">
        <v>92</v>
      </c>
      <c r="E3">
        <v>93</v>
      </c>
      <c r="F3">
        <v>94</v>
      </c>
      <c r="G3">
        <v>95</v>
      </c>
      <c r="H3">
        <v>96</v>
      </c>
      <c r="I3">
        <v>97</v>
      </c>
      <c r="J3">
        <v>98</v>
      </c>
      <c r="K3">
        <v>99</v>
      </c>
      <c r="L3">
        <v>100</v>
      </c>
      <c r="M3">
        <v>101</v>
      </c>
      <c r="N3">
        <v>102</v>
      </c>
      <c r="O3">
        <v>103</v>
      </c>
      <c r="P3">
        <v>104</v>
      </c>
      <c r="Q3" t="s">
        <v>14</v>
      </c>
    </row>
    <row r="4" spans="1:17" ht="12.75">
      <c r="A4" t="s">
        <v>33</v>
      </c>
      <c r="B4" s="37">
        <v>10090</v>
      </c>
      <c r="C4" s="37">
        <v>8670</v>
      </c>
      <c r="D4" s="37">
        <v>4860</v>
      </c>
      <c r="E4" s="37">
        <v>3570</v>
      </c>
      <c r="F4" s="37">
        <v>2940</v>
      </c>
      <c r="G4" s="37">
        <v>2350</v>
      </c>
      <c r="H4" s="37">
        <v>1820</v>
      </c>
      <c r="I4" s="37">
        <v>1310</v>
      </c>
      <c r="J4" s="37">
        <v>820</v>
      </c>
      <c r="K4" s="37">
        <v>540</v>
      </c>
      <c r="L4" s="37">
        <v>330</v>
      </c>
      <c r="M4" s="37">
        <v>210</v>
      </c>
      <c r="N4" s="37">
        <v>130</v>
      </c>
      <c r="O4" s="37">
        <v>70</v>
      </c>
      <c r="P4" s="37">
        <v>40</v>
      </c>
      <c r="Q4" s="37">
        <v>40</v>
      </c>
    </row>
    <row r="5" spans="1:17" ht="12.75">
      <c r="A5" t="s">
        <v>34</v>
      </c>
      <c r="B5" s="37">
        <v>9300</v>
      </c>
      <c r="C5" s="37">
        <v>8080</v>
      </c>
      <c r="D5" s="37">
        <v>4510</v>
      </c>
      <c r="E5" s="37">
        <v>3340</v>
      </c>
      <c r="F5" s="37">
        <v>2740</v>
      </c>
      <c r="G5" s="37">
        <v>2170</v>
      </c>
      <c r="H5" s="37">
        <v>1720</v>
      </c>
      <c r="I5" s="37">
        <v>1240</v>
      </c>
      <c r="J5" s="37">
        <v>820</v>
      </c>
      <c r="K5" s="37">
        <v>510</v>
      </c>
      <c r="L5" s="37">
        <v>310</v>
      </c>
      <c r="M5" s="37">
        <v>190</v>
      </c>
      <c r="N5" s="37">
        <v>130</v>
      </c>
      <c r="O5" s="37">
        <v>70</v>
      </c>
      <c r="P5" s="37">
        <v>30</v>
      </c>
      <c r="Q5" s="37">
        <v>40</v>
      </c>
    </row>
    <row r="7" spans="1:2" ht="12.75">
      <c r="A7" s="63" t="s">
        <v>49</v>
      </c>
      <c r="B7" s="63"/>
    </row>
  </sheetData>
  <sheetProtection/>
  <mergeCells count="3">
    <mergeCell ref="L1:N1"/>
    <mergeCell ref="A1:K1"/>
    <mergeCell ref="A7:B7"/>
  </mergeCells>
  <hyperlinks>
    <hyperlink ref="L1" location="Contents!A1" display="Return to Content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2014-03-18T12:43:18Z</cp:lastPrinted>
  <dcterms:created xsi:type="dcterms:W3CDTF">2012-09-24T08:59:57Z</dcterms:created>
  <dcterms:modified xsi:type="dcterms:W3CDTF">2014-03-27T16:00:04Z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