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075"/>
  </bookViews>
  <sheets>
    <sheet name="C1 - summary" sheetId="1" r:id="rId1"/>
  </sheets>
  <definedNames>
    <definedName name="_xlnm.Print_Area" localSheetId="0">'C1 - summary'!$A$1:$S$42</definedName>
  </definedNames>
  <calcPr calcId="145621"/>
</workbook>
</file>

<file path=xl/calcChain.xml><?xml version="1.0" encoding="utf-8"?>
<calcChain xmlns="http://schemas.openxmlformats.org/spreadsheetml/2006/main">
  <c r="O39" i="1" l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6" i="1"/>
  <c r="R11" i="1" l="1"/>
  <c r="R15" i="1"/>
  <c r="R19" i="1"/>
  <c r="R23" i="1"/>
  <c r="R27" i="1"/>
  <c r="R31" i="1"/>
  <c r="R35" i="1"/>
  <c r="R39" i="1"/>
  <c r="R9" i="1"/>
  <c r="R13" i="1"/>
  <c r="R17" i="1"/>
  <c r="R21" i="1"/>
  <c r="R25" i="1"/>
  <c r="R29" i="1"/>
  <c r="R33" i="1"/>
  <c r="R37" i="1"/>
  <c r="Q6" i="1"/>
  <c r="R8" i="1"/>
  <c r="R12" i="1"/>
  <c r="R16" i="1"/>
  <c r="R20" i="1"/>
  <c r="R24" i="1"/>
  <c r="R28" i="1"/>
  <c r="R32" i="1"/>
  <c r="R36" i="1"/>
  <c r="R6" i="1"/>
  <c r="R10" i="1"/>
  <c r="R14" i="1"/>
  <c r="R18" i="1"/>
  <c r="R22" i="1"/>
  <c r="R26" i="1"/>
  <c r="R30" i="1"/>
  <c r="R34" i="1"/>
  <c r="R38" i="1"/>
</calcChain>
</file>

<file path=xl/sharedStrings.xml><?xml version="1.0" encoding="utf-8"?>
<sst xmlns="http://schemas.openxmlformats.org/spreadsheetml/2006/main" count="42" uniqueCount="42">
  <si>
    <t>Annual averages</t>
  </si>
  <si>
    <t>2010-2014</t>
  </si>
  <si>
    <t>Council area</t>
  </si>
  <si>
    <t>2000 to 2004</t>
  </si>
  <si>
    <t>2010 to 2014</t>
  </si>
  <si>
    <t>Population in 2012</t>
  </si>
  <si>
    <t xml:space="preserve">Average deaths per 1,000 population 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</si>
  <si>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</si>
  <si>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</si>
  <si>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</si>
  <si>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</si>
  <si>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</si>
  <si>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</si>
  <si>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</si>
  <si>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</si>
  <si>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</si>
  <si>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</si>
  <si>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</si>
  <si>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</si>
  <si>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</si>
  <si>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</si>
  <si>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</si>
  <si>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</si>
  <si>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</si>
  <si>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</si>
  <si>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</si>
  <si>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</si>
  <si>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</si>
  <si>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</si>
  <si>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</si>
  <si>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</si>
  <si>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</si>
  <si>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</si>
  <si>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</si>
  <si>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</si>
  <si>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</si>
  <si>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</si>
  <si>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</si>
  <si>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</si>
  <si>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</si>
  <si>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© Crown Copyright 2015</t>
  </si>
  <si>
    <t>Table C1: Drug-related deaths by council area, 2004 - 2014 (with averages for 2000-2004 and 2010-2014)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</si>
</sst>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\ \ \ \ "/>
    <numFmt numFmtId="165" formatCode="#,##0\ \ \ \ \ "/>
  </numFmts>
  <fonts count="13" x14ac:knownFonts="1">
    <font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/>
      <sz val="10"/>
      <color rgb="FF800080"/>
      <name val="Arial"/>
      <family val="2"/>
    </font>
    <font>
      <u/>
      <sz val="10"/>
      <color indexed="12"/>
      <name val="Arial"/>
      <family val="2"/>
    </font>
    <font>
      <u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/>
    <xf numFmtId="0" fontId="4" fillId="0" borderId="0" xfId="0" applyFont="1"/>
    <xf numFmtId="0" fontId="6" fillId="0" borderId="0" xfId="1" applyFont="1" applyAlignment="1" applyProtection="1"/>
    <xf numFmtId="0" fontId="7" fillId="0" borderId="0" xfId="0" applyFont="1" applyFill="1"/>
    <xf numFmtId="0" fontId="7" fillId="0" borderId="0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2" xfId="2" quotePrefix="1" applyNumberFormat="1" applyFont="1" applyFill="1" applyBorder="1" applyAlignment="1">
      <alignment horizontal="right"/>
    </xf>
    <xf numFmtId="164" fontId="7" fillId="0" borderId="2" xfId="2" applyNumberFormat="1" applyFont="1" applyFill="1" applyBorder="1" applyAlignment="1">
      <alignment horizontal="right"/>
    </xf>
    <xf numFmtId="164" fontId="7" fillId="0" borderId="2" xfId="2" quotePrefix="1" applyNumberFormat="1" applyFont="1" applyFill="1" applyBorder="1" applyAlignment="1">
      <alignment horizontal="center"/>
    </xf>
    <xf numFmtId="164" fontId="7" fillId="0" borderId="0" xfId="2" quotePrefix="1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1" fontId="7" fillId="0" borderId="0" xfId="2" quotePrefix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4" xfId="0" applyFont="1" applyFill="1" applyBorder="1"/>
    <xf numFmtId="165" fontId="7" fillId="0" borderId="4" xfId="2" quotePrefix="1" applyNumberFormat="1" applyFont="1" applyFill="1" applyBorder="1" applyAlignment="1">
      <alignment horizontal="right"/>
    </xf>
    <xf numFmtId="1" fontId="7" fillId="0" borderId="0" xfId="2" quotePrefix="1" applyNumberFormat="1" applyFont="1" applyFill="1" applyBorder="1" applyAlignment="1">
      <alignment horizontal="right"/>
    </xf>
    <xf numFmtId="165" fontId="7" fillId="0" borderId="0" xfId="0" applyNumberFormat="1" applyFont="1" applyFill="1"/>
    <xf numFmtId="3" fontId="7" fillId="0" borderId="0" xfId="2" quotePrefix="1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horizontal="center"/>
    </xf>
    <xf numFmtId="0" fontId="9" fillId="0" borderId="0" xfId="3" applyFont="1" applyFill="1"/>
    <xf numFmtId="0" fontId="9" fillId="0" borderId="0" xfId="0" applyFont="1" applyFill="1"/>
    <xf numFmtId="1" fontId="9" fillId="0" borderId="0" xfId="3" applyNumberFormat="1" applyFont="1" applyFill="1" applyAlignment="1">
      <alignment horizontal="right" indent="3"/>
    </xf>
    <xf numFmtId="0" fontId="9" fillId="0" borderId="0" xfId="4" applyFont="1" applyFill="1" applyAlignment="1"/>
    <xf numFmtId="0" fontId="9" fillId="0" borderId="0" xfId="5" applyFont="1" applyFill="1" applyAlignment="1"/>
    <xf numFmtId="1" fontId="9" fillId="0" borderId="0" xfId="2" quotePrefix="1" applyNumberFormat="1" applyFont="1" applyFill="1" applyBorder="1" applyAlignment="1">
      <alignment horizontal="right"/>
    </xf>
    <xf numFmtId="3" fontId="9" fillId="0" borderId="0" xfId="6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3" fontId="9" fillId="0" borderId="0" xfId="2" quotePrefix="1" applyNumberFormat="1" applyFont="1" applyFill="1" applyBorder="1" applyAlignment="1">
      <alignment horizontal="right"/>
    </xf>
    <xf numFmtId="0" fontId="9" fillId="0" borderId="0" xfId="3" applyFont="1" applyFill="1" applyBorder="1"/>
    <xf numFmtId="165" fontId="9" fillId="0" borderId="0" xfId="0" applyNumberFormat="1" applyFont="1" applyFill="1"/>
    <xf numFmtId="165" fontId="9" fillId="0" borderId="0" xfId="2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2" fontId="9" fillId="0" borderId="0" xfId="0" applyNumberFormat="1" applyFont="1" applyFill="1" applyBorder="1" applyAlignment="1">
      <alignment horizontal="center"/>
    </xf>
    <xf numFmtId="0" fontId="9" fillId="0" borderId="5" xfId="0" applyFont="1" applyFill="1" applyBorder="1"/>
    <xf numFmtId="165" fontId="9" fillId="0" borderId="5" xfId="2" quotePrefix="1" applyNumberFormat="1" applyFont="1" applyFill="1" applyBorder="1" applyAlignment="1">
      <alignment horizontal="right"/>
    </xf>
    <xf numFmtId="165" fontId="9" fillId="0" borderId="5" xfId="0" applyNumberFormat="1" applyFont="1" applyFill="1" applyBorder="1"/>
    <xf numFmtId="3" fontId="9" fillId="0" borderId="5" xfId="2" quotePrefix="1" applyNumberFormat="1" applyFont="1" applyFill="1" applyBorder="1" applyAlignment="1">
      <alignment horizontal="right"/>
    </xf>
    <xf numFmtId="2" fontId="9" fillId="0" borderId="5" xfId="0" applyNumberFormat="1" applyFont="1" applyFill="1" applyBorder="1" applyAlignment="1">
      <alignment horizontal="center"/>
    </xf>
    <xf numFmtId="0" fontId="2" fillId="0" borderId="0" xfId="3" applyFont="1" applyFill="1"/>
    <xf numFmtId="0" fontId="3" fillId="0" borderId="0" xfId="0" applyFont="1" applyFill="1"/>
    <xf numFmtId="164" fontId="7" fillId="0" borderId="3" xfId="2" applyNumberFormat="1" applyFont="1" applyFill="1" applyBorder="1" applyAlignment="1">
      <alignment horizontal="center"/>
    </xf>
  </cellXfs>
  <cellStyles count="72"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40% - Accent1 2" xfId="31"/>
    <cellStyle name="40% - Accent1 3" xfId="32"/>
    <cellStyle name="40% - Accent1 4" xfId="33"/>
    <cellStyle name="40% - Accent1 5" xfId="34"/>
    <cellStyle name="40% - Accent2 2" xfId="35"/>
    <cellStyle name="40% - Accent2 3" xfId="36"/>
    <cellStyle name="40% - Accent2 4" xfId="37"/>
    <cellStyle name="40% - Accent2 5" xfId="38"/>
    <cellStyle name="40% - Accent3 2" xfId="39"/>
    <cellStyle name="40% - Accent3 3" xfId="40"/>
    <cellStyle name="40% - Accent3 4" xfId="41"/>
    <cellStyle name="40% - Accent3 5" xfId="42"/>
    <cellStyle name="40% - Accent4 2" xfId="43"/>
    <cellStyle name="40% - Accent4 3" xfId="44"/>
    <cellStyle name="40% - Accent4 4" xfId="45"/>
    <cellStyle name="40% - Accent4 5" xfId="46"/>
    <cellStyle name="40% - Accent5 2" xfId="47"/>
    <cellStyle name="40% - Accent5 3" xfId="48"/>
    <cellStyle name="40% - Accent5 4" xfId="49"/>
    <cellStyle name="40% - Accent5 5" xfId="50"/>
    <cellStyle name="40% - Accent6 2" xfId="51"/>
    <cellStyle name="40% - Accent6 3" xfId="52"/>
    <cellStyle name="40% - Accent6 4" xfId="53"/>
    <cellStyle name="40% - Accent6 5" xfId="54"/>
    <cellStyle name="Followed Hyperlink 2" xfId="55"/>
    <cellStyle name="Hyperlink" xfId="1" builtinId="8"/>
    <cellStyle name="Hyperlink 2" xfId="56"/>
    <cellStyle name="Hyperlink 3" xfId="57"/>
    <cellStyle name="Hyperlink 4" xfId="58"/>
    <cellStyle name="Normal" xfId="0" builtinId="0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_1.3" xfId="6"/>
    <cellStyle name="Normal_C1 - summary" xfId="4"/>
    <cellStyle name="Normal_C2 - causes" xfId="5"/>
    <cellStyle name="Normal_Sheet1_1" xfId="3"/>
    <cellStyle name="Normal_shhdtab" xfId="2"/>
    <cellStyle name="Note 2" xfId="66"/>
    <cellStyle name="Note 3" xfId="67"/>
    <cellStyle name="Note 4" xfId="68"/>
    <cellStyle name="Note 5" xfId="69"/>
    <cellStyle name="Note 6" xfId="70"/>
    <cellStyle name="Percent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zoomScaleNormal="100" workbookViewId="0">
      <selection sqref="A1:Q1"/>
    </sheetView>
  </sheetViews>
  <sheetFormatPr defaultColWidth="9.1640625" defaultRowHeight="11.25" customHeight="1" x14ac:dyDescent="0.2"/>
  <cols>
    <col min="1" max="1" width="26.6640625" style="23" customWidth="1"/>
    <col min="2" max="12" width="7.33203125" style="23" customWidth="1"/>
    <col min="13" max="13" width="2.1640625" style="23" customWidth="1"/>
    <col min="14" max="15" width="10.83203125" style="23" customWidth="1"/>
    <col min="16" max="16" width="2.1640625" style="23" customWidth="1"/>
    <col min="17" max="17" width="16.83203125" style="23" customWidth="1"/>
    <col min="18" max="18" width="25.33203125" style="23" customWidth="1"/>
    <col min="19" max="19" width="2.83203125" style="23" customWidth="1"/>
    <col min="20" max="16384" width="9.1640625" style="23"/>
  </cols>
  <sheetData>
    <row r="1" spans="1:20" s="1" customFormat="1" ht="18" customHeight="1" x14ac:dyDescent="0.25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S1" s="2"/>
      <c r="T1" s="3"/>
    </row>
    <row r="2" spans="1:20" s="4" customFormat="1" ht="6" customHeight="1" x14ac:dyDescent="0.2">
      <c r="S2" s="5"/>
    </row>
    <row r="3" spans="1:20" s="4" customFormat="1" ht="1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45" t="s">
        <v>0</v>
      </c>
      <c r="O3" s="45"/>
      <c r="P3" s="8"/>
      <c r="Q3" s="9"/>
      <c r="R3" s="10" t="s">
        <v>1</v>
      </c>
      <c r="S3" s="11"/>
    </row>
    <row r="4" spans="1:20" s="14" customFormat="1" ht="44.25" customHeight="1" x14ac:dyDescent="0.2">
      <c r="A4" s="12" t="s">
        <v>2</v>
      </c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13">
        <v>2010</v>
      </c>
      <c r="I4" s="13">
        <v>2011</v>
      </c>
      <c r="J4" s="13">
        <v>2012</v>
      </c>
      <c r="K4" s="13">
        <v>2013</v>
      </c>
      <c r="L4" s="13">
        <v>2014</v>
      </c>
      <c r="N4" s="15" t="s">
        <v>3</v>
      </c>
      <c r="O4" s="15" t="s">
        <v>4</v>
      </c>
      <c r="P4" s="16"/>
      <c r="Q4" s="15" t="s">
        <v>5</v>
      </c>
      <c r="R4" s="15" t="s">
        <v>6</v>
      </c>
      <c r="S4" s="16"/>
    </row>
    <row r="5" spans="1:20" s="4" customFormat="1" ht="6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20" s="4" customFormat="1" ht="19.5" customHeight="1" x14ac:dyDescent="0.2">
      <c r="A6" s="4" t="s">
        <v>7</v>
      </c>
      <c r="B6" s="19">
        <v>356</v>
      </c>
      <c r="C6" s="19">
        <v>336</v>
      </c>
      <c r="D6" s="19">
        <v>421</v>
      </c>
      <c r="E6" s="19">
        <v>455</v>
      </c>
      <c r="F6" s="19">
        <v>574</v>
      </c>
      <c r="G6" s="19">
        <v>545</v>
      </c>
      <c r="H6" s="19">
        <v>485</v>
      </c>
      <c r="I6" s="19">
        <v>584</v>
      </c>
      <c r="J6" s="19">
        <v>581</v>
      </c>
      <c r="K6" s="19">
        <v>527</v>
      </c>
      <c r="L6" s="19">
        <v>613</v>
      </c>
      <c r="N6" s="19">
        <v>335.8</v>
      </c>
      <c r="O6" s="19">
        <f>AVERAGE(H6:L6)</f>
        <v>558</v>
      </c>
      <c r="P6" s="20"/>
      <c r="Q6" s="21">
        <f>SUM(Q8:Q39)</f>
        <v>5313600</v>
      </c>
      <c r="R6" s="22">
        <f>1000*O6/Q6</f>
        <v>0.10501355013550136</v>
      </c>
      <c r="S6" s="22"/>
    </row>
    <row r="7" spans="1:20" s="24" customFormat="1" ht="6" customHeight="1" x14ac:dyDescent="0.2">
      <c r="A7" s="23"/>
      <c r="B7" s="23"/>
      <c r="C7" s="23"/>
      <c r="G7" s="25"/>
      <c r="H7" s="26"/>
      <c r="I7" s="27"/>
      <c r="J7" s="27"/>
      <c r="K7" s="27"/>
      <c r="L7" s="27"/>
      <c r="N7" s="19"/>
      <c r="O7" s="28"/>
      <c r="Q7" s="29"/>
      <c r="R7" s="30"/>
      <c r="S7" s="30"/>
    </row>
    <row r="8" spans="1:20" ht="14.1" customHeight="1" x14ac:dyDescent="0.2">
      <c r="A8" s="31" t="s">
        <v>8</v>
      </c>
      <c r="B8" s="28">
        <v>27</v>
      </c>
      <c r="C8" s="28">
        <v>11</v>
      </c>
      <c r="D8" s="28">
        <v>26</v>
      </c>
      <c r="E8" s="28">
        <v>23</v>
      </c>
      <c r="F8" s="28">
        <v>27</v>
      </c>
      <c r="G8" s="28">
        <v>27</v>
      </c>
      <c r="H8" s="28">
        <v>31</v>
      </c>
      <c r="I8" s="28">
        <v>29</v>
      </c>
      <c r="J8" s="28">
        <v>16</v>
      </c>
      <c r="K8" s="28">
        <v>24</v>
      </c>
      <c r="L8" s="28">
        <v>26</v>
      </c>
      <c r="N8" s="28">
        <v>27.2</v>
      </c>
      <c r="O8" s="28">
        <f>AVERAGE(H8:L8)</f>
        <v>25.2</v>
      </c>
      <c r="P8" s="32"/>
      <c r="Q8" s="32">
        <v>224970</v>
      </c>
      <c r="R8" s="30">
        <f>1000*O8/Q8</f>
        <v>0.11201493532470996</v>
      </c>
      <c r="S8" s="30"/>
    </row>
    <row r="9" spans="1:20" ht="14.1" customHeight="1" x14ac:dyDescent="0.2">
      <c r="A9" s="31" t="s">
        <v>9</v>
      </c>
      <c r="B9" s="28">
        <v>8</v>
      </c>
      <c r="C9" s="28">
        <v>10</v>
      </c>
      <c r="D9" s="28">
        <v>16</v>
      </c>
      <c r="E9" s="28">
        <v>17</v>
      </c>
      <c r="F9" s="28">
        <v>11</v>
      </c>
      <c r="G9" s="28">
        <v>18</v>
      </c>
      <c r="H9" s="28">
        <v>10</v>
      </c>
      <c r="I9" s="28">
        <v>19</v>
      </c>
      <c r="J9" s="28">
        <v>9</v>
      </c>
      <c r="K9" s="28">
        <v>21</v>
      </c>
      <c r="L9" s="28">
        <v>8</v>
      </c>
      <c r="N9" s="28">
        <v>10</v>
      </c>
      <c r="O9" s="28">
        <f t="shared" ref="O9:O39" si="0">AVERAGE(H9:L9)</f>
        <v>13.4</v>
      </c>
      <c r="P9" s="32"/>
      <c r="Q9" s="32">
        <v>255540</v>
      </c>
      <c r="R9" s="30">
        <f t="shared" ref="R9:R39" si="1">1000*O9/Q9</f>
        <v>5.2437974485403459E-2</v>
      </c>
      <c r="S9" s="30"/>
    </row>
    <row r="10" spans="1:20" ht="14.1" customHeight="1" x14ac:dyDescent="0.2">
      <c r="A10" s="31" t="s">
        <v>10</v>
      </c>
      <c r="B10" s="28">
        <v>8</v>
      </c>
      <c r="C10" s="28">
        <v>8</v>
      </c>
      <c r="D10" s="28">
        <v>11</v>
      </c>
      <c r="E10" s="28">
        <v>3</v>
      </c>
      <c r="F10" s="28">
        <v>8</v>
      </c>
      <c r="G10" s="28">
        <v>9</v>
      </c>
      <c r="H10" s="28">
        <v>9</v>
      </c>
      <c r="I10" s="28">
        <v>8</v>
      </c>
      <c r="J10" s="28">
        <v>8</v>
      </c>
      <c r="K10" s="28">
        <v>10</v>
      </c>
      <c r="L10" s="28">
        <v>8</v>
      </c>
      <c r="N10" s="28">
        <v>4.2</v>
      </c>
      <c r="O10" s="28">
        <f t="shared" si="0"/>
        <v>8.6</v>
      </c>
      <c r="P10" s="32"/>
      <c r="Q10" s="32">
        <v>116210</v>
      </c>
      <c r="R10" s="30">
        <f t="shared" si="1"/>
        <v>7.4003958351260654E-2</v>
      </c>
      <c r="S10" s="30"/>
    </row>
    <row r="11" spans="1:20" ht="14.1" customHeight="1" x14ac:dyDescent="0.2">
      <c r="A11" s="31" t="s">
        <v>11</v>
      </c>
      <c r="B11" s="28">
        <v>4</v>
      </c>
      <c r="C11" s="28">
        <v>3</v>
      </c>
      <c r="D11" s="28">
        <v>1</v>
      </c>
      <c r="E11" s="28">
        <v>9</v>
      </c>
      <c r="F11" s="28">
        <v>4</v>
      </c>
      <c r="G11" s="28">
        <v>7</v>
      </c>
      <c r="H11" s="28">
        <v>4</v>
      </c>
      <c r="I11" s="28">
        <v>12</v>
      </c>
      <c r="J11" s="28">
        <v>7</v>
      </c>
      <c r="K11" s="28">
        <v>5</v>
      </c>
      <c r="L11" s="28">
        <v>8</v>
      </c>
      <c r="N11" s="28">
        <v>3.2</v>
      </c>
      <c r="O11" s="28">
        <f t="shared" si="0"/>
        <v>7.2</v>
      </c>
      <c r="P11" s="32"/>
      <c r="Q11" s="32">
        <v>86900</v>
      </c>
      <c r="R11" s="30">
        <f t="shared" si="1"/>
        <v>8.2853855005753735E-2</v>
      </c>
      <c r="S11" s="30"/>
    </row>
    <row r="12" spans="1:20" ht="14.1" customHeight="1" x14ac:dyDescent="0.2">
      <c r="A12" s="31" t="s">
        <v>12</v>
      </c>
      <c r="B12" s="28">
        <v>5</v>
      </c>
      <c r="C12" s="28">
        <v>3</v>
      </c>
      <c r="D12" s="28">
        <v>7</v>
      </c>
      <c r="E12" s="28">
        <v>5</v>
      </c>
      <c r="F12" s="28">
        <v>4</v>
      </c>
      <c r="G12" s="28">
        <v>3</v>
      </c>
      <c r="H12" s="28">
        <v>1</v>
      </c>
      <c r="I12" s="28">
        <v>6</v>
      </c>
      <c r="J12" s="28">
        <v>11</v>
      </c>
      <c r="K12" s="28">
        <v>7</v>
      </c>
      <c r="L12" s="28">
        <v>6</v>
      </c>
      <c r="N12" s="28">
        <v>2.8</v>
      </c>
      <c r="O12" s="28">
        <f t="shared" si="0"/>
        <v>6.2</v>
      </c>
      <c r="P12" s="32"/>
      <c r="Q12" s="32">
        <v>51280</v>
      </c>
      <c r="R12" s="30">
        <f t="shared" si="1"/>
        <v>0.12090483619344773</v>
      </c>
      <c r="S12" s="30"/>
    </row>
    <row r="13" spans="1:20" ht="14.1" customHeight="1" x14ac:dyDescent="0.2">
      <c r="A13" s="31" t="s">
        <v>13</v>
      </c>
      <c r="B13" s="28">
        <v>7</v>
      </c>
      <c r="C13" s="28">
        <v>7</v>
      </c>
      <c r="D13" s="28">
        <v>5</v>
      </c>
      <c r="E13" s="28">
        <v>10</v>
      </c>
      <c r="F13" s="28">
        <v>9</v>
      </c>
      <c r="G13" s="28">
        <v>8</v>
      </c>
      <c r="H13" s="28">
        <v>6</v>
      </c>
      <c r="I13" s="28">
        <v>12</v>
      </c>
      <c r="J13" s="28">
        <v>6</v>
      </c>
      <c r="K13" s="28">
        <v>9</v>
      </c>
      <c r="L13" s="28">
        <v>13</v>
      </c>
      <c r="N13" s="28">
        <v>8</v>
      </c>
      <c r="O13" s="28">
        <f t="shared" si="0"/>
        <v>9.1999999999999993</v>
      </c>
      <c r="P13" s="32"/>
      <c r="Q13" s="32">
        <v>150830</v>
      </c>
      <c r="R13" s="30">
        <f t="shared" si="1"/>
        <v>6.0995823112112976E-2</v>
      </c>
      <c r="S13" s="30"/>
    </row>
    <row r="14" spans="1:20" ht="14.1" customHeight="1" x14ac:dyDescent="0.2">
      <c r="A14" s="31" t="s">
        <v>14</v>
      </c>
      <c r="B14" s="28">
        <v>11</v>
      </c>
      <c r="C14" s="28">
        <v>11</v>
      </c>
      <c r="D14" s="28">
        <v>16</v>
      </c>
      <c r="E14" s="28">
        <v>23</v>
      </c>
      <c r="F14" s="28">
        <v>29</v>
      </c>
      <c r="G14" s="28">
        <v>30</v>
      </c>
      <c r="H14" s="28">
        <v>22</v>
      </c>
      <c r="I14" s="28">
        <v>32</v>
      </c>
      <c r="J14" s="28">
        <v>39</v>
      </c>
      <c r="K14" s="28">
        <v>24</v>
      </c>
      <c r="L14" s="28">
        <v>31</v>
      </c>
      <c r="N14" s="28">
        <v>9.1999999999999993</v>
      </c>
      <c r="O14" s="28">
        <f t="shared" si="0"/>
        <v>29.6</v>
      </c>
      <c r="P14" s="32"/>
      <c r="Q14" s="32">
        <v>147800</v>
      </c>
      <c r="R14" s="30">
        <f t="shared" si="1"/>
        <v>0.20027063599458728</v>
      </c>
      <c r="S14" s="30"/>
    </row>
    <row r="15" spans="1:20" ht="14.1" customHeight="1" x14ac:dyDescent="0.2">
      <c r="A15" s="31" t="s">
        <v>15</v>
      </c>
      <c r="B15" s="28">
        <v>4</v>
      </c>
      <c r="C15" s="28">
        <v>4</v>
      </c>
      <c r="D15" s="28">
        <v>9</v>
      </c>
      <c r="E15" s="28">
        <v>13</v>
      </c>
      <c r="F15" s="28">
        <v>13</v>
      </c>
      <c r="G15" s="28">
        <v>12</v>
      </c>
      <c r="H15" s="28">
        <v>11</v>
      </c>
      <c r="I15" s="28">
        <v>17</v>
      </c>
      <c r="J15" s="28">
        <v>15</v>
      </c>
      <c r="K15" s="28">
        <v>12</v>
      </c>
      <c r="L15" s="28">
        <v>17</v>
      </c>
      <c r="N15" s="28">
        <v>6.4</v>
      </c>
      <c r="O15" s="28">
        <f t="shared" si="0"/>
        <v>14.4</v>
      </c>
      <c r="P15" s="32"/>
      <c r="Q15" s="32">
        <v>122720</v>
      </c>
      <c r="R15" s="30">
        <f t="shared" si="1"/>
        <v>0.11734028683181226</v>
      </c>
      <c r="S15" s="30"/>
    </row>
    <row r="16" spans="1:20" ht="14.1" customHeight="1" x14ac:dyDescent="0.2">
      <c r="A16" s="31" t="s">
        <v>16</v>
      </c>
      <c r="B16" s="28">
        <v>5</v>
      </c>
      <c r="C16" s="28">
        <v>1</v>
      </c>
      <c r="D16" s="28">
        <v>2</v>
      </c>
      <c r="E16" s="28">
        <v>7</v>
      </c>
      <c r="F16" s="28">
        <v>6</v>
      </c>
      <c r="G16" s="28">
        <v>5</v>
      </c>
      <c r="H16" s="28">
        <v>6</v>
      </c>
      <c r="I16" s="28">
        <v>2</v>
      </c>
      <c r="J16" s="28">
        <v>4</v>
      </c>
      <c r="K16" s="28">
        <v>1</v>
      </c>
      <c r="L16" s="28">
        <v>4</v>
      </c>
      <c r="N16" s="28">
        <v>3.8</v>
      </c>
      <c r="O16" s="28">
        <f t="shared" si="0"/>
        <v>3.4</v>
      </c>
      <c r="P16" s="32"/>
      <c r="Q16" s="32">
        <v>105880</v>
      </c>
      <c r="R16" s="30">
        <f t="shared" si="1"/>
        <v>3.2111824707215714E-2</v>
      </c>
      <c r="S16" s="30"/>
    </row>
    <row r="17" spans="1:19" ht="14.1" customHeight="1" x14ac:dyDescent="0.2">
      <c r="A17" s="31" t="s">
        <v>17</v>
      </c>
      <c r="B17" s="28">
        <v>2</v>
      </c>
      <c r="C17" s="28">
        <v>5</v>
      </c>
      <c r="D17" s="28">
        <v>3</v>
      </c>
      <c r="E17" s="28">
        <v>4</v>
      </c>
      <c r="F17" s="28">
        <v>7</v>
      </c>
      <c r="G17" s="28">
        <v>6</v>
      </c>
      <c r="H17" s="28">
        <v>7</v>
      </c>
      <c r="I17" s="28">
        <v>8</v>
      </c>
      <c r="J17" s="28">
        <v>6</v>
      </c>
      <c r="K17" s="28">
        <v>8</v>
      </c>
      <c r="L17" s="28">
        <v>11</v>
      </c>
      <c r="N17" s="28">
        <v>3</v>
      </c>
      <c r="O17" s="28">
        <f t="shared" si="0"/>
        <v>8</v>
      </c>
      <c r="P17" s="32"/>
      <c r="Q17" s="32">
        <v>100850</v>
      </c>
      <c r="R17" s="30">
        <f t="shared" si="1"/>
        <v>7.932573128408528E-2</v>
      </c>
      <c r="S17" s="30"/>
    </row>
    <row r="18" spans="1:19" ht="14.1" customHeight="1" x14ac:dyDescent="0.2">
      <c r="A18" s="33" t="s">
        <v>18</v>
      </c>
      <c r="B18" s="28">
        <v>5</v>
      </c>
      <c r="C18" s="28">
        <v>1</v>
      </c>
      <c r="D18" s="28">
        <v>3</v>
      </c>
      <c r="E18" s="28">
        <v>3</v>
      </c>
      <c r="F18" s="28">
        <v>6</v>
      </c>
      <c r="G18" s="28">
        <v>7</v>
      </c>
      <c r="H18" s="28">
        <v>4</v>
      </c>
      <c r="I18" s="28">
        <v>3</v>
      </c>
      <c r="J18" s="28">
        <v>4</v>
      </c>
      <c r="K18" s="28">
        <v>3</v>
      </c>
      <c r="L18" s="28">
        <v>5</v>
      </c>
      <c r="N18" s="28">
        <v>4</v>
      </c>
      <c r="O18" s="28">
        <f t="shared" si="0"/>
        <v>3.8</v>
      </c>
      <c r="P18" s="32"/>
      <c r="Q18" s="32">
        <v>91030</v>
      </c>
      <c r="R18" s="30">
        <f t="shared" si="1"/>
        <v>4.1744479841810393E-2</v>
      </c>
      <c r="S18" s="30"/>
    </row>
    <row r="19" spans="1:19" ht="14.1" customHeight="1" x14ac:dyDescent="0.2">
      <c r="A19" s="31" t="s">
        <v>19</v>
      </c>
      <c r="B19" s="28">
        <v>17</v>
      </c>
      <c r="C19" s="28">
        <v>41</v>
      </c>
      <c r="D19" s="28">
        <v>30</v>
      </c>
      <c r="E19" s="28">
        <v>43</v>
      </c>
      <c r="F19" s="28">
        <v>66</v>
      </c>
      <c r="G19" s="28">
        <v>45</v>
      </c>
      <c r="H19" s="28">
        <v>47</v>
      </c>
      <c r="I19" s="28">
        <v>48</v>
      </c>
      <c r="J19" s="28">
        <v>57</v>
      </c>
      <c r="K19" s="28">
        <v>64</v>
      </c>
      <c r="L19" s="28">
        <v>71</v>
      </c>
      <c r="N19" s="28">
        <v>27.4</v>
      </c>
      <c r="O19" s="28">
        <f t="shared" si="0"/>
        <v>57.4</v>
      </c>
      <c r="P19" s="32"/>
      <c r="Q19" s="32">
        <v>482640</v>
      </c>
      <c r="R19" s="30">
        <f t="shared" si="1"/>
        <v>0.11892922260898392</v>
      </c>
      <c r="S19" s="30"/>
    </row>
    <row r="20" spans="1:19" ht="14.1" customHeight="1" x14ac:dyDescent="0.2">
      <c r="A20" s="33" t="s">
        <v>20</v>
      </c>
      <c r="B20" s="28">
        <v>0</v>
      </c>
      <c r="C20" s="28">
        <v>1</v>
      </c>
      <c r="D20" s="28">
        <v>1</v>
      </c>
      <c r="E20" s="28">
        <v>0</v>
      </c>
      <c r="F20" s="28">
        <v>3</v>
      </c>
      <c r="G20" s="28">
        <v>2</v>
      </c>
      <c r="H20" s="28">
        <v>1</v>
      </c>
      <c r="I20" s="28">
        <v>1</v>
      </c>
      <c r="J20" s="28">
        <v>1</v>
      </c>
      <c r="K20" s="28">
        <v>2</v>
      </c>
      <c r="L20" s="28">
        <v>1</v>
      </c>
      <c r="N20" s="28">
        <v>0.6</v>
      </c>
      <c r="O20" s="28">
        <f t="shared" si="0"/>
        <v>1.2</v>
      </c>
      <c r="P20" s="32"/>
      <c r="Q20" s="32">
        <v>27560</v>
      </c>
      <c r="R20" s="30">
        <f t="shared" si="1"/>
        <v>4.3541364296081277E-2</v>
      </c>
      <c r="S20" s="30"/>
    </row>
    <row r="21" spans="1:19" ht="14.1" customHeight="1" x14ac:dyDescent="0.2">
      <c r="A21" s="33" t="s">
        <v>21</v>
      </c>
      <c r="B21" s="28">
        <v>7</v>
      </c>
      <c r="C21" s="28">
        <v>8</v>
      </c>
      <c r="D21" s="28">
        <v>10</v>
      </c>
      <c r="E21" s="28">
        <v>15</v>
      </c>
      <c r="F21" s="28">
        <v>10</v>
      </c>
      <c r="G21" s="28">
        <v>5</v>
      </c>
      <c r="H21" s="28">
        <v>10</v>
      </c>
      <c r="I21" s="28">
        <v>11</v>
      </c>
      <c r="J21" s="28">
        <v>14</v>
      </c>
      <c r="K21" s="28">
        <v>11</v>
      </c>
      <c r="L21" s="28">
        <v>9</v>
      </c>
      <c r="N21" s="28">
        <v>5.8</v>
      </c>
      <c r="O21" s="28">
        <f t="shared" si="0"/>
        <v>11</v>
      </c>
      <c r="P21" s="32"/>
      <c r="Q21" s="32">
        <v>156800</v>
      </c>
      <c r="R21" s="30">
        <f t="shared" si="1"/>
        <v>7.0153061224489791E-2</v>
      </c>
      <c r="S21" s="30"/>
    </row>
    <row r="22" spans="1:19" ht="14.1" customHeight="1" x14ac:dyDescent="0.2">
      <c r="A22" s="33" t="s">
        <v>22</v>
      </c>
      <c r="B22" s="28">
        <v>17</v>
      </c>
      <c r="C22" s="28">
        <v>21</v>
      </c>
      <c r="D22" s="28">
        <v>19</v>
      </c>
      <c r="E22" s="28">
        <v>28</v>
      </c>
      <c r="F22" s="28">
        <v>37</v>
      </c>
      <c r="G22" s="28">
        <v>32</v>
      </c>
      <c r="H22" s="28">
        <v>35</v>
      </c>
      <c r="I22" s="28">
        <v>34</v>
      </c>
      <c r="J22" s="28">
        <v>38</v>
      </c>
      <c r="K22" s="28">
        <v>39</v>
      </c>
      <c r="L22" s="28">
        <v>46</v>
      </c>
      <c r="N22" s="28">
        <v>12.8</v>
      </c>
      <c r="O22" s="28">
        <f t="shared" si="0"/>
        <v>38.4</v>
      </c>
      <c r="P22" s="32"/>
      <c r="Q22" s="32">
        <v>366220</v>
      </c>
      <c r="R22" s="30">
        <f t="shared" si="1"/>
        <v>0.10485500518813828</v>
      </c>
      <c r="S22" s="30"/>
    </row>
    <row r="23" spans="1:19" ht="14.1" customHeight="1" x14ac:dyDescent="0.2">
      <c r="A23" s="33" t="s">
        <v>23</v>
      </c>
      <c r="B23" s="28">
        <v>106</v>
      </c>
      <c r="C23" s="28">
        <v>75</v>
      </c>
      <c r="D23" s="28">
        <v>113</v>
      </c>
      <c r="E23" s="28">
        <v>90</v>
      </c>
      <c r="F23" s="28">
        <v>121</v>
      </c>
      <c r="G23" s="28">
        <v>135</v>
      </c>
      <c r="H23" s="28">
        <v>94</v>
      </c>
      <c r="I23" s="28">
        <v>117</v>
      </c>
      <c r="J23" s="28">
        <v>121</v>
      </c>
      <c r="K23" s="28">
        <v>103</v>
      </c>
      <c r="L23" s="28">
        <v>114</v>
      </c>
      <c r="N23" s="28">
        <v>98</v>
      </c>
      <c r="O23" s="28">
        <f t="shared" si="0"/>
        <v>109.8</v>
      </c>
      <c r="P23" s="34"/>
      <c r="Q23" s="32">
        <v>595080</v>
      </c>
      <c r="R23" s="30">
        <f t="shared" si="1"/>
        <v>0.18451300665456746</v>
      </c>
      <c r="S23" s="30"/>
    </row>
    <row r="24" spans="1:19" ht="14.1" customHeight="1" x14ac:dyDescent="0.2">
      <c r="A24" s="33" t="s">
        <v>24</v>
      </c>
      <c r="B24" s="28">
        <v>8</v>
      </c>
      <c r="C24" s="28">
        <v>10</v>
      </c>
      <c r="D24" s="28">
        <v>11</v>
      </c>
      <c r="E24" s="28">
        <v>7</v>
      </c>
      <c r="F24" s="28">
        <v>20</v>
      </c>
      <c r="G24" s="28">
        <v>14</v>
      </c>
      <c r="H24" s="28">
        <v>6</v>
      </c>
      <c r="I24" s="28">
        <v>21</v>
      </c>
      <c r="J24" s="28">
        <v>15</v>
      </c>
      <c r="K24" s="28">
        <v>13</v>
      </c>
      <c r="L24" s="28">
        <v>17</v>
      </c>
      <c r="N24" s="28">
        <v>5.8</v>
      </c>
      <c r="O24" s="28">
        <f t="shared" si="0"/>
        <v>14.4</v>
      </c>
      <c r="P24" s="34"/>
      <c r="Q24" s="32">
        <v>232910</v>
      </c>
      <c r="R24" s="30">
        <f t="shared" si="1"/>
        <v>6.1826456571207764E-2</v>
      </c>
      <c r="S24" s="30"/>
    </row>
    <row r="25" spans="1:19" ht="14.1" customHeight="1" x14ac:dyDescent="0.2">
      <c r="A25" s="33" t="s">
        <v>25</v>
      </c>
      <c r="B25" s="28">
        <v>9</v>
      </c>
      <c r="C25" s="28">
        <v>7</v>
      </c>
      <c r="D25" s="28">
        <v>9</v>
      </c>
      <c r="E25" s="28">
        <v>10</v>
      </c>
      <c r="F25" s="28">
        <v>5</v>
      </c>
      <c r="G25" s="28">
        <v>7</v>
      </c>
      <c r="H25" s="28">
        <v>17</v>
      </c>
      <c r="I25" s="28">
        <v>20</v>
      </c>
      <c r="J25" s="28">
        <v>13</v>
      </c>
      <c r="K25" s="28">
        <v>10</v>
      </c>
      <c r="L25" s="28">
        <v>17</v>
      </c>
      <c r="N25" s="28">
        <v>9.4</v>
      </c>
      <c r="O25" s="28">
        <f t="shared" si="0"/>
        <v>15.4</v>
      </c>
      <c r="P25" s="34"/>
      <c r="Q25" s="32">
        <v>80680</v>
      </c>
      <c r="R25" s="30">
        <f t="shared" si="1"/>
        <v>0.19087754090233019</v>
      </c>
      <c r="S25" s="30"/>
    </row>
    <row r="26" spans="1:19" ht="14.1" customHeight="1" x14ac:dyDescent="0.2">
      <c r="A26" s="33" t="s">
        <v>26</v>
      </c>
      <c r="B26" s="28">
        <v>5</v>
      </c>
      <c r="C26" s="28">
        <v>5</v>
      </c>
      <c r="D26" s="28">
        <v>6</v>
      </c>
      <c r="E26" s="28">
        <v>1</v>
      </c>
      <c r="F26" s="28">
        <v>6</v>
      </c>
      <c r="G26" s="28">
        <v>9</v>
      </c>
      <c r="H26" s="28">
        <v>7</v>
      </c>
      <c r="I26" s="28">
        <v>4</v>
      </c>
      <c r="J26" s="28">
        <v>8</v>
      </c>
      <c r="K26" s="28">
        <v>8</v>
      </c>
      <c r="L26" s="28">
        <v>7</v>
      </c>
      <c r="N26" s="28">
        <v>3.6</v>
      </c>
      <c r="O26" s="28">
        <f t="shared" si="0"/>
        <v>6.8</v>
      </c>
      <c r="P26" s="34"/>
      <c r="Q26" s="32">
        <v>84240</v>
      </c>
      <c r="R26" s="30">
        <f t="shared" si="1"/>
        <v>8.0721747388414061E-2</v>
      </c>
      <c r="S26" s="30"/>
    </row>
    <row r="27" spans="1:19" ht="14.1" customHeight="1" x14ac:dyDescent="0.2">
      <c r="A27" s="33" t="s">
        <v>27</v>
      </c>
      <c r="B27" s="28">
        <v>4</v>
      </c>
      <c r="C27" s="28">
        <v>2</v>
      </c>
      <c r="D27" s="28">
        <v>5</v>
      </c>
      <c r="E27" s="28">
        <v>5</v>
      </c>
      <c r="F27" s="28">
        <v>3</v>
      </c>
      <c r="G27" s="28">
        <v>7</v>
      </c>
      <c r="H27" s="28">
        <v>3</v>
      </c>
      <c r="I27" s="28">
        <v>10</v>
      </c>
      <c r="J27" s="28">
        <v>6</v>
      </c>
      <c r="K27" s="28">
        <v>5</v>
      </c>
      <c r="L27" s="28">
        <v>2</v>
      </c>
      <c r="N27" s="28">
        <v>2.8</v>
      </c>
      <c r="O27" s="28">
        <f t="shared" si="0"/>
        <v>5.2</v>
      </c>
      <c r="P27" s="34"/>
      <c r="Q27" s="32">
        <v>92910</v>
      </c>
      <c r="R27" s="30">
        <f t="shared" si="1"/>
        <v>5.5968141211925518E-2</v>
      </c>
      <c r="S27" s="30"/>
    </row>
    <row r="28" spans="1:19" ht="14.1" customHeight="1" x14ac:dyDescent="0.2">
      <c r="A28" s="33" t="s">
        <v>28</v>
      </c>
      <c r="B28" s="28">
        <v>13</v>
      </c>
      <c r="C28" s="28">
        <v>6</v>
      </c>
      <c r="D28" s="28">
        <v>11</v>
      </c>
      <c r="E28" s="28">
        <v>18</v>
      </c>
      <c r="F28" s="28">
        <v>15</v>
      </c>
      <c r="G28" s="28">
        <v>19</v>
      </c>
      <c r="H28" s="28">
        <v>12</v>
      </c>
      <c r="I28" s="28">
        <v>16</v>
      </c>
      <c r="J28" s="28">
        <v>19</v>
      </c>
      <c r="K28" s="28">
        <v>11</v>
      </c>
      <c r="L28" s="28">
        <v>15</v>
      </c>
      <c r="N28" s="28">
        <v>12.4</v>
      </c>
      <c r="O28" s="28">
        <f t="shared" si="0"/>
        <v>14.6</v>
      </c>
      <c r="P28" s="34"/>
      <c r="Q28" s="32">
        <v>137560</v>
      </c>
      <c r="R28" s="30">
        <f t="shared" si="1"/>
        <v>0.10613550450712417</v>
      </c>
      <c r="S28" s="30"/>
    </row>
    <row r="29" spans="1:19" ht="14.1" customHeight="1" x14ac:dyDescent="0.2">
      <c r="A29" s="31" t="s">
        <v>29</v>
      </c>
      <c r="B29" s="28">
        <v>20</v>
      </c>
      <c r="C29" s="28">
        <v>25</v>
      </c>
      <c r="D29" s="28">
        <v>24</v>
      </c>
      <c r="E29" s="28">
        <v>27</v>
      </c>
      <c r="F29" s="28">
        <v>30</v>
      </c>
      <c r="G29" s="28">
        <v>35</v>
      </c>
      <c r="H29" s="28">
        <v>36</v>
      </c>
      <c r="I29" s="28">
        <v>27</v>
      </c>
      <c r="J29" s="28">
        <v>38</v>
      </c>
      <c r="K29" s="28">
        <v>38</v>
      </c>
      <c r="L29" s="28">
        <v>33</v>
      </c>
      <c r="N29" s="28">
        <v>20</v>
      </c>
      <c r="O29" s="28">
        <f t="shared" si="0"/>
        <v>34.4</v>
      </c>
      <c r="P29" s="34"/>
      <c r="Q29" s="32">
        <v>337870</v>
      </c>
      <c r="R29" s="30">
        <f t="shared" si="1"/>
        <v>0.10181430727794714</v>
      </c>
      <c r="S29" s="30"/>
    </row>
    <row r="30" spans="1:19" ht="14.1" customHeight="1" x14ac:dyDescent="0.2">
      <c r="A30" s="33" t="s">
        <v>30</v>
      </c>
      <c r="B30" s="28">
        <v>0</v>
      </c>
      <c r="C30" s="28">
        <v>0</v>
      </c>
      <c r="D30" s="28">
        <v>1</v>
      </c>
      <c r="E30" s="28">
        <v>0</v>
      </c>
      <c r="F30" s="28">
        <v>1</v>
      </c>
      <c r="G30" s="28">
        <v>0</v>
      </c>
      <c r="H30" s="28">
        <v>2</v>
      </c>
      <c r="I30" s="28">
        <v>0</v>
      </c>
      <c r="J30" s="28">
        <v>1</v>
      </c>
      <c r="K30" s="28">
        <v>1</v>
      </c>
      <c r="L30" s="28">
        <v>0</v>
      </c>
      <c r="N30" s="28">
        <v>0</v>
      </c>
      <c r="O30" s="28">
        <f t="shared" si="0"/>
        <v>0.8</v>
      </c>
      <c r="P30" s="34"/>
      <c r="Q30" s="32">
        <v>21530</v>
      </c>
      <c r="R30" s="30">
        <f t="shared" si="1"/>
        <v>3.715745471435207E-2</v>
      </c>
      <c r="S30" s="30"/>
    </row>
    <row r="31" spans="1:19" ht="14.1" customHeight="1" x14ac:dyDescent="0.2">
      <c r="A31" s="31" t="s">
        <v>31</v>
      </c>
      <c r="B31" s="28">
        <v>4</v>
      </c>
      <c r="C31" s="28">
        <v>7</v>
      </c>
      <c r="D31" s="28">
        <v>8</v>
      </c>
      <c r="E31" s="28">
        <v>3</v>
      </c>
      <c r="F31" s="28">
        <v>16</v>
      </c>
      <c r="G31" s="28">
        <v>5</v>
      </c>
      <c r="H31" s="28">
        <v>3</v>
      </c>
      <c r="I31" s="28">
        <v>5</v>
      </c>
      <c r="J31" s="28">
        <v>8</v>
      </c>
      <c r="K31" s="28">
        <v>3</v>
      </c>
      <c r="L31" s="28">
        <v>9</v>
      </c>
      <c r="N31" s="28">
        <v>4.4000000000000004</v>
      </c>
      <c r="O31" s="28">
        <f t="shared" si="0"/>
        <v>5.6</v>
      </c>
      <c r="P31" s="34"/>
      <c r="Q31" s="32">
        <v>147740</v>
      </c>
      <c r="R31" s="30">
        <f t="shared" si="1"/>
        <v>3.790442669554623E-2</v>
      </c>
      <c r="S31" s="30"/>
    </row>
    <row r="32" spans="1:19" ht="14.1" customHeight="1" x14ac:dyDescent="0.2">
      <c r="A32" s="31" t="s">
        <v>32</v>
      </c>
      <c r="B32" s="28">
        <v>14</v>
      </c>
      <c r="C32" s="28">
        <v>10</v>
      </c>
      <c r="D32" s="28">
        <v>17</v>
      </c>
      <c r="E32" s="28">
        <v>21</v>
      </c>
      <c r="F32" s="28">
        <v>27</v>
      </c>
      <c r="G32" s="28">
        <v>26</v>
      </c>
      <c r="H32" s="28">
        <v>19</v>
      </c>
      <c r="I32" s="28">
        <v>24</v>
      </c>
      <c r="J32" s="28">
        <v>26</v>
      </c>
      <c r="K32" s="28">
        <v>13</v>
      </c>
      <c r="L32" s="28">
        <v>30</v>
      </c>
      <c r="N32" s="28">
        <v>10</v>
      </c>
      <c r="O32" s="28">
        <f t="shared" si="0"/>
        <v>22.4</v>
      </c>
      <c r="P32" s="34"/>
      <c r="Q32" s="32">
        <v>174310</v>
      </c>
      <c r="R32" s="30">
        <f t="shared" si="1"/>
        <v>0.12850668349492284</v>
      </c>
      <c r="S32" s="30"/>
    </row>
    <row r="33" spans="1:19" ht="14.1" customHeight="1" x14ac:dyDescent="0.2">
      <c r="A33" s="31" t="s">
        <v>33</v>
      </c>
      <c r="B33" s="28">
        <v>2</v>
      </c>
      <c r="C33" s="28">
        <v>7</v>
      </c>
      <c r="D33" s="28">
        <v>2</v>
      </c>
      <c r="E33" s="28">
        <v>4</v>
      </c>
      <c r="F33" s="28">
        <v>7</v>
      </c>
      <c r="G33" s="28">
        <v>5</v>
      </c>
      <c r="H33" s="28">
        <v>9</v>
      </c>
      <c r="I33" s="28">
        <v>8</v>
      </c>
      <c r="J33" s="28">
        <v>7</v>
      </c>
      <c r="K33" s="28">
        <v>8</v>
      </c>
      <c r="L33" s="28">
        <v>11</v>
      </c>
      <c r="N33" s="28">
        <v>1.2</v>
      </c>
      <c r="O33" s="28">
        <f t="shared" si="0"/>
        <v>8.6</v>
      </c>
      <c r="P33" s="34"/>
      <c r="Q33" s="32">
        <v>113710</v>
      </c>
      <c r="R33" s="30">
        <f t="shared" si="1"/>
        <v>7.5630991117755689E-2</v>
      </c>
      <c r="S33" s="30"/>
    </row>
    <row r="34" spans="1:19" ht="14.1" customHeight="1" x14ac:dyDescent="0.2">
      <c r="A34" s="31" t="s">
        <v>34</v>
      </c>
      <c r="B34" s="28">
        <v>0</v>
      </c>
      <c r="C34" s="28">
        <v>1</v>
      </c>
      <c r="D34" s="28">
        <v>2</v>
      </c>
      <c r="E34" s="28">
        <v>2</v>
      </c>
      <c r="F34" s="28">
        <v>1</v>
      </c>
      <c r="G34" s="28">
        <v>0</v>
      </c>
      <c r="H34" s="28">
        <v>2</v>
      </c>
      <c r="I34" s="28">
        <v>3</v>
      </c>
      <c r="J34" s="28">
        <v>2</v>
      </c>
      <c r="K34" s="28">
        <v>0</v>
      </c>
      <c r="L34" s="28">
        <v>4</v>
      </c>
      <c r="N34" s="28">
        <v>0.6</v>
      </c>
      <c r="O34" s="28">
        <f t="shared" si="0"/>
        <v>2.2000000000000002</v>
      </c>
      <c r="P34" s="34"/>
      <c r="Q34" s="32">
        <v>23210</v>
      </c>
      <c r="R34" s="30">
        <f t="shared" si="1"/>
        <v>9.4786729857819899E-2</v>
      </c>
      <c r="S34" s="30"/>
    </row>
    <row r="35" spans="1:19" ht="14.1" customHeight="1" x14ac:dyDescent="0.2">
      <c r="A35" s="31" t="s">
        <v>35</v>
      </c>
      <c r="B35" s="28">
        <v>3</v>
      </c>
      <c r="C35" s="28">
        <v>5</v>
      </c>
      <c r="D35" s="28">
        <v>5</v>
      </c>
      <c r="E35" s="28">
        <v>5</v>
      </c>
      <c r="F35" s="28">
        <v>12</v>
      </c>
      <c r="G35" s="28">
        <v>8</v>
      </c>
      <c r="H35" s="28">
        <v>8</v>
      </c>
      <c r="I35" s="28">
        <v>14</v>
      </c>
      <c r="J35" s="28">
        <v>9</v>
      </c>
      <c r="K35" s="28">
        <v>13</v>
      </c>
      <c r="L35" s="28">
        <v>11</v>
      </c>
      <c r="N35" s="28">
        <v>6.6</v>
      </c>
      <c r="O35" s="28">
        <f t="shared" si="0"/>
        <v>11</v>
      </c>
      <c r="P35" s="34"/>
      <c r="Q35" s="32">
        <v>112910</v>
      </c>
      <c r="R35" s="30">
        <f t="shared" si="1"/>
        <v>9.7422726065007528E-2</v>
      </c>
      <c r="S35" s="30"/>
    </row>
    <row r="36" spans="1:19" ht="14.1" customHeight="1" x14ac:dyDescent="0.2">
      <c r="A36" s="31" t="s">
        <v>36</v>
      </c>
      <c r="B36" s="28">
        <v>17</v>
      </c>
      <c r="C36" s="28">
        <v>16</v>
      </c>
      <c r="D36" s="28">
        <v>22</v>
      </c>
      <c r="E36" s="28">
        <v>31</v>
      </c>
      <c r="F36" s="28">
        <v>23</v>
      </c>
      <c r="G36" s="28">
        <v>19</v>
      </c>
      <c r="H36" s="28">
        <v>26</v>
      </c>
      <c r="I36" s="28">
        <v>34</v>
      </c>
      <c r="J36" s="28">
        <v>29</v>
      </c>
      <c r="K36" s="28">
        <v>37</v>
      </c>
      <c r="L36" s="28">
        <v>34</v>
      </c>
      <c r="N36" s="28">
        <v>13.4</v>
      </c>
      <c r="O36" s="28">
        <f t="shared" si="0"/>
        <v>32</v>
      </c>
      <c r="P36" s="34"/>
      <c r="Q36" s="32">
        <v>314360</v>
      </c>
      <c r="R36" s="30">
        <f t="shared" si="1"/>
        <v>0.10179412138948976</v>
      </c>
      <c r="S36" s="30"/>
    </row>
    <row r="37" spans="1:19" ht="14.1" customHeight="1" x14ac:dyDescent="0.2">
      <c r="A37" s="31" t="s">
        <v>37</v>
      </c>
      <c r="B37" s="28">
        <v>4</v>
      </c>
      <c r="C37" s="28">
        <v>3</v>
      </c>
      <c r="D37" s="28">
        <v>7</v>
      </c>
      <c r="E37" s="28">
        <v>6</v>
      </c>
      <c r="F37" s="28">
        <v>9</v>
      </c>
      <c r="G37" s="28">
        <v>6</v>
      </c>
      <c r="H37" s="28">
        <v>7</v>
      </c>
      <c r="I37" s="28">
        <v>9</v>
      </c>
      <c r="J37" s="28">
        <v>6</v>
      </c>
      <c r="K37" s="28">
        <v>6</v>
      </c>
      <c r="L37" s="28">
        <v>10</v>
      </c>
      <c r="N37" s="28">
        <v>4.4000000000000004</v>
      </c>
      <c r="O37" s="28">
        <f t="shared" si="0"/>
        <v>7.6</v>
      </c>
      <c r="P37" s="34"/>
      <c r="Q37" s="32">
        <v>91020</v>
      </c>
      <c r="R37" s="30">
        <f t="shared" si="1"/>
        <v>8.3498132278620088E-2</v>
      </c>
      <c r="S37" s="30"/>
    </row>
    <row r="38" spans="1:19" ht="14.1" customHeight="1" x14ac:dyDescent="0.2">
      <c r="A38" s="31" t="s">
        <v>38</v>
      </c>
      <c r="B38" s="28">
        <v>8</v>
      </c>
      <c r="C38" s="28">
        <v>15</v>
      </c>
      <c r="D38" s="28">
        <v>12</v>
      </c>
      <c r="E38" s="28">
        <v>16</v>
      </c>
      <c r="F38" s="28">
        <v>23</v>
      </c>
      <c r="G38" s="28">
        <v>13</v>
      </c>
      <c r="H38" s="28">
        <v>18</v>
      </c>
      <c r="I38" s="28">
        <v>17</v>
      </c>
      <c r="J38" s="28">
        <v>19</v>
      </c>
      <c r="K38" s="28">
        <v>8</v>
      </c>
      <c r="L38" s="28">
        <v>19</v>
      </c>
      <c r="N38" s="28">
        <v>7.6</v>
      </c>
      <c r="O38" s="28">
        <f t="shared" si="0"/>
        <v>16.2</v>
      </c>
      <c r="P38" s="34"/>
      <c r="Q38" s="32">
        <v>90340</v>
      </c>
      <c r="R38" s="30">
        <f t="shared" si="1"/>
        <v>0.17932255922072171</v>
      </c>
      <c r="S38" s="30"/>
    </row>
    <row r="39" spans="1:19" ht="14.1" customHeight="1" x14ac:dyDescent="0.2">
      <c r="A39" s="31" t="s">
        <v>39</v>
      </c>
      <c r="B39" s="28">
        <v>12</v>
      </c>
      <c r="C39" s="28">
        <v>7</v>
      </c>
      <c r="D39" s="28">
        <v>7</v>
      </c>
      <c r="E39" s="28">
        <v>6</v>
      </c>
      <c r="F39" s="28">
        <v>15</v>
      </c>
      <c r="G39" s="28">
        <v>21</v>
      </c>
      <c r="H39" s="28">
        <v>12</v>
      </c>
      <c r="I39" s="28">
        <v>13</v>
      </c>
      <c r="J39" s="28">
        <v>19</v>
      </c>
      <c r="K39" s="28">
        <v>10</v>
      </c>
      <c r="L39" s="28">
        <v>16</v>
      </c>
      <c r="M39" s="35"/>
      <c r="N39" s="28">
        <v>7.2</v>
      </c>
      <c r="O39" s="28">
        <f t="shared" si="0"/>
        <v>14</v>
      </c>
      <c r="P39" s="36"/>
      <c r="Q39" s="32">
        <v>175990</v>
      </c>
      <c r="R39" s="37">
        <f t="shared" si="1"/>
        <v>7.9549974430365364E-2</v>
      </c>
      <c r="S39" s="37"/>
    </row>
    <row r="40" spans="1:19" ht="6" customHeight="1" thickBot="1" x14ac:dyDescent="0.2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40"/>
      <c r="Q40" s="41"/>
      <c r="R40" s="42"/>
      <c r="S40" s="42"/>
    </row>
    <row r="41" spans="1:19" ht="12.75" x14ac:dyDescent="0.2"/>
    <row r="42" spans="1:19" ht="12.75" customHeight="1" x14ac:dyDescent="0.2">
      <c r="A42" s="43" t="s">
        <v>40</v>
      </c>
    </row>
  </sheetData>
  <mergeCells count="2">
    <mergeCell ref="A1:Q1"/>
    <mergeCell ref="N3:O3"/>
  </mergeCells>
  <pageMargins left="0.75" right="0.75" top="0.66" bottom="0.65" header="0.5" footer="0.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C1 - summary</vt:lpstr>
      <vt:lpstr>'C1 - summary'!Print_Area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2015-08-20T15:13:51Z</dcterms:created>
  <dcterms:modified xsi:type="dcterms:W3CDTF">2015-08-21T14:51:03Z</dcterms:modified>
</cp:coreProperties>
</file>