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Current work\Publications\1. To process\Electoral Stats\Data Tables\"/>
    </mc:Choice>
  </mc:AlternateContent>
  <bookViews>
    <workbookView xWindow="0" yWindow="0" windowWidth="43170" windowHeight="19905" tabRatio="699"/>
  </bookViews>
  <sheets>
    <sheet name="Contents" sheetId="9" r:id="rId1"/>
    <sheet name="Table 1 csv" sheetId="19" state="hidden" r:id="rId2"/>
    <sheet name="Table 1" sheetId="10" r:id="rId3"/>
    <sheet name="Table 2" sheetId="11" r:id="rId4"/>
    <sheet name="Table 2 csv" sheetId="22" state="hidden" r:id="rId5"/>
    <sheet name="Table 3" sheetId="3" r:id="rId6"/>
    <sheet name="Table 4" sheetId="4" r:id="rId7"/>
    <sheet name="Table 5" sheetId="5" r:id="rId8"/>
    <sheet name="Table 5 csv" sheetId="20" state="hidden" r:id="rId9"/>
    <sheet name="Table 6" sheetId="18" r:id="rId10"/>
    <sheet name="Table 7" sheetId="25" r:id="rId11"/>
    <sheet name="Table 8" sheetId="26" r:id="rId12"/>
    <sheet name="Table 9" sheetId="27" r:id="rId13"/>
    <sheet name="Figure 1 " sheetId="24" r:id="rId14"/>
    <sheet name="Figure 2" sheetId="23" r:id="rId15"/>
    <sheet name="Figure 3" sheetId="29" r:id="rId16"/>
    <sheet name="Figure 4" sheetId="28" r:id="rId17"/>
    <sheet name="Figure Data" sheetId="13" r:id="rId18"/>
  </sheets>
  <definedNames>
    <definedName name="_xlnm.Print_Titles" localSheetId="3">'Table 2'!$1:$6</definedName>
  </definedNames>
  <calcPr calcId="162913"/>
</workbook>
</file>

<file path=xl/calcChain.xml><?xml version="1.0" encoding="utf-8"?>
<calcChain xmlns="http://schemas.openxmlformats.org/spreadsheetml/2006/main">
  <c r="V7" i="3" l="1"/>
  <c r="U7" i="3"/>
  <c r="T7" i="3"/>
  <c r="S7" i="11"/>
  <c r="R7" i="11"/>
  <c r="D75" i="20" l="1"/>
  <c r="D76" i="20"/>
  <c r="D77" i="20"/>
  <c r="D78" i="20"/>
  <c r="D79" i="20"/>
  <c r="D80" i="20"/>
  <c r="D81" i="20"/>
  <c r="D82" i="20"/>
  <c r="D83" i="20"/>
  <c r="D84" i="20"/>
  <c r="D85" i="20"/>
  <c r="C76" i="20"/>
  <c r="C77" i="20"/>
  <c r="C78" i="20"/>
  <c r="C79" i="20"/>
  <c r="C80" i="20"/>
  <c r="C81" i="20"/>
  <c r="C82" i="20"/>
  <c r="C83" i="20"/>
  <c r="C84" i="20"/>
  <c r="C85" i="20"/>
  <c r="C75" i="20"/>
  <c r="D65" i="20"/>
  <c r="D66" i="20"/>
  <c r="D67" i="20"/>
  <c r="D68" i="20"/>
  <c r="D69" i="20"/>
  <c r="D70" i="20"/>
  <c r="D71" i="20"/>
  <c r="D72" i="20"/>
  <c r="D73" i="20"/>
  <c r="D74" i="20"/>
  <c r="C66" i="20"/>
  <c r="C67" i="20"/>
  <c r="C68" i="20"/>
  <c r="C69" i="20"/>
  <c r="C70" i="20"/>
  <c r="C71" i="20"/>
  <c r="C72" i="20"/>
  <c r="C73" i="20"/>
  <c r="C74" i="20"/>
  <c r="C65" i="20"/>
  <c r="D54" i="20"/>
  <c r="D55" i="20"/>
  <c r="D56" i="20"/>
  <c r="D57" i="20"/>
  <c r="D58" i="20"/>
  <c r="D59" i="20"/>
  <c r="D60" i="20"/>
  <c r="D61" i="20"/>
  <c r="D62" i="20"/>
  <c r="D63" i="20"/>
  <c r="D64" i="20"/>
  <c r="C55" i="20"/>
  <c r="C56" i="20"/>
  <c r="C57" i="20"/>
  <c r="C58" i="20"/>
  <c r="C59" i="20"/>
  <c r="C60" i="20"/>
  <c r="C61" i="20"/>
  <c r="C62" i="20"/>
  <c r="C63" i="20"/>
  <c r="C64" i="20"/>
  <c r="C54" i="20"/>
  <c r="D44" i="20"/>
  <c r="D45" i="20"/>
  <c r="D46" i="20"/>
  <c r="D47" i="20"/>
  <c r="D48" i="20"/>
  <c r="D49" i="20"/>
  <c r="D50" i="20"/>
  <c r="D51" i="20"/>
  <c r="D52" i="20"/>
  <c r="D53" i="20"/>
  <c r="C45" i="20"/>
  <c r="C46" i="20"/>
  <c r="C47" i="20"/>
  <c r="C48" i="20"/>
  <c r="C49" i="20"/>
  <c r="C50" i="20"/>
  <c r="C51" i="20"/>
  <c r="C52" i="20"/>
  <c r="C53" i="20"/>
  <c r="C44" i="20"/>
  <c r="D34" i="20"/>
  <c r="D35" i="20"/>
  <c r="D36" i="20"/>
  <c r="D37" i="20"/>
  <c r="D38" i="20"/>
  <c r="D39" i="20"/>
  <c r="D40" i="20"/>
  <c r="D41" i="20"/>
  <c r="D42" i="20"/>
  <c r="D43" i="20"/>
  <c r="C35" i="20"/>
  <c r="C36" i="20"/>
  <c r="C37" i="20"/>
  <c r="C38" i="20"/>
  <c r="C39" i="20"/>
  <c r="C40" i="20"/>
  <c r="C41" i="20"/>
  <c r="C42" i="20"/>
  <c r="C43" i="20"/>
  <c r="C34" i="20"/>
  <c r="D4" i="20"/>
  <c r="C4" i="20"/>
  <c r="D25" i="20"/>
  <c r="D26" i="20"/>
  <c r="D27" i="20"/>
  <c r="D28" i="20"/>
  <c r="D29" i="20"/>
  <c r="D30" i="20"/>
  <c r="D31" i="20"/>
  <c r="D32" i="20"/>
  <c r="D33" i="20"/>
  <c r="C26" i="20"/>
  <c r="C27" i="20"/>
  <c r="C28" i="20"/>
  <c r="C29" i="20"/>
  <c r="C30" i="20"/>
  <c r="C31" i="20"/>
  <c r="C32" i="20"/>
  <c r="C33" i="20"/>
  <c r="C25" i="20"/>
  <c r="D15" i="20"/>
  <c r="D16" i="20"/>
  <c r="D17" i="20"/>
  <c r="D18" i="20"/>
  <c r="D19" i="20"/>
  <c r="D20" i="20"/>
  <c r="D21" i="20"/>
  <c r="D22" i="20"/>
  <c r="D23" i="20"/>
  <c r="D24" i="20"/>
  <c r="C16" i="20"/>
  <c r="C17" i="20"/>
  <c r="C18" i="20"/>
  <c r="C19" i="20"/>
  <c r="C20" i="20"/>
  <c r="C21" i="20"/>
  <c r="C22" i="20"/>
  <c r="C23" i="20"/>
  <c r="C24" i="20"/>
  <c r="C15" i="20"/>
  <c r="D5" i="20"/>
  <c r="D6" i="20"/>
  <c r="D7" i="20"/>
  <c r="D8" i="20"/>
  <c r="D9" i="20"/>
  <c r="D10" i="20"/>
  <c r="D11" i="20"/>
  <c r="D12" i="20"/>
  <c r="D13" i="20"/>
  <c r="D14" i="20"/>
  <c r="C6" i="20"/>
  <c r="C7" i="20"/>
  <c r="C8" i="20"/>
  <c r="C9" i="20"/>
  <c r="C10" i="20"/>
  <c r="C11" i="20"/>
  <c r="C12" i="20"/>
  <c r="C13" i="20"/>
  <c r="C14" i="20"/>
  <c r="C5" i="20"/>
  <c r="N17" i="19"/>
  <c r="N18" i="19"/>
  <c r="N20" i="19"/>
  <c r="N21" i="19"/>
  <c r="N16" i="19"/>
  <c r="N14" i="19"/>
  <c r="N15" i="19"/>
  <c r="N11" i="19"/>
  <c r="N12" i="19"/>
  <c r="N13" i="19"/>
  <c r="N10" i="19"/>
  <c r="N7" i="19"/>
  <c r="N8" i="19"/>
  <c r="N9" i="19"/>
  <c r="N6" i="19"/>
  <c r="P7" i="3" l="1"/>
  <c r="Q7" i="3" l="1"/>
  <c r="Q7" i="11" l="1"/>
  <c r="J8" i="10" s="1"/>
  <c r="P7" i="11"/>
  <c r="J7" i="10" s="1"/>
  <c r="S7" i="3" l="1"/>
  <c r="J20" i="10" s="1"/>
  <c r="R7" i="3"/>
  <c r="J15" i="10" s="1"/>
  <c r="J14" i="10"/>
  <c r="R7" i="13" l="1"/>
  <c r="R6" i="13"/>
</calcChain>
</file>

<file path=xl/sharedStrings.xml><?xml version="1.0" encoding="utf-8"?>
<sst xmlns="http://schemas.openxmlformats.org/spreadsheetml/2006/main" count="1763" uniqueCount="1024">
  <si>
    <t>Electorate</t>
  </si>
  <si>
    <t>UK Parliament</t>
  </si>
  <si>
    <t>Service voters</t>
  </si>
  <si>
    <t>Overseas electors</t>
  </si>
  <si>
    <t>Peers</t>
  </si>
  <si>
    <t>Citizens of the European Union</t>
  </si>
  <si>
    <t>Local Government and Scottish Parliament</t>
  </si>
  <si>
    <t>Total electorate</t>
  </si>
  <si>
    <t>December</t>
  </si>
  <si>
    <t>Reference date</t>
  </si>
  <si>
    <r>
      <t xml:space="preserve">Attainers </t>
    </r>
    <r>
      <rPr>
        <vertAlign val="superscript"/>
        <sz val="10"/>
        <rFont val="Arial"/>
        <family val="2"/>
      </rPr>
      <t>2</t>
    </r>
  </si>
  <si>
    <r>
      <t>Attainers</t>
    </r>
    <r>
      <rPr>
        <vertAlign val="superscript"/>
        <sz val="10"/>
        <rFont val="Arial"/>
        <family val="2"/>
      </rPr>
      <t xml:space="preserve"> 3</t>
    </r>
  </si>
  <si>
    <t>European Parliament</t>
  </si>
  <si>
    <r>
      <t>March</t>
    </r>
    <r>
      <rPr>
        <vertAlign val="superscript"/>
        <sz val="10"/>
        <rFont val="Arial"/>
        <family val="2"/>
      </rPr>
      <t xml:space="preserve"> 1</t>
    </r>
  </si>
  <si>
    <t>Footnotes</t>
  </si>
  <si>
    <t>1) To accommodate major changes to the system of electoral registration, the reference dates for 2014 and 2015 were changed to 10 March and 2 March respectively. The reference date has now reverted to 1 December.</t>
  </si>
  <si>
    <t>West Dunbartonshire</t>
  </si>
  <si>
    <t>West Aberdeenshire and Kincardine</t>
  </si>
  <si>
    <t>Stirling</t>
  </si>
  <si>
    <t>Rutherglen and Hamilton West</t>
  </si>
  <si>
    <t>Ross, Skye and Lochaber</t>
  </si>
  <si>
    <t>Perth and North Perthshire</t>
  </si>
  <si>
    <t>Paisley and Renfrewshire South</t>
  </si>
  <si>
    <t>Paisley and Renfrewshire North</t>
  </si>
  <si>
    <t>Orkney and Shetland</t>
  </si>
  <si>
    <t>Ochil and South Perthshire</t>
  </si>
  <si>
    <t>North East Fife</t>
  </si>
  <si>
    <t>North Ayrshire and Arran</t>
  </si>
  <si>
    <t>Motherwell and Wishaw</t>
  </si>
  <si>
    <t>Moray</t>
  </si>
  <si>
    <t>Midlothian</t>
  </si>
  <si>
    <t>Livingston</t>
  </si>
  <si>
    <t>Linlithgow and East Falkirk</t>
  </si>
  <si>
    <t>Lanark and Hamilton East</t>
  </si>
  <si>
    <t>Kirkcaldy and Cowdenbeath</t>
  </si>
  <si>
    <t>Kilmarnock and Loudoun</t>
  </si>
  <si>
    <t>Inverness, Nairn, Badenoch and Strathspey</t>
  </si>
  <si>
    <t>Inverclyde</t>
  </si>
  <si>
    <t>Gordon</t>
  </si>
  <si>
    <t>Glenrothes</t>
  </si>
  <si>
    <t>Glasgow South West</t>
  </si>
  <si>
    <t>Glasgow South</t>
  </si>
  <si>
    <t>Glasgow North West</t>
  </si>
  <si>
    <t>Glasgow North East</t>
  </si>
  <si>
    <t>Glasgow North</t>
  </si>
  <si>
    <t>Glasgow East</t>
  </si>
  <si>
    <t>Glasgow Central</t>
  </si>
  <si>
    <t>Falkirk</t>
  </si>
  <si>
    <t>Edinburgh West</t>
  </si>
  <si>
    <t>Edinburgh South West</t>
  </si>
  <si>
    <t>Edinburgh South</t>
  </si>
  <si>
    <t>Edinburgh North and Leith</t>
  </si>
  <si>
    <t>Edinburgh East</t>
  </si>
  <si>
    <t>East Renfrewshire</t>
  </si>
  <si>
    <t>East Lothian</t>
  </si>
  <si>
    <t>East Kilbride, Strathaven and Lesmahagow</t>
  </si>
  <si>
    <t>East Dunbartonshire</t>
  </si>
  <si>
    <t>Dunfermline and West Fife</t>
  </si>
  <si>
    <t>Dundee West</t>
  </si>
  <si>
    <t>Dundee East</t>
  </si>
  <si>
    <t>Dumfriesshire, Clydesdale and Tweeddale</t>
  </si>
  <si>
    <t>Dumfries and Galloway</t>
  </si>
  <si>
    <t>Cumbernauld, Kilsyth and Kirkintilloch East</t>
  </si>
  <si>
    <t>Coatbridge, Chryston and Bellshill</t>
  </si>
  <si>
    <t>Central Ayrshire</t>
  </si>
  <si>
    <t>Caithness, Sutherland and Easter Ross</t>
  </si>
  <si>
    <t>Berwickshire, Roxburgh and Selkirk</t>
  </si>
  <si>
    <t>Banff and Buchan</t>
  </si>
  <si>
    <t>Ayr, Carrick and Cumnock</t>
  </si>
  <si>
    <t>Argyll and Bute</t>
  </si>
  <si>
    <t>Angus</t>
  </si>
  <si>
    <t>Airdrie and Shotts</t>
  </si>
  <si>
    <t>Aberdeen South</t>
  </si>
  <si>
    <t>Aberdeen North</t>
  </si>
  <si>
    <t>Scotland</t>
  </si>
  <si>
    <t>Attainers</t>
  </si>
  <si>
    <t>Total Electorate</t>
  </si>
  <si>
    <t>Parliamentary Constituency</t>
  </si>
  <si>
    <t>2015 (Dec)</t>
  </si>
  <si>
    <t>2012 (Dec)</t>
  </si>
  <si>
    <t>2011 (Dec)</t>
  </si>
  <si>
    <t>2010 (Dec)</t>
  </si>
  <si>
    <t>2009 (Dec)</t>
  </si>
  <si>
    <t>West Lothian</t>
  </si>
  <si>
    <t>South Lanarkshire</t>
  </si>
  <si>
    <t>South Ayrshire</t>
  </si>
  <si>
    <t>Shetland Islands</t>
  </si>
  <si>
    <t>Scottish Borders</t>
  </si>
  <si>
    <t>Renfrewshire</t>
  </si>
  <si>
    <t>Orkney Islands</t>
  </si>
  <si>
    <t>North Lanarkshire</t>
  </si>
  <si>
    <t>North Ayrshire</t>
  </si>
  <si>
    <t>Highland</t>
  </si>
  <si>
    <t>Fife</t>
  </si>
  <si>
    <t>East Ayrshire</t>
  </si>
  <si>
    <t>Dundee City</t>
  </si>
  <si>
    <t>Clackmannanshire</t>
  </si>
  <si>
    <t>Aberdeenshire</t>
  </si>
  <si>
    <t>Aberdeen City</t>
  </si>
  <si>
    <t>Council area</t>
  </si>
  <si>
    <t>1) In accordance with the Scottish Parliament (Constituencies and Regions) Order 2010, the data in the table above refers to the revised constituency boundaries. No direct comparison should be made between these revised constituencies and those previously in force.</t>
  </si>
  <si>
    <t>Uddingston and Bellshill</t>
  </si>
  <si>
    <t>Strathkelvin and Bearsden</t>
  </si>
  <si>
    <t>Skye, Lochaber and Badenoch</t>
  </si>
  <si>
    <t>Rutherglen</t>
  </si>
  <si>
    <t>Renfrewshire South</t>
  </si>
  <si>
    <t>Renfrewshire North and West</t>
  </si>
  <si>
    <t>Perthshire South and Kinross-shire</t>
  </si>
  <si>
    <t>Perthshire North</t>
  </si>
  <si>
    <t>Paisley</t>
  </si>
  <si>
    <t>Midlothian South, Tweeddale and Lauderdale</t>
  </si>
  <si>
    <t>Midlothian North and Musselburgh</t>
  </si>
  <si>
    <t>Mid Fife and Glenrothes</t>
  </si>
  <si>
    <t>Linlithgow</t>
  </si>
  <si>
    <t>Kirkcaldy</t>
  </si>
  <si>
    <t>Kilmarnock and Irvine Valley</t>
  </si>
  <si>
    <t>Inverness and Nairn</t>
  </si>
  <si>
    <t>Hamilton, Larkhall and Stonehouse</t>
  </si>
  <si>
    <t>Greenock and Inverclyde</t>
  </si>
  <si>
    <t>Glasgow Southside</t>
  </si>
  <si>
    <t>Glasgow Shettleston</t>
  </si>
  <si>
    <t>Glasgow Provan</t>
  </si>
  <si>
    <t>Glasgow Pollok</t>
  </si>
  <si>
    <t>Glasgow Maryhill and Springburn</t>
  </si>
  <si>
    <t>Glasgow Kelvin</t>
  </si>
  <si>
    <t>Glasgow Cathcart</t>
  </si>
  <si>
    <t>Glasgow Anniesland</t>
  </si>
  <si>
    <t>Galloway and West Dumfries</t>
  </si>
  <si>
    <t>Falkirk West</t>
  </si>
  <si>
    <t>Falkirk East</t>
  </si>
  <si>
    <t>Ettrick, Roxburgh and Berwickshire</t>
  </si>
  <si>
    <t>Edinburgh Western</t>
  </si>
  <si>
    <t>Edinburgh Southern</t>
  </si>
  <si>
    <t>Edinburgh Pentlands</t>
  </si>
  <si>
    <t>Edinburgh Northern and Leith</t>
  </si>
  <si>
    <t>Edinburgh Eastern</t>
  </si>
  <si>
    <t>Edinburgh Central</t>
  </si>
  <si>
    <t>Eastwood</t>
  </si>
  <si>
    <t>East Kilbride</t>
  </si>
  <si>
    <t>Dunfermline</t>
  </si>
  <si>
    <t>Dundee City West</t>
  </si>
  <si>
    <t>Dundee City East</t>
  </si>
  <si>
    <t>Dumfriesshire</t>
  </si>
  <si>
    <t>Dumbarton</t>
  </si>
  <si>
    <t>Cunninghame South</t>
  </si>
  <si>
    <t>Cunninghame North</t>
  </si>
  <si>
    <t>Cumbernauld and Kilsyth</t>
  </si>
  <si>
    <t>Cowdenbeath</t>
  </si>
  <si>
    <t>Coatbridge and Chryston</t>
  </si>
  <si>
    <t>Clydesdale</t>
  </si>
  <si>
    <t>Clydebank and Milngavie</t>
  </si>
  <si>
    <t>Clackmannanshire and Dunblane</t>
  </si>
  <si>
    <t>Carrick, Cumnock and Doon Valley</t>
  </si>
  <si>
    <t>Caithness, Sutherland and Ross</t>
  </si>
  <si>
    <t>Banffshire and Buchan Coast</t>
  </si>
  <si>
    <t>Ayr</t>
  </si>
  <si>
    <t>Angus South</t>
  </si>
  <si>
    <t>Angus North and Mearns</t>
  </si>
  <si>
    <t>Almond Valley</t>
  </si>
  <si>
    <t>Aberdeenshire West</t>
  </si>
  <si>
    <t>Aberdeenshire East</t>
  </si>
  <si>
    <t>Aberdeen South and North Kincardine</t>
  </si>
  <si>
    <t>Aberdeen Donside</t>
  </si>
  <si>
    <t>Aberdeen Central</t>
  </si>
  <si>
    <t>Constituency</t>
  </si>
  <si>
    <t>LOTHIAN</t>
  </si>
  <si>
    <t>WEST SCOTLAND</t>
  </si>
  <si>
    <t>HIGHLANDS AND ISLANDS</t>
  </si>
  <si>
    <t>SOUTH SCOTLAND</t>
  </si>
  <si>
    <t>GLASGOW</t>
  </si>
  <si>
    <t xml:space="preserve">Airdrie and Shotts </t>
  </si>
  <si>
    <t>CENTRAL SCOTLAND</t>
  </si>
  <si>
    <t>NORTH EAST SCOTLAND</t>
  </si>
  <si>
    <t>MID SCOTLAND AND FIFE</t>
  </si>
  <si>
    <t>SCOTLAND</t>
  </si>
  <si>
    <t>Region</t>
  </si>
  <si>
    <t>Whitburn and Blackburn</t>
  </si>
  <si>
    <t>Livingston South</t>
  </si>
  <si>
    <t>Livingston North</t>
  </si>
  <si>
    <t>Fauldhouse and the Breich Valley</t>
  </si>
  <si>
    <t>East Livingston and East Calder</t>
  </si>
  <si>
    <t>Broxburn, Uphall and Winchburgh</t>
  </si>
  <si>
    <t>Bathgate</t>
  </si>
  <si>
    <t>Armadale and Blackridge</t>
  </si>
  <si>
    <t>Lomond</t>
  </si>
  <si>
    <t>Leven</t>
  </si>
  <si>
    <t>Kilpatrick</t>
  </si>
  <si>
    <t>Clydebank Waterfront</t>
  </si>
  <si>
    <t>Clydebank Central</t>
  </si>
  <si>
    <t>Electoral Ward</t>
  </si>
  <si>
    <t>Trossachs and Teith</t>
  </si>
  <si>
    <t>Stirling West</t>
  </si>
  <si>
    <t>Stirling East</t>
  </si>
  <si>
    <t>Forth and Endrick</t>
  </si>
  <si>
    <t>Dunblane and Bridge of Allan</t>
  </si>
  <si>
    <t>Bannockburn</t>
  </si>
  <si>
    <t>Rutherglen South</t>
  </si>
  <si>
    <t>Rutherglen Central and North</t>
  </si>
  <si>
    <t>Larkhall</t>
  </si>
  <si>
    <t>Hamilton West and Earnock</t>
  </si>
  <si>
    <t>Hamilton South</t>
  </si>
  <si>
    <t>Hamilton North and East</t>
  </si>
  <si>
    <t>East Kilbride West</t>
  </si>
  <si>
    <t>East Kilbride South</t>
  </si>
  <si>
    <t>East Kilbride East</t>
  </si>
  <si>
    <t>East Kilbride Central South</t>
  </si>
  <si>
    <t>East Kilbride Central North</t>
  </si>
  <si>
    <t>Clydesdale West</t>
  </si>
  <si>
    <t>Clydesdale South</t>
  </si>
  <si>
    <t>Clydesdale North</t>
  </si>
  <si>
    <t>Clydesdale East</t>
  </si>
  <si>
    <t>Cambuslang West</t>
  </si>
  <si>
    <t>Cambuslang East</t>
  </si>
  <si>
    <t>Bothwell and Uddingston</t>
  </si>
  <si>
    <t>Blantyre</t>
  </si>
  <si>
    <t>Avondale and Stonehouse</t>
  </si>
  <si>
    <t>Troon</t>
  </si>
  <si>
    <t>Prestwick</t>
  </si>
  <si>
    <t>Maybole, North Carrick and Coylton</t>
  </si>
  <si>
    <t>Kyle</t>
  </si>
  <si>
    <t>Girvan and South Carrick</t>
  </si>
  <si>
    <t>Ayr West</t>
  </si>
  <si>
    <t>Ayr North</t>
  </si>
  <si>
    <t>Ayr East</t>
  </si>
  <si>
    <t>Shetland West</t>
  </si>
  <si>
    <t>Shetland South</t>
  </si>
  <si>
    <t>Shetland North</t>
  </si>
  <si>
    <t>Shetland Central</t>
  </si>
  <si>
    <t>North Isles</t>
  </si>
  <si>
    <t>Lerwick South</t>
  </si>
  <si>
    <t>Lerwick North</t>
  </si>
  <si>
    <t>Tweeddale West</t>
  </si>
  <si>
    <t>Tweeddale East</t>
  </si>
  <si>
    <t>Selkirkshire</t>
  </si>
  <si>
    <t>Mid Berwickshire</t>
  </si>
  <si>
    <t>Kelso and District</t>
  </si>
  <si>
    <t>Jedburgh and District</t>
  </si>
  <si>
    <t>Hawick and Hermitage</t>
  </si>
  <si>
    <t>Hawick and Denholm</t>
  </si>
  <si>
    <t>Galashiels and District</t>
  </si>
  <si>
    <t>East Berwickshire</t>
  </si>
  <si>
    <t>Strathtay</t>
  </si>
  <si>
    <t>Strathmore</t>
  </si>
  <si>
    <t>Strathearn</t>
  </si>
  <si>
    <t>Strathallan</t>
  </si>
  <si>
    <t>Perth City South</t>
  </si>
  <si>
    <t>Perth City North</t>
  </si>
  <si>
    <t>Perth City Centre</t>
  </si>
  <si>
    <t>Kinross-shire</t>
  </si>
  <si>
    <t>Carse of Gowrie</t>
  </si>
  <si>
    <t>Blairgowrie and Glens</t>
  </si>
  <si>
    <t>Almond and Earn</t>
  </si>
  <si>
    <t>West Mainland</t>
  </si>
  <si>
    <t>Stromness and South Isles</t>
  </si>
  <si>
    <t>Kirkwall West and Orphir</t>
  </si>
  <si>
    <t>Kirkwall East</t>
  </si>
  <si>
    <t>East Mainland, South Ronaldsay and Burray</t>
  </si>
  <si>
    <t>Wishaw</t>
  </si>
  <si>
    <t>Thorniewood</t>
  </si>
  <si>
    <t>Murdostoun</t>
  </si>
  <si>
    <t>Motherwell West</t>
  </si>
  <si>
    <t>Motherwell South East and Ravenscraig</t>
  </si>
  <si>
    <t>Motherwell North</t>
  </si>
  <si>
    <t>Mossend and Holytown</t>
  </si>
  <si>
    <t>Kilsyth</t>
  </si>
  <si>
    <t>Fortissat</t>
  </si>
  <si>
    <t>Cumbernauld South</t>
  </si>
  <si>
    <t>Cumbernauld North</t>
  </si>
  <si>
    <t>Coatbridge West</t>
  </si>
  <si>
    <t>Coatbridge South</t>
  </si>
  <si>
    <t>Bellshill</t>
  </si>
  <si>
    <t>Airdrie South</t>
  </si>
  <si>
    <t>Airdrie North</t>
  </si>
  <si>
    <t>Airdrie Central</t>
  </si>
  <si>
    <t>North Coast and Cumbraes</t>
  </si>
  <si>
    <t>Kilwinning</t>
  </si>
  <si>
    <t>Kilbirnie and Beith</t>
  </si>
  <si>
    <t>Irvine West</t>
  </si>
  <si>
    <t>Irvine East</t>
  </si>
  <si>
    <t>Dalry and West Kilbride</t>
  </si>
  <si>
    <t>Ardrossan and Arran</t>
  </si>
  <si>
    <t>Speyside Glenlivet</t>
  </si>
  <si>
    <t>Keith and Cullen</t>
  </si>
  <si>
    <t>Heldon and Laich</t>
  </si>
  <si>
    <t>Forres</t>
  </si>
  <si>
    <t>Fochabers Lhanbryde</t>
  </si>
  <si>
    <t>Elgin City South</t>
  </si>
  <si>
    <t>Elgin City North</t>
  </si>
  <si>
    <t>Buckie</t>
  </si>
  <si>
    <t>Penicuik</t>
  </si>
  <si>
    <t>Midlothian West</t>
  </si>
  <si>
    <t>Midlothian South</t>
  </si>
  <si>
    <t>Midlothian East</t>
  </si>
  <si>
    <t>Dalkeith</t>
  </si>
  <si>
    <t>Bonnyrigg</t>
  </si>
  <si>
    <t>Inverclyde West</t>
  </si>
  <si>
    <t>Inverclyde South West</t>
  </si>
  <si>
    <t>Inverclyde South</t>
  </si>
  <si>
    <t>Inverclyde North</t>
  </si>
  <si>
    <t>Inverclyde East Central</t>
  </si>
  <si>
    <t>Inverclyde East</t>
  </si>
  <si>
    <t>Wester Ross, Strathpeffer and Lochalsh</t>
  </si>
  <si>
    <t>Tain and Easter Ross</t>
  </si>
  <si>
    <t>North, West and Central Sutherland</t>
  </si>
  <si>
    <t>Inverness West</t>
  </si>
  <si>
    <t>Inverness South</t>
  </si>
  <si>
    <t>Inverness Ness-Side</t>
  </si>
  <si>
    <t>Inverness Millburn</t>
  </si>
  <si>
    <t>Inverness Central</t>
  </si>
  <si>
    <t>Fort William and Ardnamurchan</t>
  </si>
  <si>
    <t>Eilean a' Chèo</t>
  </si>
  <si>
    <t>East Sutherland and Edderton</t>
  </si>
  <si>
    <t>Dingwall and Seaforth</t>
  </si>
  <si>
    <t>Culloden and Ardersier</t>
  </si>
  <si>
    <t>Cromarty Firth</t>
  </si>
  <si>
    <t>Caol and Mallaig</t>
  </si>
  <si>
    <t>Black Isle</t>
  </si>
  <si>
    <t>Badenoch and Strathspey</t>
  </si>
  <si>
    <t>Aird and Loch Ness</t>
  </si>
  <si>
    <t>Southside Central</t>
  </si>
  <si>
    <t>Shettleston</t>
  </si>
  <si>
    <t>Pollokshields</t>
  </si>
  <si>
    <t>North East</t>
  </si>
  <si>
    <t>Newlands/ Auldburn</t>
  </si>
  <si>
    <t>Linn</t>
  </si>
  <si>
    <t>Langside</t>
  </si>
  <si>
    <t>Hillhead</t>
  </si>
  <si>
    <t>Greater Pollok</t>
  </si>
  <si>
    <t>Govan</t>
  </si>
  <si>
    <t>Garscadden/ Scotstounhill</t>
  </si>
  <si>
    <t>East Centre</t>
  </si>
  <si>
    <t>Drumchapel/ Anniesland</t>
  </si>
  <si>
    <t>Canal</t>
  </si>
  <si>
    <t>Calton</t>
  </si>
  <si>
    <t>Baillieston</t>
  </si>
  <si>
    <t>Glasgow City</t>
  </si>
  <si>
    <t>West Fife and Coastal Villages</t>
  </si>
  <si>
    <t>Tay Bridgehead</t>
  </si>
  <si>
    <t>St Andrews</t>
  </si>
  <si>
    <t>Rosyth</t>
  </si>
  <si>
    <t>Leven, Kennoway and Largo</t>
  </si>
  <si>
    <t>Kirkcaldy North</t>
  </si>
  <si>
    <t>Kirkcaldy East</t>
  </si>
  <si>
    <t>Kirkcaldy Central</t>
  </si>
  <si>
    <t>Inverkeithing and Dalgety Bay</t>
  </si>
  <si>
    <t>Howe of Fife and Tay Coast</t>
  </si>
  <si>
    <t>Glenrothes West and Kinglassie</t>
  </si>
  <si>
    <t>Glenrothes North, Leslie and Markinch</t>
  </si>
  <si>
    <t>Glenrothes Central and Thornton</t>
  </si>
  <si>
    <t>East Neuk and Landward</t>
  </si>
  <si>
    <t>Dunfermline South</t>
  </si>
  <si>
    <t>Dunfermline North</t>
  </si>
  <si>
    <t>Dunfermline Central</t>
  </si>
  <si>
    <t>Cupar</t>
  </si>
  <si>
    <t>Burntisland, Kinghorn and Western Kirkcaldy</t>
  </si>
  <si>
    <t>Buckhaven, Methil and Wemyss Villages</t>
  </si>
  <si>
    <t>Upper Braes</t>
  </si>
  <si>
    <t>Lower Braes</t>
  </si>
  <si>
    <t>Grangemouth</t>
  </si>
  <si>
    <t>Falkirk South</t>
  </si>
  <si>
    <t>Falkirk North</t>
  </si>
  <si>
    <t>Denny and Banknock</t>
  </si>
  <si>
    <t>Carse, Kinnaird and Tryst</t>
  </si>
  <si>
    <t>Bonnybridge and Larbert</t>
  </si>
  <si>
    <t>Bo'ness and Blackness</t>
  </si>
  <si>
    <t>Steòrnabhagh a Tuath</t>
  </si>
  <si>
    <t>Steòrnabhagh a Deas</t>
  </si>
  <si>
    <t>Sgire an Rubha</t>
  </si>
  <si>
    <t>Na Hearadh agus Ceann a Deas nan Loch</t>
  </si>
  <si>
    <t>Loch a Tuath</t>
  </si>
  <si>
    <t>Beinn na Foghla agus Uibhist a Tuath</t>
  </si>
  <si>
    <t>Barraigh, Bhatarsaigh, Eirisgeigh agus Uibhist a Deas</t>
  </si>
  <si>
    <t>An Taobh Siar agus Nis</t>
  </si>
  <si>
    <t>Southside/ Newington</t>
  </si>
  <si>
    <t>Sighthill/ Gorgie</t>
  </si>
  <si>
    <t>Portobello/ Craigmillar</t>
  </si>
  <si>
    <t>Pentland Hills</t>
  </si>
  <si>
    <t>Liberton/ Gilmerton</t>
  </si>
  <si>
    <t>Leith Walk</t>
  </si>
  <si>
    <t>Leith</t>
  </si>
  <si>
    <t>Inverleith</t>
  </si>
  <si>
    <t>Fountainbridge/ Craiglockhart</t>
  </si>
  <si>
    <t>Drum Brae/ Gyle</t>
  </si>
  <si>
    <t>Craigentinny/ Duddingston</t>
  </si>
  <si>
    <t>Corstorphine/ Murrayfield</t>
  </si>
  <si>
    <t>Colinton/ Fairmilehead</t>
  </si>
  <si>
    <t>City Centre</t>
  </si>
  <si>
    <t>Giffnock and Thornliebank</t>
  </si>
  <si>
    <t>North Berwick Coastal</t>
  </si>
  <si>
    <t>Haddington and Lammermuir</t>
  </si>
  <si>
    <t>Dunbar and East Linton</t>
  </si>
  <si>
    <t>Milngavie</t>
  </si>
  <si>
    <t>Lenzie and Kirkintilloch South</t>
  </si>
  <si>
    <t>Bishopbriggs South</t>
  </si>
  <si>
    <t>Bearsden South</t>
  </si>
  <si>
    <t>Bearsden North</t>
  </si>
  <si>
    <t>Kilmarnock West and Crosshouse</t>
  </si>
  <si>
    <t>Kilmarnock South</t>
  </si>
  <si>
    <t>Kilmarnock North</t>
  </si>
  <si>
    <t>Kilmarnock East and Hurlford</t>
  </si>
  <si>
    <t>Irvine Valley</t>
  </si>
  <si>
    <t>Doon Valley</t>
  </si>
  <si>
    <t>Cumnock and New Cumnock</t>
  </si>
  <si>
    <t>Ballochmyle</t>
  </si>
  <si>
    <t>Annick</t>
  </si>
  <si>
    <t>West End</t>
  </si>
  <si>
    <t>The Ferry</t>
  </si>
  <si>
    <t>Strathmartine</t>
  </si>
  <si>
    <t>Maryfield</t>
  </si>
  <si>
    <t>Lochee</t>
  </si>
  <si>
    <t>East End</t>
  </si>
  <si>
    <t>Coldside</t>
  </si>
  <si>
    <t>North West Dumfries</t>
  </si>
  <si>
    <t>Nith</t>
  </si>
  <si>
    <t>Mid and Upper Nithsdale</t>
  </si>
  <si>
    <t>Lochar</t>
  </si>
  <si>
    <t>Annandale South</t>
  </si>
  <si>
    <t>Annandale North</t>
  </si>
  <si>
    <t>Annandale East and Eskdale</t>
  </si>
  <si>
    <t>Abbey</t>
  </si>
  <si>
    <t>Clackmannanshire West</t>
  </si>
  <si>
    <t>Clackmannanshire South</t>
  </si>
  <si>
    <t>Clackmannanshire North</t>
  </si>
  <si>
    <t>Clackmannanshire East</t>
  </si>
  <si>
    <t>Clackmannanshire Central</t>
  </si>
  <si>
    <t>South Kintyre</t>
  </si>
  <si>
    <t xml:space="preserve">Oban South and the Isles </t>
  </si>
  <si>
    <t>Oban North and Lorn</t>
  </si>
  <si>
    <t>Mid Argyll</t>
  </si>
  <si>
    <t>Lomond North</t>
  </si>
  <si>
    <t>Kintyre and the Islands</t>
  </si>
  <si>
    <t>Isle of Bute</t>
  </si>
  <si>
    <t>Helensburgh Central</t>
  </si>
  <si>
    <t>Helensburgh and Lomond South</t>
  </si>
  <si>
    <t>Dunoon</t>
  </si>
  <si>
    <t>Cowal</t>
  </si>
  <si>
    <t>Montrose and District</t>
  </si>
  <si>
    <t>Kirriemuir and Dean</t>
  </si>
  <si>
    <t>Forfar and District</t>
  </si>
  <si>
    <t>Carnoustie and District</t>
  </si>
  <si>
    <t>Brechin and Edzell</t>
  </si>
  <si>
    <t>Arbroath East and Lunan</t>
  </si>
  <si>
    <t>Westhill and District</t>
  </si>
  <si>
    <t>West Garioch</t>
  </si>
  <si>
    <t>Turriff and District</t>
  </si>
  <si>
    <t>Troup</t>
  </si>
  <si>
    <t>Stonehaven and Lower Deeside</t>
  </si>
  <si>
    <t>Peterhead South and Cruden</t>
  </si>
  <si>
    <t>Peterhead North and Rattray</t>
  </si>
  <si>
    <t>North Kincardine</t>
  </si>
  <si>
    <t>Mid Formartine</t>
  </si>
  <si>
    <t>Mearns</t>
  </si>
  <si>
    <t>Inverurie and District</t>
  </si>
  <si>
    <t>Huntly, Strathbogie and Howe of Alford</t>
  </si>
  <si>
    <t>Fraserburgh and District</t>
  </si>
  <si>
    <t>Ellon and District</t>
  </si>
  <si>
    <t>East Garioch</t>
  </si>
  <si>
    <t>Central Buchan</t>
  </si>
  <si>
    <t>Banff and District</t>
  </si>
  <si>
    <t>Banchory and Mid Deeside</t>
  </si>
  <si>
    <t>Aboyne, Upper Deeside and Donside</t>
  </si>
  <si>
    <t>Torry/ Ferryhill</t>
  </si>
  <si>
    <t>Tillydrone/ Seaton/ Old Aberdeen</t>
  </si>
  <si>
    <t>Midstocket/ Rosemount</t>
  </si>
  <si>
    <t>Lower Deeside</t>
  </si>
  <si>
    <t>George St/ Harbour</t>
  </si>
  <si>
    <t>Dyce/ Bucksburn/ Danestone</t>
  </si>
  <si>
    <t>Bridge of Don</t>
  </si>
  <si>
    <t>Airyhall/ Broomhill/ Garthdee</t>
  </si>
  <si>
    <t>Figure 1: Scottish Electorates since 2001</t>
  </si>
  <si>
    <t>Figure 1</t>
  </si>
  <si>
    <t>Table 5</t>
  </si>
  <si>
    <t>Table 4</t>
  </si>
  <si>
    <t>Table 3</t>
  </si>
  <si>
    <t>Table 2</t>
  </si>
  <si>
    <t>Table 1</t>
  </si>
  <si>
    <t>Contents</t>
  </si>
  <si>
    <t>Scottish Electorates since 2001</t>
  </si>
  <si>
    <t>Footnote</t>
  </si>
  <si>
    <t>Total electorate (inc attainers)</t>
  </si>
  <si>
    <t>2016 (Dec)</t>
  </si>
  <si>
    <t>City of Edinburgh</t>
  </si>
  <si>
    <t>Na h-Eileanan Siar</t>
  </si>
  <si>
    <t>Perth and Kinross</t>
  </si>
  <si>
    <t>Renfrew South and Gallowhill</t>
  </si>
  <si>
    <t>Houston, Crosslee and Linwood</t>
  </si>
  <si>
    <t>Bishopton, Bridge of Weir and Langbank</t>
  </si>
  <si>
    <t>Erskine and Inchinnan</t>
  </si>
  <si>
    <t>4) 16 and 17 year olds on the Register, as at 1 December.</t>
  </si>
  <si>
    <t>2) Attainers in the UK Parliamentary and European Parliamentary electorates are those who will reach the age of 18 during the currency of the Register. The 'Total electorate' figures in this table include these attainers.</t>
  </si>
  <si>
    <t>3) As a result of the 'Scottish Elections (Reduction of Voting Age) Bill' which was passed by the Scottish Parliament on 18 June 2015, 16 and 17 year olds are now eligible to vote in both Scottish Parliament and Local Government elections. Therefore, attainers in the Scottish Parliamentary and Local Government electorates are those who will reach the age of 16 during the currency of the Register. The 'Total electorate' figures in this table include these attainers.</t>
  </si>
  <si>
    <t>2) 16 and 17 year olds are now eligible to vote in Scottish Parliamentary and Local Government elections. Attainers are those who will become 16 years old during the currency of the Register.</t>
  </si>
  <si>
    <r>
      <rPr>
        <sz val="8"/>
        <rFont val="Arial"/>
        <family val="2"/>
      </rPr>
      <t xml:space="preserve">More information on the </t>
    </r>
    <r>
      <rPr>
        <u/>
        <sz val="8"/>
        <color theme="10"/>
        <rFont val="Arial"/>
        <family val="2"/>
      </rPr>
      <t>Fifth Electoral Review</t>
    </r>
    <r>
      <rPr>
        <sz val="8"/>
        <rFont val="Arial"/>
        <family val="2"/>
      </rPr>
      <t xml:space="preserve"> of the council area ward boundaries can be found on the Local Government Boundary Commission for Scotland website.</t>
    </r>
  </si>
  <si>
    <t>Na h-Eileanan an Iar</t>
  </si>
  <si>
    <t>© Crown Copyright 2018</t>
  </si>
  <si>
    <t>2017 (Dec)</t>
  </si>
  <si>
    <r>
      <t>2017 (Dec)</t>
    </r>
    <r>
      <rPr>
        <vertAlign val="superscript"/>
        <sz val="10"/>
        <rFont val="Arial"/>
        <family val="2"/>
      </rPr>
      <t xml:space="preserve"> 2</t>
    </r>
  </si>
  <si>
    <t>Table 1: Total number of electoral registrations, by electorate, 2006 to 2017</t>
  </si>
  <si>
    <t>Table 2: UK Parliament electors on the electoral register by constituency, Scotland, 2006 to 2017</t>
  </si>
  <si>
    <t>Kingswells/ Sheddocksley/ Summerhill</t>
  </si>
  <si>
    <t>Northfield/ Mastrick North</t>
  </si>
  <si>
    <t>Hilton/ Woodside/ Stockethill</t>
  </si>
  <si>
    <t>Hazlehead/ Queens Cross/ Countesswells</t>
  </si>
  <si>
    <t>Kincorth/ Nigg/ Cove</t>
  </si>
  <si>
    <t>Morningside</t>
  </si>
  <si>
    <t>Stranraer and the Rhins</t>
  </si>
  <si>
    <t>Mid Galloway and Wigtown West</t>
  </si>
  <si>
    <t>Dee and Glenkens</t>
  </si>
  <si>
    <t>Castle Douglas and Crocketford</t>
  </si>
  <si>
    <t>Bishopbriggs North and Campsie</t>
  </si>
  <si>
    <t>Kirkintilloch East and North and Twechar</t>
  </si>
  <si>
    <t>Musselburgh</t>
  </si>
  <si>
    <t>Preston, Seton and Gosford</t>
  </si>
  <si>
    <t>Tranent, Wallyford and Macmerry</t>
  </si>
  <si>
    <t>Barrhead, Liboside and Uplawmoor</t>
  </si>
  <si>
    <t>Newton Mearns North and Neilston</t>
  </si>
  <si>
    <t>Clarkston, Netherlee and Williamwood</t>
  </si>
  <si>
    <t>Newton Mearns South and Eaglesham</t>
  </si>
  <si>
    <t>Lochgelly, Cardenden and Benarty</t>
  </si>
  <si>
    <t>Cardonald</t>
  </si>
  <si>
    <t>Dennistoun</t>
  </si>
  <si>
    <t>Maryhill</t>
  </si>
  <si>
    <t>Partick East/ Kelvindale</t>
  </si>
  <si>
    <t>Victoria Park</t>
  </si>
  <si>
    <t>Thurso and Northwest Caithness</t>
  </si>
  <si>
    <t>Wick and East Caithness</t>
  </si>
  <si>
    <t>Nairn and Cawdor</t>
  </si>
  <si>
    <t>Inverclyde Central</t>
  </si>
  <si>
    <t>Stevenston</t>
  </si>
  <si>
    <t>Saltcoats</t>
  </si>
  <si>
    <t>Irvine South</t>
  </si>
  <si>
    <t>Cumbernauld East</t>
  </si>
  <si>
    <t>Stepps, Chryston and Muirhead</t>
  </si>
  <si>
    <t>Gartcosh, Glenboig and Moodiesburn</t>
  </si>
  <si>
    <t>Coatbridge North</t>
  </si>
  <si>
    <t>Renfrew North and Braehead</t>
  </si>
  <si>
    <t>Paisley Northeast and Ralston</t>
  </si>
  <si>
    <t>Paisley Northwest</t>
  </si>
  <si>
    <t>Paisley East and Central</t>
  </si>
  <si>
    <t>Paisley Southeast</t>
  </si>
  <si>
    <t>Paisley Southwest</t>
  </si>
  <si>
    <t>Johnstone South and Elderslie</t>
  </si>
  <si>
    <t>Johnstone North, Kilbarchan, Howwood and Lochwinnoch</t>
  </si>
  <si>
    <t>Leaderdale and Melrose</t>
  </si>
  <si>
    <t>Stirling North</t>
  </si>
  <si>
    <t>Number of elected members</t>
  </si>
  <si>
    <t>Council Area</t>
  </si>
  <si>
    <t>Monifieth and Sidlaw</t>
  </si>
  <si>
    <t>Sgir' Uige agus Ceann a Tuath nan Loch</t>
  </si>
  <si>
    <t>S13002526</t>
  </si>
  <si>
    <t>S13002525</t>
  </si>
  <si>
    <t>S13002523</t>
  </si>
  <si>
    <t>S13002517</t>
  </si>
  <si>
    <t>S13002524</t>
  </si>
  <si>
    <t>S13002518</t>
  </si>
  <si>
    <t>S13002520</t>
  </si>
  <si>
    <t>S13002519</t>
  </si>
  <si>
    <t>S13002516</t>
  </si>
  <si>
    <t>S13002521</t>
  </si>
  <si>
    <t>S13002522</t>
  </si>
  <si>
    <t>S13002608</t>
  </si>
  <si>
    <t>S13002600</t>
  </si>
  <si>
    <t>S13002601</t>
  </si>
  <si>
    <t>S13002607</t>
  </si>
  <si>
    <t>S13002602</t>
  </si>
  <si>
    <t>S13002604</t>
  </si>
  <si>
    <t>S13002603</t>
  </si>
  <si>
    <t>S13002605</t>
  </si>
  <si>
    <t>S13002606</t>
  </si>
  <si>
    <t>S13002736</t>
  </si>
  <si>
    <t>S13002732</t>
  </si>
  <si>
    <t>S13002733</t>
  </si>
  <si>
    <t>S13002737</t>
  </si>
  <si>
    <t>S13002734</t>
  </si>
  <si>
    <t>S13002735</t>
  </si>
  <si>
    <t>S13002767</t>
  </si>
  <si>
    <t>S13002763</t>
  </si>
  <si>
    <t>S13002770</t>
  </si>
  <si>
    <t>S13002771</t>
  </si>
  <si>
    <t>S13002769</t>
  </si>
  <si>
    <t>S13002768</t>
  </si>
  <si>
    <t>S13002765</t>
  </si>
  <si>
    <t>S13002766</t>
  </si>
  <si>
    <t>S13002764</t>
  </si>
  <si>
    <t>S13002762</t>
  </si>
  <si>
    <t>S13002761</t>
  </si>
  <si>
    <t>S13002777</t>
  </si>
  <si>
    <t>S13002778</t>
  </si>
  <si>
    <t>S13002772</t>
  </si>
  <si>
    <t>S13002775</t>
  </si>
  <si>
    <t>S13002773</t>
  </si>
  <si>
    <t>S13002776</t>
  </si>
  <si>
    <t>S13002774</t>
  </si>
  <si>
    <t>S13002828</t>
  </si>
  <si>
    <t>S13002827</t>
  </si>
  <si>
    <t>S13002821</t>
  </si>
  <si>
    <t>S13002824</t>
  </si>
  <si>
    <t>S13002825</t>
  </si>
  <si>
    <t>S13002820</t>
  </si>
  <si>
    <t>S13002822</t>
  </si>
  <si>
    <t>S13002823</t>
  </si>
  <si>
    <t>S13002826</t>
  </si>
  <si>
    <t>S13002548</t>
  </si>
  <si>
    <t>S13002551</t>
  </si>
  <si>
    <t>S13002546</t>
  </si>
  <si>
    <t>S13002549</t>
  </si>
  <si>
    <t>S13002830</t>
  </si>
  <si>
    <t>S13002545</t>
  </si>
  <si>
    <t>S13002552</t>
  </si>
  <si>
    <t>S13002547</t>
  </si>
  <si>
    <t>S13002875</t>
  </si>
  <si>
    <t>S13002876</t>
  </si>
  <si>
    <t>S13002877</t>
  </si>
  <si>
    <t>S13002878</t>
  </si>
  <si>
    <t>S13002879</t>
  </si>
  <si>
    <t>S13002880</t>
  </si>
  <si>
    <t>S13002881</t>
  </si>
  <si>
    <t>S13002882</t>
  </si>
  <si>
    <t>S13002883</t>
  </si>
  <si>
    <t>S13002884</t>
  </si>
  <si>
    <t>S13002885</t>
  </si>
  <si>
    <t>S13002886</t>
  </si>
  <si>
    <t>S13002887</t>
  </si>
  <si>
    <t>S13002888</t>
  </si>
  <si>
    <t>S13002889</t>
  </si>
  <si>
    <t>S13002890</t>
  </si>
  <si>
    <t>S13002891</t>
  </si>
  <si>
    <t>S13002892</t>
  </si>
  <si>
    <t>S13002893</t>
  </si>
  <si>
    <t>S13002894</t>
  </si>
  <si>
    <t>S13002895</t>
  </si>
  <si>
    <t>S13002896</t>
  </si>
  <si>
    <t>S13002897</t>
  </si>
  <si>
    <t>S13002898</t>
  </si>
  <si>
    <t>S13002899</t>
  </si>
  <si>
    <t>S13002900</t>
  </si>
  <si>
    <t>S13002908</t>
  </si>
  <si>
    <t>S13002909</t>
  </si>
  <si>
    <t>S13002910</t>
  </si>
  <si>
    <t>S13002911</t>
  </si>
  <si>
    <t>S13002912</t>
  </si>
  <si>
    <t>S13002913</t>
  </si>
  <si>
    <t>S13002914</t>
  </si>
  <si>
    <t>S13002915</t>
  </si>
  <si>
    <t>S13002916</t>
  </si>
  <si>
    <t>S13002917</t>
  </si>
  <si>
    <t>S13002918</t>
  </si>
  <si>
    <t>S13002936</t>
  </si>
  <si>
    <t>S13002937</t>
  </si>
  <si>
    <t>S13002938</t>
  </si>
  <si>
    <t>S13002939</t>
  </si>
  <si>
    <t>S13002940</t>
  </si>
  <si>
    <t>S13002941</t>
  </si>
  <si>
    <t>S13002942</t>
  </si>
  <si>
    <t>S13002943</t>
  </si>
  <si>
    <t>S13002944</t>
  </si>
  <si>
    <t>S13002945</t>
  </si>
  <si>
    <t>S13002946</t>
  </si>
  <si>
    <t>S13002947</t>
  </si>
  <si>
    <t>S13002948</t>
  </si>
  <si>
    <t>S13002949</t>
  </si>
  <si>
    <t>S13002950</t>
  </si>
  <si>
    <t>S13002951</t>
  </si>
  <si>
    <t>S13002952</t>
  </si>
  <si>
    <t>S13002953</t>
  </si>
  <si>
    <t>S13002954</t>
  </si>
  <si>
    <t>S13002955</t>
  </si>
  <si>
    <t>S13002956</t>
  </si>
  <si>
    <t>S13002957</t>
  </si>
  <si>
    <t>S13002958</t>
  </si>
  <si>
    <t>S13002959</t>
  </si>
  <si>
    <t>S13002960</t>
  </si>
  <si>
    <t>S13002961</t>
  </si>
  <si>
    <t>S13002962</t>
  </si>
  <si>
    <t>S13002963</t>
  </si>
  <si>
    <t>S13002964</t>
  </si>
  <si>
    <t>S13002965</t>
  </si>
  <si>
    <t>S13002966</t>
  </si>
  <si>
    <t>S13002990</t>
  </si>
  <si>
    <t>S13002991</t>
  </si>
  <si>
    <t>S13002992</t>
  </si>
  <si>
    <t>S13002993</t>
  </si>
  <si>
    <t>S13002994</t>
  </si>
  <si>
    <t>S13002995</t>
  </si>
  <si>
    <t>S13002996</t>
  </si>
  <si>
    <t>S13002997</t>
  </si>
  <si>
    <t>S13002998</t>
  </si>
  <si>
    <t>S13002999</t>
  </si>
  <si>
    <t>S13003000</t>
  </si>
  <si>
    <t>S13003001</t>
  </si>
  <si>
    <t>S13003002</t>
  </si>
  <si>
    <t>S13003003</t>
  </si>
  <si>
    <t>S13003004</t>
  </si>
  <si>
    <t>S13003005</t>
  </si>
  <si>
    <t>S13003006</t>
  </si>
  <si>
    <t>S13003007</t>
  </si>
  <si>
    <t>S13003008</t>
  </si>
  <si>
    <t>S13003009</t>
  </si>
  <si>
    <t>S13003010</t>
  </si>
  <si>
    <t>S13003011</t>
  </si>
  <si>
    <t>S13003012</t>
  </si>
  <si>
    <t>S13003013</t>
  </si>
  <si>
    <t>S13003014</t>
  </si>
  <si>
    <t>S13003015</t>
  </si>
  <si>
    <t>S13003016</t>
  </si>
  <si>
    <t>S13003017</t>
  </si>
  <si>
    <t>S13003018</t>
  </si>
  <si>
    <t>S13003019</t>
  </si>
  <si>
    <t>S13003020</t>
  </si>
  <si>
    <t>S13003021</t>
  </si>
  <si>
    <t>S13003022</t>
  </si>
  <si>
    <t>S13003023</t>
  </si>
  <si>
    <t>S13003024</t>
  </si>
  <si>
    <t>S13003025</t>
  </si>
  <si>
    <t>S13003026</t>
  </si>
  <si>
    <t>S13003027</t>
  </si>
  <si>
    <t>S13003028</t>
  </si>
  <si>
    <t>S13003029</t>
  </si>
  <si>
    <t>S13003030</t>
  </si>
  <si>
    <t>S13003031</t>
  </si>
  <si>
    <t>S13003032</t>
  </si>
  <si>
    <t>S13003033</t>
  </si>
  <si>
    <t>S13003034</t>
  </si>
  <si>
    <t>S13003035</t>
  </si>
  <si>
    <t>S13003036</t>
  </si>
  <si>
    <t>S13003037</t>
  </si>
  <si>
    <t>S13003038</t>
  </si>
  <si>
    <t>S13003039</t>
  </si>
  <si>
    <t>S13003040</t>
  </si>
  <si>
    <t>S13003041</t>
  </si>
  <si>
    <t>S13003063</t>
  </si>
  <si>
    <t>S13003064</t>
  </si>
  <si>
    <t>S13003065</t>
  </si>
  <si>
    <t>S13003066</t>
  </si>
  <si>
    <t>S13003067</t>
  </si>
  <si>
    <t>S13003068</t>
  </si>
  <si>
    <t>S13003069</t>
  </si>
  <si>
    <t>S13003070</t>
  </si>
  <si>
    <t>S13003071</t>
  </si>
  <si>
    <t>S13003072</t>
  </si>
  <si>
    <t>S13003073</t>
  </si>
  <si>
    <t>S13003074</t>
  </si>
  <si>
    <t>S13003087</t>
  </si>
  <si>
    <t>S13003088</t>
  </si>
  <si>
    <t>S13003089</t>
  </si>
  <si>
    <t>S13003090</t>
  </si>
  <si>
    <t>S13003091</t>
  </si>
  <si>
    <t>S13003092</t>
  </si>
  <si>
    <t>S13003093</t>
  </si>
  <si>
    <t>S13003094</t>
  </si>
  <si>
    <t>S13003095</t>
  </si>
  <si>
    <t>S13003096</t>
  </si>
  <si>
    <t>S13003097</t>
  </si>
  <si>
    <t>S13003098</t>
  </si>
  <si>
    <t>S13003099</t>
  </si>
  <si>
    <t>S13003100</t>
  </si>
  <si>
    <t>S13003101</t>
  </si>
  <si>
    <t>S13003102</t>
  </si>
  <si>
    <t>S13003103</t>
  </si>
  <si>
    <t>S13003104</t>
  </si>
  <si>
    <t>S13003105</t>
  </si>
  <si>
    <t>S13003106</t>
  </si>
  <si>
    <t>S13003107</t>
  </si>
  <si>
    <t>S13003108</t>
  </si>
  <si>
    <t>S13003109</t>
  </si>
  <si>
    <t>S13003110</t>
  </si>
  <si>
    <t>S13003111</t>
  </si>
  <si>
    <t>S13003112</t>
  </si>
  <si>
    <t>S13003113</t>
  </si>
  <si>
    <t>S13003114</t>
  </si>
  <si>
    <t>S13003115</t>
  </si>
  <si>
    <t>S13003116</t>
  </si>
  <si>
    <t>S13003117</t>
  </si>
  <si>
    <t>S13003118</t>
  </si>
  <si>
    <t>S13003119</t>
  </si>
  <si>
    <t>S13003120</t>
  </si>
  <si>
    <t>S13003121</t>
  </si>
  <si>
    <t>S13002835</t>
  </si>
  <si>
    <t>S13002836</t>
  </si>
  <si>
    <t>S13002837</t>
  </si>
  <si>
    <t>S13002838</t>
  </si>
  <si>
    <t>S13002839</t>
  </si>
  <si>
    <t>S13002840</t>
  </si>
  <si>
    <t>S13002841</t>
  </si>
  <si>
    <t>S13002842</t>
  </si>
  <si>
    <t>S13002843</t>
  </si>
  <si>
    <t>S13002844</t>
  </si>
  <si>
    <t>S13002845</t>
  </si>
  <si>
    <t>S13002846</t>
  </si>
  <si>
    <t>S13002847</t>
  </si>
  <si>
    <t>S13002848</t>
  </si>
  <si>
    <t>S13002849</t>
  </si>
  <si>
    <t>S13002850</t>
  </si>
  <si>
    <t>S13002851</t>
  </si>
  <si>
    <t>S13002852</t>
  </si>
  <si>
    <t>S13002853</t>
  </si>
  <si>
    <t>S13002854</t>
  </si>
  <si>
    <t>S13002855</t>
  </si>
  <si>
    <t>S13002856</t>
  </si>
  <si>
    <t>S13002857</t>
  </si>
  <si>
    <t>S13002858</t>
  </si>
  <si>
    <t>S13002859</t>
  </si>
  <si>
    <t>S13002860</t>
  </si>
  <si>
    <t>S13002861</t>
  </si>
  <si>
    <t>S13002862</t>
  </si>
  <si>
    <t>S13002863</t>
  </si>
  <si>
    <t>S13002864</t>
  </si>
  <si>
    <t>S13002865</t>
  </si>
  <si>
    <t>S13002866</t>
  </si>
  <si>
    <t>S13002919</t>
  </si>
  <si>
    <t>S13002920</t>
  </si>
  <si>
    <t>S13002921</t>
  </si>
  <si>
    <t>S13002922</t>
  </si>
  <si>
    <t>S13002923</t>
  </si>
  <si>
    <t>S13002924</t>
  </si>
  <si>
    <t>S13002925</t>
  </si>
  <si>
    <t>S13002926</t>
  </si>
  <si>
    <t>S13002927</t>
  </si>
  <si>
    <t>S13002928</t>
  </si>
  <si>
    <t>S13002929</t>
  </si>
  <si>
    <t>S13002930</t>
  </si>
  <si>
    <t>S13002931</t>
  </si>
  <si>
    <t>S13002932</t>
  </si>
  <si>
    <t>S13002933</t>
  </si>
  <si>
    <t>S13002934</t>
  </si>
  <si>
    <t>S13002935</t>
  </si>
  <si>
    <t>S13003075</t>
  </si>
  <si>
    <t>S13003076</t>
  </si>
  <si>
    <t>S13003077</t>
  </si>
  <si>
    <t>S13003078</t>
  </si>
  <si>
    <t>S13003079</t>
  </si>
  <si>
    <t>S13003080</t>
  </si>
  <si>
    <t>S13003081</t>
  </si>
  <si>
    <t>S13003082</t>
  </si>
  <si>
    <t>S13003083</t>
  </si>
  <si>
    <t>S13003084</t>
  </si>
  <si>
    <t>S13003085</t>
  </si>
  <si>
    <t>S13003086</t>
  </si>
  <si>
    <t>S13003122</t>
  </si>
  <si>
    <t>S13003123</t>
  </si>
  <si>
    <t>S13003124</t>
  </si>
  <si>
    <t>S13003125</t>
  </si>
  <si>
    <t>S13003126</t>
  </si>
  <si>
    <t>S13003127</t>
  </si>
  <si>
    <t>S13002867</t>
  </si>
  <si>
    <t>S13002868</t>
  </si>
  <si>
    <t>S13002869</t>
  </si>
  <si>
    <t>S13002870</t>
  </si>
  <si>
    <t>S13002871</t>
  </si>
  <si>
    <t>S13002872</t>
  </si>
  <si>
    <t>S13002873</t>
  </si>
  <si>
    <t>S13002874</t>
  </si>
  <si>
    <t>S13003042</t>
  </si>
  <si>
    <t>S13003043</t>
  </si>
  <si>
    <t>S13003044</t>
  </si>
  <si>
    <t>S13003045</t>
  </si>
  <si>
    <t>S13003046</t>
  </si>
  <si>
    <t>S13003047</t>
  </si>
  <si>
    <t>S13003048</t>
  </si>
  <si>
    <t>S13003049</t>
  </si>
  <si>
    <t>S13003050</t>
  </si>
  <si>
    <t>S13003051</t>
  </si>
  <si>
    <t>S13003052</t>
  </si>
  <si>
    <t>S13003053</t>
  </si>
  <si>
    <t>S13003054</t>
  </si>
  <si>
    <t>S13003055</t>
  </si>
  <si>
    <t>S13003056</t>
  </si>
  <si>
    <t>S13003057</t>
  </si>
  <si>
    <t>S13003058</t>
  </si>
  <si>
    <t>S13003059</t>
  </si>
  <si>
    <t>S13003060</t>
  </si>
  <si>
    <t>S13003061</t>
  </si>
  <si>
    <t>S13003062</t>
  </si>
  <si>
    <t>S13002901</t>
  </si>
  <si>
    <t>S13002902</t>
  </si>
  <si>
    <t>S13002903</t>
  </si>
  <si>
    <t>S13002904</t>
  </si>
  <si>
    <t>S13002905</t>
  </si>
  <si>
    <t>S13002906</t>
  </si>
  <si>
    <t>S13002907</t>
  </si>
  <si>
    <t>S13002976</t>
  </si>
  <si>
    <t>S13002986</t>
  </si>
  <si>
    <t>S13002975</t>
  </si>
  <si>
    <t>S13002982</t>
  </si>
  <si>
    <t>S13002970</t>
  </si>
  <si>
    <t>S13002988</t>
  </si>
  <si>
    <t>S13002980</t>
  </si>
  <si>
    <t>S13002984</t>
  </si>
  <si>
    <t>S13002979</t>
  </si>
  <si>
    <t>S13002971</t>
  </si>
  <si>
    <t>S13002969</t>
  </si>
  <si>
    <t>S13002977</t>
  </si>
  <si>
    <t>S13002973</t>
  </si>
  <si>
    <t>S13002967</t>
  </si>
  <si>
    <t>S13002981</t>
  </si>
  <si>
    <t>S13002968</t>
  </si>
  <si>
    <t>S13002987</t>
  </si>
  <si>
    <t>S13002989</t>
  </si>
  <si>
    <t>S13002972</t>
  </si>
  <si>
    <t>S13002985</t>
  </si>
  <si>
    <t>S13002974</t>
  </si>
  <si>
    <t>S13002983</t>
  </si>
  <si>
    <t>S13002978</t>
  </si>
  <si>
    <t>Electoral Ward Code</t>
  </si>
  <si>
    <t>Attainers 2</t>
  </si>
  <si>
    <t>Attainers 3</t>
  </si>
  <si>
    <t>16 and 17 year olds 4</t>
  </si>
  <si>
    <t>Voter type</t>
  </si>
  <si>
    <t>Table 5: Scottish Parliament electors on the electoral register, by region and constituency1, 2017</t>
  </si>
  <si>
    <t>Attainers2</t>
  </si>
  <si>
    <t>TOTAL</t>
  </si>
  <si>
    <t>Electorate-Dec06</t>
  </si>
  <si>
    <t>Attainers-Dec06</t>
  </si>
  <si>
    <t>Electorate-Dec07</t>
  </si>
  <si>
    <t>Attainers-Dec07</t>
  </si>
  <si>
    <t>Electorate-Dec08</t>
  </si>
  <si>
    <t>Attainers-Dec08</t>
  </si>
  <si>
    <t>Electorate-Dec09</t>
  </si>
  <si>
    <t>Attainers-Dec09</t>
  </si>
  <si>
    <t>Electorate-Dec10</t>
  </si>
  <si>
    <t>Attainers-Dec10</t>
  </si>
  <si>
    <t>Electorate-Dec11</t>
  </si>
  <si>
    <t>Attainers-Dec11</t>
  </si>
  <si>
    <t>Electorate-Dec12</t>
  </si>
  <si>
    <t>Attainers-Dec12</t>
  </si>
  <si>
    <t>Electorate-Mar14</t>
  </si>
  <si>
    <t>Attainers-Mar14</t>
  </si>
  <si>
    <t>Electorate-Mar15</t>
  </si>
  <si>
    <t>Attainers-Mar15</t>
  </si>
  <si>
    <t>Electorate-Dec15</t>
  </si>
  <si>
    <t>Attainers-Dec15</t>
  </si>
  <si>
    <t>Electorate-Dec16</t>
  </si>
  <si>
    <t>Attainers-Dec16</t>
  </si>
  <si>
    <t>Electorate-Dec17</t>
  </si>
  <si>
    <t>Attainers-Dec17</t>
  </si>
  <si>
    <t>Table 6</t>
  </si>
  <si>
    <t>© Crown Copyright 2019</t>
  </si>
  <si>
    <t>2018 (Dec)</t>
  </si>
  <si>
    <r>
      <t>2018 (Dec)</t>
    </r>
    <r>
      <rPr>
        <vertAlign val="superscript"/>
        <sz val="10"/>
        <rFont val="Arial"/>
        <family val="2"/>
      </rPr>
      <t xml:space="preserve"> 2</t>
    </r>
  </si>
  <si>
    <t>2018 (December)</t>
  </si>
  <si>
    <t>Arbroath West, Letham and Friockheim</t>
  </si>
  <si>
    <t>Almond</t>
  </si>
  <si>
    <t>Forth</t>
  </si>
  <si>
    <t>Anderston/ City/ Yorkhill</t>
  </si>
  <si>
    <t>Springburn/ Robroyston</t>
  </si>
  <si>
    <t>Scottish Parliament and Local Government</t>
  </si>
  <si>
    <t>-</t>
  </si>
  <si>
    <t>Table 8</t>
  </si>
  <si>
    <t>Table 9</t>
  </si>
  <si>
    <t>Table 7</t>
  </si>
  <si>
    <t xml:space="preserve">Figure 2 </t>
  </si>
  <si>
    <t xml:space="preserve">Scottish electorate changes correlated to key votes </t>
  </si>
  <si>
    <t>EU citizens</t>
  </si>
  <si>
    <t xml:space="preserve">Council area </t>
  </si>
  <si>
    <t>Number</t>
  </si>
  <si>
    <t>% of total electorate</t>
  </si>
  <si>
    <t>Postal voters</t>
  </si>
  <si>
    <t xml:space="preserve">UK Parliamentary Constituency </t>
  </si>
  <si>
    <t xml:space="preserve">Scottish Parliamentary Constituency </t>
  </si>
  <si>
    <t>Total number of electoral registrations, by electorate, 2009 to 2019</t>
  </si>
  <si>
    <t>UK Parliament electors on the Electoral Register by constituency, Scotland, 2009 to 2019</t>
  </si>
  <si>
    <t>Scottish Parliament and Local Government electors on the Electoral Register by council area, Scotland, 2009 to 2019</t>
  </si>
  <si>
    <t>Scottish Parliament electors on the Electoral Register, by Scottish Parliamentary constituency, 2010 to 2019</t>
  </si>
  <si>
    <t>Scottish Parliament electors on the Electoral Register, by region and constituency, 2019</t>
  </si>
  <si>
    <t>Citizens of the European Union on Electoral Register for Scottish Parliament elections, by council area, 2019</t>
  </si>
  <si>
    <t>Postal voters on Electoral Register for UK Parliament elections, by constituency, 2019</t>
  </si>
  <si>
    <t>Postal voters on Electoral Register for Scottish Parliament elections, by constituency, 2019</t>
  </si>
  <si>
    <t>© Crown Copyright 2020</t>
  </si>
  <si>
    <t>Table 1: Total number of electoral registrations, by electorate, 2009 to 2019</t>
  </si>
  <si>
    <t>*2</t>
  </si>
  <si>
    <t>*1</t>
  </si>
  <si>
    <t>*1 Reference dates for the Electoral Register in these years were set to be in the March following the normal reference date of 1st December.</t>
  </si>
  <si>
    <t>*2 Reference dates for this data vary between nov and Feb. Dec is used as the date on the graphs.</t>
  </si>
  <si>
    <t>Electoral Statistics for Scotland as at 1 December 2019*</t>
  </si>
  <si>
    <t>percent opted out of full register</t>
  </si>
  <si>
    <t>Figure 3</t>
  </si>
  <si>
    <t>Figure 4</t>
  </si>
  <si>
    <t>Percentage of Scottish Parliament voters opted out of the full register</t>
  </si>
  <si>
    <t xml:space="preserve">Citizens of the European Union registered as  Scottish Parliament voters </t>
  </si>
  <si>
    <t>Anonymous registrants</t>
  </si>
  <si>
    <t>1) Due to the priority given to running the general election called for 12 December 2019, Electoral Registration Offices published their data either later or earlier than the nominal 1 December date. See background note 2 in the publication for further details.</t>
  </si>
  <si>
    <t>2) Due to the priority given to running the general election called for 12 December 2019, Electoral Registration Offices published their data either later or earlier than the nominal 1 December date. See background note 2 in the publication for further details.</t>
  </si>
  <si>
    <t>16 and 17 year old electors</t>
  </si>
  <si>
    <t>3) Due to the priority given to running the general election called for 12 December 2019, Electoral Registration Offices published their data either later or earlier than the nominal 1 December date. See background note 2 in the publication for further details.</t>
  </si>
  <si>
    <r>
      <t xml:space="preserve">Attainers </t>
    </r>
    <r>
      <rPr>
        <b/>
        <vertAlign val="superscript"/>
        <sz val="10"/>
        <color indexed="8"/>
        <rFont val="Arial"/>
        <family val="2"/>
      </rPr>
      <t>3</t>
    </r>
  </si>
  <si>
    <t xml:space="preserve">1) Following the Fifth Electoral Review and the introduction of revised electoral ward boundaries, data prior to 2017 may not compare exactly, which is why this series starts from 2017 only. Should you be interested in the time series before 2017, please see the 2017 publication in this series for estimates of 2016 electors on the modern wards, </t>
  </si>
  <si>
    <r>
      <t xml:space="preserve">2019 (December) </t>
    </r>
    <r>
      <rPr>
        <b/>
        <vertAlign val="superscript"/>
        <sz val="10"/>
        <rFont val="Arial"/>
        <family val="2"/>
      </rPr>
      <t>3</t>
    </r>
  </si>
  <si>
    <t>2017 (December)</t>
  </si>
  <si>
    <t>4) Data on postal voters collected from 2007 for UK Parliament electorate and from 2009 for Scottish Parliament and Local Government electorate.</t>
  </si>
  <si>
    <t>5) For 2019 a complete count of EU citizens registered for European Parliament elections was not obtained. (Please note that this category only reflected European Citizens choosing to vote in the UK in elections to the European Parliament rather than in their country of origin. A count of all EU citizens registered to vote in Scottish Parliament and local government elctions is shown in the table above, and in more detail in Table 7 and Figure 4.)</t>
  </si>
  <si>
    <t>6) Due to the priority given to running the general election called for 12 December 2019, Electoral Registration Offices published their data either later or earlier than the nominal 1 December date. See background note 2 in the publication for further details.</t>
  </si>
  <si>
    <r>
      <t xml:space="preserve">December </t>
    </r>
    <r>
      <rPr>
        <vertAlign val="superscript"/>
        <sz val="10"/>
        <rFont val="Arial"/>
        <family val="2"/>
      </rPr>
      <t>6</t>
    </r>
  </si>
  <si>
    <r>
      <t xml:space="preserve">Citizens of the European Union </t>
    </r>
    <r>
      <rPr>
        <vertAlign val="superscript"/>
        <sz val="10"/>
        <rFont val="Arial"/>
        <family val="2"/>
      </rPr>
      <t>5</t>
    </r>
  </si>
  <si>
    <r>
      <t xml:space="preserve">16 and 17 year olds </t>
    </r>
    <r>
      <rPr>
        <vertAlign val="superscript"/>
        <sz val="10"/>
        <rFont val="Arial"/>
        <family val="2"/>
      </rPr>
      <t>3</t>
    </r>
  </si>
  <si>
    <r>
      <t xml:space="preserve">Postal voters </t>
    </r>
    <r>
      <rPr>
        <vertAlign val="superscript"/>
        <sz val="10"/>
        <rFont val="Arial"/>
        <family val="2"/>
      </rPr>
      <t>4</t>
    </r>
  </si>
  <si>
    <r>
      <t xml:space="preserve">2014 (Mar) </t>
    </r>
    <r>
      <rPr>
        <vertAlign val="superscript"/>
        <sz val="10"/>
        <rFont val="Arial"/>
        <family val="2"/>
      </rPr>
      <t>1</t>
    </r>
  </si>
  <si>
    <r>
      <t xml:space="preserve">2015 (Mar) </t>
    </r>
    <r>
      <rPr>
        <vertAlign val="superscript"/>
        <sz val="10"/>
        <rFont val="Arial"/>
        <family val="2"/>
      </rPr>
      <t>1</t>
    </r>
  </si>
  <si>
    <r>
      <t xml:space="preserve">2019 (Dec) </t>
    </r>
    <r>
      <rPr>
        <vertAlign val="superscript"/>
        <sz val="10"/>
        <rFont val="Arial"/>
        <family val="2"/>
      </rPr>
      <t>2</t>
    </r>
  </si>
  <si>
    <r>
      <t xml:space="preserve">2015 (Dec) </t>
    </r>
    <r>
      <rPr>
        <vertAlign val="superscript"/>
        <sz val="10"/>
        <rFont val="Arial"/>
        <family val="2"/>
      </rPr>
      <t>2</t>
    </r>
  </si>
  <si>
    <r>
      <t xml:space="preserve">2016 (Dec) </t>
    </r>
    <r>
      <rPr>
        <vertAlign val="superscript"/>
        <sz val="10"/>
        <rFont val="Arial"/>
        <family val="2"/>
      </rPr>
      <t>2</t>
    </r>
  </si>
  <si>
    <r>
      <t>2019 (Dec)</t>
    </r>
    <r>
      <rPr>
        <vertAlign val="superscript"/>
        <sz val="10"/>
        <rFont val="Arial"/>
        <family val="2"/>
      </rPr>
      <t xml:space="preserve"> 2,3</t>
    </r>
  </si>
  <si>
    <t>4) Due to the priority given to running the general election called for 12 December 2019, Electoral Registration Offices published their data either later or earlier than the nominal 1 December date. See background note 2 in the publication for further details.</t>
  </si>
  <si>
    <r>
      <t xml:space="preserve">2014 (Mar) </t>
    </r>
    <r>
      <rPr>
        <vertAlign val="superscript"/>
        <sz val="10"/>
        <rFont val="Arial"/>
        <family val="2"/>
      </rPr>
      <t>2</t>
    </r>
  </si>
  <si>
    <r>
      <t xml:space="preserve">2015 (Mar) </t>
    </r>
    <r>
      <rPr>
        <vertAlign val="superscript"/>
        <sz val="10"/>
        <rFont val="Arial"/>
        <family val="2"/>
      </rPr>
      <t>2</t>
    </r>
  </si>
  <si>
    <r>
      <t>2015 (Dec)</t>
    </r>
    <r>
      <rPr>
        <vertAlign val="superscript"/>
        <sz val="10"/>
        <rFont val="Arial"/>
        <family val="2"/>
      </rPr>
      <t xml:space="preserve"> 3</t>
    </r>
  </si>
  <si>
    <r>
      <t>2016 (Dec)</t>
    </r>
    <r>
      <rPr>
        <vertAlign val="superscript"/>
        <sz val="10"/>
        <rFont val="Arial"/>
        <family val="2"/>
      </rPr>
      <t xml:space="preserve"> 3</t>
    </r>
  </si>
  <si>
    <r>
      <t>2017 (Dec)</t>
    </r>
    <r>
      <rPr>
        <vertAlign val="superscript"/>
        <sz val="10"/>
        <rFont val="Arial"/>
        <family val="2"/>
      </rPr>
      <t xml:space="preserve"> 3</t>
    </r>
  </si>
  <si>
    <r>
      <t>2018 (Dec)</t>
    </r>
    <r>
      <rPr>
        <vertAlign val="superscript"/>
        <sz val="10"/>
        <rFont val="Arial"/>
        <family val="2"/>
      </rPr>
      <t xml:space="preserve"> 3</t>
    </r>
  </si>
  <si>
    <r>
      <t>2019 (Dec)</t>
    </r>
    <r>
      <rPr>
        <vertAlign val="superscript"/>
        <sz val="10"/>
        <rFont val="Arial"/>
        <family val="2"/>
      </rPr>
      <t xml:space="preserve"> 3,4</t>
    </r>
  </si>
  <si>
    <t>3) As a result of the 'Scottish Elections (Reduction of Voting Age) Act 2015', 16 and 17 year olds became eligible to vote in both Scottish Parliament and local government elections. Therefore, attainers in the Scottish Parliament and local government electorates are those who will reach the age of 16 during the currency of the Register. The 'Total electorate' figures in this table include these attainers.</t>
  </si>
  <si>
    <t>2) As a result of the 'Scottish Elections (Reduction of Voting Age) Act 2015', 16 and 17 year olds became eligible to vote in both Scottish Parliament and local government elections. Therefore, attainers in the Scottish Parliament and local government electorates are those who will reach the age of 16 during the currency of the Register. The 'Total electorate' figures in this table include these attainers.</t>
  </si>
  <si>
    <t>3) As a result of the 'Scottish Elections (Reduction of Voting Age) Act 2015', 16 and 17 year olds became eligible to vote in both Scottish Parliament and Local Government elections. Therefore, attainers in the Scottish Parliament and Local Government electorates are those who will reach the age of 16 during the currency of the Register. The 'Total electorate' figures in this table include these attainers.</t>
  </si>
  <si>
    <t xml:space="preserve"> * Due to the priority given to running the general election called for 12 December 2019, Electoral Registration Offices published their data either later or earlier than the nominal 1 December date. See background note 2 in the publication for further details.</t>
  </si>
  <si>
    <t>Table 2: UK Parliament electors on the electoral register by constituency, Scotland, 2009 to 2019</t>
  </si>
  <si>
    <t>Table 3: Scottish Parliament and Local Government electors on the electoral register by council area, Scotland, 2009 to 2019</t>
  </si>
  <si>
    <r>
      <t>Table 4: Scottish Parliament electors on the electoral register, by Scottish Parliamentary constituency</t>
    </r>
    <r>
      <rPr>
        <b/>
        <vertAlign val="superscript"/>
        <sz val="12"/>
        <rFont val="Arial"/>
        <family val="2"/>
      </rPr>
      <t>1</t>
    </r>
    <r>
      <rPr>
        <b/>
        <sz val="12"/>
        <rFont val="Arial"/>
        <family val="2"/>
      </rPr>
      <t>, 2010 to 2019</t>
    </r>
  </si>
  <si>
    <r>
      <t xml:space="preserve">Table 5: Scottish Parliament electors on the electoral register, by region and constituency </t>
    </r>
    <r>
      <rPr>
        <b/>
        <vertAlign val="superscript"/>
        <sz val="12"/>
        <rFont val="Arial"/>
        <family val="2"/>
      </rPr>
      <t>1</t>
    </r>
    <r>
      <rPr>
        <b/>
        <sz val="12"/>
        <rFont val="Arial"/>
        <family val="2"/>
      </rPr>
      <t xml:space="preserve">, 2019 </t>
    </r>
    <r>
      <rPr>
        <b/>
        <vertAlign val="superscript"/>
        <sz val="12"/>
        <rFont val="Arial"/>
        <family val="2"/>
      </rPr>
      <t>2</t>
    </r>
  </si>
  <si>
    <r>
      <t xml:space="preserve">Table 6: Local Government electors on the electoral register, by council area and electoral ward </t>
    </r>
    <r>
      <rPr>
        <b/>
        <vertAlign val="superscript"/>
        <sz val="12"/>
        <color theme="1"/>
        <rFont val="Arial"/>
        <family val="2"/>
      </rPr>
      <t>1, 2</t>
    </r>
    <r>
      <rPr>
        <b/>
        <sz val="12"/>
        <color theme="1"/>
        <rFont val="Arial"/>
        <family val="2"/>
      </rPr>
      <t>, 2017 to 2019</t>
    </r>
  </si>
  <si>
    <r>
      <t xml:space="preserve">Table 7: Citizens of the European Union on the electoral register for Scottish Parliament elections, by council area, December 2019 </t>
    </r>
    <r>
      <rPr>
        <b/>
        <vertAlign val="superscript"/>
        <sz val="12"/>
        <color theme="1"/>
        <rFont val="Arial"/>
        <family val="2"/>
      </rPr>
      <t>1</t>
    </r>
  </si>
  <si>
    <r>
      <t xml:space="preserve">Table 8: Postal voters on the electoral register for UK Parliament elections, by constituency, December 2019 </t>
    </r>
    <r>
      <rPr>
        <b/>
        <vertAlign val="superscript"/>
        <sz val="12"/>
        <color theme="1"/>
        <rFont val="Arial"/>
        <family val="2"/>
      </rPr>
      <t>1</t>
    </r>
  </si>
  <si>
    <r>
      <t xml:space="preserve">Table 9: Postal voters on the electoral register for Scottish Parliament elections, by constituency, December 2019 </t>
    </r>
    <r>
      <rPr>
        <b/>
        <vertAlign val="superscript"/>
        <sz val="12"/>
        <color theme="1"/>
        <rFont val="Arial"/>
        <family val="2"/>
      </rPr>
      <t>1</t>
    </r>
  </si>
  <si>
    <t>Local Government electors on the Electoral Register, by council area and electoral ward, 2017 to 2019</t>
  </si>
  <si>
    <t>back to contents</t>
  </si>
  <si>
    <t>2) To accommodate major changes to the system of electoral registration, the reference dates for 2014 and 2015 were changed to 10 March and 2 March respectively. The reference date has now reverted to 1 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</si>
</sst>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 \ "/>
    <numFmt numFmtId="165" formatCode="0000"/>
    <numFmt numFmtId="166" formatCode="_-* #,##0_-;\-* #,##0_-;_-* &quot;-&quot;??_-;_-@_-"/>
    <numFmt numFmtId="167" formatCode="0.0%"/>
  </numFmts>
  <fonts count="40" x14ac:knownFonts="1">
    <font>
      <sz val="10"/>
      <name val="Arial"/>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color theme="1"/>
      <name val="Arial"/>
      <family val="2"/>
    </font>
    <font>
      <sz val="10"/>
      <name val="Arial"/>
      <family val="2"/>
    </font>
    <font>
      <sz val="8"/>
      <name val="Arial"/>
      <family val="2"/>
    </font>
    <font>
      <vertAlign val="superscript"/>
      <sz val="10"/>
      <name val="Arial"/>
      <family val="2"/>
    </font>
    <font>
      <b/>
      <sz val="12"/>
      <name val="Arial"/>
      <family val="2"/>
    </font>
    <font>
      <b/>
      <sz val="8"/>
      <name val="Arial"/>
      <family val="2"/>
    </font>
    <font>
      <b/>
      <sz val="10"/>
      <color theme="1"/>
      <name val="Arial"/>
      <family val="2"/>
    </font>
    <font>
      <b/>
      <sz val="10"/>
      <name val="Arial"/>
      <family val="2"/>
    </font>
    <font>
      <b/>
      <vertAlign val="superscript"/>
      <sz val="12"/>
      <name val="Arial"/>
      <family val="2"/>
    </font>
    <font>
      <b/>
      <sz val="10"/>
      <color indexed="8"/>
      <name val="Arial"/>
      <family val="2"/>
    </font>
    <font>
      <b/>
      <vertAlign val="superscript"/>
      <sz val="10"/>
      <name val="Arial"/>
      <family val="2"/>
    </font>
    <font>
      <sz val="8"/>
      <color theme="1"/>
      <name val="Arial"/>
      <family val="2"/>
    </font>
    <font>
      <u/>
      <sz val="10"/>
      <color theme="10"/>
      <name val="Arial"/>
      <family val="2"/>
    </font>
    <font>
      <b/>
      <sz val="12"/>
      <color theme="1"/>
      <name val="Arial"/>
      <family val="2"/>
    </font>
    <font>
      <b/>
      <vertAlign val="superscript"/>
      <sz val="10"/>
      <color indexed="8"/>
      <name val="Arial"/>
      <family val="2"/>
    </font>
    <font>
      <u/>
      <sz val="8"/>
      <color theme="10"/>
      <name val="Arial"/>
      <family val="2"/>
    </font>
    <font>
      <sz val="10"/>
      <color rgb="FFFF0000"/>
      <name val="Arial"/>
      <family val="2"/>
    </font>
    <font>
      <sz val="10"/>
      <name val="Arial"/>
      <family val="2"/>
    </font>
    <font>
      <sz val="10"/>
      <name val="Arial"/>
      <family val="2"/>
    </font>
    <font>
      <b/>
      <sz val="11"/>
      <color theme="1"/>
      <name val="Calibri"/>
      <family val="2"/>
      <scheme val="minor"/>
    </font>
    <font>
      <sz val="8"/>
      <color rgb="FFFF0000"/>
      <name val="Arial"/>
      <family val="2"/>
    </font>
    <font>
      <b/>
      <vertAlign val="superscript"/>
      <sz val="12"/>
      <color theme="1"/>
      <name val="Arial"/>
      <family val="2"/>
    </font>
    <font>
      <sz val="10"/>
      <name val="Arial"/>
      <family val="2"/>
    </font>
    <font>
      <u/>
      <sz val="10"/>
      <color indexed="12"/>
      <name val="Arial"/>
      <family val="2"/>
    </font>
    <font>
      <b/>
      <sz val="8"/>
      <color theme="1"/>
      <name val="Arial"/>
      <family val="2"/>
    </font>
  </fonts>
  <fills count="2">
    <fill>
      <patternFill patternType="none"/>
    </fill>
    <fill>
      <patternFill patternType="gray125"/>
    </fill>
  </fills>
  <borders count="21">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1">
    <xf numFmtId="0" fontId="0" fillId="0" borderId="0"/>
    <xf numFmtId="0" fontId="16" fillId="0" borderId="0"/>
    <xf numFmtId="0" fontId="17" fillId="0" borderId="0"/>
    <xf numFmtId="43" fontId="16" fillId="0" borderId="0" applyFont="0" applyFill="0" applyBorder="0" applyAlignment="0" applyProtection="0"/>
    <xf numFmtId="9" fontId="16" fillId="0" borderId="0" applyFont="0" applyFill="0" applyBorder="0" applyAlignment="0" applyProtection="0"/>
    <xf numFmtId="0" fontId="15" fillId="0" borderId="0"/>
    <xf numFmtId="0" fontId="27" fillId="0" borderId="0" applyNumberFormat="0" applyFill="0" applyBorder="0" applyAlignment="0" applyProtection="0"/>
    <xf numFmtId="0" fontId="16" fillId="0" borderId="0"/>
    <xf numFmtId="0" fontId="16"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0" fontId="13" fillId="0" borderId="0"/>
    <xf numFmtId="9" fontId="32"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cellStyleXfs>
  <cellXfs count="450">
    <xf numFmtId="0" fontId="0" fillId="0" borderId="0" xfId="0"/>
    <xf numFmtId="3" fontId="16" fillId="0" borderId="0" xfId="1" applyNumberFormat="1" applyFont="1" applyFill="1" applyAlignment="1" applyProtection="1">
      <alignment horizontal="right"/>
    </xf>
    <xf numFmtId="3" fontId="22" fillId="0" borderId="0" xfId="1" applyNumberFormat="1" applyFont="1" applyFill="1" applyAlignment="1" applyProtection="1">
      <alignment horizontal="right"/>
    </xf>
    <xf numFmtId="0" fontId="16" fillId="0" borderId="0" xfId="1" applyFont="1" applyFill="1" applyAlignment="1" applyProtection="1">
      <alignment horizontal="right"/>
      <protection locked="0"/>
    </xf>
    <xf numFmtId="3" fontId="16" fillId="0" borderId="0" xfId="1" applyNumberFormat="1" applyFont="1" applyFill="1" applyBorder="1"/>
    <xf numFmtId="3" fontId="16" fillId="0" borderId="6" xfId="1" applyNumberFormat="1" applyFont="1" applyFill="1" applyBorder="1"/>
    <xf numFmtId="0" fontId="16" fillId="0" borderId="0" xfId="1" applyFont="1" applyFill="1" applyBorder="1"/>
    <xf numFmtId="0" fontId="15" fillId="0" borderId="0" xfId="5"/>
    <xf numFmtId="0" fontId="14" fillId="0" borderId="0" xfId="9" applyFont="1" applyFill="1" applyBorder="1" applyAlignment="1">
      <alignment horizontal="right"/>
    </xf>
    <xf numFmtId="0" fontId="14" fillId="0" borderId="0" xfId="9" applyFill="1" applyBorder="1"/>
    <xf numFmtId="0" fontId="13" fillId="0" borderId="0" xfId="12"/>
    <xf numFmtId="0" fontId="17" fillId="0" borderId="0" xfId="12" applyFont="1"/>
    <xf numFmtId="0" fontId="13" fillId="0" borderId="1" xfId="12" applyBorder="1"/>
    <xf numFmtId="3" fontId="13" fillId="0" borderId="0" xfId="12" applyNumberFormat="1"/>
    <xf numFmtId="3" fontId="13" fillId="0" borderId="0" xfId="12" applyNumberFormat="1" applyFont="1"/>
    <xf numFmtId="3" fontId="13" fillId="0" borderId="0" xfId="12" applyNumberFormat="1" applyFont="1" applyAlignment="1">
      <alignment horizontal="right"/>
    </xf>
    <xf numFmtId="3" fontId="13" fillId="0" borderId="0" xfId="12" applyNumberFormat="1" applyAlignment="1">
      <alignment horizontal="right"/>
    </xf>
    <xf numFmtId="0" fontId="13" fillId="0" borderId="0" xfId="12" applyFont="1"/>
    <xf numFmtId="3" fontId="0" fillId="0" borderId="0" xfId="13" applyNumberFormat="1" applyFont="1" applyAlignment="1">
      <alignment horizontal="right"/>
    </xf>
    <xf numFmtId="0" fontId="13" fillId="0" borderId="0" xfId="12" applyAlignment="1">
      <alignment horizontal="left" wrapText="1"/>
    </xf>
    <xf numFmtId="0" fontId="13" fillId="0" borderId="0" xfId="12" applyBorder="1"/>
    <xf numFmtId="0" fontId="16" fillId="0" borderId="0" xfId="1" applyFont="1" applyFill="1"/>
    <xf numFmtId="3" fontId="14" fillId="0" borderId="0" xfId="9" applyNumberFormat="1" applyFill="1"/>
    <xf numFmtId="0" fontId="14" fillId="0" borderId="0" xfId="9" applyFill="1"/>
    <xf numFmtId="0" fontId="17" fillId="0" borderId="0" xfId="9" applyFont="1" applyFill="1"/>
    <xf numFmtId="3" fontId="17" fillId="0" borderId="0" xfId="1" applyNumberFormat="1" applyFont="1" applyFill="1"/>
    <xf numFmtId="0" fontId="16" fillId="0" borderId="0" xfId="0" applyFont="1" applyFill="1"/>
    <xf numFmtId="164" fontId="16" fillId="0" borderId="6" xfId="0" applyNumberFormat="1" applyFont="1" applyFill="1" applyBorder="1"/>
    <xf numFmtId="164" fontId="16" fillId="0" borderId="5" xfId="0" applyNumberFormat="1" applyFont="1" applyFill="1" applyBorder="1"/>
    <xf numFmtId="164" fontId="16" fillId="0" borderId="0" xfId="0" applyNumberFormat="1" applyFont="1" applyFill="1"/>
    <xf numFmtId="3" fontId="16" fillId="0" borderId="0" xfId="0" applyNumberFormat="1" applyFont="1" applyFill="1"/>
    <xf numFmtId="3" fontId="16" fillId="0" borderId="6" xfId="0" applyNumberFormat="1" applyFont="1" applyFill="1" applyBorder="1"/>
    <xf numFmtId="3" fontId="16" fillId="0" borderId="0" xfId="0" applyNumberFormat="1" applyFont="1" applyFill="1" applyBorder="1"/>
    <xf numFmtId="3" fontId="16" fillId="0" borderId="5" xfId="0" applyNumberFormat="1" applyFont="1" applyFill="1" applyBorder="1"/>
    <xf numFmtId="164" fontId="16" fillId="0" borderId="4" xfId="0" applyNumberFormat="1" applyFont="1" applyFill="1" applyBorder="1"/>
    <xf numFmtId="164" fontId="16" fillId="0" borderId="3" xfId="0" applyNumberFormat="1" applyFont="1" applyFill="1" applyBorder="1"/>
    <xf numFmtId="164" fontId="16" fillId="0" borderId="1" xfId="0" applyNumberFormat="1" applyFont="1" applyFill="1" applyBorder="1"/>
    <xf numFmtId="3" fontId="16" fillId="0" borderId="1" xfId="0" applyNumberFormat="1" applyFont="1" applyFill="1" applyBorder="1"/>
    <xf numFmtId="3" fontId="16" fillId="0" borderId="4" xfId="0" applyNumberFormat="1" applyFont="1" applyFill="1" applyBorder="1"/>
    <xf numFmtId="3" fontId="16" fillId="0" borderId="3" xfId="0" applyNumberFormat="1" applyFont="1" applyFill="1" applyBorder="1"/>
    <xf numFmtId="0" fontId="27" fillId="0" borderId="0" xfId="6" applyFill="1"/>
    <xf numFmtId="0" fontId="16" fillId="0" borderId="0" xfId="0" applyFont="1" applyFill="1" applyBorder="1"/>
    <xf numFmtId="0" fontId="17" fillId="0" borderId="0" xfId="0" applyFont="1" applyFill="1" applyBorder="1"/>
    <xf numFmtId="0" fontId="17" fillId="0" borderId="0" xfId="1" applyFont="1" applyFill="1" applyBorder="1"/>
    <xf numFmtId="0" fontId="13" fillId="0" borderId="0" xfId="12" applyFill="1"/>
    <xf numFmtId="3" fontId="13" fillId="0" borderId="0" xfId="12" applyNumberFormat="1" applyFill="1"/>
    <xf numFmtId="0" fontId="21" fillId="0" borderId="0" xfId="5" applyFont="1" applyAlignment="1">
      <alignment horizontal="left"/>
    </xf>
    <xf numFmtId="0" fontId="14" fillId="0" borderId="0" xfId="9" applyFill="1" applyAlignment="1">
      <alignment horizontal="left"/>
    </xf>
    <xf numFmtId="0" fontId="14" fillId="0" borderId="0" xfId="9" applyFill="1" applyBorder="1" applyAlignment="1">
      <alignment horizontal="left"/>
    </xf>
    <xf numFmtId="0" fontId="16" fillId="0" borderId="0" xfId="0" applyFont="1" applyFill="1" applyAlignment="1">
      <alignment horizontal="left"/>
    </xf>
    <xf numFmtId="0" fontId="16" fillId="0" borderId="0" xfId="1" applyFont="1" applyFill="1" applyAlignment="1">
      <alignment horizontal="left"/>
    </xf>
    <xf numFmtId="0" fontId="13" fillId="0" borderId="0" xfId="12" applyAlignment="1">
      <alignment horizontal="left"/>
    </xf>
    <xf numFmtId="0" fontId="20" fillId="0" borderId="0" xfId="12" applyFont="1" applyAlignment="1">
      <alignment horizontal="left"/>
    </xf>
    <xf numFmtId="0" fontId="17" fillId="0" borderId="0" xfId="12" applyFont="1" applyAlignment="1">
      <alignment horizontal="left"/>
    </xf>
    <xf numFmtId="0" fontId="17" fillId="0" borderId="0" xfId="0" applyFont="1" applyFill="1"/>
    <xf numFmtId="3" fontId="16" fillId="0" borderId="5" xfId="1" applyNumberFormat="1" applyFont="1" applyFill="1" applyBorder="1"/>
    <xf numFmtId="3" fontId="14" fillId="0" borderId="6" xfId="9" applyNumberFormat="1" applyFill="1" applyBorder="1"/>
    <xf numFmtId="3" fontId="14" fillId="0" borderId="5" xfId="9" applyNumberFormat="1" applyFill="1" applyBorder="1"/>
    <xf numFmtId="17" fontId="13" fillId="0" borderId="0" xfId="12" applyNumberFormat="1" applyBorder="1" applyAlignment="1">
      <alignment horizontal="center"/>
    </xf>
    <xf numFmtId="17" fontId="10" fillId="0" borderId="0" xfId="12" applyNumberFormat="1" applyFont="1" applyFill="1" applyBorder="1" applyAlignment="1">
      <alignment horizontal="center"/>
    </xf>
    <xf numFmtId="17" fontId="13" fillId="0" borderId="0" xfId="12" applyNumberFormat="1" applyFont="1" applyFill="1" applyBorder="1" applyAlignment="1">
      <alignment horizontal="center" wrapText="1"/>
    </xf>
    <xf numFmtId="17" fontId="10" fillId="0" borderId="2" xfId="12" applyNumberFormat="1" applyFont="1" applyFill="1" applyBorder="1" applyAlignment="1">
      <alignment horizontal="center" wrapText="1"/>
    </xf>
    <xf numFmtId="0" fontId="17" fillId="0" borderId="0" xfId="1" applyFont="1" applyFill="1"/>
    <xf numFmtId="3" fontId="16" fillId="0" borderId="0" xfId="1" applyNumberFormat="1" applyFont="1" applyFill="1" applyAlignment="1">
      <alignment horizontal="right"/>
    </xf>
    <xf numFmtId="0" fontId="16" fillId="0" borderId="5" xfId="1" applyFont="1" applyFill="1" applyBorder="1"/>
    <xf numFmtId="0" fontId="22" fillId="0" borderId="5" xfId="1" applyFont="1" applyFill="1" applyBorder="1" applyAlignment="1"/>
    <xf numFmtId="0" fontId="22" fillId="0" borderId="9" xfId="1" applyFont="1" applyFill="1" applyBorder="1" applyAlignment="1">
      <alignment horizontal="center" wrapText="1"/>
    </xf>
    <xf numFmtId="0" fontId="17" fillId="0" borderId="0" xfId="1" applyFont="1" applyFill="1" applyBorder="1" applyAlignment="1">
      <alignment horizontal="center"/>
    </xf>
    <xf numFmtId="0" fontId="6" fillId="0" borderId="0" xfId="0" applyFont="1"/>
    <xf numFmtId="14" fontId="0" fillId="0" borderId="0" xfId="0" applyNumberFormat="1"/>
    <xf numFmtId="3" fontId="0" fillId="0" borderId="0" xfId="0" applyNumberFormat="1"/>
    <xf numFmtId="1" fontId="0" fillId="0" borderId="0" xfId="0" applyNumberFormat="1"/>
    <xf numFmtId="0" fontId="3" fillId="0" borderId="0" xfId="0" applyFont="1"/>
    <xf numFmtId="0" fontId="2" fillId="0" borderId="0" xfId="5" applyFont="1"/>
    <xf numFmtId="0" fontId="22" fillId="0" borderId="0" xfId="1" applyFont="1" applyFill="1" applyBorder="1" applyAlignment="1"/>
    <xf numFmtId="3" fontId="22" fillId="0" borderId="6" xfId="1" applyNumberFormat="1" applyFont="1" applyFill="1" applyBorder="1" applyAlignment="1">
      <alignment horizontal="center" wrapText="1"/>
    </xf>
    <xf numFmtId="17" fontId="13" fillId="0" borderId="2" xfId="12" applyNumberFormat="1" applyFont="1" applyFill="1" applyBorder="1" applyAlignment="1">
      <alignment horizontal="center" wrapText="1"/>
    </xf>
    <xf numFmtId="3" fontId="14" fillId="0" borderId="0" xfId="9" applyNumberFormat="1" applyFont="1" applyFill="1" applyBorder="1"/>
    <xf numFmtId="3" fontId="14" fillId="0" borderId="0" xfId="9" applyNumberFormat="1" applyFill="1" applyBorder="1"/>
    <xf numFmtId="3" fontId="10" fillId="0" borderId="1" xfId="9" applyNumberFormat="1" applyFont="1" applyFill="1" applyBorder="1"/>
    <xf numFmtId="10" fontId="13" fillId="0" borderId="0" xfId="16" applyNumberFormat="1" applyFont="1"/>
    <xf numFmtId="0" fontId="1" fillId="0" borderId="1" xfId="12" applyFont="1" applyBorder="1" applyAlignment="1">
      <alignment horizontal="center" vertical="center"/>
    </xf>
    <xf numFmtId="0" fontId="1" fillId="0" borderId="0" xfId="12" applyFont="1" applyAlignment="1">
      <alignment vertical="center"/>
    </xf>
    <xf numFmtId="9" fontId="0" fillId="0" borderId="0" xfId="16" applyFont="1"/>
    <xf numFmtId="9" fontId="0" fillId="0" borderId="1" xfId="16" applyFont="1" applyBorder="1"/>
    <xf numFmtId="0" fontId="1" fillId="0" borderId="1" xfId="12" applyFont="1" applyBorder="1"/>
    <xf numFmtId="9" fontId="13" fillId="0" borderId="1" xfId="16" applyFont="1" applyBorder="1"/>
    <xf numFmtId="9" fontId="13" fillId="0" borderId="1" xfId="16" applyFont="1" applyFill="1" applyBorder="1"/>
    <xf numFmtId="0" fontId="17" fillId="0" borderId="0" xfId="12" applyFont="1" applyFill="1"/>
    <xf numFmtId="0" fontId="14" fillId="0" borderId="5" xfId="9" applyFont="1" applyFill="1" applyBorder="1" applyAlignment="1">
      <alignment horizontal="right"/>
    </xf>
    <xf numFmtId="3" fontId="14" fillId="0" borderId="5" xfId="9" applyNumberFormat="1" applyFont="1" applyFill="1" applyBorder="1"/>
    <xf numFmtId="0" fontId="14" fillId="0" borderId="5" xfId="9" applyFill="1" applyBorder="1"/>
    <xf numFmtId="3" fontId="1" fillId="0" borderId="3" xfId="9" applyNumberFormat="1" applyFont="1" applyFill="1" applyBorder="1" applyAlignment="1">
      <alignment horizontal="right"/>
    </xf>
    <xf numFmtId="0" fontId="16" fillId="0" borderId="2" xfId="1" applyFont="1" applyFill="1" applyBorder="1"/>
    <xf numFmtId="0" fontId="16" fillId="0" borderId="20" xfId="1" applyFont="1" applyFill="1" applyBorder="1"/>
    <xf numFmtId="0" fontId="16" fillId="0" borderId="7" xfId="1" applyFont="1" applyFill="1" applyBorder="1"/>
    <xf numFmtId="0" fontId="22" fillId="0" borderId="0" xfId="1" applyFont="1" applyFill="1" applyBorder="1" applyAlignment="1">
      <alignment horizontal="left"/>
    </xf>
    <xf numFmtId="0" fontId="1" fillId="0" borderId="0" xfId="0" applyFont="1"/>
    <xf numFmtId="0" fontId="17" fillId="0" borderId="0" xfId="9" applyFont="1" applyFill="1" applyBorder="1" applyAlignment="1">
      <alignment horizontal="left"/>
    </xf>
    <xf numFmtId="0" fontId="17" fillId="0" borderId="0" xfId="9" applyFont="1" applyFill="1" applyAlignment="1">
      <alignment horizontal="left"/>
    </xf>
    <xf numFmtId="3" fontId="22" fillId="0" borderId="9" xfId="1" applyNumberFormat="1" applyFont="1" applyFill="1" applyBorder="1" applyAlignment="1">
      <alignment horizontal="center" wrapText="1"/>
    </xf>
    <xf numFmtId="0" fontId="22" fillId="0" borderId="0" xfId="1" applyFont="1" applyFill="1" applyBorder="1" applyAlignment="1">
      <alignment horizontal="center" wrapText="1"/>
    </xf>
    <xf numFmtId="3" fontId="22" fillId="0" borderId="6" xfId="1" applyNumberFormat="1" applyFont="1" applyFill="1" applyBorder="1" applyAlignment="1">
      <alignment horizontal="right" wrapText="1"/>
    </xf>
    <xf numFmtId="3" fontId="22" fillId="0" borderId="0" xfId="1" applyNumberFormat="1" applyFont="1" applyFill="1" applyBorder="1" applyAlignment="1">
      <alignment horizontal="right" wrapText="1"/>
    </xf>
    <xf numFmtId="3" fontId="22" fillId="0" borderId="0" xfId="1" applyNumberFormat="1" applyFont="1" applyFill="1" applyBorder="1" applyAlignment="1">
      <alignment horizontal="right"/>
    </xf>
    <xf numFmtId="0" fontId="22" fillId="0" borderId="5" xfId="1" applyFont="1" applyFill="1" applyBorder="1" applyAlignment="1">
      <alignment horizontal="right"/>
    </xf>
    <xf numFmtId="3" fontId="22" fillId="0" borderId="5" xfId="1" applyNumberFormat="1" applyFont="1" applyFill="1" applyBorder="1" applyAlignment="1">
      <alignment horizontal="right"/>
    </xf>
    <xf numFmtId="0" fontId="17" fillId="0" borderId="0" xfId="9" applyFont="1" applyFill="1" applyAlignment="1">
      <alignment horizontal="left" wrapText="1"/>
    </xf>
    <xf numFmtId="0" fontId="17" fillId="0" borderId="0" xfId="9" applyFont="1" applyFill="1" applyAlignment="1">
      <alignment horizontal="left" wrapText="1"/>
    </xf>
    <xf numFmtId="0" fontId="19" fillId="0" borderId="0" xfId="12" applyFont="1" applyBorder="1"/>
    <xf numFmtId="0" fontId="17" fillId="0" borderId="0" xfId="12" applyFont="1"/>
    <xf numFmtId="0" fontId="19" fillId="0" borderId="1" xfId="9" applyFont="1" applyFill="1" applyBorder="1" applyAlignment="1">
      <alignment horizontal="left" vertical="top"/>
    </xf>
    <xf numFmtId="0" fontId="14" fillId="0" borderId="1" xfId="9" applyFill="1" applyBorder="1"/>
    <xf numFmtId="0" fontId="14" fillId="0" borderId="2" xfId="9" applyFill="1" applyBorder="1"/>
    <xf numFmtId="0" fontId="14" fillId="0" borderId="7" xfId="9" applyFill="1" applyBorder="1"/>
    <xf numFmtId="0" fontId="14" fillId="0" borderId="1" xfId="9" applyFont="1" applyFill="1" applyBorder="1"/>
    <xf numFmtId="0" fontId="14" fillId="0" borderId="1" xfId="9" applyFont="1" applyFill="1" applyBorder="1" applyAlignment="1">
      <alignment horizontal="right"/>
    </xf>
    <xf numFmtId="17" fontId="14" fillId="0" borderId="1" xfId="9" quotePrefix="1" applyNumberFormat="1" applyFont="1" applyFill="1" applyBorder="1" applyAlignment="1">
      <alignment horizontal="right"/>
    </xf>
    <xf numFmtId="17" fontId="10" fillId="0" borderId="1" xfId="9" quotePrefix="1" applyNumberFormat="1" applyFont="1" applyFill="1" applyBorder="1" applyAlignment="1">
      <alignment horizontal="right"/>
    </xf>
    <xf numFmtId="17" fontId="1" fillId="0" borderId="3" xfId="9" quotePrefix="1" applyNumberFormat="1" applyFont="1" applyFill="1" applyBorder="1" applyAlignment="1">
      <alignment horizontal="right"/>
    </xf>
    <xf numFmtId="0" fontId="14" fillId="0" borderId="14" xfId="9" applyFill="1" applyBorder="1" applyAlignment="1">
      <alignment horizontal="left"/>
    </xf>
    <xf numFmtId="0" fontId="14" fillId="0" borderId="2" xfId="9" applyFill="1" applyBorder="1" applyAlignment="1">
      <alignment horizontal="left"/>
    </xf>
    <xf numFmtId="3" fontId="14" fillId="0" borderId="2" xfId="9" applyNumberFormat="1" applyFill="1" applyBorder="1"/>
    <xf numFmtId="3" fontId="0" fillId="0" borderId="2" xfId="10" applyNumberFormat="1" applyFont="1" applyFill="1" applyBorder="1"/>
    <xf numFmtId="3" fontId="14" fillId="0" borderId="2" xfId="9" applyNumberFormat="1" applyFont="1" applyFill="1" applyBorder="1"/>
    <xf numFmtId="3" fontId="14" fillId="0" borderId="7" xfId="9" applyNumberFormat="1" applyFont="1" applyFill="1" applyBorder="1"/>
    <xf numFmtId="0" fontId="14" fillId="0" borderId="15" xfId="9" applyFill="1" applyBorder="1"/>
    <xf numFmtId="0" fontId="14" fillId="0" borderId="0" xfId="9" applyFont="1" applyFill="1" applyBorder="1" applyAlignment="1">
      <alignment horizontal="left"/>
    </xf>
    <xf numFmtId="0" fontId="1" fillId="0" borderId="0" xfId="9" applyFont="1" applyFill="1" applyBorder="1" applyAlignment="1">
      <alignment horizontal="left"/>
    </xf>
    <xf numFmtId="0" fontId="14" fillId="0" borderId="16" xfId="9" applyFill="1" applyBorder="1"/>
    <xf numFmtId="0" fontId="1" fillId="0" borderId="1" xfId="9" applyFont="1" applyFill="1" applyBorder="1"/>
    <xf numFmtId="0" fontId="14" fillId="0" borderId="3" xfId="9" applyFill="1" applyBorder="1"/>
    <xf numFmtId="3" fontId="14" fillId="0" borderId="0" xfId="9" applyNumberFormat="1" applyFont="1" applyFill="1"/>
    <xf numFmtId="3" fontId="14" fillId="0" borderId="7" xfId="9" applyNumberFormat="1" applyFill="1" applyBorder="1"/>
    <xf numFmtId="3" fontId="14" fillId="0" borderId="0" xfId="9" applyNumberFormat="1" applyFill="1" applyBorder="1" applyAlignment="1">
      <alignment horizontal="right"/>
    </xf>
    <xf numFmtId="3" fontId="1" fillId="0" borderId="0" xfId="9" applyNumberFormat="1" applyFont="1" applyFill="1" applyBorder="1" applyAlignment="1">
      <alignment horizontal="right" vertical="center"/>
    </xf>
    <xf numFmtId="0" fontId="1" fillId="0" borderId="1" xfId="9" applyFont="1" applyFill="1" applyBorder="1" applyAlignment="1">
      <alignment horizontal="right"/>
    </xf>
    <xf numFmtId="0" fontId="1" fillId="0" borderId="14" xfId="9" applyFont="1" applyFill="1" applyBorder="1" applyAlignment="1">
      <alignment horizontal="left"/>
    </xf>
    <xf numFmtId="0" fontId="1" fillId="0" borderId="1" xfId="9" applyFont="1" applyFill="1" applyBorder="1" applyAlignment="1">
      <alignment horizontal="left"/>
    </xf>
    <xf numFmtId="3" fontId="14" fillId="0" borderId="1" xfId="9" applyNumberFormat="1" applyFill="1" applyBorder="1"/>
    <xf numFmtId="3" fontId="14" fillId="0" borderId="1" xfId="9" applyNumberFormat="1" applyFont="1" applyFill="1" applyBorder="1"/>
    <xf numFmtId="0" fontId="20" fillId="0" borderId="0" xfId="9" applyFont="1" applyFill="1" applyAlignment="1">
      <alignment horizontal="left"/>
    </xf>
    <xf numFmtId="0" fontId="17" fillId="0" borderId="0" xfId="9" applyFont="1" applyFill="1" applyBorder="1"/>
    <xf numFmtId="3" fontId="17" fillId="0" borderId="0" xfId="9" applyNumberFormat="1" applyFont="1" applyFill="1"/>
    <xf numFmtId="0" fontId="0" fillId="0" borderId="0" xfId="0" applyFill="1" applyAlignment="1">
      <alignment horizontal="left"/>
    </xf>
    <xf numFmtId="0" fontId="26" fillId="0" borderId="0" xfId="9" applyFont="1" applyFill="1" applyAlignment="1">
      <alignment horizontal="left"/>
    </xf>
    <xf numFmtId="0" fontId="5" fillId="0" borderId="0" xfId="9" applyFont="1" applyFill="1" applyAlignment="1">
      <alignment horizontal="left"/>
    </xf>
    <xf numFmtId="0" fontId="38" fillId="0" borderId="0" xfId="6" applyFont="1"/>
    <xf numFmtId="0" fontId="38" fillId="0" borderId="0" xfId="6" applyFont="1" applyFill="1"/>
    <xf numFmtId="0" fontId="0" fillId="0" borderId="0" xfId="0" applyFill="1" applyAlignment="1">
      <alignment wrapText="1"/>
    </xf>
    <xf numFmtId="0" fontId="17" fillId="0" borderId="0" xfId="9" applyFont="1" applyFill="1" applyAlignment="1">
      <alignment horizontal="left"/>
    </xf>
    <xf numFmtId="0" fontId="26" fillId="0" borderId="0" xfId="9" applyFont="1" applyFill="1" applyAlignment="1">
      <alignment horizontal="left" wrapText="1"/>
    </xf>
    <xf numFmtId="0" fontId="10" fillId="0" borderId="0" xfId="9" applyFont="1" applyFill="1" applyBorder="1" applyAlignment="1">
      <alignment horizontal="left"/>
    </xf>
    <xf numFmtId="0" fontId="14" fillId="0" borderId="6" xfId="9" applyFill="1" applyBorder="1"/>
    <xf numFmtId="0" fontId="22" fillId="0" borderId="0" xfId="9" applyFont="1" applyFill="1" applyAlignment="1">
      <alignment horizontal="left"/>
    </xf>
    <xf numFmtId="3" fontId="22" fillId="0" borderId="6" xfId="9" applyNumberFormat="1" applyFont="1" applyFill="1" applyBorder="1" applyAlignment="1"/>
    <xf numFmtId="3" fontId="22" fillId="0" borderId="5" xfId="9" applyNumberFormat="1" applyFont="1" applyFill="1" applyBorder="1" applyAlignment="1"/>
    <xf numFmtId="3" fontId="22" fillId="0" borderId="6" xfId="9" applyNumberFormat="1" applyFont="1" applyFill="1" applyBorder="1"/>
    <xf numFmtId="3" fontId="22" fillId="0" borderId="5" xfId="9" applyNumberFormat="1" applyFont="1" applyFill="1" applyBorder="1"/>
    <xf numFmtId="3" fontId="22" fillId="0" borderId="0" xfId="9" applyNumberFormat="1" applyFont="1" applyFill="1"/>
    <xf numFmtId="0" fontId="0" fillId="0" borderId="5" xfId="0" applyFill="1" applyBorder="1"/>
    <xf numFmtId="3" fontId="10" fillId="0" borderId="5" xfId="9" applyNumberFormat="1" applyFont="1" applyFill="1" applyBorder="1"/>
    <xf numFmtId="0" fontId="14" fillId="0" borderId="1" xfId="9" applyFill="1" applyBorder="1" applyAlignment="1">
      <alignment horizontal="left"/>
    </xf>
    <xf numFmtId="3" fontId="14" fillId="0" borderId="4" xfId="9" applyNumberFormat="1" applyFill="1" applyBorder="1"/>
    <xf numFmtId="3" fontId="14" fillId="0" borderId="3" xfId="9" applyNumberFormat="1" applyFill="1" applyBorder="1"/>
    <xf numFmtId="0" fontId="1" fillId="0" borderId="0" xfId="9" applyFont="1" applyFill="1"/>
    <xf numFmtId="0" fontId="20" fillId="0" borderId="0" xfId="9" applyFont="1" applyFill="1"/>
    <xf numFmtId="0" fontId="16" fillId="0" borderId="6" xfId="0" applyFont="1" applyFill="1" applyBorder="1"/>
    <xf numFmtId="0" fontId="16" fillId="0" borderId="5" xfId="0" applyFont="1" applyFill="1" applyBorder="1"/>
    <xf numFmtId="0" fontId="16" fillId="0" borderId="8" xfId="0" applyFont="1" applyFill="1" applyBorder="1"/>
    <xf numFmtId="164" fontId="22" fillId="0" borderId="0" xfId="0" applyNumberFormat="1" applyFont="1" applyFill="1"/>
    <xf numFmtId="164" fontId="22" fillId="0" borderId="6" xfId="0" applyNumberFormat="1" applyFont="1" applyFill="1" applyBorder="1"/>
    <xf numFmtId="164" fontId="22" fillId="0" borderId="5" xfId="0" applyNumberFormat="1" applyFont="1" applyFill="1" applyBorder="1"/>
    <xf numFmtId="3" fontId="22" fillId="0" borderId="0" xfId="0" applyNumberFormat="1" applyFont="1" applyFill="1"/>
    <xf numFmtId="3" fontId="22" fillId="0" borderId="6" xfId="0" applyNumberFormat="1" applyFont="1" applyFill="1" applyBorder="1"/>
    <xf numFmtId="3" fontId="22" fillId="0" borderId="5" xfId="0" applyNumberFormat="1" applyFont="1" applyFill="1" applyBorder="1"/>
    <xf numFmtId="3" fontId="22" fillId="0" borderId="0" xfId="0" applyNumberFormat="1" applyFont="1" applyFill="1" applyBorder="1"/>
    <xf numFmtId="0" fontId="22" fillId="0" borderId="0" xfId="0" applyFont="1" applyFill="1"/>
    <xf numFmtId="3" fontId="13" fillId="0" borderId="6" xfId="0" applyNumberFormat="1" applyFont="1" applyFill="1" applyBorder="1"/>
    <xf numFmtId="3" fontId="17" fillId="0" borderId="0" xfId="0" applyNumberFormat="1" applyFont="1" applyFill="1"/>
    <xf numFmtId="0" fontId="20" fillId="0" borderId="0" xfId="0" applyFont="1" applyFill="1" applyAlignment="1">
      <alignment horizontal="left"/>
    </xf>
    <xf numFmtId="0" fontId="16" fillId="0" borderId="20" xfId="0" applyFont="1" applyFill="1" applyBorder="1"/>
    <xf numFmtId="0" fontId="16" fillId="0" borderId="7" xfId="0" applyFont="1" applyFill="1" applyBorder="1"/>
    <xf numFmtId="0" fontId="22" fillId="0" borderId="5" xfId="0" applyFont="1" applyFill="1" applyBorder="1" applyAlignment="1">
      <alignment horizontal="left"/>
    </xf>
    <xf numFmtId="0" fontId="16" fillId="0" borderId="5" xfId="0" applyFont="1" applyFill="1" applyBorder="1" applyAlignment="1">
      <alignment horizontal="left"/>
    </xf>
    <xf numFmtId="0" fontId="10" fillId="0" borderId="5" xfId="0" applyFont="1" applyFill="1" applyBorder="1" applyAlignment="1">
      <alignment horizontal="left"/>
    </xf>
    <xf numFmtId="0" fontId="1" fillId="0" borderId="5" xfId="0" applyFont="1" applyFill="1" applyBorder="1" applyAlignment="1">
      <alignment horizontal="left"/>
    </xf>
    <xf numFmtId="0" fontId="16" fillId="0" borderId="3" xfId="0" applyFont="1" applyFill="1" applyBorder="1" applyAlignment="1">
      <alignment horizontal="left"/>
    </xf>
    <xf numFmtId="0" fontId="0" fillId="0" borderId="0" xfId="0" applyFill="1" applyAlignment="1">
      <alignment horizontal="left" wrapText="1"/>
    </xf>
    <xf numFmtId="0" fontId="22" fillId="0" borderId="1" xfId="1" applyFont="1" applyFill="1" applyBorder="1" applyAlignment="1">
      <alignment wrapText="1"/>
    </xf>
    <xf numFmtId="0" fontId="16" fillId="0" borderId="1" xfId="1" applyFont="1" applyFill="1" applyBorder="1" applyAlignment="1">
      <alignment wrapText="1"/>
    </xf>
    <xf numFmtId="0" fontId="16" fillId="0" borderId="0" xfId="1" applyFont="1" applyFill="1" applyAlignment="1">
      <alignment wrapText="1"/>
    </xf>
    <xf numFmtId="0" fontId="16" fillId="0" borderId="1" xfId="1" applyFont="1" applyFill="1" applyBorder="1" applyAlignment="1">
      <alignment horizontal="center"/>
    </xf>
    <xf numFmtId="0" fontId="16" fillId="0" borderId="6" xfId="1" applyFont="1" applyFill="1" applyBorder="1"/>
    <xf numFmtId="0" fontId="22" fillId="0" borderId="0" xfId="1" applyFont="1" applyFill="1" applyAlignment="1">
      <alignment horizontal="left"/>
    </xf>
    <xf numFmtId="3" fontId="22" fillId="0" borderId="6" xfId="1" applyNumberFormat="1" applyFont="1" applyFill="1" applyBorder="1"/>
    <xf numFmtId="3" fontId="22" fillId="0" borderId="5" xfId="1" applyNumberFormat="1" applyFont="1" applyFill="1" applyBorder="1"/>
    <xf numFmtId="3" fontId="22" fillId="0" borderId="0" xfId="1" applyNumberFormat="1" applyFont="1" applyFill="1" applyBorder="1"/>
    <xf numFmtId="0" fontId="22" fillId="0" borderId="0" xfId="1" applyFont="1" applyFill="1"/>
    <xf numFmtId="3" fontId="2" fillId="0" borderId="6" xfId="0" applyNumberFormat="1" applyFont="1" applyFill="1" applyBorder="1"/>
    <xf numFmtId="3" fontId="2" fillId="0" borderId="5" xfId="0" applyNumberFormat="1" applyFont="1" applyFill="1" applyBorder="1"/>
    <xf numFmtId="0" fontId="1" fillId="0" borderId="0" xfId="1" applyFont="1" applyFill="1" applyAlignment="1">
      <alignment horizontal="left"/>
    </xf>
    <xf numFmtId="0" fontId="13" fillId="0" borderId="0" xfId="1" applyFont="1" applyFill="1" applyAlignment="1">
      <alignment horizontal="left"/>
    </xf>
    <xf numFmtId="0" fontId="16" fillId="0" borderId="0" xfId="1" applyFont="1" applyFill="1" applyBorder="1" applyAlignment="1">
      <alignment horizontal="left"/>
    </xf>
    <xf numFmtId="0" fontId="16" fillId="0" borderId="1" xfId="1" applyFont="1" applyFill="1" applyBorder="1" applyAlignment="1">
      <alignment horizontal="left"/>
    </xf>
    <xf numFmtId="3" fontId="16" fillId="0" borderId="4" xfId="1" applyNumberFormat="1" applyFont="1" applyFill="1" applyBorder="1"/>
    <xf numFmtId="3" fontId="16" fillId="0" borderId="3" xfId="1" applyNumberFormat="1" applyFont="1" applyFill="1" applyBorder="1"/>
    <xf numFmtId="3" fontId="16" fillId="0" borderId="1" xfId="1" applyNumberFormat="1" applyFont="1" applyFill="1" applyBorder="1"/>
    <xf numFmtId="3" fontId="2" fillId="0" borderId="4" xfId="0" applyNumberFormat="1" applyFont="1" applyFill="1" applyBorder="1"/>
    <xf numFmtId="3" fontId="2" fillId="0" borderId="3" xfId="0" applyNumberFormat="1" applyFont="1" applyFill="1" applyBorder="1"/>
    <xf numFmtId="0" fontId="20" fillId="0" borderId="0" xfId="1" applyFont="1" applyFill="1" applyAlignment="1">
      <alignment horizontal="left"/>
    </xf>
    <xf numFmtId="3" fontId="16" fillId="0" borderId="2" xfId="1" applyNumberFormat="1" applyFont="1" applyFill="1" applyBorder="1" applyProtection="1">
      <protection locked="0"/>
    </xf>
    <xf numFmtId="3" fontId="22" fillId="0" borderId="1" xfId="1" applyNumberFormat="1" applyFont="1" applyFill="1" applyBorder="1" applyAlignment="1" applyProtection="1">
      <alignment horizontal="left"/>
      <protection locked="0"/>
    </xf>
    <xf numFmtId="3" fontId="16" fillId="0" borderId="1" xfId="1" applyNumberFormat="1" applyFont="1" applyFill="1" applyBorder="1" applyProtection="1">
      <protection locked="0"/>
    </xf>
    <xf numFmtId="3" fontId="22" fillId="0" borderId="0" xfId="1" applyNumberFormat="1" applyFont="1" applyFill="1" applyBorder="1" applyAlignment="1" applyProtection="1">
      <alignment horizontal="left"/>
      <protection locked="0"/>
    </xf>
    <xf numFmtId="3" fontId="22" fillId="0" borderId="0" xfId="1" applyNumberFormat="1" applyFont="1" applyFill="1" applyBorder="1" applyAlignment="1" applyProtection="1">
      <alignment horizontal="right"/>
    </xf>
    <xf numFmtId="3" fontId="16" fillId="0" borderId="0" xfId="1" applyNumberFormat="1" applyFont="1" applyFill="1" applyProtection="1">
      <protection locked="0"/>
    </xf>
    <xf numFmtId="0" fontId="16" fillId="0" borderId="0" xfId="1" applyFont="1" applyFill="1" applyAlignment="1" applyProtection="1">
      <alignment horizontal="left"/>
      <protection locked="0"/>
    </xf>
    <xf numFmtId="3" fontId="22" fillId="0" borderId="0" xfId="1" applyNumberFormat="1" applyFont="1" applyFill="1"/>
    <xf numFmtId="0" fontId="16" fillId="0" borderId="0" xfId="1" applyFont="1" applyFill="1" applyAlignment="1" applyProtection="1">
      <alignment horizontal="center"/>
      <protection locked="0"/>
    </xf>
    <xf numFmtId="0" fontId="1" fillId="0" borderId="0" xfId="1" applyFont="1" applyFill="1" applyAlignment="1" applyProtection="1">
      <alignment horizontal="left"/>
      <protection locked="0"/>
    </xf>
    <xf numFmtId="3" fontId="16" fillId="0" borderId="0" xfId="1" applyNumberFormat="1" applyFont="1" applyFill="1" applyAlignment="1" applyProtection="1">
      <alignment horizontal="center"/>
      <protection locked="0"/>
    </xf>
    <xf numFmtId="3" fontId="22" fillId="0" borderId="0" xfId="1" applyNumberFormat="1" applyFont="1" applyFill="1" applyBorder="1" applyProtection="1">
      <protection locked="0"/>
    </xf>
    <xf numFmtId="0" fontId="22" fillId="0" borderId="0" xfId="1" applyFont="1" applyFill="1" applyAlignment="1" applyProtection="1">
      <alignment horizontal="left"/>
      <protection locked="0"/>
    </xf>
    <xf numFmtId="3" fontId="16" fillId="0" borderId="0" xfId="1" applyNumberFormat="1" applyFont="1" applyFill="1" applyBorder="1" applyProtection="1">
      <protection locked="0"/>
    </xf>
    <xf numFmtId="0" fontId="16" fillId="0" borderId="0" xfId="1" applyFont="1" applyFill="1" applyProtection="1">
      <protection locked="0"/>
    </xf>
    <xf numFmtId="0" fontId="10" fillId="0" borderId="0" xfId="1" applyFont="1" applyFill="1" applyAlignment="1" applyProtection="1">
      <alignment horizontal="left"/>
      <protection locked="0"/>
    </xf>
    <xf numFmtId="3" fontId="22" fillId="0" borderId="0" xfId="1" applyNumberFormat="1" applyFont="1" applyFill="1" applyAlignment="1" applyProtection="1">
      <alignment horizontal="center"/>
      <protection locked="0"/>
    </xf>
    <xf numFmtId="0" fontId="16" fillId="0" borderId="1" xfId="1" applyFont="1" applyFill="1" applyBorder="1"/>
    <xf numFmtId="0" fontId="20" fillId="0" borderId="0" xfId="1" applyFont="1" applyFill="1" applyAlignment="1" applyProtection="1">
      <alignment horizontal="left"/>
      <protection locked="0"/>
    </xf>
    <xf numFmtId="0" fontId="17" fillId="0" borderId="0" xfId="1" applyFont="1" applyFill="1" applyAlignment="1"/>
    <xf numFmtId="0" fontId="19" fillId="0" borderId="0" xfId="1" applyFont="1" applyFill="1" applyAlignment="1"/>
    <xf numFmtId="0" fontId="16" fillId="0" borderId="0" xfId="1" applyFont="1" applyFill="1" applyBorder="1" applyAlignment="1">
      <alignment vertical="center"/>
    </xf>
    <xf numFmtId="0" fontId="16" fillId="0" borderId="5" xfId="1" applyFont="1" applyFill="1" applyBorder="1" applyAlignment="1">
      <alignment vertical="center"/>
    </xf>
    <xf numFmtId="0" fontId="22" fillId="0" borderId="1" xfId="1" applyFont="1" applyFill="1" applyBorder="1" applyAlignment="1">
      <alignment horizontal="center" vertical="center" wrapText="1"/>
    </xf>
    <xf numFmtId="0" fontId="22" fillId="0" borderId="3" xfId="1" applyFont="1" applyFill="1" applyBorder="1" applyAlignment="1">
      <alignment vertical="center"/>
    </xf>
    <xf numFmtId="0" fontId="28" fillId="0" borderId="0" xfId="1" applyFont="1" applyFill="1" applyAlignment="1"/>
    <xf numFmtId="0" fontId="0" fillId="0" borderId="0" xfId="0" applyFill="1" applyAlignment="1"/>
    <xf numFmtId="0" fontId="22" fillId="0" borderId="2" xfId="1" applyFont="1" applyFill="1" applyBorder="1"/>
    <xf numFmtId="165" fontId="22" fillId="0" borderId="0" xfId="1" applyNumberFormat="1" applyFont="1" applyFill="1" applyBorder="1" applyAlignment="1">
      <alignment horizontal="left" wrapText="1"/>
    </xf>
    <xf numFmtId="3" fontId="16" fillId="0" borderId="0" xfId="1" applyNumberFormat="1" applyFont="1" applyFill="1"/>
    <xf numFmtId="0" fontId="22" fillId="0" borderId="10" xfId="1" applyFont="1" applyFill="1" applyBorder="1" applyAlignment="1">
      <alignment horizontal="left"/>
    </xf>
    <xf numFmtId="165" fontId="22" fillId="0" borderId="10" xfId="1" applyNumberFormat="1" applyFont="1" applyFill="1" applyBorder="1" applyAlignment="1">
      <alignment horizontal="center" wrapText="1"/>
    </xf>
    <xf numFmtId="0" fontId="22" fillId="0" borderId="10" xfId="1" applyFont="1" applyFill="1" applyBorder="1" applyAlignment="1">
      <alignment horizontal="center"/>
    </xf>
    <xf numFmtId="0" fontId="22" fillId="0" borderId="13" xfId="1" applyFont="1" applyFill="1" applyBorder="1" applyAlignment="1">
      <alignment horizontal="center"/>
    </xf>
    <xf numFmtId="3" fontId="22" fillId="0" borderId="12" xfId="1" applyNumberFormat="1" applyFont="1" applyFill="1" applyBorder="1" applyAlignment="1">
      <alignment horizontal="right" wrapText="1"/>
    </xf>
    <xf numFmtId="3" fontId="22" fillId="0" borderId="10" xfId="1" applyNumberFormat="1" applyFont="1" applyFill="1" applyBorder="1" applyAlignment="1">
      <alignment horizontal="right" wrapText="1"/>
    </xf>
    <xf numFmtId="3" fontId="22" fillId="0" borderId="11" xfId="1" applyNumberFormat="1" applyFont="1" applyFill="1" applyBorder="1" applyAlignment="1">
      <alignment horizontal="right" wrapText="1"/>
    </xf>
    <xf numFmtId="0" fontId="8" fillId="0" borderId="0" xfId="1" applyFont="1" applyFill="1" applyBorder="1" applyAlignment="1"/>
    <xf numFmtId="165" fontId="8" fillId="0" borderId="0" xfId="1" applyNumberFormat="1" applyFont="1" applyFill="1" applyBorder="1" applyAlignment="1">
      <alignment horizontal="left"/>
    </xf>
    <xf numFmtId="0" fontId="8" fillId="0" borderId="0" xfId="1" applyFont="1" applyFill="1" applyBorder="1"/>
    <xf numFmtId="0" fontId="8" fillId="0" borderId="9" xfId="1" applyFont="1" applyFill="1" applyBorder="1" applyAlignment="1">
      <alignment horizontal="center"/>
    </xf>
    <xf numFmtId="3" fontId="1" fillId="0" borderId="6" xfId="1" applyNumberFormat="1" applyFont="1" applyFill="1" applyBorder="1"/>
    <xf numFmtId="3" fontId="1" fillId="0" borderId="0" xfId="1" applyNumberFormat="1" applyFont="1" applyFill="1" applyBorder="1"/>
    <xf numFmtId="0" fontId="8" fillId="0" borderId="0" xfId="1" applyFont="1" applyFill="1" applyBorder="1" applyAlignment="1">
      <alignment horizontal="center"/>
    </xf>
    <xf numFmtId="0" fontId="22" fillId="0" borderId="10" xfId="1" applyFont="1" applyFill="1" applyBorder="1" applyAlignment="1"/>
    <xf numFmtId="165" fontId="22" fillId="0" borderId="10" xfId="1" applyNumberFormat="1" applyFont="1" applyFill="1" applyBorder="1" applyAlignment="1">
      <alignment horizontal="left" wrapText="1"/>
    </xf>
    <xf numFmtId="10" fontId="31" fillId="0" borderId="0" xfId="1" applyNumberFormat="1" applyFont="1" applyFill="1"/>
    <xf numFmtId="0" fontId="22" fillId="0" borderId="10" xfId="1" applyFont="1" applyFill="1" applyBorder="1"/>
    <xf numFmtId="165" fontId="22" fillId="0" borderId="10" xfId="1" applyNumberFormat="1" applyFont="1" applyFill="1" applyBorder="1" applyAlignment="1">
      <alignment horizontal="left"/>
    </xf>
    <xf numFmtId="3" fontId="22" fillId="0" borderId="12" xfId="1" applyNumberFormat="1" applyFont="1" applyFill="1" applyBorder="1"/>
    <xf numFmtId="3" fontId="22" fillId="0" borderId="10" xfId="1" applyNumberFormat="1" applyFont="1" applyFill="1" applyBorder="1"/>
    <xf numFmtId="3" fontId="22" fillId="0" borderId="11" xfId="1" applyNumberFormat="1" applyFont="1" applyFill="1" applyBorder="1"/>
    <xf numFmtId="0" fontId="1" fillId="0" borderId="0" xfId="1" applyFont="1" applyFill="1" applyBorder="1"/>
    <xf numFmtId="0" fontId="22" fillId="0" borderId="5" xfId="1" applyFont="1" applyFill="1" applyBorder="1"/>
    <xf numFmtId="3" fontId="4" fillId="0" borderId="6" xfId="1" applyNumberFormat="1" applyFont="1" applyFill="1" applyBorder="1"/>
    <xf numFmtId="3" fontId="4" fillId="0" borderId="0" xfId="1" applyNumberFormat="1" applyFont="1" applyFill="1" applyBorder="1"/>
    <xf numFmtId="3" fontId="4" fillId="0" borderId="5" xfId="1" applyNumberFormat="1" applyFont="1" applyFill="1" applyBorder="1"/>
    <xf numFmtId="0" fontId="22" fillId="0" borderId="0" xfId="1" applyFont="1" applyFill="1" applyBorder="1"/>
    <xf numFmtId="0" fontId="2" fillId="0" borderId="9" xfId="1" applyFont="1" applyFill="1" applyBorder="1" applyAlignment="1">
      <alignment horizontal="center"/>
    </xf>
    <xf numFmtId="0" fontId="2" fillId="0" borderId="0" xfId="1" applyFont="1" applyFill="1" applyBorder="1" applyAlignment="1">
      <alignment horizontal="center"/>
    </xf>
    <xf numFmtId="3" fontId="22" fillId="0" borderId="12" xfId="1" applyNumberFormat="1" applyFont="1" applyFill="1" applyBorder="1" applyAlignment="1">
      <alignment horizontal="right"/>
    </xf>
    <xf numFmtId="3" fontId="22" fillId="0" borderId="10" xfId="1" applyNumberFormat="1" applyFont="1" applyFill="1" applyBorder="1" applyAlignment="1">
      <alignment horizontal="right"/>
    </xf>
    <xf numFmtId="3" fontId="22" fillId="0" borderId="11" xfId="1" applyNumberFormat="1" applyFont="1" applyFill="1" applyBorder="1" applyAlignment="1">
      <alignment horizontal="right"/>
    </xf>
    <xf numFmtId="165" fontId="3" fillId="0" borderId="0" xfId="1" applyNumberFormat="1" applyFont="1" applyFill="1" applyBorder="1" applyAlignment="1">
      <alignment horizontal="left"/>
    </xf>
    <xf numFmtId="165" fontId="8" fillId="0" borderId="0" xfId="1" applyNumberFormat="1" applyFont="1" applyFill="1" applyBorder="1" applyAlignment="1">
      <alignment horizontal="left" wrapText="1"/>
    </xf>
    <xf numFmtId="0" fontId="8" fillId="0" borderId="0" xfId="1" applyFont="1" applyFill="1" applyBorder="1" applyAlignment="1">
      <alignment horizontal="left"/>
    </xf>
    <xf numFmtId="165" fontId="7" fillId="0" borderId="0" xfId="1" applyNumberFormat="1" applyFont="1" applyFill="1" applyBorder="1" applyAlignment="1">
      <alignment horizontal="left"/>
    </xf>
    <xf numFmtId="0" fontId="20" fillId="0" borderId="0" xfId="1" applyFont="1" applyFill="1"/>
    <xf numFmtId="0" fontId="35" fillId="0" borderId="0" xfId="9" applyFont="1" applyFill="1" applyAlignment="1">
      <alignment vertical="top" wrapText="1"/>
    </xf>
    <xf numFmtId="0" fontId="22" fillId="0" borderId="1" xfId="1" applyFont="1" applyFill="1" applyBorder="1"/>
    <xf numFmtId="165" fontId="16" fillId="0" borderId="1" xfId="1" applyNumberFormat="1" applyFont="1" applyFill="1" applyBorder="1" applyAlignment="1">
      <alignment horizontal="left"/>
    </xf>
    <xf numFmtId="0" fontId="10" fillId="0" borderId="1" xfId="1" applyFont="1" applyFill="1" applyBorder="1"/>
    <xf numFmtId="0" fontId="16" fillId="0" borderId="19" xfId="1" applyFont="1" applyFill="1" applyBorder="1" applyAlignment="1">
      <alignment horizontal="center"/>
    </xf>
    <xf numFmtId="0" fontId="16" fillId="0" borderId="3" xfId="1" applyFont="1" applyFill="1" applyBorder="1"/>
    <xf numFmtId="0" fontId="28" fillId="0" borderId="0" xfId="0" applyFont="1" applyFill="1"/>
    <xf numFmtId="0" fontId="0" fillId="0" borderId="0" xfId="0" applyFill="1"/>
    <xf numFmtId="0" fontId="21" fillId="0" borderId="0" xfId="0" applyFont="1" applyFill="1"/>
    <xf numFmtId="0" fontId="2" fillId="0" borderId="0" xfId="0" applyFont="1" applyFill="1"/>
    <xf numFmtId="0" fontId="27" fillId="0" borderId="0" xfId="6" applyFill="1" applyBorder="1"/>
    <xf numFmtId="0" fontId="2" fillId="0" borderId="0" xfId="0" applyFont="1" applyFill="1" applyBorder="1"/>
    <xf numFmtId="0" fontId="2" fillId="0" borderId="6" xfId="0" applyFont="1" applyFill="1" applyBorder="1"/>
    <xf numFmtId="0" fontId="2" fillId="0" borderId="9" xfId="0" applyFont="1" applyFill="1" applyBorder="1"/>
    <xf numFmtId="0" fontId="21" fillId="0" borderId="0" xfId="0" applyFont="1" applyFill="1" applyBorder="1"/>
    <xf numFmtId="166" fontId="21" fillId="0" borderId="6" xfId="17" applyNumberFormat="1" applyFont="1" applyFill="1" applyBorder="1"/>
    <xf numFmtId="166" fontId="21" fillId="0" borderId="9" xfId="17" applyNumberFormat="1" applyFont="1" applyFill="1" applyBorder="1"/>
    <xf numFmtId="167" fontId="21" fillId="0" borderId="9" xfId="16" applyNumberFormat="1" applyFont="1" applyFill="1" applyBorder="1"/>
    <xf numFmtId="167" fontId="0" fillId="0" borderId="0" xfId="0" applyNumberFormat="1" applyFill="1"/>
    <xf numFmtId="166" fontId="2" fillId="0" borderId="6" xfId="17" applyNumberFormat="1" applyFont="1" applyFill="1" applyBorder="1"/>
    <xf numFmtId="166" fontId="2" fillId="0" borderId="9" xfId="17" applyNumberFormat="1" applyFont="1" applyFill="1" applyBorder="1"/>
    <xf numFmtId="167" fontId="2" fillId="0" borderId="9" xfId="16" applyNumberFormat="1" applyFont="1" applyFill="1" applyBorder="1"/>
    <xf numFmtId="0" fontId="2" fillId="0" borderId="1" xfId="0" applyFont="1" applyFill="1" applyBorder="1"/>
    <xf numFmtId="166" fontId="2" fillId="0" borderId="4" xfId="17" applyNumberFormat="1" applyFont="1" applyFill="1" applyBorder="1"/>
    <xf numFmtId="166" fontId="2" fillId="0" borderId="19" xfId="17" applyNumberFormat="1" applyFont="1" applyFill="1" applyBorder="1"/>
    <xf numFmtId="167" fontId="2" fillId="0" borderId="19" xfId="16" applyNumberFormat="1" applyFont="1" applyFill="1" applyBorder="1"/>
    <xf numFmtId="166" fontId="2" fillId="0" borderId="0" xfId="17" applyNumberFormat="1" applyFont="1" applyFill="1" applyBorder="1"/>
    <xf numFmtId="167" fontId="2" fillId="0" borderId="0" xfId="16" applyNumberFormat="1" applyFont="1" applyFill="1" applyBorder="1"/>
    <xf numFmtId="0" fontId="39" fillId="0" borderId="0" xfId="0" applyFont="1" applyFill="1" applyBorder="1"/>
    <xf numFmtId="0" fontId="21" fillId="0" borderId="6" xfId="0" applyFont="1" applyFill="1" applyBorder="1"/>
    <xf numFmtId="167" fontId="21" fillId="0" borderId="9" xfId="16" applyNumberFormat="1" applyFont="1" applyFill="1" applyBorder="1" applyAlignment="1">
      <alignment horizontal="right"/>
    </xf>
    <xf numFmtId="43" fontId="0" fillId="0" borderId="0" xfId="17" applyNumberFormat="1" applyFont="1" applyFill="1"/>
    <xf numFmtId="0" fontId="2" fillId="0" borderId="4" xfId="0" applyFont="1" applyFill="1" applyBorder="1"/>
    <xf numFmtId="166" fontId="2" fillId="0" borderId="1" xfId="17" applyNumberFormat="1" applyFont="1" applyFill="1" applyBorder="1"/>
    <xf numFmtId="0" fontId="28" fillId="0" borderId="0" xfId="0" applyFont="1" applyFill="1" applyAlignment="1">
      <alignment wrapText="1"/>
    </xf>
    <xf numFmtId="166" fontId="21" fillId="0" borderId="0" xfId="17" applyNumberFormat="1" applyFont="1" applyFill="1" applyBorder="1"/>
    <xf numFmtId="0" fontId="34" fillId="0" borderId="9" xfId="0" applyFont="1" applyFill="1" applyBorder="1"/>
    <xf numFmtId="166" fontId="34" fillId="0" borderId="9" xfId="17" applyNumberFormat="1" applyFont="1" applyFill="1" applyBorder="1"/>
    <xf numFmtId="166" fontId="34" fillId="0" borderId="0" xfId="17" applyNumberFormat="1" applyFont="1" applyFill="1"/>
    <xf numFmtId="167" fontId="34" fillId="0" borderId="9" xfId="16" applyNumberFormat="1" applyFont="1" applyFill="1" applyBorder="1"/>
    <xf numFmtId="0" fontId="0" fillId="0" borderId="9" xfId="0" applyFill="1" applyBorder="1"/>
    <xf numFmtId="166" fontId="0" fillId="0" borderId="0" xfId="17" applyNumberFormat="1" applyFont="1" applyFill="1"/>
    <xf numFmtId="166" fontId="0" fillId="0" borderId="9" xfId="17" applyNumberFormat="1" applyFont="1" applyFill="1" applyBorder="1"/>
    <xf numFmtId="167" fontId="0" fillId="0" borderId="9" xfId="16" applyNumberFormat="1" applyFont="1" applyFill="1" applyBorder="1"/>
    <xf numFmtId="0" fontId="0" fillId="0" borderId="19" xfId="0" applyFill="1" applyBorder="1"/>
    <xf numFmtId="166" fontId="0" fillId="0" borderId="1" xfId="17" applyNumberFormat="1" applyFont="1" applyFill="1" applyBorder="1"/>
    <xf numFmtId="166" fontId="0" fillId="0" borderId="19" xfId="17" applyNumberFormat="1" applyFont="1" applyFill="1" applyBorder="1"/>
    <xf numFmtId="167" fontId="0" fillId="0" borderId="19" xfId="16" applyNumberFormat="1" applyFont="1" applyFill="1" applyBorder="1"/>
    <xf numFmtId="0" fontId="20" fillId="0" borderId="0" xfId="0" applyFont="1" applyFill="1" applyBorder="1"/>
    <xf numFmtId="0" fontId="21" fillId="0" borderId="9" xfId="0" applyFont="1" applyFill="1" applyBorder="1"/>
    <xf numFmtId="166" fontId="21" fillId="0" borderId="0" xfId="17" applyNumberFormat="1" applyFont="1" applyFill="1"/>
    <xf numFmtId="0" fontId="13" fillId="0" borderId="1" xfId="12" applyBorder="1" applyAlignment="1">
      <alignment horizontal="left" wrapText="1"/>
    </xf>
    <xf numFmtId="0" fontId="1" fillId="0" borderId="0" xfId="0" applyFont="1"/>
    <xf numFmtId="0" fontId="26" fillId="0" borderId="0" xfId="5" applyFont="1" applyAlignment="1">
      <alignment horizontal="left" vertical="top" wrapText="1"/>
    </xf>
    <xf numFmtId="0" fontId="28" fillId="0" borderId="0" xfId="5" applyFont="1" applyAlignment="1">
      <alignment horizontal="left"/>
    </xf>
    <xf numFmtId="0" fontId="0" fillId="0" borderId="0" xfId="0" applyAlignment="1">
      <alignment horizontal="left"/>
    </xf>
    <xf numFmtId="0" fontId="27" fillId="0" borderId="0" xfId="6" applyAlignment="1"/>
    <xf numFmtId="0" fontId="26" fillId="0" borderId="0" xfId="5" applyFont="1" applyAlignment="1">
      <alignment horizontal="left"/>
    </xf>
    <xf numFmtId="0" fontId="0" fillId="0" borderId="0" xfId="0"/>
    <xf numFmtId="0" fontId="27" fillId="0" borderId="0" xfId="6" applyAlignment="1">
      <alignment horizontal="left"/>
    </xf>
    <xf numFmtId="0" fontId="27" fillId="0" borderId="0" xfId="6" applyAlignment="1">
      <alignment horizontal="left" wrapText="1"/>
    </xf>
    <xf numFmtId="0" fontId="26" fillId="0" borderId="0" xfId="9" applyFont="1" applyFill="1" applyAlignment="1">
      <alignment horizontal="left" wrapText="1"/>
    </xf>
    <xf numFmtId="0" fontId="1" fillId="0" borderId="14" xfId="9" applyFont="1" applyFill="1" applyBorder="1" applyAlignment="1">
      <alignment horizontal="center" vertical="top" wrapText="1"/>
    </xf>
    <xf numFmtId="0" fontId="1" fillId="0" borderId="15" xfId="9" applyFont="1" applyFill="1" applyBorder="1" applyAlignment="1">
      <alignment horizontal="center" vertical="top" wrapText="1"/>
    </xf>
    <xf numFmtId="0" fontId="1" fillId="0" borderId="16" xfId="9" applyFont="1" applyFill="1" applyBorder="1" applyAlignment="1">
      <alignment horizontal="center" vertical="top" wrapText="1"/>
    </xf>
    <xf numFmtId="0" fontId="19" fillId="0" borderId="0" xfId="9" applyFont="1" applyFill="1" applyAlignment="1">
      <alignment horizontal="left"/>
    </xf>
    <xf numFmtId="0" fontId="17" fillId="0" borderId="0" xfId="9" applyFont="1" applyFill="1" applyBorder="1" applyAlignment="1">
      <alignment horizontal="left"/>
    </xf>
    <xf numFmtId="0" fontId="17" fillId="0" borderId="0" xfId="9" applyFont="1" applyFill="1" applyAlignment="1">
      <alignment horizontal="left"/>
    </xf>
    <xf numFmtId="0" fontId="17" fillId="0" borderId="0" xfId="9" applyFont="1" applyFill="1" applyAlignment="1">
      <alignment horizontal="left" wrapText="1"/>
    </xf>
    <xf numFmtId="0" fontId="1" fillId="0" borderId="6" xfId="9" applyFont="1" applyFill="1" applyBorder="1" applyAlignment="1">
      <alignment horizontal="center" wrapText="1"/>
    </xf>
    <xf numFmtId="0" fontId="14" fillId="0" borderId="4" xfId="9" applyFont="1" applyFill="1" applyBorder="1" applyAlignment="1">
      <alignment horizontal="center" wrapText="1"/>
    </xf>
    <xf numFmtId="0" fontId="11" fillId="0" borderId="5" xfId="9" applyFont="1" applyFill="1" applyBorder="1" applyAlignment="1">
      <alignment horizontal="center"/>
    </xf>
    <xf numFmtId="0" fontId="14" fillId="0" borderId="3" xfId="9" applyFill="1" applyBorder="1" applyAlignment="1">
      <alignment horizontal="center"/>
    </xf>
    <xf numFmtId="0" fontId="14" fillId="0" borderId="5" xfId="9" applyFill="1" applyBorder="1" applyAlignment="1">
      <alignment horizontal="center"/>
    </xf>
    <xf numFmtId="0" fontId="14" fillId="0" borderId="8" xfId="9" applyFont="1" applyFill="1" applyBorder="1" applyAlignment="1">
      <alignment horizontal="center"/>
    </xf>
    <xf numFmtId="0" fontId="14" fillId="0" borderId="7" xfId="9" applyFill="1" applyBorder="1" applyAlignment="1">
      <alignment horizontal="center"/>
    </xf>
    <xf numFmtId="0" fontId="1" fillId="0" borderId="8" xfId="9" applyFont="1" applyFill="1" applyBorder="1" applyAlignment="1">
      <alignment horizontal="center"/>
    </xf>
    <xf numFmtId="0" fontId="1" fillId="0" borderId="2" xfId="9" applyFont="1" applyFill="1" applyBorder="1" applyAlignment="1">
      <alignment horizontal="center"/>
    </xf>
    <xf numFmtId="0" fontId="14" fillId="0" borderId="2" xfId="9" applyFill="1" applyBorder="1" applyAlignment="1">
      <alignment horizontal="center"/>
    </xf>
    <xf numFmtId="0" fontId="1" fillId="0" borderId="0" xfId="9" applyFont="1" applyFill="1" applyBorder="1" applyAlignment="1">
      <alignment horizontal="center" wrapText="1"/>
    </xf>
    <xf numFmtId="0" fontId="14" fillId="0" borderId="1" xfId="9" applyFont="1" applyFill="1" applyBorder="1" applyAlignment="1">
      <alignment horizontal="center" wrapText="1"/>
    </xf>
    <xf numFmtId="0" fontId="11" fillId="0" borderId="0" xfId="9" applyFont="1" applyFill="1" applyBorder="1" applyAlignment="1">
      <alignment horizontal="center"/>
    </xf>
    <xf numFmtId="0" fontId="14" fillId="0" borderId="1" xfId="9" applyFill="1" applyBorder="1" applyAlignment="1">
      <alignment horizontal="center"/>
    </xf>
    <xf numFmtId="0" fontId="13" fillId="0" borderId="8" xfId="9" applyFont="1" applyFill="1" applyBorder="1" applyAlignment="1">
      <alignment horizontal="center"/>
    </xf>
    <xf numFmtId="0" fontId="38" fillId="0" borderId="0" xfId="6" applyFont="1" applyFill="1"/>
    <xf numFmtId="0" fontId="26" fillId="0" borderId="0" xfId="9" applyFont="1" applyFill="1" applyAlignment="1">
      <alignment horizontal="left"/>
    </xf>
    <xf numFmtId="0" fontId="9" fillId="0" borderId="8" xfId="9" applyFont="1" applyFill="1" applyBorder="1" applyAlignment="1">
      <alignment horizontal="center"/>
    </xf>
    <xf numFmtId="0" fontId="16" fillId="0" borderId="5" xfId="0" applyFont="1" applyFill="1" applyBorder="1" applyAlignment="1">
      <alignment horizontal="center"/>
    </xf>
    <xf numFmtId="0" fontId="16" fillId="0" borderId="3" xfId="0" applyFont="1" applyFill="1" applyBorder="1" applyAlignment="1">
      <alignment horizontal="center"/>
    </xf>
    <xf numFmtId="0" fontId="1" fillId="0" borderId="6" xfId="0" applyFont="1" applyFill="1" applyBorder="1" applyAlignment="1">
      <alignment horizontal="center" wrapText="1"/>
    </xf>
    <xf numFmtId="0" fontId="16" fillId="0" borderId="4" xfId="0" applyFont="1" applyFill="1" applyBorder="1" applyAlignment="1">
      <alignment horizontal="center" wrapText="1"/>
    </xf>
    <xf numFmtId="0" fontId="16" fillId="0" borderId="2" xfId="0" applyFont="1" applyFill="1" applyBorder="1" applyAlignment="1">
      <alignment horizontal="center"/>
    </xf>
    <xf numFmtId="0" fontId="16" fillId="0" borderId="8" xfId="0" applyFont="1" applyFill="1" applyBorder="1" applyAlignment="1">
      <alignment horizontal="center"/>
    </xf>
    <xf numFmtId="0" fontId="16" fillId="0" borderId="7" xfId="0" applyFont="1" applyFill="1" applyBorder="1" applyAlignment="1">
      <alignment horizontal="center"/>
    </xf>
    <xf numFmtId="0" fontId="1" fillId="0" borderId="2" xfId="0" applyFont="1" applyFill="1" applyBorder="1" applyAlignment="1">
      <alignment horizontal="center"/>
    </xf>
    <xf numFmtId="0" fontId="1" fillId="0" borderId="8" xfId="0" applyFont="1" applyFill="1" applyBorder="1" applyAlignment="1">
      <alignment horizontal="center"/>
    </xf>
    <xf numFmtId="0" fontId="13" fillId="0" borderId="0" xfId="0" applyFont="1" applyFill="1" applyBorder="1" applyAlignment="1">
      <alignment horizontal="center"/>
    </xf>
    <xf numFmtId="0" fontId="16" fillId="0" borderId="1" xfId="0" applyFont="1" applyFill="1" applyBorder="1" applyAlignment="1">
      <alignment horizontal="center"/>
    </xf>
    <xf numFmtId="0" fontId="1" fillId="0" borderId="0" xfId="0" applyFont="1" applyFill="1" applyBorder="1" applyAlignment="1">
      <alignment horizontal="center" wrapText="1"/>
    </xf>
    <xf numFmtId="0" fontId="16" fillId="0" borderId="1" xfId="0" applyFont="1" applyFill="1" applyBorder="1" applyAlignment="1">
      <alignment horizontal="center" wrapText="1"/>
    </xf>
    <xf numFmtId="0" fontId="1" fillId="0" borderId="5" xfId="0" applyFont="1" applyFill="1" applyBorder="1" applyAlignment="1">
      <alignment horizontal="center" wrapText="1"/>
    </xf>
    <xf numFmtId="0" fontId="16" fillId="0" borderId="3" xfId="0" applyFont="1" applyFill="1" applyBorder="1" applyAlignment="1">
      <alignment horizontal="center" wrapText="1"/>
    </xf>
    <xf numFmtId="0" fontId="16" fillId="0" borderId="0" xfId="0" applyFont="1" applyFill="1" applyBorder="1" applyAlignment="1">
      <alignment horizontal="center"/>
    </xf>
    <xf numFmtId="0" fontId="19" fillId="0" borderId="0" xfId="0" applyFont="1" applyFill="1" applyAlignment="1"/>
    <xf numFmtId="0" fontId="16" fillId="0" borderId="5" xfId="0" applyFont="1" applyFill="1" applyBorder="1" applyAlignment="1">
      <alignment horizontal="left" vertical="center"/>
    </xf>
    <xf numFmtId="0" fontId="16" fillId="0" borderId="3" xfId="0" applyFont="1" applyFill="1" applyBorder="1" applyAlignment="1">
      <alignment horizontal="left" vertical="center"/>
    </xf>
    <xf numFmtId="0" fontId="17" fillId="0" borderId="0" xfId="1" applyNumberFormat="1" applyFont="1" applyFill="1" applyAlignment="1"/>
    <xf numFmtId="0" fontId="1" fillId="0" borderId="6" xfId="1" applyFont="1" applyFill="1" applyBorder="1" applyAlignment="1">
      <alignment horizontal="center" wrapText="1"/>
    </xf>
    <xf numFmtId="0" fontId="16" fillId="0" borderId="4" xfId="1" applyFont="1" applyFill="1" applyBorder="1" applyAlignment="1">
      <alignment horizontal="center" wrapText="1"/>
    </xf>
    <xf numFmtId="0" fontId="16" fillId="0" borderId="5" xfId="1" applyFont="1" applyFill="1" applyBorder="1" applyAlignment="1">
      <alignment horizontal="center"/>
    </xf>
    <xf numFmtId="0" fontId="16" fillId="0" borderId="3" xfId="1" applyFont="1" applyFill="1" applyBorder="1" applyAlignment="1">
      <alignment horizontal="center"/>
    </xf>
    <xf numFmtId="0" fontId="10" fillId="0" borderId="9" xfId="1" applyFont="1" applyFill="1" applyBorder="1" applyAlignment="1">
      <alignment horizontal="left"/>
    </xf>
    <xf numFmtId="0" fontId="10" fillId="0" borderId="19" xfId="1" applyFont="1" applyFill="1" applyBorder="1" applyAlignment="1">
      <alignment horizontal="left"/>
    </xf>
    <xf numFmtId="0" fontId="1" fillId="0" borderId="8" xfId="1" applyFont="1" applyFill="1" applyBorder="1" applyAlignment="1">
      <alignment horizontal="center"/>
    </xf>
    <xf numFmtId="0" fontId="16" fillId="0" borderId="2" xfId="1" applyFont="1" applyFill="1" applyBorder="1" applyAlignment="1">
      <alignment horizontal="center"/>
    </xf>
    <xf numFmtId="0" fontId="9" fillId="0" borderId="7" xfId="1" applyFont="1" applyFill="1" applyBorder="1" applyAlignment="1">
      <alignment horizontal="center"/>
    </xf>
    <xf numFmtId="0" fontId="13" fillId="0" borderId="2" xfId="1" applyFont="1" applyFill="1" applyBorder="1" applyAlignment="1">
      <alignment horizontal="center"/>
    </xf>
    <xf numFmtId="0" fontId="19" fillId="0" borderId="0" xfId="1" applyFont="1" applyFill="1" applyBorder="1" applyAlignment="1">
      <alignment horizontal="left"/>
    </xf>
    <xf numFmtId="0" fontId="16" fillId="0" borderId="8" xfId="1" applyFont="1" applyFill="1" applyBorder="1" applyAlignment="1">
      <alignment horizontal="center"/>
    </xf>
    <xf numFmtId="0" fontId="16" fillId="0" borderId="7" xfId="1" applyFont="1" applyFill="1" applyBorder="1" applyAlignment="1">
      <alignment horizontal="center"/>
    </xf>
    <xf numFmtId="0" fontId="16" fillId="0" borderId="0" xfId="1" applyFont="1" applyFill="1" applyBorder="1" applyAlignment="1">
      <alignment horizontal="center"/>
    </xf>
    <xf numFmtId="0" fontId="16" fillId="0" borderId="1" xfId="1" applyFont="1" applyFill="1" applyBorder="1" applyAlignment="1">
      <alignment horizontal="center"/>
    </xf>
    <xf numFmtId="0" fontId="19" fillId="0" borderId="0" xfId="1" applyFont="1" applyFill="1" applyAlignment="1"/>
    <xf numFmtId="0" fontId="17" fillId="0" borderId="0" xfId="1" applyFont="1" applyFill="1" applyAlignment="1">
      <alignment horizontal="left" wrapText="1"/>
    </xf>
    <xf numFmtId="3" fontId="24" fillId="0" borderId="2" xfId="2" applyNumberFormat="1" applyFont="1" applyFill="1" applyBorder="1" applyAlignment="1" applyProtection="1">
      <alignment horizontal="right" wrapText="1"/>
      <protection locked="0"/>
    </xf>
    <xf numFmtId="3" fontId="24" fillId="0" borderId="1" xfId="2" applyNumberFormat="1" applyFont="1" applyFill="1" applyBorder="1" applyAlignment="1" applyProtection="1">
      <alignment horizontal="right" wrapText="1"/>
      <protection locked="0"/>
    </xf>
    <xf numFmtId="3" fontId="24" fillId="0" borderId="2" xfId="2" applyNumberFormat="1" applyFont="1" applyFill="1" applyBorder="1" applyAlignment="1" applyProtection="1">
      <alignment horizontal="right"/>
      <protection locked="0"/>
    </xf>
    <xf numFmtId="3" fontId="24" fillId="0" borderId="1" xfId="2" applyNumberFormat="1" applyFont="1" applyFill="1" applyBorder="1" applyAlignment="1" applyProtection="1">
      <alignment horizontal="right"/>
      <protection locked="0"/>
    </xf>
    <xf numFmtId="0" fontId="30" fillId="0" borderId="0" xfId="6" applyFont="1" applyFill="1" applyAlignment="1">
      <alignment horizontal="left" wrapText="1"/>
    </xf>
    <xf numFmtId="0" fontId="28" fillId="0" borderId="0" xfId="1" applyFont="1" applyFill="1" applyAlignment="1"/>
    <xf numFmtId="0" fontId="22" fillId="0" borderId="20" xfId="1" applyFont="1" applyFill="1" applyBorder="1" applyAlignment="1">
      <alignment horizontal="center" vertical="center" wrapText="1"/>
    </xf>
    <xf numFmtId="0" fontId="22" fillId="0" borderId="9" xfId="1" applyFont="1" applyFill="1" applyBorder="1" applyAlignment="1">
      <alignment horizontal="center" vertical="center" wrapText="1"/>
    </xf>
    <xf numFmtId="0" fontId="22" fillId="0" borderId="19" xfId="1" applyFont="1" applyFill="1" applyBorder="1" applyAlignment="1">
      <alignment horizontal="center" vertical="center" wrapText="1"/>
    </xf>
    <xf numFmtId="3" fontId="22" fillId="0" borderId="6" xfId="1" applyNumberFormat="1" applyFont="1" applyFill="1" applyBorder="1" applyAlignment="1">
      <alignment horizontal="center" vertical="center" wrapText="1"/>
    </xf>
    <xf numFmtId="3" fontId="22" fillId="0" borderId="4" xfId="1" applyNumberFormat="1" applyFont="1" applyFill="1" applyBorder="1" applyAlignment="1">
      <alignment horizontal="center" vertical="center" wrapText="1"/>
    </xf>
    <xf numFmtId="0" fontId="22" fillId="0" borderId="0" xfId="1" applyFont="1" applyFill="1" applyBorder="1" applyAlignment="1">
      <alignment vertical="center"/>
    </xf>
    <xf numFmtId="0" fontId="22" fillId="0" borderId="1" xfId="1" applyFont="1" applyFill="1" applyBorder="1" applyAlignment="1">
      <alignment vertical="center"/>
    </xf>
    <xf numFmtId="0" fontId="22" fillId="0" borderId="5" xfId="1" applyFont="1" applyFill="1" applyBorder="1" applyAlignment="1">
      <alignment vertical="center"/>
    </xf>
    <xf numFmtId="0" fontId="22" fillId="0" borderId="3" xfId="1" applyFont="1" applyFill="1" applyBorder="1" applyAlignment="1">
      <alignment vertical="center"/>
    </xf>
    <xf numFmtId="49" fontId="22" fillId="0" borderId="8" xfId="1" applyNumberFormat="1" applyFont="1" applyFill="1" applyBorder="1" applyAlignment="1">
      <alignment horizontal="center"/>
    </xf>
    <xf numFmtId="49" fontId="22" fillId="0" borderId="2" xfId="1" applyNumberFormat="1" applyFont="1" applyFill="1" applyBorder="1" applyAlignment="1">
      <alignment horizontal="center"/>
    </xf>
    <xf numFmtId="49" fontId="22" fillId="0" borderId="7" xfId="1" applyNumberFormat="1" applyFont="1" applyFill="1" applyBorder="1" applyAlignment="1">
      <alignment horizontal="center"/>
    </xf>
    <xf numFmtId="0" fontId="17" fillId="0" borderId="0" xfId="1" applyFont="1" applyFill="1" applyAlignment="1">
      <alignment horizontal="left"/>
    </xf>
    <xf numFmtId="0" fontId="22" fillId="0" borderId="0" xfId="1" applyFont="1" applyFill="1" applyBorder="1" applyAlignment="1">
      <alignment horizontal="left" vertical="center"/>
    </xf>
    <xf numFmtId="0" fontId="22" fillId="0" borderId="1" xfId="1" applyFont="1" applyFill="1" applyBorder="1" applyAlignment="1">
      <alignment horizontal="left" vertical="center"/>
    </xf>
    <xf numFmtId="165" fontId="22" fillId="0" borderId="0" xfId="1" applyNumberFormat="1" applyFont="1" applyFill="1" applyBorder="1" applyAlignment="1">
      <alignment horizontal="left" vertical="center" wrapText="1"/>
    </xf>
    <xf numFmtId="165" fontId="22" fillId="0" borderId="1" xfId="1" applyNumberFormat="1" applyFont="1" applyFill="1" applyBorder="1" applyAlignment="1">
      <alignment horizontal="left" vertical="center" wrapText="1"/>
    </xf>
    <xf numFmtId="0" fontId="22" fillId="0" borderId="5" xfId="1" applyFont="1" applyFill="1" applyBorder="1" applyAlignment="1">
      <alignment horizontal="left" vertical="center"/>
    </xf>
    <xf numFmtId="0" fontId="22" fillId="0" borderId="3" xfId="1" applyFont="1" applyFill="1" applyBorder="1" applyAlignment="1">
      <alignment horizontal="left" vertical="center"/>
    </xf>
    <xf numFmtId="0" fontId="2" fillId="0" borderId="17" xfId="0" applyFont="1" applyFill="1" applyBorder="1" applyAlignment="1">
      <alignment horizontal="center"/>
    </xf>
    <xf numFmtId="0" fontId="0" fillId="0" borderId="18" xfId="0" applyFill="1" applyBorder="1" applyAlignment="1">
      <alignment horizontal="center"/>
    </xf>
    <xf numFmtId="0" fontId="28" fillId="0" borderId="0" xfId="0" applyFont="1" applyFill="1" applyAlignment="1">
      <alignment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7" xfId="0" applyFont="1" applyFill="1" applyBorder="1" applyAlignment="1">
      <alignment horizontal="center" wrapText="1"/>
    </xf>
    <xf numFmtId="0" fontId="2" fillId="0" borderId="3" xfId="0" applyFont="1" applyFill="1" applyBorder="1" applyAlignment="1">
      <alignment horizontal="center" wrapText="1"/>
    </xf>
    <xf numFmtId="0" fontId="2" fillId="0" borderId="2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8" xfId="0" applyFont="1" applyFill="1" applyBorder="1" applyAlignment="1">
      <alignment horizontal="center"/>
    </xf>
    <xf numFmtId="0" fontId="2" fillId="0" borderId="7" xfId="0" applyFont="1" applyFill="1" applyBorder="1" applyAlignment="1">
      <alignment horizontal="left" wrapText="1"/>
    </xf>
    <xf numFmtId="0" fontId="2" fillId="0" borderId="3" xfId="0" applyFont="1" applyFill="1" applyBorder="1" applyAlignment="1">
      <alignment horizontal="left" wrapText="1"/>
    </xf>
    <xf numFmtId="0" fontId="2" fillId="0" borderId="8" xfId="0" applyFont="1" applyFill="1" applyBorder="1" applyAlignment="1">
      <alignment horizontal="center" wrapText="1"/>
    </xf>
    <xf numFmtId="0" fontId="2" fillId="0" borderId="4" xfId="0" applyFont="1" applyFill="1" applyBorder="1" applyAlignment="1">
      <alignment horizontal="center" wrapText="1"/>
    </xf>
    <xf numFmtId="0" fontId="2" fillId="0" borderId="8" xfId="0" applyFont="1" applyFill="1" applyBorder="1" applyAlignment="1">
      <alignment horizontal="center"/>
    </xf>
    <xf numFmtId="0" fontId="2" fillId="0" borderId="7" xfId="0" applyFont="1" applyFill="1" applyBorder="1" applyAlignment="1">
      <alignment horizontal="center"/>
    </xf>
    <xf numFmtId="0" fontId="2" fillId="0" borderId="20" xfId="0" applyFont="1" applyFill="1" applyBorder="1" applyAlignment="1">
      <alignment horizontal="center" wrapText="1"/>
    </xf>
    <xf numFmtId="0" fontId="2" fillId="0" borderId="19" xfId="0" applyFont="1" applyFill="1" applyBorder="1" applyAlignment="1">
      <alignment horizontal="center" wrapText="1"/>
    </xf>
    <xf numFmtId="0" fontId="38" fillId="0" borderId="0" xfId="6" applyFont="1"/>
    <xf numFmtId="0" fontId="17" fillId="0" borderId="0" xfId="12" applyFont="1"/>
    <xf numFmtId="0" fontId="13" fillId="0" borderId="2" xfId="12" applyBorder="1" applyAlignment="1">
      <alignment horizontal="left"/>
    </xf>
    <xf numFmtId="0" fontId="13" fillId="0" borderId="1" xfId="12" applyBorder="1" applyAlignment="1">
      <alignment horizontal="left"/>
    </xf>
  </cellXfs>
  <cellStyles count="21">
    <cellStyle name="Comma" xfId="17" builtinId="3"/>
    <cellStyle name="Comma 2" xfId="3"/>
    <cellStyle name="Comma 3" xfId="11"/>
    <cellStyle name="Comma 4" xfId="13"/>
    <cellStyle name="Comma 5" xfId="18"/>
    <cellStyle name="Hyperlink" xfId="6" builtinId="8"/>
    <cellStyle name="Normal" xfId="0" builtinId="0"/>
    <cellStyle name="Normal 2" xfId="1"/>
    <cellStyle name="Normal 2 2" xfId="15"/>
    <cellStyle name="Normal 3" xfId="5"/>
    <cellStyle name="Normal 4" xfId="7"/>
    <cellStyle name="Normal 5" xfId="8"/>
    <cellStyle name="Normal 6" xfId="9"/>
    <cellStyle name="Normal 7" xfId="12"/>
    <cellStyle name="Normal 8" xfId="14"/>
    <cellStyle name="Normal_Parliamentary electors by PCs " xfId="2"/>
    <cellStyle name="Percent" xfId="16" builtinId="5"/>
    <cellStyle name="Percent 2" xfId="4"/>
    <cellStyle name="Percent 3" xfId="10"/>
    <cellStyle name="Percent 4" xfId="19"/>
    <cellStyle name="Percent 5" xfId="2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E8ACA"/>
      <color rgb="FFC9347C"/>
      <color rgb="FF5C7B1E"/>
      <color rgb="FF8DBC2E"/>
      <color rgb="FF9027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4.xml"/><Relationship Id="rId2" Type="http://schemas.openxmlformats.org/officeDocument/2006/relationships/worksheet" Target="worksheets/sheet2.xml"/><Relationship Id="rId16" Type="http://schemas.openxmlformats.org/officeDocument/2006/relationships/chartsheet" Target="chartsheets/sheet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hartsheet" Target="chartsheets/sheet2.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1.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93167701863354"/>
          <c:y val="0.11997726172553304"/>
          <c:w val="0.72409220586557121"/>
          <c:h val="0.70888891869776938"/>
        </c:manualLayout>
      </c:layout>
      <c:lineChart>
        <c:grouping val="standard"/>
        <c:varyColors val="0"/>
        <c:ser>
          <c:idx val="3"/>
          <c:order val="0"/>
          <c:tx>
            <c:strRef>
              <c:f>'Figure Data'!$A$6</c:f>
              <c:strCache>
                <c:ptCount val="1"/>
                <c:pt idx="0">
                  <c:v>UK Parliament</c:v>
                </c:pt>
              </c:strCache>
            </c:strRef>
          </c:tx>
          <c:spPr>
            <a:ln w="31750" cmpd="sng">
              <a:solidFill>
                <a:schemeClr val="tx2"/>
              </a:solidFill>
              <a:prstDash val="solid"/>
            </a:ln>
          </c:spPr>
          <c:marker>
            <c:symbol val="none"/>
          </c:marker>
          <c:dPt>
            <c:idx val="16"/>
            <c:bubble3D val="0"/>
            <c:extLst>
              <c:ext xmlns:c16="http://schemas.microsoft.com/office/drawing/2014/chart" uri="{C3380CC4-5D6E-409C-BE32-E72D297353CC}">
                <c16:uniqueId val="{00000000-2AB9-4C5C-AB1B-606A66BFEFEC}"/>
              </c:ext>
            </c:extLst>
          </c:dPt>
          <c:dPt>
            <c:idx val="17"/>
            <c:bubble3D val="0"/>
            <c:extLst>
              <c:ext xmlns:c16="http://schemas.microsoft.com/office/drawing/2014/chart" uri="{C3380CC4-5D6E-409C-BE32-E72D297353CC}">
                <c16:uniqueId val="{00000001-2AB9-4C5C-AB1B-606A66BFEFEC}"/>
              </c:ext>
            </c:extLst>
          </c:dPt>
          <c:dPt>
            <c:idx val="18"/>
            <c:marker>
              <c:symbol val="circle"/>
              <c:size val="7"/>
              <c:spPr>
                <a:solidFill>
                  <a:schemeClr val="tx2"/>
                </a:solidFill>
                <a:ln>
                  <a:solidFill>
                    <a:schemeClr val="tx2"/>
                  </a:solidFill>
                </a:ln>
              </c:spPr>
            </c:marker>
            <c:bubble3D val="0"/>
            <c:extLst>
              <c:ext xmlns:c16="http://schemas.microsoft.com/office/drawing/2014/chart" uri="{C3380CC4-5D6E-409C-BE32-E72D297353CC}">
                <c16:uniqueId val="{00000004-6604-4116-A930-09CDCDE2813B}"/>
              </c:ext>
            </c:extLst>
          </c:dPt>
          <c:cat>
            <c:numRef>
              <c:f>'Figure Data'!$C$3:$U$3</c:f>
              <c:numCache>
                <c:formatCode>mmm\-yy</c:formatCode>
                <c:ptCount val="19"/>
                <c:pt idx="0">
                  <c:v>37226</c:v>
                </c:pt>
                <c:pt idx="1">
                  <c:v>37591</c:v>
                </c:pt>
                <c:pt idx="2">
                  <c:v>37956</c:v>
                </c:pt>
                <c:pt idx="3">
                  <c:v>38322</c:v>
                </c:pt>
                <c:pt idx="4">
                  <c:v>38687</c:v>
                </c:pt>
                <c:pt idx="5">
                  <c:v>39052</c:v>
                </c:pt>
                <c:pt idx="6">
                  <c:v>39417</c:v>
                </c:pt>
                <c:pt idx="7">
                  <c:v>39783</c:v>
                </c:pt>
                <c:pt idx="8">
                  <c:v>40148</c:v>
                </c:pt>
                <c:pt idx="9">
                  <c:v>40513</c:v>
                </c:pt>
                <c:pt idx="10">
                  <c:v>40878</c:v>
                </c:pt>
                <c:pt idx="11">
                  <c:v>41244</c:v>
                </c:pt>
                <c:pt idx="12">
                  <c:v>41708</c:v>
                </c:pt>
                <c:pt idx="13">
                  <c:v>42065</c:v>
                </c:pt>
                <c:pt idx="14">
                  <c:v>42339</c:v>
                </c:pt>
                <c:pt idx="15">
                  <c:v>42705</c:v>
                </c:pt>
                <c:pt idx="16">
                  <c:v>43070</c:v>
                </c:pt>
                <c:pt idx="17">
                  <c:v>43435</c:v>
                </c:pt>
                <c:pt idx="18">
                  <c:v>43800</c:v>
                </c:pt>
              </c:numCache>
            </c:numRef>
          </c:cat>
          <c:val>
            <c:numRef>
              <c:f>'Figure Data'!$C$6:$U$6</c:f>
              <c:numCache>
                <c:formatCode>#,##0</c:formatCode>
                <c:ptCount val="19"/>
                <c:pt idx="0">
                  <c:v>3966801</c:v>
                </c:pt>
                <c:pt idx="1">
                  <c:v>3887059</c:v>
                </c:pt>
                <c:pt idx="2">
                  <c:v>3857997</c:v>
                </c:pt>
                <c:pt idx="3">
                  <c:v>3857852</c:v>
                </c:pt>
                <c:pt idx="4">
                  <c:v>3861207</c:v>
                </c:pt>
                <c:pt idx="5">
                  <c:v>3872901</c:v>
                </c:pt>
                <c:pt idx="6">
                  <c:v>3887571</c:v>
                </c:pt>
                <c:pt idx="7">
                  <c:v>3885148</c:v>
                </c:pt>
                <c:pt idx="8">
                  <c:v>3869700</c:v>
                </c:pt>
                <c:pt idx="9">
                  <c:v>3928979</c:v>
                </c:pt>
                <c:pt idx="10">
                  <c:v>3941592</c:v>
                </c:pt>
                <c:pt idx="11">
                  <c:v>3985257</c:v>
                </c:pt>
                <c:pt idx="12">
                  <c:v>4027187</c:v>
                </c:pt>
                <c:pt idx="13">
                  <c:v>4035394</c:v>
                </c:pt>
                <c:pt idx="14">
                  <c:v>3896852</c:v>
                </c:pt>
                <c:pt idx="15">
                  <c:v>3929963</c:v>
                </c:pt>
                <c:pt idx="16">
                  <c:v>3950643</c:v>
                </c:pt>
                <c:pt idx="17">
                  <c:v>3925820</c:v>
                </c:pt>
                <c:pt idx="18">
                  <c:v>3988550</c:v>
                </c:pt>
              </c:numCache>
            </c:numRef>
          </c:val>
          <c:smooth val="0"/>
          <c:extLst>
            <c:ext xmlns:c16="http://schemas.microsoft.com/office/drawing/2014/chart" uri="{C3380CC4-5D6E-409C-BE32-E72D297353CC}">
              <c16:uniqueId val="{00000002-2AB9-4C5C-AB1B-606A66BFEFEC}"/>
            </c:ext>
          </c:extLst>
        </c:ser>
        <c:ser>
          <c:idx val="0"/>
          <c:order val="1"/>
          <c:tx>
            <c:strRef>
              <c:f>'Figure Data'!$A$7</c:f>
              <c:strCache>
                <c:ptCount val="1"/>
                <c:pt idx="0">
                  <c:v>Local Government and Scottish Parliament</c:v>
                </c:pt>
              </c:strCache>
            </c:strRef>
          </c:tx>
          <c:spPr>
            <a:ln w="31750" cmpd="sng">
              <a:solidFill>
                <a:srgbClr val="C9347C"/>
              </a:solidFill>
              <a:prstDash val="solid"/>
            </a:ln>
          </c:spPr>
          <c:marker>
            <c:symbol val="none"/>
          </c:marker>
          <c:dPt>
            <c:idx val="16"/>
            <c:bubble3D val="0"/>
            <c:extLst>
              <c:ext xmlns:c16="http://schemas.microsoft.com/office/drawing/2014/chart" uri="{C3380CC4-5D6E-409C-BE32-E72D297353CC}">
                <c16:uniqueId val="{00000003-2AB9-4C5C-AB1B-606A66BFEFEC}"/>
              </c:ext>
            </c:extLst>
          </c:dPt>
          <c:dPt>
            <c:idx val="17"/>
            <c:bubble3D val="0"/>
            <c:extLst>
              <c:ext xmlns:c16="http://schemas.microsoft.com/office/drawing/2014/chart" uri="{C3380CC4-5D6E-409C-BE32-E72D297353CC}">
                <c16:uniqueId val="{00000004-2AB9-4C5C-AB1B-606A66BFEFEC}"/>
              </c:ext>
            </c:extLst>
          </c:dPt>
          <c:dPt>
            <c:idx val="18"/>
            <c:marker>
              <c:symbol val="circle"/>
              <c:size val="7"/>
              <c:spPr>
                <a:solidFill>
                  <a:srgbClr val="C9347C"/>
                </a:solidFill>
                <a:ln>
                  <a:solidFill>
                    <a:srgbClr val="C9347C"/>
                  </a:solidFill>
                </a:ln>
              </c:spPr>
            </c:marker>
            <c:bubble3D val="0"/>
            <c:extLst>
              <c:ext xmlns:c16="http://schemas.microsoft.com/office/drawing/2014/chart" uri="{C3380CC4-5D6E-409C-BE32-E72D297353CC}">
                <c16:uniqueId val="{00000005-6604-4116-A930-09CDCDE2813B}"/>
              </c:ext>
            </c:extLst>
          </c:dPt>
          <c:cat>
            <c:numRef>
              <c:f>'Figure Data'!$C$3:$U$3</c:f>
              <c:numCache>
                <c:formatCode>mmm\-yy</c:formatCode>
                <c:ptCount val="19"/>
                <c:pt idx="0">
                  <c:v>37226</c:v>
                </c:pt>
                <c:pt idx="1">
                  <c:v>37591</c:v>
                </c:pt>
                <c:pt idx="2">
                  <c:v>37956</c:v>
                </c:pt>
                <c:pt idx="3">
                  <c:v>38322</c:v>
                </c:pt>
                <c:pt idx="4">
                  <c:v>38687</c:v>
                </c:pt>
                <c:pt idx="5">
                  <c:v>39052</c:v>
                </c:pt>
                <c:pt idx="6">
                  <c:v>39417</c:v>
                </c:pt>
                <c:pt idx="7">
                  <c:v>39783</c:v>
                </c:pt>
                <c:pt idx="8">
                  <c:v>40148</c:v>
                </c:pt>
                <c:pt idx="9">
                  <c:v>40513</c:v>
                </c:pt>
                <c:pt idx="10">
                  <c:v>40878</c:v>
                </c:pt>
                <c:pt idx="11">
                  <c:v>41244</c:v>
                </c:pt>
                <c:pt idx="12">
                  <c:v>41708</c:v>
                </c:pt>
                <c:pt idx="13">
                  <c:v>42065</c:v>
                </c:pt>
                <c:pt idx="14">
                  <c:v>42339</c:v>
                </c:pt>
                <c:pt idx="15">
                  <c:v>42705</c:v>
                </c:pt>
                <c:pt idx="16">
                  <c:v>43070</c:v>
                </c:pt>
                <c:pt idx="17">
                  <c:v>43435</c:v>
                </c:pt>
                <c:pt idx="18">
                  <c:v>43800</c:v>
                </c:pt>
              </c:numCache>
            </c:numRef>
          </c:cat>
          <c:val>
            <c:numRef>
              <c:f>'Figure Data'!$C$7:$U$7</c:f>
              <c:numCache>
                <c:formatCode>#,##0</c:formatCode>
                <c:ptCount val="19"/>
                <c:pt idx="0">
                  <c:v>3985313</c:v>
                </c:pt>
                <c:pt idx="1">
                  <c:v>3905553</c:v>
                </c:pt>
                <c:pt idx="2">
                  <c:v>3877194</c:v>
                </c:pt>
                <c:pt idx="3">
                  <c:v>3878963</c:v>
                </c:pt>
                <c:pt idx="4">
                  <c:v>3884464</c:v>
                </c:pt>
                <c:pt idx="5">
                  <c:v>3902706</c:v>
                </c:pt>
                <c:pt idx="6">
                  <c:v>3926262</c:v>
                </c:pt>
                <c:pt idx="7">
                  <c:v>3930244</c:v>
                </c:pt>
                <c:pt idx="8">
                  <c:v>3919219</c:v>
                </c:pt>
                <c:pt idx="9">
                  <c:v>3985161</c:v>
                </c:pt>
                <c:pt idx="10">
                  <c:v>4008411</c:v>
                </c:pt>
                <c:pt idx="11">
                  <c:v>4063206</c:v>
                </c:pt>
                <c:pt idx="12">
                  <c:v>4120494</c:v>
                </c:pt>
                <c:pt idx="13">
                  <c:v>4131926</c:v>
                </c:pt>
                <c:pt idx="14">
                  <c:v>4029958</c:v>
                </c:pt>
                <c:pt idx="15">
                  <c:v>4089477</c:v>
                </c:pt>
                <c:pt idx="16">
                  <c:v>4121140</c:v>
                </c:pt>
                <c:pt idx="17">
                  <c:v>4105824</c:v>
                </c:pt>
                <c:pt idx="18">
                  <c:v>4167361</c:v>
                </c:pt>
              </c:numCache>
            </c:numRef>
          </c:val>
          <c:smooth val="0"/>
          <c:extLst>
            <c:ext xmlns:c16="http://schemas.microsoft.com/office/drawing/2014/chart" uri="{C3380CC4-5D6E-409C-BE32-E72D297353CC}">
              <c16:uniqueId val="{00000005-2AB9-4C5C-AB1B-606A66BFEFEC}"/>
            </c:ext>
          </c:extLst>
        </c:ser>
        <c:dLbls>
          <c:showLegendKey val="0"/>
          <c:showVal val="0"/>
          <c:showCatName val="0"/>
          <c:showSerName val="0"/>
          <c:showPercent val="0"/>
          <c:showBubbleSize val="0"/>
        </c:dLbls>
        <c:smooth val="0"/>
        <c:axId val="53923200"/>
        <c:axId val="53929472"/>
      </c:lineChart>
      <c:dateAx>
        <c:axId val="53923200"/>
        <c:scaling>
          <c:orientation val="minMax"/>
          <c:max val="43800"/>
          <c:min val="37226"/>
        </c:scaling>
        <c:delete val="0"/>
        <c:axPos val="b"/>
        <c:minorGridlines>
          <c:spPr>
            <a:ln>
              <a:noFill/>
            </a:ln>
          </c:spPr>
        </c:minorGridlines>
        <c:title>
          <c:tx>
            <c:rich>
              <a:bodyPr/>
              <a:lstStyle/>
              <a:p>
                <a:pPr>
                  <a:defRPr/>
                </a:pPr>
                <a:r>
                  <a:rPr lang="en-US"/>
                  <a:t>Year</a:t>
                </a:r>
              </a:p>
            </c:rich>
          </c:tx>
          <c:layout>
            <c:manualLayout>
              <c:xMode val="edge"/>
              <c:yMode val="edge"/>
              <c:x val="0.47430473364742448"/>
              <c:y val="0.90521408174232032"/>
            </c:manualLayout>
          </c:layout>
          <c:overlay val="0"/>
        </c:title>
        <c:numFmt formatCode="yyyy" sourceLinked="0"/>
        <c:majorTickMark val="out"/>
        <c:minorTickMark val="none"/>
        <c:tickLblPos val="nextTo"/>
        <c:spPr>
          <a:ln w="3175">
            <a:solidFill>
              <a:srgbClr val="000000"/>
            </a:solidFill>
            <a:prstDash val="solid"/>
          </a:ln>
        </c:spPr>
        <c:txPr>
          <a:bodyPr rot="0" vert="horz"/>
          <a:lstStyle/>
          <a:p>
            <a:pPr>
              <a:defRPr sz="1200">
                <a:latin typeface="Arial" pitchFamily="34" charset="0"/>
                <a:cs typeface="Arial" pitchFamily="34" charset="0"/>
              </a:defRPr>
            </a:pPr>
            <a:endParaRPr lang="en-US"/>
          </a:p>
        </c:txPr>
        <c:crossAx val="53929472"/>
        <c:crossesAt val="0"/>
        <c:auto val="0"/>
        <c:lblOffset val="100"/>
        <c:baseTimeUnit val="days"/>
        <c:majorUnit val="3"/>
        <c:majorTimeUnit val="years"/>
        <c:minorUnit val="1"/>
        <c:minorTimeUnit val="years"/>
      </c:dateAx>
      <c:valAx>
        <c:axId val="53929472"/>
        <c:scaling>
          <c:orientation val="minMax"/>
          <c:max val="4200000"/>
          <c:min val="0"/>
        </c:scaling>
        <c:delete val="0"/>
        <c:axPos val="l"/>
        <c:title>
          <c:tx>
            <c:rich>
              <a:bodyPr rot="-5400000" vert="horz"/>
              <a:lstStyle/>
              <a:p>
                <a:pPr>
                  <a:defRPr/>
                </a:pPr>
                <a:r>
                  <a:rPr lang="en-US"/>
                  <a:t>Count of electorate</a:t>
                </a:r>
              </a:p>
            </c:rich>
          </c:tx>
          <c:layout>
            <c:manualLayout>
              <c:xMode val="edge"/>
              <c:yMode val="edge"/>
              <c:x val="6.6711226314102043E-3"/>
              <c:y val="0.32646992729969665"/>
            </c:manualLayout>
          </c:layout>
          <c:overlay val="0"/>
        </c:title>
        <c:numFmt formatCode="#,##0" sourceLinked="1"/>
        <c:majorTickMark val="out"/>
        <c:minorTickMark val="none"/>
        <c:tickLblPos val="nextTo"/>
        <c:spPr>
          <a:ln w="9525">
            <a:solidFill>
              <a:schemeClr val="tx1"/>
            </a:solidFill>
          </a:ln>
        </c:spPr>
        <c:txPr>
          <a:bodyPr rot="0" vert="horz"/>
          <a:lstStyle/>
          <a:p>
            <a:pPr>
              <a:defRPr sz="1200"/>
            </a:pPr>
            <a:endParaRPr lang="en-US"/>
          </a:p>
        </c:txPr>
        <c:crossAx val="53923200"/>
        <c:crossesAt val="37226"/>
        <c:crossBetween val="between"/>
      </c:valAx>
      <c:spPr>
        <a:noFill/>
        <a:ln w="12700">
          <a:noFill/>
          <a:prstDash val="solid"/>
        </a:ln>
      </c:spPr>
    </c:plotArea>
    <c:plotVisOnly val="1"/>
    <c:dispBlanksAs val="gap"/>
    <c:showDLblsOverMax val="0"/>
  </c:chart>
  <c:spPr>
    <a:noFill/>
    <a:ln w="9525">
      <a:noFill/>
    </a:ln>
  </c:spPr>
  <c:txPr>
    <a:bodyPr/>
    <a:lstStyle/>
    <a:p>
      <a:pPr>
        <a:defRPr sz="14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93167701863354"/>
          <c:y val="7.4855998330157977E-2"/>
          <c:w val="0.72409220586557121"/>
          <c:h val="0.7540102411056484"/>
        </c:manualLayout>
      </c:layout>
      <c:lineChart>
        <c:grouping val="standard"/>
        <c:varyColors val="0"/>
        <c:ser>
          <c:idx val="3"/>
          <c:order val="0"/>
          <c:tx>
            <c:strRef>
              <c:f>'Figure Data'!$A$6</c:f>
              <c:strCache>
                <c:ptCount val="1"/>
                <c:pt idx="0">
                  <c:v>UK Parliament</c:v>
                </c:pt>
              </c:strCache>
            </c:strRef>
          </c:tx>
          <c:spPr>
            <a:ln w="31750" cmpd="sng">
              <a:solidFill>
                <a:schemeClr val="tx2"/>
              </a:solidFill>
              <a:prstDash val="solid"/>
            </a:ln>
          </c:spPr>
          <c:marker>
            <c:symbol val="none"/>
          </c:marker>
          <c:dPt>
            <c:idx val="16"/>
            <c:bubble3D val="0"/>
            <c:extLst>
              <c:ext xmlns:c16="http://schemas.microsoft.com/office/drawing/2014/chart" uri="{C3380CC4-5D6E-409C-BE32-E72D297353CC}">
                <c16:uniqueId val="{00000000-2350-4706-8052-E2F07899A7EA}"/>
              </c:ext>
            </c:extLst>
          </c:dPt>
          <c:dPt>
            <c:idx val="17"/>
            <c:marker>
              <c:symbol val="circle"/>
              <c:size val="7"/>
              <c:spPr>
                <a:solidFill>
                  <a:schemeClr val="tx2"/>
                </a:solidFill>
                <a:ln>
                  <a:solidFill>
                    <a:schemeClr val="tx2"/>
                  </a:solidFill>
                </a:ln>
              </c:spPr>
            </c:marker>
            <c:bubble3D val="0"/>
            <c:extLst>
              <c:ext xmlns:c16="http://schemas.microsoft.com/office/drawing/2014/chart" uri="{C3380CC4-5D6E-409C-BE32-E72D297353CC}">
                <c16:uniqueId val="{00000001-2350-4706-8052-E2F07899A7EA}"/>
              </c:ext>
            </c:extLst>
          </c:dPt>
          <c:dLbls>
            <c:dLbl>
              <c:idx val="16"/>
              <c:layout>
                <c:manualLayout>
                  <c:x val="3.0365769496204179E-2"/>
                  <c:y val="6.7681895093061779E-3"/>
                </c:manualLayout>
              </c:layout>
              <c:tx>
                <c:rich>
                  <a:bodyPr/>
                  <a:lstStyle/>
                  <a:p>
                    <a:pPr>
                      <a:defRPr b="1">
                        <a:solidFill>
                          <a:schemeClr val="tx2"/>
                        </a:solidFill>
                      </a:defRPr>
                    </a:pPr>
                    <a:r>
                      <a:rPr lang="en-US" sz="1400" b="1" i="0" u="none" strike="noStrike" baseline="0">
                        <a:effectLst/>
                      </a:rPr>
                      <a:t>3,925,820</a:t>
                    </a:r>
                    <a:r>
                      <a:rPr lang="en-US" sz="1400" b="1" i="0" u="none" strike="noStrike" baseline="0"/>
                      <a:t> </a:t>
                    </a:r>
                    <a:endParaRPr lang="en-US" b="1"/>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350-4706-8052-E2F07899A7EA}"/>
                </c:ext>
              </c:extLst>
            </c:dLbl>
            <c:spPr>
              <a:noFill/>
              <a:ln>
                <a:noFill/>
              </a:ln>
              <a:effectLst/>
            </c:spPr>
            <c:txPr>
              <a:bodyPr/>
              <a:lstStyle/>
              <a:p>
                <a:pPr>
                  <a:defRPr b="1">
                    <a:solidFill>
                      <a:schemeClr val="bg1">
                        <a:lumMod val="65000"/>
                      </a:schemeClr>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Data'!$J$3:$U$3</c:f>
              <c:numCache>
                <c:formatCode>mmm\-yy</c:formatCode>
                <c:ptCount val="12"/>
                <c:pt idx="0">
                  <c:v>39783</c:v>
                </c:pt>
                <c:pt idx="1">
                  <c:v>40148</c:v>
                </c:pt>
                <c:pt idx="2">
                  <c:v>40513</c:v>
                </c:pt>
                <c:pt idx="3">
                  <c:v>40878</c:v>
                </c:pt>
                <c:pt idx="4">
                  <c:v>41244</c:v>
                </c:pt>
                <c:pt idx="5">
                  <c:v>41708</c:v>
                </c:pt>
                <c:pt idx="6">
                  <c:v>42065</c:v>
                </c:pt>
                <c:pt idx="7">
                  <c:v>42339</c:v>
                </c:pt>
                <c:pt idx="8">
                  <c:v>42705</c:v>
                </c:pt>
                <c:pt idx="9">
                  <c:v>43070</c:v>
                </c:pt>
                <c:pt idx="10">
                  <c:v>43435</c:v>
                </c:pt>
                <c:pt idx="11">
                  <c:v>43800</c:v>
                </c:pt>
              </c:numCache>
            </c:numRef>
          </c:cat>
          <c:val>
            <c:numRef>
              <c:f>'Figure Data'!$J$6:$U$6</c:f>
              <c:numCache>
                <c:formatCode>#,##0</c:formatCode>
                <c:ptCount val="12"/>
                <c:pt idx="0">
                  <c:v>3885148</c:v>
                </c:pt>
                <c:pt idx="1">
                  <c:v>3869700</c:v>
                </c:pt>
                <c:pt idx="2">
                  <c:v>3928979</c:v>
                </c:pt>
                <c:pt idx="3">
                  <c:v>3941592</c:v>
                </c:pt>
                <c:pt idx="4">
                  <c:v>3985257</c:v>
                </c:pt>
                <c:pt idx="5">
                  <c:v>4027187</c:v>
                </c:pt>
                <c:pt idx="6">
                  <c:v>4035394</c:v>
                </c:pt>
                <c:pt idx="7">
                  <c:v>3896852</c:v>
                </c:pt>
                <c:pt idx="8">
                  <c:v>3929963</c:v>
                </c:pt>
                <c:pt idx="9">
                  <c:v>3950643</c:v>
                </c:pt>
                <c:pt idx="10">
                  <c:v>3925820</c:v>
                </c:pt>
                <c:pt idx="11">
                  <c:v>3988550</c:v>
                </c:pt>
              </c:numCache>
            </c:numRef>
          </c:val>
          <c:smooth val="0"/>
          <c:extLst>
            <c:ext xmlns:c16="http://schemas.microsoft.com/office/drawing/2014/chart" uri="{C3380CC4-5D6E-409C-BE32-E72D297353CC}">
              <c16:uniqueId val="{00000002-2350-4706-8052-E2F07899A7EA}"/>
            </c:ext>
          </c:extLst>
        </c:ser>
        <c:ser>
          <c:idx val="0"/>
          <c:order val="1"/>
          <c:tx>
            <c:strRef>
              <c:f>'Figure Data'!$A$7</c:f>
              <c:strCache>
                <c:ptCount val="1"/>
                <c:pt idx="0">
                  <c:v>Local Government and Scottish Parliament</c:v>
                </c:pt>
              </c:strCache>
            </c:strRef>
          </c:tx>
          <c:spPr>
            <a:ln w="31750" cmpd="sng">
              <a:solidFill>
                <a:srgbClr val="C9347C"/>
              </a:solidFill>
              <a:prstDash val="solid"/>
            </a:ln>
          </c:spPr>
          <c:marker>
            <c:symbol val="none"/>
          </c:marker>
          <c:dPt>
            <c:idx val="16"/>
            <c:bubble3D val="0"/>
            <c:extLst>
              <c:ext xmlns:c16="http://schemas.microsoft.com/office/drawing/2014/chart" uri="{C3380CC4-5D6E-409C-BE32-E72D297353CC}">
                <c16:uniqueId val="{00000003-2350-4706-8052-E2F07899A7EA}"/>
              </c:ext>
            </c:extLst>
          </c:dPt>
          <c:dPt>
            <c:idx val="17"/>
            <c:marker>
              <c:symbol val="circle"/>
              <c:size val="7"/>
              <c:spPr>
                <a:solidFill>
                  <a:srgbClr val="C9347C"/>
                </a:solidFill>
                <a:ln>
                  <a:solidFill>
                    <a:srgbClr val="C9347C"/>
                  </a:solidFill>
                </a:ln>
              </c:spPr>
            </c:marker>
            <c:bubble3D val="0"/>
            <c:extLst>
              <c:ext xmlns:c16="http://schemas.microsoft.com/office/drawing/2014/chart" uri="{C3380CC4-5D6E-409C-BE32-E72D297353CC}">
                <c16:uniqueId val="{00000004-2350-4706-8052-E2F07899A7EA}"/>
              </c:ext>
            </c:extLst>
          </c:dPt>
          <c:dLbls>
            <c:dLbl>
              <c:idx val="16"/>
              <c:layout>
                <c:manualLayout>
                  <c:x val="3.1746031746031647E-2"/>
                  <c:y val="0"/>
                </c:manualLayout>
              </c:layout>
              <c:tx>
                <c:rich>
                  <a:bodyPr/>
                  <a:lstStyle/>
                  <a:p>
                    <a:r>
                      <a:rPr lang="en-US" sz="1400" b="1" i="0" u="none" strike="noStrike" baseline="0">
                        <a:effectLst/>
                      </a:rPr>
                      <a:t>4,105,824</a:t>
                    </a:r>
                    <a:r>
                      <a:rPr lang="en-US" sz="1400" b="1" i="0" u="none" strike="noStrike" baseline="0"/>
                      <a:t>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350-4706-8052-E2F07899A7EA}"/>
                </c:ext>
              </c:extLst>
            </c:dLbl>
            <c:spPr>
              <a:noFill/>
              <a:ln>
                <a:noFill/>
              </a:ln>
              <a:effectLst/>
            </c:spPr>
            <c:txPr>
              <a:bodyPr/>
              <a:lstStyle/>
              <a:p>
                <a:pPr>
                  <a:defRPr b="1">
                    <a:solidFill>
                      <a:srgbClr val="C9347C"/>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Data'!$J$3:$U$3</c:f>
              <c:numCache>
                <c:formatCode>mmm\-yy</c:formatCode>
                <c:ptCount val="12"/>
                <c:pt idx="0">
                  <c:v>39783</c:v>
                </c:pt>
                <c:pt idx="1">
                  <c:v>40148</c:v>
                </c:pt>
                <c:pt idx="2">
                  <c:v>40513</c:v>
                </c:pt>
                <c:pt idx="3">
                  <c:v>40878</c:v>
                </c:pt>
                <c:pt idx="4">
                  <c:v>41244</c:v>
                </c:pt>
                <c:pt idx="5">
                  <c:v>41708</c:v>
                </c:pt>
                <c:pt idx="6">
                  <c:v>42065</c:v>
                </c:pt>
                <c:pt idx="7">
                  <c:v>42339</c:v>
                </c:pt>
                <c:pt idx="8">
                  <c:v>42705</c:v>
                </c:pt>
                <c:pt idx="9">
                  <c:v>43070</c:v>
                </c:pt>
                <c:pt idx="10">
                  <c:v>43435</c:v>
                </c:pt>
                <c:pt idx="11">
                  <c:v>43800</c:v>
                </c:pt>
              </c:numCache>
            </c:numRef>
          </c:cat>
          <c:val>
            <c:numRef>
              <c:f>'Figure Data'!$J$7:$U$7</c:f>
              <c:numCache>
                <c:formatCode>#,##0</c:formatCode>
                <c:ptCount val="12"/>
                <c:pt idx="0">
                  <c:v>3930244</c:v>
                </c:pt>
                <c:pt idx="1">
                  <c:v>3919219</c:v>
                </c:pt>
                <c:pt idx="2">
                  <c:v>3985161</c:v>
                </c:pt>
                <c:pt idx="3">
                  <c:v>4008411</c:v>
                </c:pt>
                <c:pt idx="4">
                  <c:v>4063206</c:v>
                </c:pt>
                <c:pt idx="5">
                  <c:v>4120494</c:v>
                </c:pt>
                <c:pt idx="6">
                  <c:v>4131926</c:v>
                </c:pt>
                <c:pt idx="7">
                  <c:v>4029958</c:v>
                </c:pt>
                <c:pt idx="8">
                  <c:v>4089477</c:v>
                </c:pt>
                <c:pt idx="9">
                  <c:v>4121140</c:v>
                </c:pt>
                <c:pt idx="10">
                  <c:v>4105824</c:v>
                </c:pt>
                <c:pt idx="11">
                  <c:v>4167361</c:v>
                </c:pt>
              </c:numCache>
            </c:numRef>
          </c:val>
          <c:smooth val="0"/>
          <c:extLst>
            <c:ext xmlns:c16="http://schemas.microsoft.com/office/drawing/2014/chart" uri="{C3380CC4-5D6E-409C-BE32-E72D297353CC}">
              <c16:uniqueId val="{00000005-2350-4706-8052-E2F07899A7EA}"/>
            </c:ext>
          </c:extLst>
        </c:ser>
        <c:dLbls>
          <c:showLegendKey val="0"/>
          <c:showVal val="0"/>
          <c:showCatName val="0"/>
          <c:showSerName val="0"/>
          <c:showPercent val="0"/>
          <c:showBubbleSize val="0"/>
        </c:dLbls>
        <c:smooth val="0"/>
        <c:axId val="53923200"/>
        <c:axId val="53929472"/>
      </c:lineChart>
      <c:dateAx>
        <c:axId val="53923200"/>
        <c:scaling>
          <c:orientation val="minMax"/>
          <c:max val="43800"/>
          <c:min val="40148"/>
        </c:scaling>
        <c:delete val="0"/>
        <c:axPos val="b"/>
        <c:minorGridlines>
          <c:spPr>
            <a:ln>
              <a:noFill/>
            </a:ln>
          </c:spPr>
        </c:minorGridlines>
        <c:title>
          <c:tx>
            <c:rich>
              <a:bodyPr/>
              <a:lstStyle/>
              <a:p>
                <a:pPr>
                  <a:defRPr/>
                </a:pPr>
                <a:r>
                  <a:rPr lang="en-US"/>
                  <a:t>Year</a:t>
                </a:r>
              </a:p>
            </c:rich>
          </c:tx>
          <c:layout>
            <c:manualLayout>
              <c:xMode val="edge"/>
              <c:yMode val="edge"/>
              <c:x val="0.47568499589725199"/>
              <c:y val="0.88490951321440148"/>
            </c:manualLayout>
          </c:layout>
          <c:overlay val="0"/>
        </c:title>
        <c:numFmt formatCode="yyyy" sourceLinked="0"/>
        <c:majorTickMark val="out"/>
        <c:minorTickMark val="none"/>
        <c:tickLblPos val="nextTo"/>
        <c:spPr>
          <a:ln w="3175">
            <a:solidFill>
              <a:srgbClr val="000000"/>
            </a:solidFill>
            <a:prstDash val="solid"/>
          </a:ln>
        </c:spPr>
        <c:txPr>
          <a:bodyPr rot="0" vert="horz"/>
          <a:lstStyle/>
          <a:p>
            <a:pPr>
              <a:defRPr sz="1200">
                <a:latin typeface="Arial" pitchFamily="34" charset="0"/>
                <a:cs typeface="Arial" pitchFamily="34" charset="0"/>
              </a:defRPr>
            </a:pPr>
            <a:endParaRPr lang="en-US"/>
          </a:p>
        </c:txPr>
        <c:crossAx val="53929472"/>
        <c:crossesAt val="3600000"/>
        <c:auto val="0"/>
        <c:lblOffset val="100"/>
        <c:baseTimeUnit val="days"/>
        <c:majorUnit val="2"/>
        <c:majorTimeUnit val="years"/>
        <c:minorUnit val="1"/>
        <c:minorTimeUnit val="years"/>
      </c:dateAx>
      <c:valAx>
        <c:axId val="53929472"/>
        <c:scaling>
          <c:orientation val="minMax"/>
          <c:max val="4200000"/>
          <c:min val="3700000"/>
        </c:scaling>
        <c:delete val="0"/>
        <c:axPos val="l"/>
        <c:title>
          <c:tx>
            <c:rich>
              <a:bodyPr rot="-5400000" vert="horz"/>
              <a:lstStyle/>
              <a:p>
                <a:pPr>
                  <a:defRPr/>
                </a:pPr>
                <a:r>
                  <a:rPr lang="en-US"/>
                  <a:t>Count of electorate</a:t>
                </a:r>
              </a:p>
            </c:rich>
          </c:tx>
          <c:layout>
            <c:manualLayout>
              <c:xMode val="edge"/>
              <c:yMode val="edge"/>
              <c:x val="6.6711226314102043E-3"/>
              <c:y val="0.32646992729969665"/>
            </c:manualLayout>
          </c:layout>
          <c:overlay val="0"/>
        </c:title>
        <c:numFmt formatCode="#,##0" sourceLinked="1"/>
        <c:majorTickMark val="out"/>
        <c:minorTickMark val="none"/>
        <c:tickLblPos val="nextTo"/>
        <c:spPr>
          <a:ln w="9525">
            <a:solidFill>
              <a:schemeClr val="tx1"/>
            </a:solidFill>
          </a:ln>
        </c:spPr>
        <c:txPr>
          <a:bodyPr rot="0" vert="horz"/>
          <a:lstStyle/>
          <a:p>
            <a:pPr>
              <a:defRPr sz="1200"/>
            </a:pPr>
            <a:endParaRPr lang="en-US"/>
          </a:p>
        </c:txPr>
        <c:crossAx val="53923200"/>
        <c:crossesAt val="37226"/>
        <c:crossBetween val="between"/>
        <c:majorUnit val="100000"/>
      </c:valAx>
      <c:spPr>
        <a:noFill/>
        <a:ln w="12700">
          <a:noFill/>
          <a:prstDash val="dash"/>
        </a:ln>
      </c:spPr>
    </c:plotArea>
    <c:plotVisOnly val="1"/>
    <c:dispBlanksAs val="gap"/>
    <c:showDLblsOverMax val="0"/>
  </c:chart>
  <c:spPr>
    <a:noFill/>
    <a:ln w="9525">
      <a:noFill/>
    </a:ln>
  </c:spPr>
  <c:txPr>
    <a:bodyPr/>
    <a:lstStyle/>
    <a:p>
      <a:pPr>
        <a:defRPr sz="1400" b="0" i="0" u="none" strike="noStrike" baseline="0">
          <a:solidFill>
            <a:srgbClr val="000000"/>
          </a:solidFill>
          <a:latin typeface="Arial"/>
          <a:ea typeface="Arial"/>
          <a:cs typeface="Arial"/>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800" b="0" i="0" u="none" strike="noStrike" baseline="0">
                <a:solidFill>
                  <a:schemeClr val="tx1"/>
                </a:solidFill>
                <a:effectLst/>
                <a:latin typeface="Arial" panose="020B0604020202020204" pitchFamily="34" charset="0"/>
                <a:cs typeface="Arial" panose="020B0604020202020204" pitchFamily="34" charset="0"/>
              </a:rPr>
              <a:t>Citizens of the European Union registered as </a:t>
            </a:r>
            <a:r>
              <a:rPr lang="en-GB" sz="1800">
                <a:solidFill>
                  <a:schemeClr val="tx1"/>
                </a:solidFill>
                <a:latin typeface="Arial" panose="020B0604020202020204" pitchFamily="34" charset="0"/>
                <a:cs typeface="Arial" panose="020B0604020202020204" pitchFamily="34" charset="0"/>
              </a:rPr>
              <a:t>Scottish parliament voters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942617962490455E-2"/>
          <c:y val="7.767166550609518E-2"/>
          <c:w val="0.87929310444669628"/>
          <c:h val="0.84442994119423065"/>
        </c:manualLayout>
      </c:layout>
      <c:lineChart>
        <c:grouping val="standard"/>
        <c:varyColors val="0"/>
        <c:ser>
          <c:idx val="0"/>
          <c:order val="0"/>
          <c:spPr>
            <a:ln w="28575" cap="rnd">
              <a:solidFill>
                <a:schemeClr val="tx2"/>
              </a:solidFill>
              <a:round/>
            </a:ln>
            <a:effectLst/>
          </c:spPr>
          <c:marker>
            <c:symbol val="none"/>
          </c:marker>
          <c:cat>
            <c:numRef>
              <c:f>'Figure Data'!$K$4:$U$4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Data'!$K$8:$U$8</c:f>
              <c:numCache>
                <c:formatCode>#,##0</c:formatCode>
                <c:ptCount val="11"/>
                <c:pt idx="0">
                  <c:v>50340</c:v>
                </c:pt>
                <c:pt idx="1">
                  <c:v>58004</c:v>
                </c:pt>
                <c:pt idx="2">
                  <c:v>67949</c:v>
                </c:pt>
                <c:pt idx="3">
                  <c:v>79063</c:v>
                </c:pt>
                <c:pt idx="4">
                  <c:v>94122</c:v>
                </c:pt>
                <c:pt idx="5">
                  <c:v>88688</c:v>
                </c:pt>
                <c:pt idx="6">
                  <c:v>95946</c:v>
                </c:pt>
                <c:pt idx="7">
                  <c:v>113185</c:v>
                </c:pt>
                <c:pt idx="8">
                  <c:v>124973</c:v>
                </c:pt>
                <c:pt idx="9">
                  <c:v>132767</c:v>
                </c:pt>
                <c:pt idx="10">
                  <c:v>142353</c:v>
                </c:pt>
              </c:numCache>
            </c:numRef>
          </c:val>
          <c:smooth val="0"/>
          <c:extLst>
            <c:ext xmlns:c16="http://schemas.microsoft.com/office/drawing/2014/chart" uri="{C3380CC4-5D6E-409C-BE32-E72D297353CC}">
              <c16:uniqueId val="{00000000-A839-480A-A0D2-F5E87D195F43}"/>
            </c:ext>
          </c:extLst>
        </c:ser>
        <c:dLbls>
          <c:showLegendKey val="0"/>
          <c:showVal val="0"/>
          <c:showCatName val="0"/>
          <c:showSerName val="0"/>
          <c:showPercent val="0"/>
          <c:showBubbleSize val="0"/>
        </c:dLbls>
        <c:smooth val="0"/>
        <c:axId val="434989272"/>
        <c:axId val="434989600"/>
      </c:lineChart>
      <c:catAx>
        <c:axId val="4349892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400" baseline="0">
                    <a:solidFill>
                      <a:schemeClr val="tx1"/>
                    </a:solidFill>
                    <a:latin typeface="Arial" panose="020B0604020202020204" pitchFamily="34" charset="0"/>
                    <a:cs typeface="Arial" panose="020B0604020202020204" pitchFamily="34" charset="0"/>
                  </a:rPr>
                  <a:t>year</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434989600"/>
        <c:crosses val="autoZero"/>
        <c:auto val="0"/>
        <c:lblAlgn val="ctr"/>
        <c:lblOffset val="100"/>
        <c:tickLblSkip val="2"/>
        <c:noMultiLvlLbl val="1"/>
      </c:catAx>
      <c:valAx>
        <c:axId val="43498960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400" b="0" i="0" u="none" strike="noStrike" baseline="0">
                    <a:solidFill>
                      <a:schemeClr val="tx1"/>
                    </a:solidFill>
                    <a:effectLst/>
                    <a:latin typeface="Arial" panose="020B0604020202020204" pitchFamily="34" charset="0"/>
                    <a:cs typeface="Arial" panose="020B0604020202020204" pitchFamily="34" charset="0"/>
                  </a:rPr>
                  <a:t>EU Citizens </a:t>
                </a:r>
                <a:endParaRPr lang="en-GB" sz="1400">
                  <a:solidFill>
                    <a:schemeClr val="tx1"/>
                  </a:solidFill>
                  <a:latin typeface="Arial" panose="020B0604020202020204" pitchFamily="34" charset="0"/>
                  <a:cs typeface="Arial" panose="020B0604020202020204" pitchFamily="34" charset="0"/>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3498927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800">
                <a:solidFill>
                  <a:schemeClr val="tx1"/>
                </a:solidFill>
                <a:latin typeface="Arial" panose="020B0604020202020204" pitchFamily="34" charset="0"/>
                <a:cs typeface="Arial" panose="020B0604020202020204" pitchFamily="34" charset="0"/>
              </a:rPr>
              <a:t>Percentage of Scottish parliament voters opted out of the full register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079006233518931E-2"/>
          <c:y val="7.767166550609518E-2"/>
          <c:w val="0.87943855093431789"/>
          <c:h val="0.84442994119423065"/>
        </c:manualLayout>
      </c:layout>
      <c:lineChart>
        <c:grouping val="standard"/>
        <c:varyColors val="0"/>
        <c:ser>
          <c:idx val="0"/>
          <c:order val="0"/>
          <c:spPr>
            <a:ln w="28575" cap="rnd">
              <a:solidFill>
                <a:schemeClr val="tx2"/>
              </a:solidFill>
              <a:round/>
            </a:ln>
            <a:effectLst/>
          </c:spPr>
          <c:marker>
            <c:symbol val="none"/>
          </c:marker>
          <c:cat>
            <c:numRef>
              <c:f>'Figure Data'!$K$4:$U$4</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Data'!$K$9:$U$9</c:f>
              <c:numCache>
                <c:formatCode>0%</c:formatCode>
                <c:ptCount val="11"/>
                <c:pt idx="0">
                  <c:v>0.24335715865839597</c:v>
                </c:pt>
                <c:pt idx="1">
                  <c:v>0.26384354358581746</c:v>
                </c:pt>
                <c:pt idx="2">
                  <c:v>0.25625515946343824</c:v>
                </c:pt>
                <c:pt idx="3">
                  <c:v>0.26743709277846117</c:v>
                </c:pt>
                <c:pt idx="4">
                  <c:v>0.27281656034446355</c:v>
                </c:pt>
                <c:pt idx="5">
                  <c:v>0.36594435621547916</c:v>
                </c:pt>
                <c:pt idx="6">
                  <c:v>0.42222449961016961</c:v>
                </c:pt>
                <c:pt idx="7">
                  <c:v>0.47993251948843335</c:v>
                </c:pt>
                <c:pt idx="8">
                  <c:v>0.52371018698709582</c:v>
                </c:pt>
                <c:pt idx="9">
                  <c:v>0.54992834568651749</c:v>
                </c:pt>
                <c:pt idx="10">
                  <c:v>0.57560264157580776</c:v>
                </c:pt>
              </c:numCache>
            </c:numRef>
          </c:val>
          <c:smooth val="0"/>
          <c:extLst>
            <c:ext xmlns:c16="http://schemas.microsoft.com/office/drawing/2014/chart" uri="{C3380CC4-5D6E-409C-BE32-E72D297353CC}">
              <c16:uniqueId val="{00000000-2457-4ACB-B2F0-F2E668E68876}"/>
            </c:ext>
          </c:extLst>
        </c:ser>
        <c:dLbls>
          <c:showLegendKey val="0"/>
          <c:showVal val="0"/>
          <c:showCatName val="0"/>
          <c:showSerName val="0"/>
          <c:showPercent val="0"/>
          <c:showBubbleSize val="0"/>
        </c:dLbls>
        <c:smooth val="0"/>
        <c:axId val="434989272"/>
        <c:axId val="434989600"/>
      </c:lineChart>
      <c:catAx>
        <c:axId val="4349892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400">
                    <a:solidFill>
                      <a:schemeClr val="tx1"/>
                    </a:solidFill>
                    <a:latin typeface="Arial" panose="020B0604020202020204" pitchFamily="34" charset="0"/>
                    <a:cs typeface="Arial" panose="020B0604020202020204" pitchFamily="34" charset="0"/>
                  </a:rPr>
                  <a:t>year</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434989600"/>
        <c:crosses val="autoZero"/>
        <c:auto val="0"/>
        <c:lblAlgn val="ctr"/>
        <c:lblOffset val="100"/>
        <c:tickLblSkip val="2"/>
        <c:noMultiLvlLbl val="1"/>
      </c:catAx>
      <c:valAx>
        <c:axId val="43498960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400">
                    <a:solidFill>
                      <a:schemeClr val="tx1"/>
                    </a:solidFill>
                    <a:latin typeface="Arial" panose="020B0604020202020204" pitchFamily="34" charset="0"/>
                    <a:cs typeface="Arial" panose="020B0604020202020204" pitchFamily="34" charset="0"/>
                  </a:rPr>
                  <a:t>opted</a:t>
                </a:r>
                <a:r>
                  <a:rPr lang="en-GB" sz="1400" baseline="0">
                    <a:solidFill>
                      <a:schemeClr val="tx1"/>
                    </a:solidFill>
                    <a:latin typeface="Arial" panose="020B0604020202020204" pitchFamily="34" charset="0"/>
                    <a:cs typeface="Arial" panose="020B0604020202020204" pitchFamily="34" charset="0"/>
                  </a:rPr>
                  <a:t> out</a:t>
                </a:r>
                <a:endParaRPr lang="en-GB" sz="1400">
                  <a:solidFill>
                    <a:schemeClr val="tx1"/>
                  </a:solidFill>
                  <a:latin typeface="Arial" panose="020B0604020202020204" pitchFamily="34" charset="0"/>
                  <a:cs typeface="Arial" panose="020B0604020202020204" pitchFamily="34" charset="0"/>
                </a:endParaRPr>
              </a:p>
            </c:rich>
          </c:tx>
          <c:layout>
            <c:manualLayout>
              <c:xMode val="edge"/>
              <c:yMode val="edge"/>
              <c:x val="1.7673001715029731E-2"/>
              <c:y val="0.4323788273825948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43498927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2017</oddFoot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2017</oddFoot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22972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0.51268</cdr:x>
      <cdr:y>0.19814</cdr:y>
    </cdr:from>
    <cdr:to>
      <cdr:x>0.77729</cdr:x>
      <cdr:y>0.27774</cdr:y>
    </cdr:to>
    <cdr:sp macro="" textlink="">
      <cdr:nvSpPr>
        <cdr:cNvPr id="2" name="TextBox 1"/>
        <cdr:cNvSpPr txBox="1"/>
      </cdr:nvSpPr>
      <cdr:spPr>
        <a:xfrm xmlns:a="http://schemas.openxmlformats.org/drawingml/2006/main">
          <a:off x="4724400" y="1114424"/>
          <a:ext cx="2438400" cy="4476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0.07764</cdr:x>
      <cdr:y>0.83646</cdr:y>
    </cdr:from>
    <cdr:to>
      <cdr:x>0.53313</cdr:x>
      <cdr:y>1</cdr:y>
    </cdr:to>
    <cdr:sp macro="" textlink="">
      <cdr:nvSpPr>
        <cdr:cNvPr id="6" name="TextBox 5"/>
        <cdr:cNvSpPr txBox="1"/>
      </cdr:nvSpPr>
      <cdr:spPr>
        <a:xfrm xmlns:a="http://schemas.openxmlformats.org/drawingml/2006/main">
          <a:off x="714375" y="4676775"/>
          <a:ext cx="41910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0.01656</cdr:x>
      <cdr:y>0.92775</cdr:y>
    </cdr:from>
    <cdr:to>
      <cdr:x>0.72802</cdr:x>
      <cdr:y>1</cdr:y>
    </cdr:to>
    <cdr:sp macro="" textlink="">
      <cdr:nvSpPr>
        <cdr:cNvPr id="7" name="TextBox 6"/>
        <cdr:cNvSpPr txBox="1"/>
      </cdr:nvSpPr>
      <cdr:spPr>
        <a:xfrm xmlns:a="http://schemas.openxmlformats.org/drawingml/2006/main">
          <a:off x="152371" y="5222560"/>
          <a:ext cx="6546250" cy="4067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b="1">
              <a:latin typeface="Arial" pitchFamily="34" charset="0"/>
              <a:cs typeface="Arial" pitchFamily="34" charset="0"/>
            </a:rPr>
            <a:t>Footnote</a:t>
          </a:r>
          <a:r>
            <a:rPr lang="en-GB" sz="800">
              <a:latin typeface="Arial" pitchFamily="34" charset="0"/>
              <a:cs typeface="Arial" pitchFamily="34" charset="0"/>
            </a:rPr>
            <a:t/>
          </a:r>
          <a:br>
            <a:rPr lang="en-GB" sz="800">
              <a:latin typeface="Arial" pitchFamily="34" charset="0"/>
              <a:cs typeface="Arial" pitchFamily="34" charset="0"/>
            </a:rPr>
          </a:br>
          <a:r>
            <a:rPr lang="en-GB" sz="800">
              <a:latin typeface="Arial" pitchFamily="34" charset="0"/>
              <a:cs typeface="Arial" pitchFamily="34" charset="0"/>
            </a:rPr>
            <a:t>From</a:t>
          </a:r>
          <a:r>
            <a:rPr lang="en-GB" sz="800" baseline="0">
              <a:latin typeface="Arial" pitchFamily="34" charset="0"/>
              <a:cs typeface="Arial" pitchFamily="34" charset="0"/>
            </a:rPr>
            <a:t> December 2012 to December 2015, the reference point for these statistics was 1 March. All other reference points are 1 December.</a:t>
          </a:r>
          <a:endParaRPr lang="en-GB" sz="800">
            <a:latin typeface="Arial" pitchFamily="34" charset="0"/>
            <a:cs typeface="Arial" pitchFamily="34" charset="0"/>
          </a:endParaRPr>
        </a:p>
      </cdr:txBody>
    </cdr:sp>
  </cdr:relSizeAnchor>
  <cdr:relSizeAnchor xmlns:cdr="http://schemas.openxmlformats.org/drawingml/2006/chartDrawing">
    <cdr:from>
      <cdr:x>0.77122</cdr:x>
      <cdr:y>0.04374</cdr:y>
    </cdr:from>
    <cdr:to>
      <cdr:x>0.96688</cdr:x>
      <cdr:y>0.11845</cdr:y>
    </cdr:to>
    <cdr:sp macro="" textlink="">
      <cdr:nvSpPr>
        <cdr:cNvPr id="9" name="TextBox 2"/>
        <cdr:cNvSpPr txBox="1"/>
      </cdr:nvSpPr>
      <cdr:spPr>
        <a:xfrm xmlns:a="http://schemas.openxmlformats.org/drawingml/2006/main">
          <a:off x="7096078" y="246200"/>
          <a:ext cx="1800297" cy="42056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1100" b="1">
              <a:solidFill>
                <a:srgbClr val="C9347C"/>
              </a:solidFill>
              <a:latin typeface="Arial" pitchFamily="34" charset="0"/>
              <a:cs typeface="Arial" pitchFamily="34" charset="0"/>
            </a:rPr>
            <a:t>Local</a:t>
          </a:r>
          <a:r>
            <a:rPr lang="en-GB" sz="1100" b="1" baseline="0">
              <a:solidFill>
                <a:srgbClr val="C9347C"/>
              </a:solidFill>
              <a:latin typeface="Arial" pitchFamily="34" charset="0"/>
              <a:cs typeface="Arial" pitchFamily="34" charset="0"/>
            </a:rPr>
            <a:t> Government</a:t>
          </a:r>
        </a:p>
        <a:p xmlns:a="http://schemas.openxmlformats.org/drawingml/2006/main">
          <a:pPr algn="ctr"/>
          <a:r>
            <a:rPr lang="en-GB" sz="1100" b="1" baseline="0">
              <a:solidFill>
                <a:srgbClr val="C9347C"/>
              </a:solidFill>
              <a:latin typeface="Arial" pitchFamily="34" charset="0"/>
              <a:cs typeface="Arial" pitchFamily="34" charset="0"/>
            </a:rPr>
            <a:t>and Scottish Parliament</a:t>
          </a:r>
          <a:endParaRPr lang="en-GB" sz="1100" b="1">
            <a:solidFill>
              <a:srgbClr val="C9347C"/>
            </a:solidFill>
            <a:latin typeface="Arial" pitchFamily="34" charset="0"/>
            <a:cs typeface="Arial" pitchFamily="34" charset="0"/>
          </a:endParaRPr>
        </a:p>
      </cdr:txBody>
    </cdr:sp>
  </cdr:relSizeAnchor>
  <cdr:relSizeAnchor xmlns:cdr="http://schemas.openxmlformats.org/drawingml/2006/chartDrawing">
    <cdr:from>
      <cdr:x>0.79449</cdr:x>
      <cdr:y>0.18929</cdr:y>
    </cdr:from>
    <cdr:to>
      <cdr:x>0.91201</cdr:x>
      <cdr:y>0.23519</cdr:y>
    </cdr:to>
    <cdr:sp macro="" textlink="">
      <cdr:nvSpPr>
        <cdr:cNvPr id="11" name="TextBox 4"/>
        <cdr:cNvSpPr txBox="1"/>
      </cdr:nvSpPr>
      <cdr:spPr>
        <a:xfrm xmlns:a="http://schemas.openxmlformats.org/drawingml/2006/main">
          <a:off x="7310229" y="1065592"/>
          <a:ext cx="1081319" cy="258384"/>
        </a:xfrm>
        <a:prstGeom xmlns:a="http://schemas.openxmlformats.org/drawingml/2006/main" prst="rect">
          <a:avLst/>
        </a:prstGeom>
        <a:noFill xmlns:a="http://schemas.openxmlformats.org/drawingml/2006/main"/>
      </cdr:spPr>
      <cdr:txBody>
        <a:bodyPr xmlns:a="http://schemas.openxmlformats.org/drawingml/2006/main" vertOverflow="clip" wrap="none" rtlCol="0"/>
        <a:lstStyle xmlns:a="http://schemas.openxmlformats.org/drawingml/2006/main"/>
        <a:p xmlns:a="http://schemas.openxmlformats.org/drawingml/2006/main">
          <a:r>
            <a:rPr lang="en-GB" sz="1100" b="1">
              <a:solidFill>
                <a:schemeClr val="tx2"/>
              </a:solidFill>
              <a:latin typeface="Arial" pitchFamily="34" charset="0"/>
              <a:cs typeface="Arial" pitchFamily="34" charset="0"/>
            </a:rPr>
            <a:t>UK Parliament</a:t>
          </a:r>
        </a:p>
      </cdr:txBody>
    </cdr:sp>
  </cdr:relSizeAnchor>
  <cdr:relSizeAnchor xmlns:cdr="http://schemas.openxmlformats.org/drawingml/2006/chartDrawing">
    <cdr:from>
      <cdr:x>0.07764</cdr:x>
      <cdr:y>0.83646</cdr:y>
    </cdr:from>
    <cdr:to>
      <cdr:x>0.53313</cdr:x>
      <cdr:y>1</cdr:y>
    </cdr:to>
    <cdr:sp macro="" textlink="">
      <cdr:nvSpPr>
        <cdr:cNvPr id="12" name="TextBox 5"/>
        <cdr:cNvSpPr txBox="1"/>
      </cdr:nvSpPr>
      <cdr:spPr>
        <a:xfrm xmlns:a="http://schemas.openxmlformats.org/drawingml/2006/main">
          <a:off x="714375" y="4676775"/>
          <a:ext cx="41910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0.02277</cdr:x>
      <cdr:y>0.89608</cdr:y>
    </cdr:from>
    <cdr:to>
      <cdr:x>0.72567</cdr:x>
      <cdr:y>0.97956</cdr:y>
    </cdr:to>
    <cdr:sp macro="" textlink="">
      <cdr:nvSpPr>
        <cdr:cNvPr id="13" name="TextBox 6"/>
        <cdr:cNvSpPr txBox="1"/>
      </cdr:nvSpPr>
      <cdr:spPr>
        <a:xfrm xmlns:a="http://schemas.openxmlformats.org/drawingml/2006/main">
          <a:off x="209510" y="5010150"/>
          <a:ext cx="6467489" cy="4667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0.26294</cdr:x>
      <cdr:y>0.01034</cdr:y>
    </cdr:from>
    <cdr:to>
      <cdr:x>0.78675</cdr:x>
      <cdr:y>0.07678</cdr:y>
    </cdr:to>
    <cdr:sp macro="" textlink="">
      <cdr:nvSpPr>
        <cdr:cNvPr id="3" name="TextBox 2"/>
        <cdr:cNvSpPr txBox="1"/>
      </cdr:nvSpPr>
      <cdr:spPr>
        <a:xfrm xmlns:a="http://schemas.openxmlformats.org/drawingml/2006/main">
          <a:off x="2419314" y="58204"/>
          <a:ext cx="4819655" cy="37400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GB" sz="1800" b="1" i="0" baseline="0">
              <a:solidFill>
                <a:schemeClr val="tx1"/>
              </a:solidFill>
              <a:effectLst/>
              <a:latin typeface="Arial" pitchFamily="34" charset="0"/>
              <a:ea typeface="+mn-ea"/>
              <a:cs typeface="Arial" pitchFamily="34" charset="0"/>
            </a:rPr>
            <a:t>Figure 1: Scottish Electorates since 2001</a:t>
          </a:r>
          <a:endParaRPr lang="en-GB" sz="1800">
            <a:solidFill>
              <a:schemeClr val="tx1"/>
            </a:solidFill>
            <a:effectLst/>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2972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0.853</cdr:x>
      <cdr:y>0.1269</cdr:y>
    </cdr:from>
    <cdr:to>
      <cdr:x>0.85473</cdr:x>
      <cdr:y>0.7242</cdr:y>
    </cdr:to>
    <cdr:cxnSp macro="">
      <cdr:nvCxnSpPr>
        <cdr:cNvPr id="9" name="Straight Connector 8"/>
        <cdr:cNvCxnSpPr/>
      </cdr:nvCxnSpPr>
      <cdr:spPr>
        <a:xfrm xmlns:a="http://schemas.openxmlformats.org/drawingml/2006/main" flipH="1">
          <a:off x="7848574" y="714331"/>
          <a:ext cx="15887" cy="3362389"/>
        </a:xfrm>
        <a:prstGeom xmlns:a="http://schemas.openxmlformats.org/drawingml/2006/main" prst="line">
          <a:avLst/>
        </a:prstGeom>
        <a:ln xmlns:a="http://schemas.openxmlformats.org/drawingml/2006/main">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0.51268</cdr:x>
      <cdr:y>0.19814</cdr:y>
    </cdr:from>
    <cdr:to>
      <cdr:x>0.77729</cdr:x>
      <cdr:y>0.27774</cdr:y>
    </cdr:to>
    <cdr:sp macro="" textlink="">
      <cdr:nvSpPr>
        <cdr:cNvPr id="2" name="TextBox 1"/>
        <cdr:cNvSpPr txBox="1"/>
      </cdr:nvSpPr>
      <cdr:spPr>
        <a:xfrm xmlns:a="http://schemas.openxmlformats.org/drawingml/2006/main">
          <a:off x="4724400" y="1114424"/>
          <a:ext cx="2438400" cy="4476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0.07764</cdr:x>
      <cdr:y>0.83646</cdr:y>
    </cdr:from>
    <cdr:to>
      <cdr:x>0.53313</cdr:x>
      <cdr:y>1</cdr:y>
    </cdr:to>
    <cdr:sp macro="" textlink="">
      <cdr:nvSpPr>
        <cdr:cNvPr id="6" name="TextBox 5"/>
        <cdr:cNvSpPr txBox="1"/>
      </cdr:nvSpPr>
      <cdr:spPr>
        <a:xfrm xmlns:a="http://schemas.openxmlformats.org/drawingml/2006/main">
          <a:off x="714375" y="4676775"/>
          <a:ext cx="41910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0.01552</cdr:x>
      <cdr:y>0.91421</cdr:y>
    </cdr:from>
    <cdr:to>
      <cdr:x>0.72698</cdr:x>
      <cdr:y>0.99831</cdr:y>
    </cdr:to>
    <cdr:sp macro="" textlink="">
      <cdr:nvSpPr>
        <cdr:cNvPr id="7" name="TextBox 6"/>
        <cdr:cNvSpPr txBox="1"/>
      </cdr:nvSpPr>
      <cdr:spPr>
        <a:xfrm xmlns:a="http://schemas.openxmlformats.org/drawingml/2006/main">
          <a:off x="142846" y="5146360"/>
          <a:ext cx="6546250" cy="47339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b="1">
              <a:latin typeface="Arial" pitchFamily="34" charset="0"/>
              <a:cs typeface="Arial" pitchFamily="34" charset="0"/>
            </a:rPr>
            <a:t>Footnote</a:t>
          </a:r>
          <a:r>
            <a:rPr lang="en-GB" sz="800">
              <a:latin typeface="Arial" pitchFamily="34" charset="0"/>
              <a:cs typeface="Arial" pitchFamily="34" charset="0"/>
            </a:rPr>
            <a:t/>
          </a:r>
          <a:br>
            <a:rPr lang="en-GB" sz="800">
              <a:latin typeface="Arial" pitchFamily="34" charset="0"/>
              <a:cs typeface="Arial" pitchFamily="34" charset="0"/>
            </a:rPr>
          </a:br>
          <a:r>
            <a:rPr lang="en-GB" sz="800">
              <a:latin typeface="Arial" pitchFamily="34" charset="0"/>
              <a:cs typeface="Arial" pitchFamily="34" charset="0"/>
            </a:rPr>
            <a:t>From</a:t>
          </a:r>
          <a:r>
            <a:rPr lang="en-GB" sz="800" baseline="0">
              <a:latin typeface="Arial" pitchFamily="34" charset="0"/>
              <a:cs typeface="Arial" pitchFamily="34" charset="0"/>
            </a:rPr>
            <a:t> December 2012 to December 2015, the reference point for these statistics was 1 March. All other reference points are 1 December.</a:t>
          </a:r>
        </a:p>
        <a:p xmlns:a="http://schemas.openxmlformats.org/drawingml/2006/main">
          <a:r>
            <a:rPr lang="en-GB" sz="800" b="1" baseline="0">
              <a:latin typeface="Arial" pitchFamily="34" charset="0"/>
              <a:cs typeface="Arial" pitchFamily="34" charset="0"/>
            </a:rPr>
            <a:t>Events point to the last datapoint before the event as this is when its impact will be seen</a:t>
          </a:r>
          <a:endParaRPr lang="en-GB" sz="800" b="1">
            <a:latin typeface="Arial" pitchFamily="34" charset="0"/>
            <a:cs typeface="Arial" pitchFamily="34" charset="0"/>
          </a:endParaRPr>
        </a:p>
      </cdr:txBody>
    </cdr:sp>
  </cdr:relSizeAnchor>
  <cdr:relSizeAnchor xmlns:cdr="http://schemas.openxmlformats.org/drawingml/2006/chartDrawing">
    <cdr:from>
      <cdr:x>0.07764</cdr:x>
      <cdr:y>0.83646</cdr:y>
    </cdr:from>
    <cdr:to>
      <cdr:x>0.53313</cdr:x>
      <cdr:y>1</cdr:y>
    </cdr:to>
    <cdr:sp macro="" textlink="">
      <cdr:nvSpPr>
        <cdr:cNvPr id="12" name="TextBox 5"/>
        <cdr:cNvSpPr txBox="1"/>
      </cdr:nvSpPr>
      <cdr:spPr>
        <a:xfrm xmlns:a="http://schemas.openxmlformats.org/drawingml/2006/main">
          <a:off x="714375" y="4676775"/>
          <a:ext cx="41910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0.02277</cdr:x>
      <cdr:y>0.89608</cdr:y>
    </cdr:from>
    <cdr:to>
      <cdr:x>0.72567</cdr:x>
      <cdr:y>0.97956</cdr:y>
    </cdr:to>
    <cdr:sp macro="" textlink="">
      <cdr:nvSpPr>
        <cdr:cNvPr id="13" name="TextBox 6"/>
        <cdr:cNvSpPr txBox="1"/>
      </cdr:nvSpPr>
      <cdr:spPr>
        <a:xfrm xmlns:a="http://schemas.openxmlformats.org/drawingml/2006/main">
          <a:off x="209510" y="5010150"/>
          <a:ext cx="6467489" cy="4667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0.26294</cdr:x>
      <cdr:y>0.01034</cdr:y>
    </cdr:from>
    <cdr:to>
      <cdr:x>0.78675</cdr:x>
      <cdr:y>0.07678</cdr:y>
    </cdr:to>
    <cdr:sp macro="" textlink="">
      <cdr:nvSpPr>
        <cdr:cNvPr id="3" name="TextBox 2"/>
        <cdr:cNvSpPr txBox="1"/>
      </cdr:nvSpPr>
      <cdr:spPr>
        <a:xfrm xmlns:a="http://schemas.openxmlformats.org/drawingml/2006/main">
          <a:off x="2419314" y="58204"/>
          <a:ext cx="4819655" cy="37400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endParaRPr lang="en-GB" sz="1800">
            <a:effectLst/>
            <a:latin typeface="Arial" pitchFamily="34" charset="0"/>
            <a:cs typeface="Arial" pitchFamily="34" charset="0"/>
          </a:endParaRPr>
        </a:p>
      </cdr:txBody>
    </cdr:sp>
  </cdr:relSizeAnchor>
  <cdr:relSizeAnchor xmlns:cdr="http://schemas.openxmlformats.org/drawingml/2006/chartDrawing">
    <cdr:from>
      <cdr:x>0.82402</cdr:x>
      <cdr:y>0.83587</cdr:y>
    </cdr:from>
    <cdr:to>
      <cdr:x>0.90062</cdr:x>
      <cdr:y>0.88325</cdr:y>
    </cdr:to>
    <cdr:sp macro="" textlink="">
      <cdr:nvSpPr>
        <cdr:cNvPr id="4" name="TextBox 3"/>
        <cdr:cNvSpPr txBox="1"/>
      </cdr:nvSpPr>
      <cdr:spPr>
        <a:xfrm xmlns:a="http://schemas.openxmlformats.org/drawingml/2006/main">
          <a:off x="7581900" y="4705350"/>
          <a:ext cx="70485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0.46066</cdr:x>
      <cdr:y>0.68697</cdr:y>
    </cdr:from>
    <cdr:to>
      <cdr:x>0.58385</cdr:x>
      <cdr:y>0.81049</cdr:y>
    </cdr:to>
    <cdr:sp macro="" textlink="">
      <cdr:nvSpPr>
        <cdr:cNvPr id="5" name="TextBox 4"/>
        <cdr:cNvSpPr txBox="1"/>
      </cdr:nvSpPr>
      <cdr:spPr>
        <a:xfrm xmlns:a="http://schemas.openxmlformats.org/drawingml/2006/main">
          <a:off x="4238611" y="3867152"/>
          <a:ext cx="1133490" cy="6953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Scottish Independence Referendum</a:t>
          </a:r>
        </a:p>
      </cdr:txBody>
    </cdr:sp>
  </cdr:relSizeAnchor>
  <cdr:relSizeAnchor xmlns:cdr="http://schemas.openxmlformats.org/drawingml/2006/chartDrawing">
    <cdr:from>
      <cdr:x>0.60766</cdr:x>
      <cdr:y>0.68697</cdr:y>
    </cdr:from>
    <cdr:to>
      <cdr:x>0.70704</cdr:x>
      <cdr:y>0.8291</cdr:y>
    </cdr:to>
    <cdr:sp macro="" textlink="">
      <cdr:nvSpPr>
        <cdr:cNvPr id="14" name="TextBox 13"/>
        <cdr:cNvSpPr txBox="1"/>
      </cdr:nvSpPr>
      <cdr:spPr>
        <a:xfrm xmlns:a="http://schemas.openxmlformats.org/drawingml/2006/main">
          <a:off x="5591202" y="3867156"/>
          <a:ext cx="914410" cy="8000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EU Referendum&amp; </a:t>
          </a:r>
          <a:r>
            <a:rPr lang="en-GB" sz="1100">
              <a:solidFill>
                <a:schemeClr val="accent2"/>
              </a:solidFill>
            </a:rPr>
            <a:t>Scottish Parliament</a:t>
          </a:r>
        </a:p>
      </cdr:txBody>
    </cdr:sp>
  </cdr:relSizeAnchor>
  <cdr:relSizeAnchor xmlns:cdr="http://schemas.openxmlformats.org/drawingml/2006/chartDrawing">
    <cdr:from>
      <cdr:x>0.68012</cdr:x>
      <cdr:y>0.60914</cdr:y>
    </cdr:from>
    <cdr:to>
      <cdr:x>0.79917</cdr:x>
      <cdr:y>0.75635</cdr:y>
    </cdr:to>
    <cdr:sp macro="" textlink="">
      <cdr:nvSpPr>
        <cdr:cNvPr id="17" name="TextBox 16"/>
        <cdr:cNvSpPr txBox="1"/>
      </cdr:nvSpPr>
      <cdr:spPr>
        <a:xfrm xmlns:a="http://schemas.openxmlformats.org/drawingml/2006/main">
          <a:off x="6257903" y="3428991"/>
          <a:ext cx="1095397" cy="828685"/>
        </a:xfrm>
        <a:prstGeom xmlns:a="http://schemas.openxmlformats.org/drawingml/2006/main" prst="rect">
          <a:avLst/>
        </a:prstGeom>
      </cdr:spPr>
      <cdr:txBody>
        <a:bodyPr xmlns:a="http://schemas.openxmlformats.org/drawingml/2006/main" vertOverflow="clip" wrap="square" rtlCol="0" anchor="t" anchorCtr="1"/>
        <a:lstStyle xmlns:a="http://schemas.openxmlformats.org/drawingml/2006/main"/>
        <a:p xmlns:a="http://schemas.openxmlformats.org/drawingml/2006/main">
          <a:r>
            <a:rPr lang="en-GB" sz="1100">
              <a:solidFill>
                <a:schemeClr val="tx2"/>
              </a:solidFill>
            </a:rPr>
            <a:t>General election </a:t>
          </a:r>
          <a:r>
            <a:rPr lang="en-GB" sz="1100"/>
            <a:t>&amp;</a:t>
          </a:r>
        </a:p>
        <a:p xmlns:a="http://schemas.openxmlformats.org/drawingml/2006/main">
          <a:r>
            <a:rPr lang="en-GB" sz="1100"/>
            <a:t> </a:t>
          </a:r>
          <a:r>
            <a:rPr lang="en-GB" sz="1100">
              <a:solidFill>
                <a:schemeClr val="accent2"/>
              </a:solidFill>
            </a:rPr>
            <a:t>Local Government</a:t>
          </a:r>
        </a:p>
      </cdr:txBody>
    </cdr:sp>
  </cdr:relSizeAnchor>
  <cdr:relSizeAnchor xmlns:cdr="http://schemas.openxmlformats.org/drawingml/2006/chartDrawing">
    <cdr:from>
      <cdr:x>0.53416</cdr:x>
      <cdr:y>0.61252</cdr:y>
    </cdr:from>
    <cdr:to>
      <cdr:x>0.62008</cdr:x>
      <cdr:y>0.71404</cdr:y>
    </cdr:to>
    <cdr:sp macro="" textlink="">
      <cdr:nvSpPr>
        <cdr:cNvPr id="21" name="TextBox 20"/>
        <cdr:cNvSpPr txBox="1"/>
      </cdr:nvSpPr>
      <cdr:spPr>
        <a:xfrm xmlns:a="http://schemas.openxmlformats.org/drawingml/2006/main">
          <a:off x="4914903" y="3448064"/>
          <a:ext cx="790563" cy="5714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solidFill>
                <a:schemeClr val="tx2"/>
              </a:solidFill>
            </a:rPr>
            <a:t>General election</a:t>
          </a:r>
        </a:p>
      </cdr:txBody>
    </cdr:sp>
  </cdr:relSizeAnchor>
  <cdr:relSizeAnchor xmlns:cdr="http://schemas.openxmlformats.org/drawingml/2006/chartDrawing">
    <cdr:from>
      <cdr:x>0.17494</cdr:x>
      <cdr:y>0.64129</cdr:y>
    </cdr:from>
    <cdr:to>
      <cdr:x>0.2795</cdr:x>
      <cdr:y>0.75127</cdr:y>
    </cdr:to>
    <cdr:sp macro="" textlink="">
      <cdr:nvSpPr>
        <cdr:cNvPr id="24" name="TextBox 23"/>
        <cdr:cNvSpPr txBox="1"/>
      </cdr:nvSpPr>
      <cdr:spPr>
        <a:xfrm xmlns:a="http://schemas.openxmlformats.org/drawingml/2006/main">
          <a:off x="1609673" y="3609998"/>
          <a:ext cx="962072" cy="6191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solidFill>
                <a:schemeClr val="tx2"/>
              </a:solidFill>
            </a:rPr>
            <a:t>General election</a:t>
          </a:r>
        </a:p>
      </cdr:txBody>
    </cdr:sp>
  </cdr:relSizeAnchor>
  <cdr:relSizeAnchor xmlns:cdr="http://schemas.openxmlformats.org/drawingml/2006/chartDrawing">
    <cdr:from>
      <cdr:x>0.24431</cdr:x>
      <cdr:y>0.69881</cdr:y>
    </cdr:from>
    <cdr:to>
      <cdr:x>0.33644</cdr:x>
      <cdr:y>0.79357</cdr:y>
    </cdr:to>
    <cdr:sp macro="" textlink="">
      <cdr:nvSpPr>
        <cdr:cNvPr id="34" name="TextBox 33"/>
        <cdr:cNvSpPr txBox="1"/>
      </cdr:nvSpPr>
      <cdr:spPr>
        <a:xfrm xmlns:a="http://schemas.openxmlformats.org/drawingml/2006/main">
          <a:off x="2247916" y="3933794"/>
          <a:ext cx="847702" cy="5334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solidFill>
                <a:schemeClr val="accent2"/>
              </a:solidFill>
            </a:rPr>
            <a:t>Scottish Parliament</a:t>
          </a:r>
        </a:p>
      </cdr:txBody>
    </cdr:sp>
  </cdr:relSizeAnchor>
  <cdr:relSizeAnchor xmlns:cdr="http://schemas.openxmlformats.org/drawingml/2006/chartDrawing">
    <cdr:from>
      <cdr:x>0.27537</cdr:x>
      <cdr:y>0.12352</cdr:y>
    </cdr:from>
    <cdr:to>
      <cdr:x>0.27537</cdr:x>
      <cdr:y>0.69543</cdr:y>
    </cdr:to>
    <cdr:cxnSp macro="">
      <cdr:nvCxnSpPr>
        <cdr:cNvPr id="44" name="Straight Connector 43"/>
        <cdr:cNvCxnSpPr/>
      </cdr:nvCxnSpPr>
      <cdr:spPr>
        <a:xfrm xmlns:a="http://schemas.openxmlformats.org/drawingml/2006/main">
          <a:off x="2533690" y="695328"/>
          <a:ext cx="0" cy="3219439"/>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0.20601</cdr:x>
      <cdr:y>0.11844</cdr:y>
    </cdr:from>
    <cdr:to>
      <cdr:x>0.20601</cdr:x>
      <cdr:y>0.63452</cdr:y>
    </cdr:to>
    <cdr:cxnSp macro="">
      <cdr:nvCxnSpPr>
        <cdr:cNvPr id="46" name="Straight Connector 45"/>
        <cdr:cNvCxnSpPr/>
      </cdr:nvCxnSpPr>
      <cdr:spPr>
        <a:xfrm xmlns:a="http://schemas.openxmlformats.org/drawingml/2006/main">
          <a:off x="1895498" y="666731"/>
          <a:ext cx="0" cy="2905157"/>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0.51139</cdr:x>
      <cdr:y>0.11844</cdr:y>
    </cdr:from>
    <cdr:to>
      <cdr:x>0.51139</cdr:x>
      <cdr:y>0.69882</cdr:y>
    </cdr:to>
    <cdr:cxnSp macro="">
      <cdr:nvCxnSpPr>
        <cdr:cNvPr id="48" name="Straight Connector 47"/>
        <cdr:cNvCxnSpPr/>
      </cdr:nvCxnSpPr>
      <cdr:spPr>
        <a:xfrm xmlns:a="http://schemas.openxmlformats.org/drawingml/2006/main">
          <a:off x="4705345" y="666731"/>
          <a:ext cx="0" cy="3267119"/>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0.56626</cdr:x>
      <cdr:y>0.12014</cdr:y>
    </cdr:from>
    <cdr:to>
      <cdr:x>0.56626</cdr:x>
      <cdr:y>0.62267</cdr:y>
    </cdr:to>
    <cdr:cxnSp macro="">
      <cdr:nvCxnSpPr>
        <cdr:cNvPr id="50" name="Straight Connector 49"/>
        <cdr:cNvCxnSpPr/>
      </cdr:nvCxnSpPr>
      <cdr:spPr>
        <a:xfrm xmlns:a="http://schemas.openxmlformats.org/drawingml/2006/main">
          <a:off x="5210212" y="676301"/>
          <a:ext cx="0" cy="2828880"/>
        </a:xfrm>
        <a:prstGeom xmlns:a="http://schemas.openxmlformats.org/drawingml/2006/main" prst="line">
          <a:avLst/>
        </a:prstGeom>
        <a:ln xmlns:a="http://schemas.openxmlformats.org/drawingml/2006/main">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0.63561</cdr:x>
      <cdr:y>0.12014</cdr:y>
    </cdr:from>
    <cdr:to>
      <cdr:x>0.63561</cdr:x>
      <cdr:y>0.70558</cdr:y>
    </cdr:to>
    <cdr:cxnSp macro="">
      <cdr:nvCxnSpPr>
        <cdr:cNvPr id="52" name="Straight Connector 51"/>
        <cdr:cNvCxnSpPr/>
      </cdr:nvCxnSpPr>
      <cdr:spPr>
        <a:xfrm xmlns:a="http://schemas.openxmlformats.org/drawingml/2006/main">
          <a:off x="5848312" y="676301"/>
          <a:ext cx="0" cy="3295603"/>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0.71015</cdr:x>
      <cdr:y>0.12183</cdr:y>
    </cdr:from>
    <cdr:to>
      <cdr:x>0.71015</cdr:x>
      <cdr:y>0.61421</cdr:y>
    </cdr:to>
    <cdr:cxnSp macro="">
      <cdr:nvCxnSpPr>
        <cdr:cNvPr id="54" name="Straight Connector 53"/>
        <cdr:cNvCxnSpPr/>
      </cdr:nvCxnSpPr>
      <cdr:spPr>
        <a:xfrm xmlns:a="http://schemas.openxmlformats.org/drawingml/2006/main">
          <a:off x="6534166" y="685815"/>
          <a:ext cx="0" cy="2771742"/>
        </a:xfrm>
        <a:prstGeom xmlns:a="http://schemas.openxmlformats.org/drawingml/2006/main" prst="line">
          <a:avLst/>
        </a:prstGeom>
        <a:ln xmlns:a="http://schemas.openxmlformats.org/drawingml/2006/main">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0.755</cdr:x>
      <cdr:y>0.05979</cdr:y>
    </cdr:from>
    <cdr:to>
      <cdr:x>0.96273</cdr:x>
      <cdr:y>0.13536</cdr:y>
    </cdr:to>
    <cdr:sp macro="" textlink="">
      <cdr:nvSpPr>
        <cdr:cNvPr id="64" name="TextBox 2"/>
        <cdr:cNvSpPr txBox="1"/>
      </cdr:nvSpPr>
      <cdr:spPr>
        <a:xfrm xmlns:a="http://schemas.openxmlformats.org/drawingml/2006/main">
          <a:off x="6946883" y="336552"/>
          <a:ext cx="1911355" cy="425404"/>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b="1">
              <a:solidFill>
                <a:srgbClr val="C9347C"/>
              </a:solidFill>
              <a:latin typeface="Arial" pitchFamily="34" charset="0"/>
              <a:cs typeface="Arial" pitchFamily="34" charset="0"/>
            </a:rPr>
            <a:t>Scottish Parliament and </a:t>
          </a:r>
        </a:p>
        <a:p xmlns:a="http://schemas.openxmlformats.org/drawingml/2006/main">
          <a:pPr algn="ctr"/>
          <a:r>
            <a:rPr lang="en-GB" sz="1000" b="1">
              <a:solidFill>
                <a:srgbClr val="C9347C"/>
              </a:solidFill>
              <a:latin typeface="Arial" pitchFamily="34" charset="0"/>
              <a:cs typeface="Arial" pitchFamily="34" charset="0"/>
            </a:rPr>
            <a:t>Local</a:t>
          </a:r>
          <a:r>
            <a:rPr lang="en-GB" sz="1000" b="1" baseline="0">
              <a:solidFill>
                <a:srgbClr val="C9347C"/>
              </a:solidFill>
              <a:latin typeface="Arial" pitchFamily="34" charset="0"/>
              <a:cs typeface="Arial" pitchFamily="34" charset="0"/>
            </a:rPr>
            <a:t> Government</a:t>
          </a:r>
        </a:p>
        <a:p xmlns:a="http://schemas.openxmlformats.org/drawingml/2006/main">
          <a:pPr algn="ctr"/>
          <a:endParaRPr lang="en-GB" sz="1000" b="1">
            <a:solidFill>
              <a:srgbClr val="C9347C"/>
            </a:solidFill>
            <a:latin typeface="Arial" pitchFamily="34" charset="0"/>
            <a:cs typeface="Arial" pitchFamily="34" charset="0"/>
          </a:endParaRPr>
        </a:p>
      </cdr:txBody>
    </cdr:sp>
  </cdr:relSizeAnchor>
  <cdr:relSizeAnchor xmlns:cdr="http://schemas.openxmlformats.org/drawingml/2006/chartDrawing">
    <cdr:from>
      <cdr:x>0.79138</cdr:x>
      <cdr:y>0.35082</cdr:y>
    </cdr:from>
    <cdr:to>
      <cdr:x>0.98654</cdr:x>
      <cdr:y>0.38748</cdr:y>
    </cdr:to>
    <cdr:sp macro="" textlink="">
      <cdr:nvSpPr>
        <cdr:cNvPr id="65" name="TextBox 4"/>
        <cdr:cNvSpPr txBox="1"/>
      </cdr:nvSpPr>
      <cdr:spPr>
        <a:xfrm xmlns:a="http://schemas.openxmlformats.org/drawingml/2006/main">
          <a:off x="7281599" y="1974844"/>
          <a:ext cx="1795696" cy="206382"/>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b="1">
              <a:solidFill>
                <a:schemeClr val="tx2"/>
              </a:solidFill>
              <a:latin typeface="Arial" pitchFamily="34" charset="0"/>
              <a:cs typeface="Arial" pitchFamily="34" charset="0"/>
            </a:rPr>
            <a:t>UK Parliament</a:t>
          </a:r>
        </a:p>
      </cdr:txBody>
    </cdr:sp>
  </cdr:relSizeAnchor>
  <cdr:relSizeAnchor xmlns:cdr="http://schemas.openxmlformats.org/drawingml/2006/chartDrawing">
    <cdr:from>
      <cdr:x>0.35197</cdr:x>
      <cdr:y>0.12352</cdr:y>
    </cdr:from>
    <cdr:to>
      <cdr:x>0.35197</cdr:x>
      <cdr:y>0.70897</cdr:y>
    </cdr:to>
    <cdr:cxnSp macro="">
      <cdr:nvCxnSpPr>
        <cdr:cNvPr id="70" name="Straight Connector 69"/>
        <cdr:cNvCxnSpPr/>
      </cdr:nvCxnSpPr>
      <cdr:spPr>
        <a:xfrm xmlns:a="http://schemas.openxmlformats.org/drawingml/2006/main">
          <a:off x="3238498" y="695328"/>
          <a:ext cx="0" cy="3295659"/>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0.33126</cdr:x>
      <cdr:y>0.70728</cdr:y>
    </cdr:from>
    <cdr:to>
      <cdr:x>0.43582</cdr:x>
      <cdr:y>0.81219</cdr:y>
    </cdr:to>
    <cdr:sp macro="" textlink="">
      <cdr:nvSpPr>
        <cdr:cNvPr id="74" name="TextBox 73"/>
        <cdr:cNvSpPr txBox="1"/>
      </cdr:nvSpPr>
      <cdr:spPr>
        <a:xfrm xmlns:a="http://schemas.openxmlformats.org/drawingml/2006/main">
          <a:off x="3047997" y="3981452"/>
          <a:ext cx="962072" cy="5905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solidFill>
                <a:schemeClr val="accent2"/>
              </a:solidFill>
            </a:rPr>
            <a:t>Local Government</a:t>
          </a:r>
        </a:p>
      </cdr:txBody>
    </cdr:sp>
  </cdr:relSizeAnchor>
  <cdr:relSizeAnchor xmlns:cdr="http://schemas.openxmlformats.org/drawingml/2006/chartDrawing">
    <cdr:from>
      <cdr:x>0.82816</cdr:x>
      <cdr:y>0.72589</cdr:y>
    </cdr:from>
    <cdr:to>
      <cdr:x>0.90373</cdr:x>
      <cdr:y>0.82403</cdr:y>
    </cdr:to>
    <cdr:sp macro="" textlink="">
      <cdr:nvSpPr>
        <cdr:cNvPr id="10" name="TextBox 9"/>
        <cdr:cNvSpPr txBox="1"/>
      </cdr:nvSpPr>
      <cdr:spPr>
        <a:xfrm xmlns:a="http://schemas.openxmlformats.org/drawingml/2006/main">
          <a:off x="7620000" y="4086225"/>
          <a:ext cx="695325" cy="552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solidFill>
                <a:schemeClr val="tx2"/>
              </a:solidFill>
            </a:rPr>
            <a:t>General election</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lgbc-scotland.gov.uk/reviews/5th_electoral/index.asp"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tabSelected="1" zoomScaleNormal="100" workbookViewId="0">
      <selection sqref="A1:G1"/>
    </sheetView>
  </sheetViews>
  <sheetFormatPr defaultRowHeight="12.75" x14ac:dyDescent="0.2"/>
  <cols>
    <col min="1" max="11" width="9.140625" style="7"/>
    <col min="12" max="12" width="10.140625" style="7" customWidth="1"/>
    <col min="13" max="16384" width="9.140625" style="7"/>
  </cols>
  <sheetData>
    <row r="1" spans="1:12" ht="18" customHeight="1" x14ac:dyDescent="0.25">
      <c r="A1" s="333" t="s">
        <v>973</v>
      </c>
      <c r="B1" s="333"/>
      <c r="C1" s="333"/>
      <c r="D1" s="333"/>
      <c r="E1" s="333"/>
      <c r="F1" s="333"/>
      <c r="G1" s="334"/>
      <c r="I1" s="147"/>
      <c r="J1" s="147"/>
    </row>
    <row r="2" spans="1:12" ht="15" customHeight="1" x14ac:dyDescent="0.2"/>
    <row r="3" spans="1:12" x14ac:dyDescent="0.2">
      <c r="A3" s="46" t="s">
        <v>476</v>
      </c>
    </row>
    <row r="5" spans="1:12" x14ac:dyDescent="0.2">
      <c r="A5" s="7" t="s">
        <v>475</v>
      </c>
      <c r="B5" s="335" t="s">
        <v>959</v>
      </c>
      <c r="C5" s="335"/>
      <c r="D5" s="335"/>
      <c r="E5" s="335"/>
      <c r="F5" s="335"/>
      <c r="G5" s="335"/>
      <c r="H5" s="335"/>
      <c r="I5" s="335"/>
      <c r="J5" s="335"/>
      <c r="K5" s="335"/>
      <c r="L5" s="335"/>
    </row>
    <row r="6" spans="1:12" x14ac:dyDescent="0.2">
      <c r="A6" s="7" t="s">
        <v>474</v>
      </c>
      <c r="B6" s="335" t="s">
        <v>960</v>
      </c>
      <c r="C6" s="335"/>
      <c r="D6" s="335"/>
      <c r="E6" s="335"/>
      <c r="F6" s="335"/>
      <c r="G6" s="335"/>
      <c r="H6" s="335"/>
      <c r="I6" s="335"/>
      <c r="J6" s="335"/>
      <c r="K6" s="335"/>
      <c r="L6" s="335"/>
    </row>
    <row r="7" spans="1:12" x14ac:dyDescent="0.2">
      <c r="A7" s="7" t="s">
        <v>473</v>
      </c>
      <c r="B7" s="335" t="s">
        <v>961</v>
      </c>
      <c r="C7" s="335"/>
      <c r="D7" s="335"/>
      <c r="E7" s="335"/>
      <c r="F7" s="335"/>
      <c r="G7" s="335"/>
      <c r="H7" s="335"/>
      <c r="I7" s="335"/>
      <c r="J7" s="335"/>
      <c r="K7" s="335"/>
      <c r="L7" s="335"/>
    </row>
    <row r="8" spans="1:12" x14ac:dyDescent="0.2">
      <c r="A8" s="7" t="s">
        <v>472</v>
      </c>
      <c r="B8" s="335" t="s">
        <v>962</v>
      </c>
      <c r="C8" s="335"/>
      <c r="D8" s="335"/>
      <c r="E8" s="335"/>
      <c r="F8" s="335"/>
      <c r="G8" s="335"/>
      <c r="H8" s="335"/>
      <c r="I8" s="335"/>
      <c r="J8" s="335"/>
      <c r="K8" s="335"/>
      <c r="L8" s="335"/>
    </row>
    <row r="9" spans="1:12" x14ac:dyDescent="0.2">
      <c r="A9" s="7" t="s">
        <v>471</v>
      </c>
      <c r="B9" s="335" t="s">
        <v>963</v>
      </c>
      <c r="C9" s="335"/>
      <c r="D9" s="335"/>
      <c r="E9" s="335"/>
      <c r="F9" s="335"/>
      <c r="G9" s="335"/>
      <c r="H9" s="335"/>
      <c r="I9" s="335"/>
      <c r="J9" s="335"/>
      <c r="K9" s="335"/>
      <c r="L9" s="335"/>
    </row>
    <row r="10" spans="1:12" x14ac:dyDescent="0.2">
      <c r="A10" s="73" t="s">
        <v>935</v>
      </c>
      <c r="B10" s="335" t="s">
        <v>1021</v>
      </c>
      <c r="C10" s="335"/>
      <c r="D10" s="335"/>
      <c r="E10" s="335"/>
      <c r="F10" s="335"/>
      <c r="G10" s="335"/>
      <c r="H10" s="335"/>
      <c r="I10" s="335"/>
      <c r="J10" s="335"/>
      <c r="K10" s="335"/>
      <c r="L10" s="335"/>
    </row>
    <row r="11" spans="1:12" x14ac:dyDescent="0.2">
      <c r="A11" s="73" t="s">
        <v>949</v>
      </c>
      <c r="B11" s="338" t="s">
        <v>964</v>
      </c>
      <c r="C11" s="338"/>
      <c r="D11" s="338"/>
      <c r="E11" s="338"/>
      <c r="F11" s="338"/>
      <c r="G11" s="338"/>
      <c r="H11" s="338"/>
      <c r="I11" s="338"/>
      <c r="J11" s="338"/>
      <c r="K11" s="338"/>
      <c r="L11" s="338"/>
    </row>
    <row r="12" spans="1:12" x14ac:dyDescent="0.2">
      <c r="A12" s="73" t="s">
        <v>947</v>
      </c>
      <c r="B12" s="335" t="s">
        <v>965</v>
      </c>
      <c r="C12" s="335"/>
      <c r="D12" s="335"/>
      <c r="E12" s="335"/>
      <c r="F12" s="335"/>
      <c r="G12" s="335"/>
      <c r="H12" s="335"/>
      <c r="I12" s="335"/>
      <c r="J12" s="335"/>
      <c r="K12" s="335"/>
      <c r="L12" s="335"/>
    </row>
    <row r="13" spans="1:12" ht="12.75" customHeight="1" x14ac:dyDescent="0.2">
      <c r="A13" s="73" t="s">
        <v>948</v>
      </c>
      <c r="B13" s="339" t="s">
        <v>966</v>
      </c>
      <c r="C13" s="339"/>
      <c r="D13" s="339"/>
      <c r="E13" s="339"/>
      <c r="F13" s="339"/>
      <c r="G13" s="339"/>
      <c r="H13" s="339"/>
      <c r="I13" s="339"/>
      <c r="J13" s="339"/>
      <c r="K13" s="339"/>
      <c r="L13" s="339"/>
    </row>
    <row r="14" spans="1:12" x14ac:dyDescent="0.2">
      <c r="A14" s="7" t="s">
        <v>470</v>
      </c>
      <c r="B14" s="337" t="s">
        <v>477</v>
      </c>
      <c r="C14" s="337"/>
      <c r="D14" s="337"/>
      <c r="E14" s="337"/>
      <c r="F14" s="337"/>
      <c r="G14" s="337"/>
      <c r="H14" s="337"/>
      <c r="I14" s="337"/>
      <c r="J14" s="337"/>
      <c r="K14" s="337"/>
      <c r="L14" s="337"/>
    </row>
    <row r="15" spans="1:12" x14ac:dyDescent="0.2">
      <c r="A15" s="73" t="s">
        <v>950</v>
      </c>
      <c r="B15" s="337" t="s">
        <v>951</v>
      </c>
      <c r="C15" s="337"/>
      <c r="D15" s="337"/>
      <c r="E15" s="337"/>
      <c r="F15" s="337"/>
      <c r="G15" s="337"/>
      <c r="H15" s="337"/>
      <c r="I15" s="337"/>
      <c r="J15" s="337"/>
      <c r="K15" s="337"/>
      <c r="L15" s="337"/>
    </row>
    <row r="16" spans="1:12" x14ac:dyDescent="0.2">
      <c r="A16" s="73" t="s">
        <v>975</v>
      </c>
      <c r="B16" s="331" t="s">
        <v>978</v>
      </c>
      <c r="C16" s="331"/>
      <c r="D16" s="331"/>
      <c r="E16" s="331"/>
      <c r="F16" s="331"/>
      <c r="G16" s="331"/>
      <c r="H16" s="331"/>
      <c r="I16" s="331"/>
      <c r="J16" s="331"/>
      <c r="K16" s="331"/>
      <c r="L16" s="331"/>
    </row>
    <row r="17" spans="1:12" x14ac:dyDescent="0.2">
      <c r="A17" s="73" t="s">
        <v>976</v>
      </c>
      <c r="B17" s="331" t="s">
        <v>977</v>
      </c>
      <c r="C17" s="331"/>
      <c r="D17" s="331"/>
      <c r="E17" s="331"/>
      <c r="F17" s="331"/>
      <c r="G17" s="331"/>
      <c r="H17" s="331"/>
      <c r="I17" s="331"/>
      <c r="J17" s="331"/>
      <c r="K17" s="331"/>
      <c r="L17" s="331"/>
    </row>
    <row r="18" spans="1:12" x14ac:dyDescent="0.2">
      <c r="A18" s="73"/>
      <c r="B18" s="97"/>
    </row>
    <row r="19" spans="1:12" x14ac:dyDescent="0.2">
      <c r="A19" s="336" t="s">
        <v>967</v>
      </c>
      <c r="B19" s="336"/>
    </row>
    <row r="21" spans="1:12" x14ac:dyDescent="0.2">
      <c r="A21" s="332" t="s">
        <v>1012</v>
      </c>
      <c r="B21" s="332"/>
      <c r="C21" s="332"/>
      <c r="D21" s="332"/>
      <c r="E21" s="332"/>
      <c r="F21" s="332"/>
      <c r="G21" s="332"/>
      <c r="H21" s="332"/>
      <c r="I21" s="332"/>
    </row>
    <row r="22" spans="1:12" x14ac:dyDescent="0.2">
      <c r="A22" s="332"/>
      <c r="B22" s="332"/>
      <c r="C22" s="332"/>
      <c r="D22" s="332"/>
      <c r="E22" s="332"/>
      <c r="F22" s="332"/>
      <c r="G22" s="332"/>
      <c r="H22" s="332"/>
      <c r="I22" s="332"/>
    </row>
    <row r="23" spans="1:12" x14ac:dyDescent="0.2">
      <c r="A23" s="332"/>
      <c r="B23" s="332"/>
      <c r="C23" s="332"/>
      <c r="D23" s="332"/>
      <c r="E23" s="332"/>
      <c r="F23" s="332"/>
      <c r="G23" s="332"/>
      <c r="H23" s="332"/>
      <c r="I23" s="332"/>
    </row>
  </sheetData>
  <mergeCells count="16">
    <mergeCell ref="B17:L17"/>
    <mergeCell ref="A21:I23"/>
    <mergeCell ref="A1:G1"/>
    <mergeCell ref="B10:L10"/>
    <mergeCell ref="A19:B19"/>
    <mergeCell ref="B5:L5"/>
    <mergeCell ref="B6:L6"/>
    <mergeCell ref="B7:L7"/>
    <mergeCell ref="B8:L8"/>
    <mergeCell ref="B9:L9"/>
    <mergeCell ref="B14:L14"/>
    <mergeCell ref="B11:L11"/>
    <mergeCell ref="B12:L12"/>
    <mergeCell ref="B13:L13"/>
    <mergeCell ref="B15:L15"/>
    <mergeCell ref="B16:L16"/>
  </mergeCells>
  <hyperlinks>
    <hyperlink ref="B5:I5" location="'Table 1'!A1" display="Total number of electoral registrations, by electorate, 2006 to 2015"/>
    <hyperlink ref="B6:J6" location="'Table 2'!A1" display="UK Parliament electors on the Electoral Register by Constituency, Scotland, 2006 to 2015"/>
    <hyperlink ref="B7:L7" location="'Table 3'!A1" display="Scottish Parliament and Local Government electors on the Electoral Register by council area, Scotland, 2009 to 2019"/>
    <hyperlink ref="B8:L8" location="'Table 4'!A1" display="Scottish Parliament electors on the Electoral Register, by Scottish Parliamentary constituency, 2010 to 2019"/>
    <hyperlink ref="B9:L9" location="'Table 5'!A1" display="Scottish Parliament electors on the Electoral Register, by region and constituency, 2019"/>
    <hyperlink ref="B10:L10" location="'Table 6'!A1" display="Local Government electors on the Electoral Register, by council area and electoral ward, 2017 to 2019"/>
    <hyperlink ref="B5:L5" location="'Table 1'!A1" display="Total number of electoral registrations, by electorate, 2009 to 2019"/>
    <hyperlink ref="B6:L6" location="'Table 2'!A1" display="UK Parliament electors on the Electoral Register by constituency, Scotland, 2009 to 2019"/>
    <hyperlink ref="B11" location="'Table 7'!A1" display="Citizens of the European Union on Electoral Register for Scottish Parliament elections, by council area, 2019"/>
    <hyperlink ref="B12" location="'Table 8'!A1" display="Postal voters on Electoral Register for UK Parliament elections, by constituency, 2019"/>
    <hyperlink ref="B13" location="'Table 9'!A1" display="Percentage of postal voters, by UK Parliament constituency, 2018"/>
    <hyperlink ref="B11:F11" location="'Table 7'!A1" display="Citizens of the European Union on Electoral Register for Scottish Parliament elections, by council area, 2018"/>
    <hyperlink ref="B12:H12" location="'Table 8'!A1" display="Postal voters on Electoral Register for UK Parliament elections, by constituency, 2018"/>
    <hyperlink ref="B13:H13" location="'Table 9'!A1" display="Postal voters on Electoral Register for Scottish Parliament elections, by constituency, 2018"/>
    <hyperlink ref="B13:J13" location="'Table 9'!A1" display="Postal voters on Electoral Register for Scottish Parliament elections, by constituency, 2019"/>
  </hyperlink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0"/>
  <sheetViews>
    <sheetView showGridLines="0" zoomScaleNormal="100" zoomScaleSheetLayoutView="100" workbookViewId="0">
      <selection sqref="A1:F1"/>
    </sheetView>
  </sheetViews>
  <sheetFormatPr defaultRowHeight="12.75" x14ac:dyDescent="0.2"/>
  <cols>
    <col min="1" max="1" width="22.28515625" style="198" customWidth="1"/>
    <col min="2" max="2" width="11.140625" style="198" customWidth="1"/>
    <col min="3" max="3" width="49.42578125" style="21" bestFit="1" customWidth="1"/>
    <col min="4" max="6" width="13.140625" style="6" customWidth="1"/>
    <col min="7" max="7" width="1.7109375" style="6" customWidth="1"/>
    <col min="8" max="8" width="13" style="21" customWidth="1"/>
    <col min="9" max="9" width="9.85546875" style="21" customWidth="1"/>
    <col min="10" max="10" width="1.7109375" style="21" customWidth="1"/>
    <col min="11" max="11" width="11.7109375" style="21" customWidth="1"/>
    <col min="12" max="12" width="11.28515625" style="21" customWidth="1"/>
    <col min="13" max="13" width="9.140625" style="21" customWidth="1"/>
    <col min="14" max="16384" width="9.140625" style="21"/>
  </cols>
  <sheetData>
    <row r="1" spans="1:16" ht="18" customHeight="1" x14ac:dyDescent="0.25">
      <c r="A1" s="408" t="s">
        <v>1017</v>
      </c>
      <c r="B1" s="408"/>
      <c r="C1" s="408"/>
      <c r="D1" s="408"/>
      <c r="E1" s="408"/>
      <c r="F1" s="408"/>
      <c r="G1" s="237"/>
      <c r="H1" s="237"/>
      <c r="I1" s="363" t="s">
        <v>1022</v>
      </c>
      <c r="J1" s="363"/>
      <c r="K1" s="363"/>
      <c r="M1" s="40"/>
    </row>
    <row r="2" spans="1:16" ht="15" customHeight="1" x14ac:dyDescent="0.25">
      <c r="A2" s="236"/>
      <c r="B2" s="231"/>
      <c r="C2" s="231"/>
      <c r="D2" s="237"/>
      <c r="E2" s="237"/>
      <c r="F2" s="237"/>
      <c r="G2" s="237"/>
      <c r="H2" s="237"/>
      <c r="I2" s="40"/>
      <c r="J2" s="40"/>
      <c r="M2" s="40"/>
    </row>
    <row r="3" spans="1:16" ht="14.25" x14ac:dyDescent="0.2">
      <c r="A3" s="238"/>
      <c r="B3" s="238"/>
      <c r="C3" s="93"/>
      <c r="D3" s="409" t="s">
        <v>545</v>
      </c>
      <c r="E3" s="419" t="s">
        <v>987</v>
      </c>
      <c r="F3" s="419"/>
      <c r="G3" s="93"/>
      <c r="H3" s="418" t="s">
        <v>939</v>
      </c>
      <c r="I3" s="419"/>
      <c r="J3" s="95"/>
      <c r="K3" s="418" t="s">
        <v>986</v>
      </c>
      <c r="L3" s="420"/>
    </row>
    <row r="4" spans="1:16" ht="12.75" customHeight="1" x14ac:dyDescent="0.2">
      <c r="A4" s="422" t="s">
        <v>546</v>
      </c>
      <c r="B4" s="424" t="s">
        <v>903</v>
      </c>
      <c r="C4" s="426" t="s">
        <v>189</v>
      </c>
      <c r="D4" s="410"/>
      <c r="E4" s="412" t="s">
        <v>7</v>
      </c>
      <c r="F4" s="414" t="s">
        <v>75</v>
      </c>
      <c r="G4" s="232"/>
      <c r="H4" s="412" t="s">
        <v>7</v>
      </c>
      <c r="I4" s="414" t="s">
        <v>75</v>
      </c>
      <c r="J4" s="233"/>
      <c r="K4" s="412" t="s">
        <v>7</v>
      </c>
      <c r="L4" s="416" t="s">
        <v>75</v>
      </c>
    </row>
    <row r="5" spans="1:16" ht="12.75" customHeight="1" x14ac:dyDescent="0.2">
      <c r="A5" s="422"/>
      <c r="B5" s="424"/>
      <c r="C5" s="426"/>
      <c r="D5" s="410"/>
      <c r="E5" s="412"/>
      <c r="F5" s="414"/>
      <c r="G5" s="232"/>
      <c r="H5" s="412"/>
      <c r="I5" s="414"/>
      <c r="J5" s="233"/>
      <c r="K5" s="412"/>
      <c r="L5" s="416"/>
    </row>
    <row r="6" spans="1:16" x14ac:dyDescent="0.2">
      <c r="A6" s="423"/>
      <c r="B6" s="425"/>
      <c r="C6" s="427"/>
      <c r="D6" s="411"/>
      <c r="E6" s="413"/>
      <c r="F6" s="415"/>
      <c r="G6" s="234"/>
      <c r="H6" s="413"/>
      <c r="I6" s="415"/>
      <c r="J6" s="235"/>
      <c r="K6" s="413"/>
      <c r="L6" s="417"/>
    </row>
    <row r="7" spans="1:16" ht="15" customHeight="1" x14ac:dyDescent="0.2">
      <c r="A7" s="96" t="s">
        <v>74</v>
      </c>
      <c r="B7" s="239"/>
      <c r="C7" s="96"/>
      <c r="D7" s="100">
        <v>1227</v>
      </c>
      <c r="E7" s="103">
        <v>4121140</v>
      </c>
      <c r="F7" s="103">
        <v>20788</v>
      </c>
      <c r="G7" s="103"/>
      <c r="H7" s="102">
        <v>4105824</v>
      </c>
      <c r="I7" s="104">
        <v>20232</v>
      </c>
      <c r="J7" s="105"/>
      <c r="K7" s="102">
        <v>4167361</v>
      </c>
      <c r="L7" s="106">
        <v>14577</v>
      </c>
      <c r="O7" s="240"/>
      <c r="P7" s="240"/>
    </row>
    <row r="8" spans="1:16" ht="15" customHeight="1" x14ac:dyDescent="0.2">
      <c r="A8" s="96"/>
      <c r="B8" s="239"/>
      <c r="C8" s="96"/>
      <c r="D8" s="66"/>
      <c r="E8" s="101"/>
      <c r="F8" s="101"/>
      <c r="G8" s="101"/>
      <c r="H8" s="75"/>
      <c r="I8" s="74"/>
      <c r="J8" s="65"/>
      <c r="K8" s="75"/>
      <c r="L8" s="65"/>
    </row>
    <row r="9" spans="1:16" x14ac:dyDescent="0.2">
      <c r="A9" s="241" t="s">
        <v>98</v>
      </c>
      <c r="B9" s="242"/>
      <c r="C9" s="243"/>
      <c r="D9" s="244">
        <v>45</v>
      </c>
      <c r="E9" s="245">
        <v>163196</v>
      </c>
      <c r="F9" s="246">
        <v>441</v>
      </c>
      <c r="G9" s="243"/>
      <c r="H9" s="245">
        <v>159288</v>
      </c>
      <c r="I9" s="246">
        <v>245</v>
      </c>
      <c r="J9" s="247"/>
      <c r="K9" s="245">
        <v>168169</v>
      </c>
      <c r="L9" s="247">
        <v>55</v>
      </c>
    </row>
    <row r="10" spans="1:16" s="6" customFormat="1" x14ac:dyDescent="0.2">
      <c r="A10" s="248"/>
      <c r="B10" s="249" t="s">
        <v>787</v>
      </c>
      <c r="C10" s="250" t="s">
        <v>468</v>
      </c>
      <c r="D10" s="251">
        <v>3</v>
      </c>
      <c r="E10" s="252">
        <v>11864</v>
      </c>
      <c r="F10" s="253">
        <v>32</v>
      </c>
      <c r="G10" s="254"/>
      <c r="H10" s="5">
        <v>11488</v>
      </c>
      <c r="I10" s="4">
        <v>25</v>
      </c>
      <c r="J10" s="64"/>
      <c r="K10" s="5">
        <v>12002</v>
      </c>
      <c r="L10" s="55">
        <v>1</v>
      </c>
    </row>
    <row r="11" spans="1:16" s="6" customFormat="1" ht="12.75" customHeight="1" x14ac:dyDescent="0.2">
      <c r="A11" s="250"/>
      <c r="B11" s="249" t="s">
        <v>778</v>
      </c>
      <c r="C11" s="250" t="s">
        <v>467</v>
      </c>
      <c r="D11" s="251">
        <v>4</v>
      </c>
      <c r="E11" s="252">
        <v>14933</v>
      </c>
      <c r="F11" s="253">
        <v>56</v>
      </c>
      <c r="G11" s="254"/>
      <c r="H11" s="5">
        <v>14823</v>
      </c>
      <c r="I11" s="4">
        <v>19</v>
      </c>
      <c r="J11" s="64"/>
      <c r="K11" s="5">
        <v>15149</v>
      </c>
      <c r="L11" s="55">
        <v>7</v>
      </c>
    </row>
    <row r="12" spans="1:16" s="6" customFormat="1" x14ac:dyDescent="0.2">
      <c r="A12" s="250"/>
      <c r="B12" s="249" t="s">
        <v>777</v>
      </c>
      <c r="C12" s="250" t="s">
        <v>466</v>
      </c>
      <c r="D12" s="251">
        <v>4</v>
      </c>
      <c r="E12" s="252">
        <v>15384</v>
      </c>
      <c r="F12" s="253">
        <v>47</v>
      </c>
      <c r="G12" s="254"/>
      <c r="H12" s="5">
        <v>15369</v>
      </c>
      <c r="I12" s="4">
        <v>28</v>
      </c>
      <c r="J12" s="64"/>
      <c r="K12" s="5">
        <v>15917</v>
      </c>
      <c r="L12" s="55">
        <v>6</v>
      </c>
    </row>
    <row r="13" spans="1:16" s="6" customFormat="1" x14ac:dyDescent="0.2">
      <c r="A13" s="250"/>
      <c r="B13" s="249" t="s">
        <v>784</v>
      </c>
      <c r="C13" s="250" t="s">
        <v>465</v>
      </c>
      <c r="D13" s="251">
        <v>4</v>
      </c>
      <c r="E13" s="252">
        <v>12174</v>
      </c>
      <c r="F13" s="253">
        <v>11</v>
      </c>
      <c r="G13" s="254"/>
      <c r="H13" s="5">
        <v>11408</v>
      </c>
      <c r="I13" s="4">
        <v>6</v>
      </c>
      <c r="J13" s="64"/>
      <c r="K13" s="5">
        <v>13667</v>
      </c>
      <c r="L13" s="55">
        <v>0</v>
      </c>
    </row>
    <row r="14" spans="1:16" s="6" customFormat="1" x14ac:dyDescent="0.2">
      <c r="A14" s="250"/>
      <c r="B14" s="249" t="s">
        <v>786</v>
      </c>
      <c r="C14" s="250" t="s">
        <v>502</v>
      </c>
      <c r="D14" s="251">
        <v>4</v>
      </c>
      <c r="E14" s="252">
        <v>14131</v>
      </c>
      <c r="F14" s="253">
        <v>34</v>
      </c>
      <c r="G14" s="254"/>
      <c r="H14" s="5">
        <v>13900</v>
      </c>
      <c r="I14" s="4">
        <v>23</v>
      </c>
      <c r="J14" s="64"/>
      <c r="K14" s="5">
        <v>14860</v>
      </c>
      <c r="L14" s="55">
        <v>5</v>
      </c>
    </row>
    <row r="15" spans="1:16" s="6" customFormat="1" x14ac:dyDescent="0.2">
      <c r="A15" s="250"/>
      <c r="B15" s="249" t="s">
        <v>781</v>
      </c>
      <c r="C15" s="250" t="s">
        <v>501</v>
      </c>
      <c r="D15" s="251">
        <v>3</v>
      </c>
      <c r="E15" s="252">
        <v>11399</v>
      </c>
      <c r="F15" s="253">
        <v>17</v>
      </c>
      <c r="G15" s="254"/>
      <c r="H15" s="5">
        <v>10995</v>
      </c>
      <c r="I15" s="4">
        <v>12</v>
      </c>
      <c r="J15" s="64"/>
      <c r="K15" s="5">
        <v>11368</v>
      </c>
      <c r="L15" s="55">
        <v>3</v>
      </c>
    </row>
    <row r="16" spans="1:16" s="6" customFormat="1" x14ac:dyDescent="0.2">
      <c r="A16" s="250"/>
      <c r="B16" s="249" t="s">
        <v>789</v>
      </c>
      <c r="C16" s="250" t="s">
        <v>503</v>
      </c>
      <c r="D16" s="251">
        <v>4</v>
      </c>
      <c r="E16" s="252">
        <v>12849</v>
      </c>
      <c r="F16" s="253">
        <v>31</v>
      </c>
      <c r="G16" s="254"/>
      <c r="H16" s="5">
        <v>12781</v>
      </c>
      <c r="I16" s="4">
        <v>23</v>
      </c>
      <c r="J16" s="64"/>
      <c r="K16" s="5">
        <v>13172</v>
      </c>
      <c r="L16" s="55">
        <v>8</v>
      </c>
    </row>
    <row r="17" spans="1:13" s="6" customFormat="1" x14ac:dyDescent="0.2">
      <c r="A17" s="250"/>
      <c r="B17" s="249" t="s">
        <v>779</v>
      </c>
      <c r="C17" s="250" t="s">
        <v>499</v>
      </c>
      <c r="D17" s="251">
        <v>3</v>
      </c>
      <c r="E17" s="252">
        <v>11319</v>
      </c>
      <c r="F17" s="253">
        <v>41</v>
      </c>
      <c r="G17" s="254"/>
      <c r="H17" s="5">
        <v>11208</v>
      </c>
      <c r="I17" s="4">
        <v>28</v>
      </c>
      <c r="J17" s="64"/>
      <c r="K17" s="5">
        <v>11477</v>
      </c>
      <c r="L17" s="55">
        <v>5</v>
      </c>
    </row>
    <row r="18" spans="1:13" s="6" customFormat="1" x14ac:dyDescent="0.2">
      <c r="A18" s="250"/>
      <c r="B18" s="249" t="s">
        <v>785</v>
      </c>
      <c r="C18" s="250" t="s">
        <v>464</v>
      </c>
      <c r="D18" s="251">
        <v>3</v>
      </c>
      <c r="E18" s="252">
        <v>11880</v>
      </c>
      <c r="F18" s="253">
        <v>54</v>
      </c>
      <c r="G18" s="254"/>
      <c r="H18" s="5">
        <v>11771</v>
      </c>
      <c r="I18" s="4">
        <v>24</v>
      </c>
      <c r="J18" s="64"/>
      <c r="K18" s="5">
        <v>12170</v>
      </c>
      <c r="L18" s="55">
        <v>7</v>
      </c>
    </row>
    <row r="19" spans="1:13" s="6" customFormat="1" x14ac:dyDescent="0.2">
      <c r="A19" s="250"/>
      <c r="B19" s="249" t="s">
        <v>783</v>
      </c>
      <c r="C19" s="250" t="s">
        <v>463</v>
      </c>
      <c r="D19" s="251">
        <v>3</v>
      </c>
      <c r="E19" s="252">
        <v>10934</v>
      </c>
      <c r="F19" s="253">
        <v>23</v>
      </c>
      <c r="G19" s="254"/>
      <c r="H19" s="5">
        <v>10429</v>
      </c>
      <c r="I19" s="4">
        <v>14</v>
      </c>
      <c r="J19" s="64"/>
      <c r="K19" s="5">
        <v>11253</v>
      </c>
      <c r="L19" s="55">
        <v>5</v>
      </c>
    </row>
    <row r="20" spans="1:13" s="6" customFormat="1" x14ac:dyDescent="0.2">
      <c r="A20" s="250"/>
      <c r="B20" s="249" t="s">
        <v>780</v>
      </c>
      <c r="C20" s="250" t="s">
        <v>500</v>
      </c>
      <c r="D20" s="251">
        <v>3</v>
      </c>
      <c r="E20" s="252">
        <v>12137</v>
      </c>
      <c r="F20" s="253">
        <v>45</v>
      </c>
      <c r="G20" s="254"/>
      <c r="H20" s="5">
        <v>11886</v>
      </c>
      <c r="I20" s="4">
        <v>16</v>
      </c>
      <c r="J20" s="64"/>
      <c r="K20" s="5">
        <v>11985</v>
      </c>
      <c r="L20" s="55">
        <v>3</v>
      </c>
    </row>
    <row r="21" spans="1:13" s="6" customFormat="1" x14ac:dyDescent="0.2">
      <c r="A21" s="250"/>
      <c r="B21" s="249" t="s">
        <v>782</v>
      </c>
      <c r="C21" s="250" t="s">
        <v>462</v>
      </c>
      <c r="D21" s="251">
        <v>3</v>
      </c>
      <c r="E21" s="252">
        <v>9180</v>
      </c>
      <c r="F21" s="253">
        <v>24</v>
      </c>
      <c r="G21" s="254"/>
      <c r="H21" s="5">
        <v>8789</v>
      </c>
      <c r="I21" s="4">
        <v>8</v>
      </c>
      <c r="J21" s="64"/>
      <c r="K21" s="5">
        <v>9579</v>
      </c>
      <c r="L21" s="55">
        <v>2</v>
      </c>
    </row>
    <row r="22" spans="1:13" s="6" customFormat="1" x14ac:dyDescent="0.2">
      <c r="A22" s="250"/>
      <c r="B22" s="249" t="s">
        <v>788</v>
      </c>
      <c r="C22" s="250" t="s">
        <v>461</v>
      </c>
      <c r="D22" s="251">
        <v>4</v>
      </c>
      <c r="E22" s="252">
        <v>15012</v>
      </c>
      <c r="F22" s="253">
        <v>26</v>
      </c>
      <c r="G22" s="254"/>
      <c r="H22" s="5">
        <v>14441</v>
      </c>
      <c r="I22" s="4">
        <v>19</v>
      </c>
      <c r="J22" s="64"/>
      <c r="K22" s="5">
        <v>15570</v>
      </c>
      <c r="L22" s="55">
        <v>3</v>
      </c>
    </row>
    <row r="23" spans="1:13" s="6" customFormat="1" x14ac:dyDescent="0.2">
      <c r="A23" s="250"/>
      <c r="B23" s="249"/>
      <c r="C23" s="250"/>
      <c r="D23" s="251"/>
      <c r="E23" s="252"/>
      <c r="F23" s="253"/>
      <c r="G23" s="254"/>
      <c r="H23" s="5"/>
      <c r="I23" s="4"/>
      <c r="J23" s="64"/>
      <c r="K23" s="5"/>
      <c r="L23" s="55"/>
    </row>
    <row r="24" spans="1:13" s="6" customFormat="1" x14ac:dyDescent="0.2">
      <c r="A24" s="255" t="s">
        <v>97</v>
      </c>
      <c r="B24" s="256"/>
      <c r="C24" s="241"/>
      <c r="D24" s="244">
        <v>70</v>
      </c>
      <c r="E24" s="245">
        <v>202194</v>
      </c>
      <c r="F24" s="246">
        <v>740</v>
      </c>
      <c r="G24" s="243"/>
      <c r="H24" s="245">
        <v>200533</v>
      </c>
      <c r="I24" s="246">
        <v>626</v>
      </c>
      <c r="J24" s="247"/>
      <c r="K24" s="245">
        <v>203664</v>
      </c>
      <c r="L24" s="247">
        <v>291</v>
      </c>
    </row>
    <row r="25" spans="1:13" s="6" customFormat="1" x14ac:dyDescent="0.2">
      <c r="A25" s="250"/>
      <c r="B25" s="249" t="s">
        <v>804</v>
      </c>
      <c r="C25" s="250" t="s">
        <v>460</v>
      </c>
      <c r="D25" s="251">
        <v>3</v>
      </c>
      <c r="E25" s="252">
        <v>8973</v>
      </c>
      <c r="F25" s="253">
        <v>43</v>
      </c>
      <c r="G25" s="254"/>
      <c r="H25" s="5">
        <v>8803</v>
      </c>
      <c r="I25" s="4">
        <v>27</v>
      </c>
      <c r="J25" s="64"/>
      <c r="K25" s="5">
        <v>9015</v>
      </c>
      <c r="L25" s="55">
        <v>3</v>
      </c>
    </row>
    <row r="26" spans="1:13" s="6" customFormat="1" x14ac:dyDescent="0.2">
      <c r="A26" s="250"/>
      <c r="B26" s="249" t="s">
        <v>805</v>
      </c>
      <c r="C26" s="250" t="s">
        <v>459</v>
      </c>
      <c r="D26" s="251">
        <v>3</v>
      </c>
      <c r="E26" s="252">
        <v>8758</v>
      </c>
      <c r="F26" s="253">
        <v>32</v>
      </c>
      <c r="G26" s="254"/>
      <c r="H26" s="5">
        <v>8716</v>
      </c>
      <c r="I26" s="4">
        <v>32</v>
      </c>
      <c r="J26" s="64"/>
      <c r="K26" s="5">
        <v>8884</v>
      </c>
      <c r="L26" s="55">
        <v>6</v>
      </c>
    </row>
    <row r="27" spans="1:13" s="6" customFormat="1" x14ac:dyDescent="0.2">
      <c r="A27" s="248"/>
      <c r="B27" s="249" t="s">
        <v>790</v>
      </c>
      <c r="C27" s="250" t="s">
        <v>458</v>
      </c>
      <c r="D27" s="251">
        <v>3</v>
      </c>
      <c r="E27" s="252">
        <v>9100</v>
      </c>
      <c r="F27" s="253">
        <v>35</v>
      </c>
      <c r="G27" s="254"/>
      <c r="H27" s="5">
        <v>9067</v>
      </c>
      <c r="I27" s="4">
        <v>38</v>
      </c>
      <c r="J27" s="64"/>
      <c r="K27" s="5">
        <v>9159</v>
      </c>
      <c r="L27" s="55">
        <v>39</v>
      </c>
      <c r="M27" s="257"/>
    </row>
    <row r="28" spans="1:13" s="6" customFormat="1" x14ac:dyDescent="0.2">
      <c r="A28" s="250"/>
      <c r="B28" s="249" t="s">
        <v>793</v>
      </c>
      <c r="C28" s="250" t="s">
        <v>457</v>
      </c>
      <c r="D28" s="251">
        <v>4</v>
      </c>
      <c r="E28" s="252">
        <v>11125</v>
      </c>
      <c r="F28" s="253">
        <v>31</v>
      </c>
      <c r="G28" s="254"/>
      <c r="H28" s="5">
        <v>11032</v>
      </c>
      <c r="I28" s="4">
        <v>43</v>
      </c>
      <c r="J28" s="64"/>
      <c r="K28" s="5">
        <v>11168</v>
      </c>
      <c r="L28" s="55">
        <v>32</v>
      </c>
      <c r="M28" s="257"/>
    </row>
    <row r="29" spans="1:13" s="6" customFormat="1" x14ac:dyDescent="0.2">
      <c r="A29" s="250"/>
      <c r="B29" s="249" t="s">
        <v>801</v>
      </c>
      <c r="C29" s="250" t="s">
        <v>456</v>
      </c>
      <c r="D29" s="251">
        <v>4</v>
      </c>
      <c r="E29" s="252">
        <v>10193</v>
      </c>
      <c r="F29" s="253">
        <v>34</v>
      </c>
      <c r="G29" s="254"/>
      <c r="H29" s="5">
        <v>10116</v>
      </c>
      <c r="I29" s="4">
        <v>18</v>
      </c>
      <c r="J29" s="64"/>
      <c r="K29" s="5">
        <v>10271</v>
      </c>
      <c r="L29" s="55">
        <v>6</v>
      </c>
      <c r="M29" s="257"/>
    </row>
    <row r="30" spans="1:13" s="6" customFormat="1" x14ac:dyDescent="0.2">
      <c r="A30" s="250"/>
      <c r="B30" s="249" t="s">
        <v>798</v>
      </c>
      <c r="C30" s="250" t="s">
        <v>455</v>
      </c>
      <c r="D30" s="251">
        <v>4</v>
      </c>
      <c r="E30" s="252">
        <v>11747</v>
      </c>
      <c r="F30" s="253">
        <v>40</v>
      </c>
      <c r="G30" s="254"/>
      <c r="H30" s="5">
        <v>11644</v>
      </c>
      <c r="I30" s="4">
        <v>42</v>
      </c>
      <c r="J30" s="64"/>
      <c r="K30" s="5">
        <v>11942</v>
      </c>
      <c r="L30" s="55">
        <v>5</v>
      </c>
      <c r="M30" s="257"/>
    </row>
    <row r="31" spans="1:13" s="6" customFormat="1" x14ac:dyDescent="0.2">
      <c r="A31" s="250"/>
      <c r="B31" s="249" t="s">
        <v>792</v>
      </c>
      <c r="C31" s="250" t="s">
        <v>454</v>
      </c>
      <c r="D31" s="251">
        <v>4</v>
      </c>
      <c r="E31" s="252">
        <v>11930</v>
      </c>
      <c r="F31" s="253">
        <v>35</v>
      </c>
      <c r="G31" s="254"/>
      <c r="H31" s="5">
        <v>11903</v>
      </c>
      <c r="I31" s="4">
        <v>57</v>
      </c>
      <c r="J31" s="64"/>
      <c r="K31" s="5">
        <v>11867</v>
      </c>
      <c r="L31" s="55">
        <v>35</v>
      </c>
      <c r="M31" s="257"/>
    </row>
    <row r="32" spans="1:13" s="6" customFormat="1" x14ac:dyDescent="0.2">
      <c r="A32" s="250"/>
      <c r="B32" s="249" t="s">
        <v>803</v>
      </c>
      <c r="C32" s="250" t="s">
        <v>453</v>
      </c>
      <c r="D32" s="251">
        <v>4</v>
      </c>
      <c r="E32" s="252">
        <v>12109</v>
      </c>
      <c r="F32" s="253">
        <v>61</v>
      </c>
      <c r="G32" s="254"/>
      <c r="H32" s="5">
        <v>11959</v>
      </c>
      <c r="I32" s="4">
        <v>29</v>
      </c>
      <c r="J32" s="64"/>
      <c r="K32" s="5">
        <v>12037</v>
      </c>
      <c r="L32" s="55">
        <v>4</v>
      </c>
      <c r="M32" s="257"/>
    </row>
    <row r="33" spans="1:13" s="6" customFormat="1" x14ac:dyDescent="0.2">
      <c r="A33" s="250"/>
      <c r="B33" s="249" t="s">
        <v>800</v>
      </c>
      <c r="C33" s="250" t="s">
        <v>452</v>
      </c>
      <c r="D33" s="251">
        <v>4</v>
      </c>
      <c r="E33" s="252">
        <v>11288</v>
      </c>
      <c r="F33" s="253">
        <v>45</v>
      </c>
      <c r="G33" s="254"/>
      <c r="H33" s="5">
        <v>11308</v>
      </c>
      <c r="I33" s="4">
        <v>19</v>
      </c>
      <c r="J33" s="64"/>
      <c r="K33" s="5">
        <v>11789</v>
      </c>
      <c r="L33" s="55">
        <v>8</v>
      </c>
      <c r="M33" s="257"/>
    </row>
    <row r="34" spans="1:13" s="6" customFormat="1" x14ac:dyDescent="0.2">
      <c r="A34" s="250"/>
      <c r="B34" s="249" t="s">
        <v>808</v>
      </c>
      <c r="C34" s="250" t="s">
        <v>451</v>
      </c>
      <c r="D34" s="251">
        <v>4</v>
      </c>
      <c r="E34" s="252">
        <v>11710</v>
      </c>
      <c r="F34" s="253">
        <v>51</v>
      </c>
      <c r="G34" s="254"/>
      <c r="H34" s="5">
        <v>11562</v>
      </c>
      <c r="I34" s="4">
        <v>25</v>
      </c>
      <c r="J34" s="64"/>
      <c r="K34" s="5">
        <v>11863</v>
      </c>
      <c r="L34" s="55">
        <v>5</v>
      </c>
      <c r="M34" s="257"/>
    </row>
    <row r="35" spans="1:13" s="6" customFormat="1" x14ac:dyDescent="0.2">
      <c r="A35" s="250"/>
      <c r="B35" s="249" t="s">
        <v>797</v>
      </c>
      <c r="C35" s="250" t="s">
        <v>450</v>
      </c>
      <c r="D35" s="251">
        <v>4</v>
      </c>
      <c r="E35" s="252">
        <v>11323</v>
      </c>
      <c r="F35" s="253">
        <v>43</v>
      </c>
      <c r="G35" s="254"/>
      <c r="H35" s="5">
        <v>11247</v>
      </c>
      <c r="I35" s="4">
        <v>30</v>
      </c>
      <c r="J35" s="64"/>
      <c r="K35" s="5">
        <v>11543</v>
      </c>
      <c r="L35" s="55">
        <v>5</v>
      </c>
      <c r="M35" s="257"/>
    </row>
    <row r="36" spans="1:13" s="6" customFormat="1" x14ac:dyDescent="0.2">
      <c r="A36" s="250"/>
      <c r="B36" s="249" t="s">
        <v>806</v>
      </c>
      <c r="C36" s="250" t="s">
        <v>449</v>
      </c>
      <c r="D36" s="251">
        <v>4</v>
      </c>
      <c r="E36" s="252">
        <v>12255</v>
      </c>
      <c r="F36" s="253">
        <v>53</v>
      </c>
      <c r="G36" s="254"/>
      <c r="H36" s="5">
        <v>12115</v>
      </c>
      <c r="I36" s="4">
        <v>24</v>
      </c>
      <c r="J36" s="64"/>
      <c r="K36" s="5">
        <v>12203</v>
      </c>
      <c r="L36" s="55">
        <v>8</v>
      </c>
    </row>
    <row r="37" spans="1:13" s="6" customFormat="1" x14ac:dyDescent="0.2">
      <c r="A37" s="250"/>
      <c r="B37" s="249" t="s">
        <v>794</v>
      </c>
      <c r="C37" s="250" t="s">
        <v>448</v>
      </c>
      <c r="D37" s="251">
        <v>4</v>
      </c>
      <c r="E37" s="252">
        <v>11872</v>
      </c>
      <c r="F37" s="253">
        <v>24</v>
      </c>
      <c r="G37" s="254"/>
      <c r="H37" s="5">
        <v>11864</v>
      </c>
      <c r="I37" s="4">
        <v>38</v>
      </c>
      <c r="J37" s="64"/>
      <c r="K37" s="5">
        <v>12038</v>
      </c>
      <c r="L37" s="55">
        <v>31</v>
      </c>
    </row>
    <row r="38" spans="1:13" s="6" customFormat="1" x14ac:dyDescent="0.2">
      <c r="A38" s="250"/>
      <c r="B38" s="249" t="s">
        <v>795</v>
      </c>
      <c r="C38" s="250" t="s">
        <v>447</v>
      </c>
      <c r="D38" s="251">
        <v>3</v>
      </c>
      <c r="E38" s="252">
        <v>9148</v>
      </c>
      <c r="F38" s="253">
        <v>17</v>
      </c>
      <c r="G38" s="254"/>
      <c r="H38" s="5">
        <v>9100</v>
      </c>
      <c r="I38" s="4">
        <v>32</v>
      </c>
      <c r="J38" s="64"/>
      <c r="K38" s="5">
        <v>9267</v>
      </c>
      <c r="L38" s="55">
        <v>25</v>
      </c>
    </row>
    <row r="39" spans="1:13" s="6" customFormat="1" x14ac:dyDescent="0.2">
      <c r="A39" s="250"/>
      <c r="B39" s="249" t="s">
        <v>807</v>
      </c>
      <c r="C39" s="250" t="s">
        <v>446</v>
      </c>
      <c r="D39" s="251">
        <v>4</v>
      </c>
      <c r="E39" s="252">
        <v>11155</v>
      </c>
      <c r="F39" s="253">
        <v>44</v>
      </c>
      <c r="G39" s="254"/>
      <c r="H39" s="5">
        <v>11009</v>
      </c>
      <c r="I39" s="4">
        <v>20</v>
      </c>
      <c r="J39" s="64"/>
      <c r="K39" s="5">
        <v>11233</v>
      </c>
      <c r="L39" s="55">
        <v>6</v>
      </c>
    </row>
    <row r="40" spans="1:13" s="6" customFormat="1" x14ac:dyDescent="0.2">
      <c r="A40" s="250"/>
      <c r="B40" s="249" t="s">
        <v>791</v>
      </c>
      <c r="C40" s="250" t="s">
        <v>445</v>
      </c>
      <c r="D40" s="251">
        <v>3</v>
      </c>
      <c r="E40" s="252">
        <v>7808</v>
      </c>
      <c r="F40" s="253">
        <v>24</v>
      </c>
      <c r="G40" s="254"/>
      <c r="H40" s="5">
        <v>7737</v>
      </c>
      <c r="I40" s="4">
        <v>43</v>
      </c>
      <c r="J40" s="64"/>
      <c r="K40" s="5">
        <v>7743</v>
      </c>
      <c r="L40" s="55">
        <v>26</v>
      </c>
    </row>
    <row r="41" spans="1:13" s="6" customFormat="1" x14ac:dyDescent="0.2">
      <c r="A41" s="250"/>
      <c r="B41" s="249" t="s">
        <v>796</v>
      </c>
      <c r="C41" s="250" t="s">
        <v>444</v>
      </c>
      <c r="D41" s="251">
        <v>4</v>
      </c>
      <c r="E41" s="252">
        <v>10639</v>
      </c>
      <c r="F41" s="253">
        <v>40</v>
      </c>
      <c r="G41" s="254"/>
      <c r="H41" s="5">
        <v>10500</v>
      </c>
      <c r="I41" s="4">
        <v>45</v>
      </c>
      <c r="J41" s="64"/>
      <c r="K41" s="5">
        <v>10468</v>
      </c>
      <c r="L41" s="55">
        <v>35</v>
      </c>
    </row>
    <row r="42" spans="1:13" s="6" customFormat="1" x14ac:dyDescent="0.2">
      <c r="A42" s="250"/>
      <c r="B42" s="249" t="s">
        <v>799</v>
      </c>
      <c r="C42" s="250" t="s">
        <v>443</v>
      </c>
      <c r="D42" s="251">
        <v>3</v>
      </c>
      <c r="E42" s="252">
        <v>9070</v>
      </c>
      <c r="F42" s="253">
        <v>36</v>
      </c>
      <c r="G42" s="254"/>
      <c r="H42" s="5">
        <v>8966</v>
      </c>
      <c r="I42" s="4">
        <v>21</v>
      </c>
      <c r="J42" s="64"/>
      <c r="K42" s="5">
        <v>9185</v>
      </c>
      <c r="L42" s="55">
        <v>6</v>
      </c>
    </row>
    <row r="43" spans="1:13" s="6" customFormat="1" x14ac:dyDescent="0.2">
      <c r="A43" s="250"/>
      <c r="B43" s="249" t="s">
        <v>802</v>
      </c>
      <c r="C43" s="250" t="s">
        <v>442</v>
      </c>
      <c r="D43" s="251">
        <v>4</v>
      </c>
      <c r="E43" s="252">
        <v>11991</v>
      </c>
      <c r="F43" s="253">
        <v>52</v>
      </c>
      <c r="G43" s="254"/>
      <c r="H43" s="5">
        <v>11885</v>
      </c>
      <c r="I43" s="4">
        <v>43</v>
      </c>
      <c r="J43" s="64"/>
      <c r="K43" s="5">
        <v>11989</v>
      </c>
      <c r="L43" s="55">
        <v>6</v>
      </c>
    </row>
    <row r="44" spans="1:13" s="6" customFormat="1" x14ac:dyDescent="0.2">
      <c r="A44" s="250"/>
      <c r="B44" s="249"/>
      <c r="C44" s="250"/>
      <c r="D44" s="251"/>
      <c r="E44" s="252"/>
      <c r="F44" s="253"/>
      <c r="G44" s="254"/>
      <c r="H44" s="5"/>
      <c r="I44" s="4"/>
      <c r="J44" s="64"/>
      <c r="K44" s="5"/>
      <c r="L44" s="55"/>
    </row>
    <row r="45" spans="1:13" s="6" customFormat="1" x14ac:dyDescent="0.2">
      <c r="A45" s="258" t="s">
        <v>70</v>
      </c>
      <c r="B45" s="259"/>
      <c r="C45" s="258"/>
      <c r="D45" s="244">
        <v>28</v>
      </c>
      <c r="E45" s="260">
        <v>89652</v>
      </c>
      <c r="F45" s="261">
        <v>498</v>
      </c>
      <c r="G45" s="243"/>
      <c r="H45" s="260">
        <v>89627</v>
      </c>
      <c r="I45" s="261">
        <v>587</v>
      </c>
      <c r="J45" s="247"/>
      <c r="K45" s="260">
        <v>90254</v>
      </c>
      <c r="L45" s="262">
        <v>428</v>
      </c>
    </row>
    <row r="46" spans="1:13" s="6" customFormat="1" x14ac:dyDescent="0.2">
      <c r="A46" s="250"/>
      <c r="B46" s="249" t="s">
        <v>850</v>
      </c>
      <c r="C46" s="250" t="s">
        <v>441</v>
      </c>
      <c r="D46" s="251">
        <v>3</v>
      </c>
      <c r="E46" s="252">
        <v>10091</v>
      </c>
      <c r="F46" s="253">
        <v>57</v>
      </c>
      <c r="G46" s="254"/>
      <c r="H46" s="5">
        <v>10164</v>
      </c>
      <c r="I46" s="4">
        <v>63</v>
      </c>
      <c r="J46" s="64"/>
      <c r="K46" s="5">
        <v>10245</v>
      </c>
      <c r="L46" s="55">
        <v>36</v>
      </c>
    </row>
    <row r="47" spans="1:13" s="6" customFormat="1" x14ac:dyDescent="0.2">
      <c r="A47" s="250"/>
      <c r="B47" s="249" t="s">
        <v>849</v>
      </c>
      <c r="C47" s="263" t="s">
        <v>940</v>
      </c>
      <c r="D47" s="251">
        <v>4</v>
      </c>
      <c r="E47" s="252">
        <v>13765</v>
      </c>
      <c r="F47" s="253">
        <v>86</v>
      </c>
      <c r="G47" s="254"/>
      <c r="H47" s="5">
        <v>13695</v>
      </c>
      <c r="I47" s="4">
        <v>80</v>
      </c>
      <c r="J47" s="64"/>
      <c r="K47" s="5">
        <v>13809</v>
      </c>
      <c r="L47" s="55">
        <v>65</v>
      </c>
    </row>
    <row r="48" spans="1:13" s="6" customFormat="1" x14ac:dyDescent="0.2">
      <c r="A48" s="250"/>
      <c r="B48" s="249" t="s">
        <v>845</v>
      </c>
      <c r="C48" s="250" t="s">
        <v>440</v>
      </c>
      <c r="D48" s="251">
        <v>3</v>
      </c>
      <c r="E48" s="252">
        <v>8933</v>
      </c>
      <c r="F48" s="253">
        <v>45</v>
      </c>
      <c r="G48" s="254"/>
      <c r="H48" s="5">
        <v>8874</v>
      </c>
      <c r="I48" s="4">
        <v>56</v>
      </c>
      <c r="J48" s="64"/>
      <c r="K48" s="5">
        <v>8961</v>
      </c>
      <c r="L48" s="55">
        <v>36</v>
      </c>
    </row>
    <row r="49" spans="1:12" s="6" customFormat="1" x14ac:dyDescent="0.2">
      <c r="A49" s="250"/>
      <c r="B49" s="249" t="s">
        <v>848</v>
      </c>
      <c r="C49" s="250" t="s">
        <v>439</v>
      </c>
      <c r="D49" s="251">
        <v>3</v>
      </c>
      <c r="E49" s="252">
        <v>10860</v>
      </c>
      <c r="F49" s="253">
        <v>54</v>
      </c>
      <c r="G49" s="254"/>
      <c r="H49" s="5">
        <v>10934</v>
      </c>
      <c r="I49" s="4">
        <v>71</v>
      </c>
      <c r="J49" s="64"/>
      <c r="K49" s="5">
        <v>11002</v>
      </c>
      <c r="L49" s="55">
        <v>66</v>
      </c>
    </row>
    <row r="50" spans="1:12" s="6" customFormat="1" x14ac:dyDescent="0.2">
      <c r="A50" s="248"/>
      <c r="B50" s="249" t="s">
        <v>846</v>
      </c>
      <c r="C50" s="250" t="s">
        <v>438</v>
      </c>
      <c r="D50" s="251">
        <v>4</v>
      </c>
      <c r="E50" s="252">
        <v>11807</v>
      </c>
      <c r="F50" s="253">
        <v>68</v>
      </c>
      <c r="G50" s="254"/>
      <c r="H50" s="5">
        <v>11910</v>
      </c>
      <c r="I50" s="4">
        <v>71</v>
      </c>
      <c r="J50" s="64"/>
      <c r="K50" s="5">
        <v>11996</v>
      </c>
      <c r="L50" s="55">
        <v>45</v>
      </c>
    </row>
    <row r="51" spans="1:12" s="6" customFormat="1" x14ac:dyDescent="0.2">
      <c r="A51" s="250"/>
      <c r="B51" s="249" t="s">
        <v>844</v>
      </c>
      <c r="C51" s="250" t="s">
        <v>437</v>
      </c>
      <c r="D51" s="251">
        <v>3</v>
      </c>
      <c r="E51" s="252">
        <v>8840</v>
      </c>
      <c r="F51" s="253">
        <v>50</v>
      </c>
      <c r="G51" s="254"/>
      <c r="H51" s="5">
        <v>8772</v>
      </c>
      <c r="I51" s="4">
        <v>58</v>
      </c>
      <c r="J51" s="64"/>
      <c r="K51" s="5">
        <v>8806</v>
      </c>
      <c r="L51" s="55">
        <v>45</v>
      </c>
    </row>
    <row r="52" spans="1:12" s="6" customFormat="1" x14ac:dyDescent="0.2">
      <c r="A52" s="250"/>
      <c r="B52" s="249" t="s">
        <v>847</v>
      </c>
      <c r="C52" s="263" t="s">
        <v>547</v>
      </c>
      <c r="D52" s="251">
        <v>4</v>
      </c>
      <c r="E52" s="252">
        <v>13391</v>
      </c>
      <c r="F52" s="253">
        <v>84</v>
      </c>
      <c r="G52" s="254"/>
      <c r="H52" s="5">
        <v>13415</v>
      </c>
      <c r="I52" s="4">
        <v>120</v>
      </c>
      <c r="J52" s="64"/>
      <c r="K52" s="5">
        <v>13654</v>
      </c>
      <c r="L52" s="55">
        <v>87</v>
      </c>
    </row>
    <row r="53" spans="1:12" s="6" customFormat="1" x14ac:dyDescent="0.2">
      <c r="A53" s="250"/>
      <c r="B53" s="249" t="s">
        <v>851</v>
      </c>
      <c r="C53" s="250" t="s">
        <v>436</v>
      </c>
      <c r="D53" s="251">
        <v>4</v>
      </c>
      <c r="E53" s="252">
        <v>11965</v>
      </c>
      <c r="F53" s="253">
        <v>54</v>
      </c>
      <c r="G53" s="254"/>
      <c r="H53" s="5">
        <v>11863</v>
      </c>
      <c r="I53" s="4">
        <v>68</v>
      </c>
      <c r="J53" s="64"/>
      <c r="K53" s="5">
        <v>11781</v>
      </c>
      <c r="L53" s="55">
        <v>48</v>
      </c>
    </row>
    <row r="54" spans="1:12" s="6" customFormat="1" x14ac:dyDescent="0.2">
      <c r="A54" s="250"/>
      <c r="B54" s="249"/>
      <c r="C54" s="250"/>
      <c r="D54" s="251"/>
      <c r="E54" s="252"/>
      <c r="F54" s="253"/>
      <c r="G54" s="254"/>
      <c r="H54" s="5"/>
      <c r="I54" s="4"/>
      <c r="J54" s="64"/>
      <c r="K54" s="5"/>
      <c r="L54" s="55"/>
    </row>
    <row r="55" spans="1:12" s="6" customFormat="1" x14ac:dyDescent="0.2">
      <c r="A55" s="258" t="s">
        <v>69</v>
      </c>
      <c r="B55" s="259"/>
      <c r="C55" s="258"/>
      <c r="D55" s="244">
        <v>36</v>
      </c>
      <c r="E55" s="260">
        <v>68271</v>
      </c>
      <c r="F55" s="261">
        <v>483</v>
      </c>
      <c r="G55" s="243"/>
      <c r="H55" s="260">
        <v>67295</v>
      </c>
      <c r="I55" s="261">
        <v>570</v>
      </c>
      <c r="J55" s="247"/>
      <c r="K55" s="260">
        <v>67703</v>
      </c>
      <c r="L55" s="262">
        <v>559</v>
      </c>
    </row>
    <row r="56" spans="1:12" s="6" customFormat="1" x14ac:dyDescent="0.2">
      <c r="A56" s="250"/>
      <c r="B56" s="249" t="s">
        <v>558</v>
      </c>
      <c r="C56" s="250" t="s">
        <v>435</v>
      </c>
      <c r="D56" s="251">
        <v>3</v>
      </c>
      <c r="E56" s="252">
        <v>5843</v>
      </c>
      <c r="F56" s="253">
        <v>32</v>
      </c>
      <c r="G56" s="254"/>
      <c r="H56" s="5">
        <v>5780</v>
      </c>
      <c r="I56" s="4">
        <v>46</v>
      </c>
      <c r="J56" s="64"/>
      <c r="K56" s="5">
        <v>5794</v>
      </c>
      <c r="L56" s="55">
        <v>48</v>
      </c>
    </row>
    <row r="57" spans="1:12" s="6" customFormat="1" x14ac:dyDescent="0.2">
      <c r="A57" s="250"/>
      <c r="B57" s="249" t="s">
        <v>559</v>
      </c>
      <c r="C57" s="250" t="s">
        <v>434</v>
      </c>
      <c r="D57" s="251">
        <v>3</v>
      </c>
      <c r="E57" s="252">
        <v>5655</v>
      </c>
      <c r="F57" s="253">
        <v>41</v>
      </c>
      <c r="G57" s="254"/>
      <c r="H57" s="5">
        <v>5543</v>
      </c>
      <c r="I57" s="4">
        <v>43</v>
      </c>
      <c r="J57" s="64"/>
      <c r="K57" s="5">
        <v>5547</v>
      </c>
      <c r="L57" s="55">
        <v>45</v>
      </c>
    </row>
    <row r="58" spans="1:12" s="6" customFormat="1" x14ac:dyDescent="0.2">
      <c r="A58" s="250"/>
      <c r="B58" s="249" t="s">
        <v>549</v>
      </c>
      <c r="C58" s="250" t="s">
        <v>433</v>
      </c>
      <c r="D58" s="251">
        <v>3</v>
      </c>
      <c r="E58" s="252">
        <v>5677</v>
      </c>
      <c r="F58" s="253">
        <v>53</v>
      </c>
      <c r="G58" s="254"/>
      <c r="H58" s="5">
        <v>5508</v>
      </c>
      <c r="I58" s="4">
        <v>64</v>
      </c>
      <c r="J58" s="64"/>
      <c r="K58" s="5">
        <v>5635</v>
      </c>
      <c r="L58" s="55">
        <v>50</v>
      </c>
    </row>
    <row r="59" spans="1:12" s="6" customFormat="1" x14ac:dyDescent="0.2">
      <c r="A59" s="250"/>
      <c r="B59" s="249" t="s">
        <v>550</v>
      </c>
      <c r="C59" s="250" t="s">
        <v>432</v>
      </c>
      <c r="D59" s="251">
        <v>4</v>
      </c>
      <c r="E59" s="252">
        <v>7488</v>
      </c>
      <c r="F59" s="253">
        <v>53</v>
      </c>
      <c r="G59" s="254"/>
      <c r="H59" s="5">
        <v>7415</v>
      </c>
      <c r="I59" s="4">
        <v>58</v>
      </c>
      <c r="J59" s="264"/>
      <c r="K59" s="5">
        <v>7515</v>
      </c>
      <c r="L59" s="55">
        <v>51</v>
      </c>
    </row>
    <row r="60" spans="1:12" s="6" customFormat="1" x14ac:dyDescent="0.2">
      <c r="A60" s="250"/>
      <c r="B60" s="249" t="s">
        <v>551</v>
      </c>
      <c r="C60" s="250" t="s">
        <v>431</v>
      </c>
      <c r="D60" s="251">
        <v>3</v>
      </c>
      <c r="E60" s="252">
        <v>4800</v>
      </c>
      <c r="F60" s="253">
        <v>22</v>
      </c>
      <c r="G60" s="254"/>
      <c r="H60" s="265">
        <v>4731</v>
      </c>
      <c r="I60" s="266">
        <v>35</v>
      </c>
      <c r="J60" s="64"/>
      <c r="K60" s="265">
        <v>4749</v>
      </c>
      <c r="L60" s="267">
        <v>33</v>
      </c>
    </row>
    <row r="61" spans="1:12" s="6" customFormat="1" x14ac:dyDescent="0.2">
      <c r="A61" s="250"/>
      <c r="B61" s="249" t="s">
        <v>552</v>
      </c>
      <c r="C61" s="250" t="s">
        <v>430</v>
      </c>
      <c r="D61" s="251">
        <v>3</v>
      </c>
      <c r="E61" s="252">
        <v>5232</v>
      </c>
      <c r="F61" s="253">
        <v>43</v>
      </c>
      <c r="G61" s="254"/>
      <c r="H61" s="5">
        <v>5197</v>
      </c>
      <c r="I61" s="4">
        <v>49</v>
      </c>
      <c r="J61" s="64"/>
      <c r="K61" s="5">
        <v>5175</v>
      </c>
      <c r="L61" s="55">
        <v>41</v>
      </c>
    </row>
    <row r="62" spans="1:12" s="6" customFormat="1" x14ac:dyDescent="0.2">
      <c r="A62" s="248"/>
      <c r="B62" s="249" t="s">
        <v>553</v>
      </c>
      <c r="C62" s="250" t="s">
        <v>429</v>
      </c>
      <c r="D62" s="251">
        <v>3</v>
      </c>
      <c r="E62" s="252">
        <v>6137</v>
      </c>
      <c r="F62" s="253">
        <v>38</v>
      </c>
      <c r="G62" s="254"/>
      <c r="H62" s="5">
        <v>6048</v>
      </c>
      <c r="I62" s="4">
        <v>48</v>
      </c>
      <c r="J62" s="64"/>
      <c r="K62" s="5">
        <v>6107</v>
      </c>
      <c r="L62" s="55">
        <v>65</v>
      </c>
    </row>
    <row r="63" spans="1:12" s="268" customFormat="1" x14ac:dyDescent="0.2">
      <c r="A63" s="250"/>
      <c r="B63" s="249" t="s">
        <v>554</v>
      </c>
      <c r="C63" s="250" t="s">
        <v>428</v>
      </c>
      <c r="D63" s="251">
        <v>3</v>
      </c>
      <c r="E63" s="252">
        <v>6081</v>
      </c>
      <c r="F63" s="253">
        <v>53</v>
      </c>
      <c r="G63" s="254"/>
      <c r="H63" s="5">
        <v>6038</v>
      </c>
      <c r="I63" s="4">
        <v>53</v>
      </c>
      <c r="J63" s="64"/>
      <c r="K63" s="5">
        <v>6098</v>
      </c>
      <c r="L63" s="55">
        <v>69</v>
      </c>
    </row>
    <row r="64" spans="1:12" s="6" customFormat="1" x14ac:dyDescent="0.2">
      <c r="A64" s="250"/>
      <c r="B64" s="249" t="s">
        <v>555</v>
      </c>
      <c r="C64" s="250" t="s">
        <v>427</v>
      </c>
      <c r="D64" s="269">
        <v>4</v>
      </c>
      <c r="E64" s="252">
        <v>7995</v>
      </c>
      <c r="F64" s="253">
        <v>69</v>
      </c>
      <c r="G64" s="270"/>
      <c r="H64" s="5">
        <v>7933</v>
      </c>
      <c r="I64" s="4">
        <v>71</v>
      </c>
      <c r="J64" s="64"/>
      <c r="K64" s="5">
        <v>7979</v>
      </c>
      <c r="L64" s="55">
        <v>56</v>
      </c>
    </row>
    <row r="65" spans="1:12" s="6" customFormat="1" x14ac:dyDescent="0.2">
      <c r="A65" s="250"/>
      <c r="B65" s="249" t="s">
        <v>556</v>
      </c>
      <c r="C65" s="250" t="s">
        <v>426</v>
      </c>
      <c r="D65" s="251">
        <v>4</v>
      </c>
      <c r="E65" s="252">
        <v>8147</v>
      </c>
      <c r="F65" s="253">
        <v>49</v>
      </c>
      <c r="G65" s="254"/>
      <c r="H65" s="5">
        <v>7954</v>
      </c>
      <c r="I65" s="4">
        <v>58</v>
      </c>
      <c r="J65" s="64"/>
      <c r="K65" s="5">
        <v>7950</v>
      </c>
      <c r="L65" s="55">
        <v>55</v>
      </c>
    </row>
    <row r="66" spans="1:12" s="6" customFormat="1" x14ac:dyDescent="0.2">
      <c r="A66" s="250"/>
      <c r="B66" s="249" t="s">
        <v>557</v>
      </c>
      <c r="C66" s="250" t="s">
        <v>425</v>
      </c>
      <c r="D66" s="251">
        <v>3</v>
      </c>
      <c r="E66" s="252">
        <v>5216</v>
      </c>
      <c r="F66" s="253">
        <v>30</v>
      </c>
      <c r="G66" s="254"/>
      <c r="H66" s="5">
        <v>5148</v>
      </c>
      <c r="I66" s="4">
        <v>45</v>
      </c>
      <c r="J66" s="64"/>
      <c r="K66" s="5">
        <v>5154</v>
      </c>
      <c r="L66" s="55">
        <v>46</v>
      </c>
    </row>
    <row r="67" spans="1:12" s="6" customFormat="1" x14ac:dyDescent="0.2">
      <c r="A67" s="250"/>
      <c r="B67" s="249"/>
      <c r="C67" s="250"/>
      <c r="D67" s="251"/>
      <c r="E67" s="252"/>
      <c r="F67" s="253"/>
      <c r="G67" s="254"/>
      <c r="H67" s="5"/>
      <c r="I67" s="4"/>
      <c r="J67" s="64"/>
      <c r="K67" s="5"/>
      <c r="L67" s="55"/>
    </row>
    <row r="68" spans="1:12" s="6" customFormat="1" x14ac:dyDescent="0.2">
      <c r="A68" s="258" t="s">
        <v>481</v>
      </c>
      <c r="B68" s="259"/>
      <c r="C68" s="258"/>
      <c r="D68" s="244">
        <v>63</v>
      </c>
      <c r="E68" s="260">
        <v>367762</v>
      </c>
      <c r="F68" s="261">
        <v>1802</v>
      </c>
      <c r="G68" s="243"/>
      <c r="H68" s="260">
        <v>366314</v>
      </c>
      <c r="I68" s="261">
        <v>1501</v>
      </c>
      <c r="J68" s="247"/>
      <c r="K68" s="260">
        <v>381651</v>
      </c>
      <c r="L68" s="262">
        <v>861</v>
      </c>
    </row>
    <row r="69" spans="1:12" s="6" customFormat="1" x14ac:dyDescent="0.2">
      <c r="A69" s="250"/>
      <c r="B69" s="249" t="s">
        <v>809</v>
      </c>
      <c r="C69" s="263" t="s">
        <v>941</v>
      </c>
      <c r="D69" s="251">
        <v>4</v>
      </c>
      <c r="E69" s="252">
        <v>25708</v>
      </c>
      <c r="F69" s="253">
        <v>181</v>
      </c>
      <c r="G69" s="254"/>
      <c r="H69" s="5">
        <v>26216</v>
      </c>
      <c r="I69" s="4">
        <v>161</v>
      </c>
      <c r="J69" s="64"/>
      <c r="K69" s="5">
        <v>26841</v>
      </c>
      <c r="L69" s="55">
        <v>87</v>
      </c>
    </row>
    <row r="70" spans="1:12" s="6" customFormat="1" x14ac:dyDescent="0.2">
      <c r="A70" s="250"/>
      <c r="B70" s="249" t="s">
        <v>819</v>
      </c>
      <c r="C70" s="250" t="s">
        <v>386</v>
      </c>
      <c r="D70" s="251">
        <v>4</v>
      </c>
      <c r="E70" s="252">
        <v>19873</v>
      </c>
      <c r="F70" s="253">
        <v>47</v>
      </c>
      <c r="G70" s="254"/>
      <c r="H70" s="5">
        <v>19076</v>
      </c>
      <c r="I70" s="4">
        <v>40</v>
      </c>
      <c r="J70" s="64"/>
      <c r="K70" s="5">
        <v>20928</v>
      </c>
      <c r="L70" s="55">
        <v>28</v>
      </c>
    </row>
    <row r="71" spans="1:12" s="6" customFormat="1" x14ac:dyDescent="0.2">
      <c r="A71" s="250"/>
      <c r="B71" s="249" t="s">
        <v>816</v>
      </c>
      <c r="C71" s="250" t="s">
        <v>385</v>
      </c>
      <c r="D71" s="251">
        <v>3</v>
      </c>
      <c r="E71" s="252">
        <v>19033</v>
      </c>
      <c r="F71" s="253">
        <v>148</v>
      </c>
      <c r="G71" s="254"/>
      <c r="H71" s="5">
        <v>18991</v>
      </c>
      <c r="I71" s="4">
        <v>149</v>
      </c>
      <c r="J71" s="64"/>
      <c r="K71" s="5">
        <v>19079</v>
      </c>
      <c r="L71" s="55">
        <v>51</v>
      </c>
    </row>
    <row r="72" spans="1:12" s="6" customFormat="1" x14ac:dyDescent="0.2">
      <c r="A72" s="250"/>
      <c r="B72" s="249" t="s">
        <v>814</v>
      </c>
      <c r="C72" s="250" t="s">
        <v>384</v>
      </c>
      <c r="D72" s="251">
        <v>3</v>
      </c>
      <c r="E72" s="252">
        <v>19206</v>
      </c>
      <c r="F72" s="253">
        <v>146</v>
      </c>
      <c r="G72" s="254"/>
      <c r="H72" s="5">
        <v>19211</v>
      </c>
      <c r="I72" s="4">
        <v>89</v>
      </c>
      <c r="J72" s="64"/>
      <c r="K72" s="5">
        <v>19462</v>
      </c>
      <c r="L72" s="55">
        <v>43</v>
      </c>
    </row>
    <row r="73" spans="1:12" s="6" customFormat="1" x14ac:dyDescent="0.2">
      <c r="A73" s="250"/>
      <c r="B73" s="249" t="s">
        <v>822</v>
      </c>
      <c r="C73" s="250" t="s">
        <v>383</v>
      </c>
      <c r="D73" s="251">
        <v>4</v>
      </c>
      <c r="E73" s="252">
        <v>22642</v>
      </c>
      <c r="F73" s="253">
        <v>73</v>
      </c>
      <c r="G73" s="254"/>
      <c r="H73" s="5">
        <v>22640</v>
      </c>
      <c r="I73" s="4">
        <v>65</v>
      </c>
      <c r="J73" s="64"/>
      <c r="K73" s="5">
        <v>23422</v>
      </c>
      <c r="L73" s="55">
        <v>60</v>
      </c>
    </row>
    <row r="74" spans="1:12" s="6" customFormat="1" x14ac:dyDescent="0.2">
      <c r="A74" s="250"/>
      <c r="B74" s="249" t="s">
        <v>811</v>
      </c>
      <c r="C74" s="263" t="s">
        <v>382</v>
      </c>
      <c r="D74" s="251">
        <v>3</v>
      </c>
      <c r="E74" s="252">
        <v>18345</v>
      </c>
      <c r="F74" s="253">
        <v>104</v>
      </c>
      <c r="G74" s="254"/>
      <c r="H74" s="5">
        <v>18424</v>
      </c>
      <c r="I74" s="4">
        <v>84</v>
      </c>
      <c r="J74" s="64"/>
      <c r="K74" s="5">
        <v>18639</v>
      </c>
      <c r="L74" s="55">
        <v>46</v>
      </c>
    </row>
    <row r="75" spans="1:12" s="6" customFormat="1" x14ac:dyDescent="0.2">
      <c r="A75" s="250"/>
      <c r="B75" s="249" t="s">
        <v>812</v>
      </c>
      <c r="C75" s="263" t="s">
        <v>942</v>
      </c>
      <c r="D75" s="251">
        <v>4</v>
      </c>
      <c r="E75" s="252">
        <v>23306</v>
      </c>
      <c r="F75" s="253">
        <v>143</v>
      </c>
      <c r="G75" s="254"/>
      <c r="H75" s="5">
        <v>23329</v>
      </c>
      <c r="I75" s="4">
        <v>94</v>
      </c>
      <c r="J75" s="64"/>
      <c r="K75" s="5">
        <v>23815</v>
      </c>
      <c r="L75" s="55">
        <v>64</v>
      </c>
    </row>
    <row r="76" spans="1:12" s="6" customFormat="1" x14ac:dyDescent="0.2">
      <c r="A76" s="250"/>
      <c r="B76" s="249" t="s">
        <v>817</v>
      </c>
      <c r="C76" s="250" t="s">
        <v>381</v>
      </c>
      <c r="D76" s="251">
        <v>3</v>
      </c>
      <c r="E76" s="252">
        <v>16956</v>
      </c>
      <c r="F76" s="253">
        <v>70</v>
      </c>
      <c r="G76" s="254"/>
      <c r="H76" s="5">
        <v>16674</v>
      </c>
      <c r="I76" s="4">
        <v>63</v>
      </c>
      <c r="J76" s="64"/>
      <c r="K76" s="5">
        <v>17456</v>
      </c>
      <c r="L76" s="55">
        <v>39</v>
      </c>
    </row>
    <row r="77" spans="1:12" s="6" customFormat="1" x14ac:dyDescent="0.2">
      <c r="A77" s="248"/>
      <c r="B77" s="249" t="s">
        <v>813</v>
      </c>
      <c r="C77" s="250" t="s">
        <v>380</v>
      </c>
      <c r="D77" s="251">
        <v>4</v>
      </c>
      <c r="E77" s="252">
        <v>23979</v>
      </c>
      <c r="F77" s="253">
        <v>113</v>
      </c>
      <c r="G77" s="254"/>
      <c r="H77" s="5">
        <v>23565</v>
      </c>
      <c r="I77" s="4">
        <v>104</v>
      </c>
      <c r="J77" s="64"/>
      <c r="K77" s="5">
        <v>24307</v>
      </c>
      <c r="L77" s="55">
        <v>39</v>
      </c>
    </row>
    <row r="78" spans="1:12" s="6" customFormat="1" x14ac:dyDescent="0.2">
      <c r="A78" s="250"/>
      <c r="B78" s="249" t="s">
        <v>821</v>
      </c>
      <c r="C78" s="263" t="s">
        <v>379</v>
      </c>
      <c r="D78" s="251">
        <v>3</v>
      </c>
      <c r="E78" s="252">
        <v>17346</v>
      </c>
      <c r="F78" s="253">
        <v>42</v>
      </c>
      <c r="G78" s="254"/>
      <c r="H78" s="5">
        <v>17273</v>
      </c>
      <c r="I78" s="4">
        <v>36</v>
      </c>
      <c r="J78" s="64"/>
      <c r="K78" s="5">
        <v>18400</v>
      </c>
      <c r="L78" s="55">
        <v>32</v>
      </c>
    </row>
    <row r="79" spans="1:12" s="6" customFormat="1" x14ac:dyDescent="0.2">
      <c r="A79" s="250"/>
      <c r="B79" s="249" t="s">
        <v>820</v>
      </c>
      <c r="C79" s="250" t="s">
        <v>378</v>
      </c>
      <c r="D79" s="251">
        <v>4</v>
      </c>
      <c r="E79" s="252">
        <v>23679</v>
      </c>
      <c r="F79" s="253">
        <v>37</v>
      </c>
      <c r="G79" s="254"/>
      <c r="H79" s="5">
        <v>23582</v>
      </c>
      <c r="I79" s="4">
        <v>38</v>
      </c>
      <c r="J79" s="64"/>
      <c r="K79" s="5">
        <v>24882</v>
      </c>
      <c r="L79" s="55">
        <v>31</v>
      </c>
    </row>
    <row r="80" spans="1:12" s="6" customFormat="1" x14ac:dyDescent="0.2">
      <c r="A80" s="250"/>
      <c r="B80" s="249" t="s">
        <v>824</v>
      </c>
      <c r="C80" s="250" t="s">
        <v>377</v>
      </c>
      <c r="D80" s="251">
        <v>4</v>
      </c>
      <c r="E80" s="252">
        <v>25512</v>
      </c>
      <c r="F80" s="253">
        <v>127</v>
      </c>
      <c r="G80" s="254"/>
      <c r="H80" s="5">
        <v>25785</v>
      </c>
      <c r="I80" s="4">
        <v>93</v>
      </c>
      <c r="J80" s="64"/>
      <c r="K80" s="5">
        <v>26579</v>
      </c>
      <c r="L80" s="55">
        <v>33</v>
      </c>
    </row>
    <row r="81" spans="1:12" s="6" customFormat="1" x14ac:dyDescent="0.2">
      <c r="A81" s="250"/>
      <c r="B81" s="249" t="s">
        <v>818</v>
      </c>
      <c r="C81" s="250" t="s">
        <v>504</v>
      </c>
      <c r="D81" s="251">
        <v>4</v>
      </c>
      <c r="E81" s="252">
        <v>23517</v>
      </c>
      <c r="F81" s="253">
        <v>145</v>
      </c>
      <c r="G81" s="254"/>
      <c r="H81" s="5">
        <v>22920</v>
      </c>
      <c r="I81" s="4">
        <v>110</v>
      </c>
      <c r="J81" s="64"/>
      <c r="K81" s="5">
        <v>24365</v>
      </c>
      <c r="L81" s="55">
        <v>50</v>
      </c>
    </row>
    <row r="82" spans="1:12" s="6" customFormat="1" x14ac:dyDescent="0.2">
      <c r="A82" s="250"/>
      <c r="B82" s="249" t="s">
        <v>810</v>
      </c>
      <c r="C82" s="263" t="s">
        <v>376</v>
      </c>
      <c r="D82" s="251">
        <v>4</v>
      </c>
      <c r="E82" s="252">
        <v>22909</v>
      </c>
      <c r="F82" s="253">
        <v>170</v>
      </c>
      <c r="G82" s="254"/>
      <c r="H82" s="5">
        <v>22974</v>
      </c>
      <c r="I82" s="4">
        <v>105</v>
      </c>
      <c r="J82" s="64"/>
      <c r="K82" s="5">
        <v>23640</v>
      </c>
      <c r="L82" s="55">
        <v>47</v>
      </c>
    </row>
    <row r="83" spans="1:12" s="6" customFormat="1" x14ac:dyDescent="0.2">
      <c r="A83" s="250"/>
      <c r="B83" s="249" t="s">
        <v>825</v>
      </c>
      <c r="C83" s="250" t="s">
        <v>375</v>
      </c>
      <c r="D83" s="251">
        <v>4</v>
      </c>
      <c r="E83" s="252">
        <v>22528</v>
      </c>
      <c r="F83" s="253">
        <v>102</v>
      </c>
      <c r="G83" s="254"/>
      <c r="H83" s="5">
        <v>23039</v>
      </c>
      <c r="I83" s="4">
        <v>110</v>
      </c>
      <c r="J83" s="64"/>
      <c r="K83" s="5">
        <v>24066</v>
      </c>
      <c r="L83" s="55">
        <v>103</v>
      </c>
    </row>
    <row r="84" spans="1:12" s="6" customFormat="1" x14ac:dyDescent="0.2">
      <c r="A84" s="250"/>
      <c r="B84" s="249" t="s">
        <v>815</v>
      </c>
      <c r="C84" s="250" t="s">
        <v>374</v>
      </c>
      <c r="D84" s="251">
        <v>4</v>
      </c>
      <c r="E84" s="252">
        <v>21387</v>
      </c>
      <c r="F84" s="253">
        <v>46</v>
      </c>
      <c r="G84" s="254"/>
      <c r="H84" s="5">
        <v>21567</v>
      </c>
      <c r="I84" s="4">
        <v>49</v>
      </c>
      <c r="J84" s="64"/>
      <c r="K84" s="5">
        <v>22537</v>
      </c>
      <c r="L84" s="55">
        <v>27</v>
      </c>
    </row>
    <row r="85" spans="1:12" s="6" customFormat="1" x14ac:dyDescent="0.2">
      <c r="A85" s="250"/>
      <c r="B85" s="249" t="s">
        <v>823</v>
      </c>
      <c r="C85" s="250" t="s">
        <v>373</v>
      </c>
      <c r="D85" s="251">
        <v>4</v>
      </c>
      <c r="E85" s="252">
        <v>21836</v>
      </c>
      <c r="F85" s="253">
        <v>108</v>
      </c>
      <c r="G85" s="254"/>
      <c r="H85" s="5">
        <v>21048</v>
      </c>
      <c r="I85" s="4">
        <v>111</v>
      </c>
      <c r="J85" s="64"/>
      <c r="K85" s="5">
        <v>23233</v>
      </c>
      <c r="L85" s="55">
        <v>81</v>
      </c>
    </row>
    <row r="86" spans="1:12" s="6" customFormat="1" x14ac:dyDescent="0.2">
      <c r="A86" s="250"/>
      <c r="B86" s="249"/>
      <c r="C86" s="250"/>
      <c r="D86" s="251"/>
      <c r="E86" s="252"/>
      <c r="F86" s="253"/>
      <c r="G86" s="254"/>
      <c r="H86" s="5"/>
      <c r="I86" s="4"/>
      <c r="J86" s="64"/>
      <c r="K86" s="5"/>
      <c r="L86" s="55"/>
    </row>
    <row r="87" spans="1:12" s="6" customFormat="1" x14ac:dyDescent="0.2">
      <c r="A87" s="258" t="s">
        <v>96</v>
      </c>
      <c r="B87" s="259"/>
      <c r="C87" s="258"/>
      <c r="D87" s="244">
        <v>18</v>
      </c>
      <c r="E87" s="260">
        <v>39186</v>
      </c>
      <c r="F87" s="261">
        <v>161</v>
      </c>
      <c r="G87" s="243"/>
      <c r="H87" s="260">
        <v>39062</v>
      </c>
      <c r="I87" s="261">
        <v>145</v>
      </c>
      <c r="J87" s="247"/>
      <c r="K87" s="260">
        <v>39353</v>
      </c>
      <c r="L87" s="262">
        <v>121</v>
      </c>
    </row>
    <row r="88" spans="1:12" s="6" customFormat="1" x14ac:dyDescent="0.2">
      <c r="A88" s="250"/>
      <c r="B88" s="249" t="s">
        <v>612</v>
      </c>
      <c r="C88" s="250" t="s">
        <v>424</v>
      </c>
      <c r="D88" s="251">
        <v>3</v>
      </c>
      <c r="E88" s="252">
        <v>6239</v>
      </c>
      <c r="F88" s="253">
        <v>18</v>
      </c>
      <c r="G88" s="254"/>
      <c r="H88" s="5">
        <v>6191</v>
      </c>
      <c r="I88" s="4">
        <v>21</v>
      </c>
      <c r="J88" s="64"/>
      <c r="K88" s="5">
        <v>6224</v>
      </c>
      <c r="L88" s="55">
        <v>17</v>
      </c>
    </row>
    <row r="89" spans="1:12" s="6" customFormat="1" x14ac:dyDescent="0.2">
      <c r="A89" s="250"/>
      <c r="B89" s="249" t="s">
        <v>614</v>
      </c>
      <c r="C89" s="250" t="s">
        <v>423</v>
      </c>
      <c r="D89" s="251">
        <v>3</v>
      </c>
      <c r="E89" s="252">
        <v>6672</v>
      </c>
      <c r="F89" s="253">
        <v>28</v>
      </c>
      <c r="G89" s="254"/>
      <c r="H89" s="5">
        <v>6634</v>
      </c>
      <c r="I89" s="4">
        <v>34</v>
      </c>
      <c r="J89" s="64"/>
      <c r="K89" s="5">
        <v>6653</v>
      </c>
      <c r="L89" s="55">
        <v>12</v>
      </c>
    </row>
    <row r="90" spans="1:12" s="6" customFormat="1" x14ac:dyDescent="0.2">
      <c r="A90" s="250"/>
      <c r="B90" s="249" t="s">
        <v>611</v>
      </c>
      <c r="C90" s="250" t="s">
        <v>422</v>
      </c>
      <c r="D90" s="251">
        <v>4</v>
      </c>
      <c r="E90" s="252">
        <v>8411</v>
      </c>
      <c r="F90" s="253">
        <v>29</v>
      </c>
      <c r="G90" s="254"/>
      <c r="H90" s="5">
        <v>8446</v>
      </c>
      <c r="I90" s="4">
        <v>28</v>
      </c>
      <c r="J90" s="64"/>
      <c r="K90" s="5">
        <v>8484</v>
      </c>
      <c r="L90" s="55">
        <v>31</v>
      </c>
    </row>
    <row r="91" spans="1:12" s="6" customFormat="1" x14ac:dyDescent="0.2">
      <c r="A91" s="250"/>
      <c r="B91" s="249" t="s">
        <v>613</v>
      </c>
      <c r="C91" s="250" t="s">
        <v>421</v>
      </c>
      <c r="D91" s="251">
        <v>4</v>
      </c>
      <c r="E91" s="252">
        <v>9066</v>
      </c>
      <c r="F91" s="253">
        <v>35</v>
      </c>
      <c r="G91" s="254"/>
      <c r="H91" s="5">
        <v>9067</v>
      </c>
      <c r="I91" s="4">
        <v>28</v>
      </c>
      <c r="J91" s="64"/>
      <c r="K91" s="5">
        <v>9164</v>
      </c>
      <c r="L91" s="55">
        <v>24</v>
      </c>
    </row>
    <row r="92" spans="1:12" s="6" customFormat="1" x14ac:dyDescent="0.2">
      <c r="A92" s="250"/>
      <c r="B92" s="249" t="s">
        <v>610</v>
      </c>
      <c r="C92" s="250" t="s">
        <v>420</v>
      </c>
      <c r="D92" s="251">
        <v>4</v>
      </c>
      <c r="E92" s="252">
        <v>8798</v>
      </c>
      <c r="F92" s="253">
        <v>51</v>
      </c>
      <c r="G92" s="254"/>
      <c r="H92" s="5">
        <v>8724</v>
      </c>
      <c r="I92" s="4">
        <v>34</v>
      </c>
      <c r="J92" s="64"/>
      <c r="K92" s="5">
        <v>8828</v>
      </c>
      <c r="L92" s="55">
        <v>37</v>
      </c>
    </row>
    <row r="93" spans="1:12" s="6" customFormat="1" x14ac:dyDescent="0.2">
      <c r="A93" s="250"/>
      <c r="B93" s="249"/>
      <c r="C93" s="250"/>
      <c r="D93" s="251"/>
      <c r="E93" s="252"/>
      <c r="F93" s="253"/>
      <c r="G93" s="254"/>
      <c r="H93" s="5"/>
      <c r="I93" s="4"/>
      <c r="J93" s="64"/>
      <c r="K93" s="5"/>
      <c r="L93" s="55"/>
    </row>
    <row r="94" spans="1:12" s="6" customFormat="1" x14ac:dyDescent="0.2">
      <c r="A94" s="258" t="s">
        <v>61</v>
      </c>
      <c r="B94" s="259"/>
      <c r="C94" s="258"/>
      <c r="D94" s="244">
        <v>43</v>
      </c>
      <c r="E94" s="271">
        <v>116593</v>
      </c>
      <c r="F94" s="272">
        <v>646</v>
      </c>
      <c r="G94" s="243"/>
      <c r="H94" s="271">
        <v>114820</v>
      </c>
      <c r="I94" s="272">
        <v>620</v>
      </c>
      <c r="J94" s="247"/>
      <c r="K94" s="271">
        <v>120393</v>
      </c>
      <c r="L94" s="273">
        <v>671</v>
      </c>
    </row>
    <row r="95" spans="1:12" s="6" customFormat="1" x14ac:dyDescent="0.2">
      <c r="A95" s="250"/>
      <c r="B95" s="249" t="s">
        <v>619</v>
      </c>
      <c r="C95" s="250" t="s">
        <v>419</v>
      </c>
      <c r="D95" s="251">
        <v>3</v>
      </c>
      <c r="E95" s="252">
        <v>8346</v>
      </c>
      <c r="F95" s="253">
        <v>48</v>
      </c>
      <c r="G95" s="254"/>
      <c r="H95" s="5">
        <v>8142</v>
      </c>
      <c r="I95" s="4">
        <v>44</v>
      </c>
      <c r="J95" s="64"/>
      <c r="K95" s="5">
        <v>8655</v>
      </c>
      <c r="L95" s="55">
        <v>50</v>
      </c>
    </row>
    <row r="96" spans="1:12" s="6" customFormat="1" x14ac:dyDescent="0.2">
      <c r="A96" s="250"/>
      <c r="B96" s="249" t="s">
        <v>626</v>
      </c>
      <c r="C96" s="263" t="s">
        <v>418</v>
      </c>
      <c r="D96" s="251">
        <v>3</v>
      </c>
      <c r="E96" s="252">
        <v>8534</v>
      </c>
      <c r="F96" s="253">
        <v>35</v>
      </c>
      <c r="G96" s="254"/>
      <c r="H96" s="5">
        <v>8443</v>
      </c>
      <c r="I96" s="4">
        <v>53</v>
      </c>
      <c r="J96" s="64"/>
      <c r="K96" s="5">
        <v>8778</v>
      </c>
      <c r="L96" s="55">
        <v>43</v>
      </c>
    </row>
    <row r="97" spans="1:12" s="6" customFormat="1" x14ac:dyDescent="0.2">
      <c r="A97" s="250"/>
      <c r="B97" s="249" t="s">
        <v>625</v>
      </c>
      <c r="C97" s="250" t="s">
        <v>417</v>
      </c>
      <c r="D97" s="251">
        <v>4</v>
      </c>
      <c r="E97" s="252">
        <v>11562</v>
      </c>
      <c r="F97" s="253">
        <v>55</v>
      </c>
      <c r="G97" s="254"/>
      <c r="H97" s="5">
        <v>11389</v>
      </c>
      <c r="I97" s="4">
        <v>71</v>
      </c>
      <c r="J97" s="64"/>
      <c r="K97" s="5">
        <v>12037</v>
      </c>
      <c r="L97" s="55">
        <v>78</v>
      </c>
    </row>
    <row r="98" spans="1:12" s="6" customFormat="1" x14ac:dyDescent="0.2">
      <c r="A98" s="250"/>
      <c r="B98" s="249" t="s">
        <v>624</v>
      </c>
      <c r="C98" s="250" t="s">
        <v>416</v>
      </c>
      <c r="D98" s="251">
        <v>4</v>
      </c>
      <c r="E98" s="252">
        <v>10993</v>
      </c>
      <c r="F98" s="253">
        <v>66</v>
      </c>
      <c r="G98" s="254"/>
      <c r="H98" s="5">
        <v>10877</v>
      </c>
      <c r="I98" s="4">
        <v>52</v>
      </c>
      <c r="J98" s="64"/>
      <c r="K98" s="5">
        <v>11275</v>
      </c>
      <c r="L98" s="55">
        <v>60</v>
      </c>
    </row>
    <row r="99" spans="1:12" s="6" customFormat="1" x14ac:dyDescent="0.2">
      <c r="A99" s="250"/>
      <c r="B99" s="249" t="s">
        <v>618</v>
      </c>
      <c r="C99" s="250" t="s">
        <v>508</v>
      </c>
      <c r="D99" s="251">
        <v>3</v>
      </c>
      <c r="E99" s="252">
        <v>7495</v>
      </c>
      <c r="F99" s="253">
        <v>42</v>
      </c>
      <c r="G99" s="254"/>
      <c r="H99" s="5">
        <v>7432</v>
      </c>
      <c r="I99" s="4">
        <v>48</v>
      </c>
      <c r="J99" s="64"/>
      <c r="K99" s="5">
        <v>7813</v>
      </c>
      <c r="L99" s="55">
        <v>34</v>
      </c>
    </row>
    <row r="100" spans="1:12" s="6" customFormat="1" x14ac:dyDescent="0.2">
      <c r="A100" s="248"/>
      <c r="B100" s="249" t="s">
        <v>617</v>
      </c>
      <c r="C100" s="250" t="s">
        <v>507</v>
      </c>
      <c r="D100" s="251">
        <v>3</v>
      </c>
      <c r="E100" s="252">
        <v>8253</v>
      </c>
      <c r="F100" s="253">
        <v>41</v>
      </c>
      <c r="G100" s="254"/>
      <c r="H100" s="5">
        <v>8093</v>
      </c>
      <c r="I100" s="4">
        <v>51</v>
      </c>
      <c r="J100" s="64"/>
      <c r="K100" s="5">
        <v>8477</v>
      </c>
      <c r="L100" s="55">
        <v>43</v>
      </c>
    </row>
    <row r="101" spans="1:12" s="6" customFormat="1" x14ac:dyDescent="0.2">
      <c r="A101" s="250"/>
      <c r="B101" s="249" t="s">
        <v>622</v>
      </c>
      <c r="C101" s="250" t="s">
        <v>415</v>
      </c>
      <c r="D101" s="251">
        <v>4</v>
      </c>
      <c r="E101" s="252">
        <v>10847</v>
      </c>
      <c r="F101" s="253">
        <v>73</v>
      </c>
      <c r="G101" s="254"/>
      <c r="H101" s="5">
        <v>10751</v>
      </c>
      <c r="I101" s="4">
        <v>59</v>
      </c>
      <c r="J101" s="64"/>
      <c r="K101" s="5">
        <v>11298</v>
      </c>
      <c r="L101" s="55">
        <v>63</v>
      </c>
    </row>
    <row r="102" spans="1:12" s="6" customFormat="1" x14ac:dyDescent="0.2">
      <c r="A102" s="250"/>
      <c r="B102" s="249" t="s">
        <v>621</v>
      </c>
      <c r="C102" s="250" t="s">
        <v>414</v>
      </c>
      <c r="D102" s="251">
        <v>3</v>
      </c>
      <c r="E102" s="252">
        <v>8147</v>
      </c>
      <c r="F102" s="253">
        <v>45</v>
      </c>
      <c r="G102" s="254"/>
      <c r="H102" s="5">
        <v>7996</v>
      </c>
      <c r="I102" s="4">
        <v>52</v>
      </c>
      <c r="J102" s="64"/>
      <c r="K102" s="5">
        <v>8363</v>
      </c>
      <c r="L102" s="55">
        <v>53</v>
      </c>
    </row>
    <row r="103" spans="1:12" s="6" customFormat="1" x14ac:dyDescent="0.2">
      <c r="A103" s="250"/>
      <c r="B103" s="249" t="s">
        <v>616</v>
      </c>
      <c r="C103" s="250" t="s">
        <v>506</v>
      </c>
      <c r="D103" s="251">
        <v>4</v>
      </c>
      <c r="E103" s="252">
        <v>10635</v>
      </c>
      <c r="F103" s="253">
        <v>69</v>
      </c>
      <c r="G103" s="254"/>
      <c r="H103" s="5">
        <v>10475</v>
      </c>
      <c r="I103" s="4">
        <v>49</v>
      </c>
      <c r="J103" s="64"/>
      <c r="K103" s="5">
        <v>10938</v>
      </c>
      <c r="L103" s="55">
        <v>72</v>
      </c>
    </row>
    <row r="104" spans="1:12" s="6" customFormat="1" x14ac:dyDescent="0.2">
      <c r="A104" s="250"/>
      <c r="B104" s="249" t="s">
        <v>623</v>
      </c>
      <c r="C104" s="250" t="s">
        <v>413</v>
      </c>
      <c r="D104" s="251">
        <v>4</v>
      </c>
      <c r="E104" s="252">
        <v>10255</v>
      </c>
      <c r="F104" s="253">
        <v>56</v>
      </c>
      <c r="G104" s="254"/>
      <c r="H104" s="5">
        <v>10098</v>
      </c>
      <c r="I104" s="4">
        <v>58</v>
      </c>
      <c r="J104" s="64"/>
      <c r="K104" s="5">
        <v>10668</v>
      </c>
      <c r="L104" s="55">
        <v>62</v>
      </c>
    </row>
    <row r="105" spans="1:12" s="6" customFormat="1" x14ac:dyDescent="0.2">
      <c r="A105" s="250"/>
      <c r="B105" s="249" t="s">
        <v>620</v>
      </c>
      <c r="C105" s="250" t="s">
        <v>412</v>
      </c>
      <c r="D105" s="251">
        <v>4</v>
      </c>
      <c r="E105" s="252">
        <v>10096</v>
      </c>
      <c r="F105" s="253">
        <v>54</v>
      </c>
      <c r="G105" s="254"/>
      <c r="H105" s="5">
        <v>9916</v>
      </c>
      <c r="I105" s="4">
        <v>32</v>
      </c>
      <c r="J105" s="64"/>
      <c r="K105" s="5">
        <v>10444</v>
      </c>
      <c r="L105" s="55">
        <v>54</v>
      </c>
    </row>
    <row r="106" spans="1:12" s="6" customFormat="1" x14ac:dyDescent="0.2">
      <c r="A106" s="250"/>
      <c r="B106" s="249" t="s">
        <v>615</v>
      </c>
      <c r="C106" s="250" t="s">
        <v>505</v>
      </c>
      <c r="D106" s="251">
        <v>4</v>
      </c>
      <c r="E106" s="252">
        <v>11430</v>
      </c>
      <c r="F106" s="253">
        <v>62</v>
      </c>
      <c r="G106" s="254"/>
      <c r="H106" s="5">
        <v>11208</v>
      </c>
      <c r="I106" s="4">
        <v>51</v>
      </c>
      <c r="J106" s="64"/>
      <c r="K106" s="5">
        <v>11647</v>
      </c>
      <c r="L106" s="55">
        <v>59</v>
      </c>
    </row>
    <row r="107" spans="1:12" s="6" customFormat="1" x14ac:dyDescent="0.2">
      <c r="A107" s="250"/>
      <c r="B107" s="249"/>
      <c r="C107" s="250"/>
      <c r="D107" s="251"/>
      <c r="E107" s="252"/>
      <c r="F107" s="253"/>
      <c r="G107" s="254"/>
      <c r="H107" s="5"/>
      <c r="I107" s="4"/>
      <c r="J107" s="64"/>
      <c r="K107" s="5"/>
      <c r="L107" s="55"/>
    </row>
    <row r="108" spans="1:12" s="6" customFormat="1" x14ac:dyDescent="0.2">
      <c r="A108" s="258" t="s">
        <v>95</v>
      </c>
      <c r="B108" s="259"/>
      <c r="C108" s="258"/>
      <c r="D108" s="244">
        <v>29</v>
      </c>
      <c r="E108" s="260">
        <v>112513</v>
      </c>
      <c r="F108" s="261">
        <v>395</v>
      </c>
      <c r="G108" s="243"/>
      <c r="H108" s="260">
        <v>108089</v>
      </c>
      <c r="I108" s="261">
        <v>712</v>
      </c>
      <c r="J108" s="247"/>
      <c r="K108" s="260">
        <v>108659</v>
      </c>
      <c r="L108" s="262">
        <v>423</v>
      </c>
    </row>
    <row r="109" spans="1:12" s="6" customFormat="1" x14ac:dyDescent="0.2">
      <c r="A109" s="248"/>
      <c r="B109" s="249" t="s">
        <v>602</v>
      </c>
      <c r="C109" s="250" t="s">
        <v>411</v>
      </c>
      <c r="D109" s="251">
        <v>4</v>
      </c>
      <c r="E109" s="252">
        <v>14979</v>
      </c>
      <c r="F109" s="253">
        <v>49</v>
      </c>
      <c r="G109" s="254"/>
      <c r="H109" s="5">
        <v>14471</v>
      </c>
      <c r="I109" s="4">
        <v>70</v>
      </c>
      <c r="J109" s="64"/>
      <c r="K109" s="5">
        <v>14604</v>
      </c>
      <c r="L109" s="55">
        <v>48</v>
      </c>
    </row>
    <row r="110" spans="1:12" s="6" customFormat="1" x14ac:dyDescent="0.2">
      <c r="A110" s="250"/>
      <c r="B110" s="249" t="s">
        <v>603</v>
      </c>
      <c r="C110" s="250" t="s">
        <v>410</v>
      </c>
      <c r="D110" s="251">
        <v>3</v>
      </c>
      <c r="E110" s="252">
        <v>12370</v>
      </c>
      <c r="F110" s="253">
        <v>42</v>
      </c>
      <c r="G110" s="254"/>
      <c r="H110" s="5">
        <v>11993</v>
      </c>
      <c r="I110" s="4">
        <v>88</v>
      </c>
      <c r="J110" s="64"/>
      <c r="K110" s="5">
        <v>11968</v>
      </c>
      <c r="L110" s="55">
        <v>33</v>
      </c>
    </row>
    <row r="111" spans="1:12" s="6" customFormat="1" x14ac:dyDescent="0.2">
      <c r="A111" s="250"/>
      <c r="B111" s="249" t="s">
        <v>604</v>
      </c>
      <c r="C111" s="250" t="s">
        <v>409</v>
      </c>
      <c r="D111" s="251">
        <v>4</v>
      </c>
      <c r="E111" s="252">
        <v>14749</v>
      </c>
      <c r="F111" s="253">
        <v>43</v>
      </c>
      <c r="G111" s="254"/>
      <c r="H111" s="5">
        <v>14330</v>
      </c>
      <c r="I111" s="4">
        <v>99</v>
      </c>
      <c r="J111" s="64"/>
      <c r="K111" s="5">
        <v>14460</v>
      </c>
      <c r="L111" s="55">
        <v>40</v>
      </c>
    </row>
    <row r="112" spans="1:12" s="6" customFormat="1" x14ac:dyDescent="0.2">
      <c r="A112" s="250"/>
      <c r="B112" s="249" t="s">
        <v>605</v>
      </c>
      <c r="C112" s="250" t="s">
        <v>408</v>
      </c>
      <c r="D112" s="251">
        <v>3</v>
      </c>
      <c r="E112" s="252">
        <v>12810</v>
      </c>
      <c r="F112" s="253">
        <v>27</v>
      </c>
      <c r="G112" s="254"/>
      <c r="H112" s="5">
        <v>12035</v>
      </c>
      <c r="I112" s="4">
        <v>54</v>
      </c>
      <c r="J112" s="64"/>
      <c r="K112" s="5">
        <v>12289</v>
      </c>
      <c r="L112" s="55">
        <v>36</v>
      </c>
    </row>
    <row r="113" spans="1:12" s="6" customFormat="1" x14ac:dyDescent="0.2">
      <c r="A113" s="250"/>
      <c r="B113" s="274" t="s">
        <v>606</v>
      </c>
      <c r="C113" s="250" t="s">
        <v>322</v>
      </c>
      <c r="D113" s="251">
        <v>3</v>
      </c>
      <c r="E113" s="252">
        <v>11695</v>
      </c>
      <c r="F113" s="253">
        <v>56</v>
      </c>
      <c r="G113" s="254"/>
      <c r="H113" s="5">
        <v>11369</v>
      </c>
      <c r="I113" s="4">
        <v>79</v>
      </c>
      <c r="J113" s="64"/>
      <c r="K113" s="5">
        <v>11351</v>
      </c>
      <c r="L113" s="55">
        <v>56</v>
      </c>
    </row>
    <row r="114" spans="1:12" s="6" customFormat="1" x14ac:dyDescent="0.2">
      <c r="A114" s="250"/>
      <c r="B114" s="249" t="s">
        <v>607</v>
      </c>
      <c r="C114" s="250" t="s">
        <v>407</v>
      </c>
      <c r="D114" s="251">
        <v>4</v>
      </c>
      <c r="E114" s="252">
        <v>15413</v>
      </c>
      <c r="F114" s="253">
        <v>65</v>
      </c>
      <c r="G114" s="254"/>
      <c r="H114" s="5">
        <v>15025</v>
      </c>
      <c r="I114" s="4">
        <v>122</v>
      </c>
      <c r="J114" s="64"/>
      <c r="K114" s="5">
        <v>14998</v>
      </c>
      <c r="L114" s="55">
        <v>75</v>
      </c>
    </row>
    <row r="115" spans="1:12" s="6" customFormat="1" x14ac:dyDescent="0.2">
      <c r="A115" s="250"/>
      <c r="B115" s="249" t="s">
        <v>608</v>
      </c>
      <c r="C115" s="250" t="s">
        <v>406</v>
      </c>
      <c r="D115" s="251">
        <v>4</v>
      </c>
      <c r="E115" s="252">
        <v>16463</v>
      </c>
      <c r="F115" s="253">
        <v>72</v>
      </c>
      <c r="G115" s="254"/>
      <c r="H115" s="5">
        <v>15922</v>
      </c>
      <c r="I115" s="4">
        <v>132</v>
      </c>
      <c r="J115" s="64"/>
      <c r="K115" s="5">
        <v>15911</v>
      </c>
      <c r="L115" s="55">
        <v>102</v>
      </c>
    </row>
    <row r="116" spans="1:12" s="6" customFormat="1" ht="12.75" customHeight="1" x14ac:dyDescent="0.2">
      <c r="A116" s="250"/>
      <c r="B116" s="249" t="s">
        <v>609</v>
      </c>
      <c r="C116" s="250" t="s">
        <v>405</v>
      </c>
      <c r="D116" s="251">
        <v>4</v>
      </c>
      <c r="E116" s="252">
        <v>14034</v>
      </c>
      <c r="F116" s="253">
        <v>41</v>
      </c>
      <c r="G116" s="254"/>
      <c r="H116" s="5">
        <v>12944</v>
      </c>
      <c r="I116" s="4">
        <v>68</v>
      </c>
      <c r="J116" s="64"/>
      <c r="K116" s="5">
        <v>13078</v>
      </c>
      <c r="L116" s="55">
        <v>33</v>
      </c>
    </row>
    <row r="117" spans="1:12" s="6" customFormat="1" ht="12.75" customHeight="1" x14ac:dyDescent="0.2">
      <c r="A117" s="250"/>
      <c r="B117" s="249"/>
      <c r="C117" s="250"/>
      <c r="D117" s="251"/>
      <c r="E117" s="252"/>
      <c r="F117" s="253"/>
      <c r="G117" s="254"/>
      <c r="H117" s="5"/>
      <c r="I117" s="4"/>
      <c r="J117" s="64"/>
      <c r="K117" s="5"/>
      <c r="L117" s="55"/>
    </row>
    <row r="118" spans="1:12" s="6" customFormat="1" ht="12.75" customHeight="1" x14ac:dyDescent="0.2">
      <c r="A118" s="258" t="s">
        <v>94</v>
      </c>
      <c r="B118" s="259"/>
      <c r="C118" s="258"/>
      <c r="D118" s="244">
        <v>32</v>
      </c>
      <c r="E118" s="260">
        <v>94657</v>
      </c>
      <c r="F118" s="261">
        <v>482</v>
      </c>
      <c r="G118" s="243"/>
      <c r="H118" s="260">
        <v>94707</v>
      </c>
      <c r="I118" s="261">
        <v>481</v>
      </c>
      <c r="J118" s="247"/>
      <c r="K118" s="260">
        <v>95290</v>
      </c>
      <c r="L118" s="262">
        <v>542</v>
      </c>
    </row>
    <row r="119" spans="1:12" s="6" customFormat="1" x14ac:dyDescent="0.2">
      <c r="A119" s="250"/>
      <c r="B119" s="249" t="s">
        <v>627</v>
      </c>
      <c r="C119" s="250" t="s">
        <v>404</v>
      </c>
      <c r="D119" s="251">
        <v>4</v>
      </c>
      <c r="E119" s="252">
        <v>11844</v>
      </c>
      <c r="F119" s="253">
        <v>62</v>
      </c>
      <c r="G119" s="254"/>
      <c r="H119" s="5">
        <v>12009</v>
      </c>
      <c r="I119" s="4">
        <v>74</v>
      </c>
      <c r="J119" s="64"/>
      <c r="K119" s="5">
        <v>12158</v>
      </c>
      <c r="L119" s="55">
        <v>83</v>
      </c>
    </row>
    <row r="120" spans="1:12" s="6" customFormat="1" ht="12.75" customHeight="1" x14ac:dyDescent="0.2">
      <c r="A120" s="250"/>
      <c r="B120" s="275" t="s">
        <v>633</v>
      </c>
      <c r="C120" s="276" t="s">
        <v>403</v>
      </c>
      <c r="D120" s="251">
        <v>4</v>
      </c>
      <c r="E120" s="252">
        <v>11303</v>
      </c>
      <c r="F120" s="253">
        <v>52</v>
      </c>
      <c r="G120" s="254"/>
      <c r="H120" s="5">
        <v>11177</v>
      </c>
      <c r="I120" s="4">
        <v>53</v>
      </c>
      <c r="J120" s="64"/>
      <c r="K120" s="5">
        <v>11067</v>
      </c>
      <c r="L120" s="55">
        <v>43</v>
      </c>
    </row>
    <row r="121" spans="1:12" s="6" customFormat="1" ht="12.75" customHeight="1" x14ac:dyDescent="0.2">
      <c r="A121" s="250"/>
      <c r="B121" s="249" t="s">
        <v>634</v>
      </c>
      <c r="C121" s="250" t="s">
        <v>402</v>
      </c>
      <c r="D121" s="251">
        <v>4</v>
      </c>
      <c r="E121" s="252">
        <v>10714</v>
      </c>
      <c r="F121" s="253">
        <v>52</v>
      </c>
      <c r="G121" s="254"/>
      <c r="H121" s="5">
        <v>10689</v>
      </c>
      <c r="I121" s="4">
        <v>64</v>
      </c>
      <c r="J121" s="64"/>
      <c r="K121" s="5">
        <v>10725</v>
      </c>
      <c r="L121" s="55">
        <v>57</v>
      </c>
    </row>
    <row r="122" spans="1:12" s="6" customFormat="1" x14ac:dyDescent="0.2">
      <c r="A122" s="250"/>
      <c r="B122" s="249" t="s">
        <v>635</v>
      </c>
      <c r="C122" s="250" t="s">
        <v>401</v>
      </c>
      <c r="D122" s="251">
        <v>3</v>
      </c>
      <c r="E122" s="252">
        <v>8957</v>
      </c>
      <c r="F122" s="253">
        <v>50</v>
      </c>
      <c r="G122" s="254"/>
      <c r="H122" s="5">
        <v>8866</v>
      </c>
      <c r="I122" s="4">
        <v>36</v>
      </c>
      <c r="J122" s="64"/>
      <c r="K122" s="5">
        <v>8903</v>
      </c>
      <c r="L122" s="55">
        <v>51</v>
      </c>
    </row>
    <row r="123" spans="1:12" s="6" customFormat="1" x14ac:dyDescent="0.2">
      <c r="A123" s="250"/>
      <c r="B123" s="249" t="s">
        <v>632</v>
      </c>
      <c r="C123" s="250" t="s">
        <v>400</v>
      </c>
      <c r="D123" s="251">
        <v>3</v>
      </c>
      <c r="E123" s="252">
        <v>9719</v>
      </c>
      <c r="F123" s="253">
        <v>56</v>
      </c>
      <c r="G123" s="254"/>
      <c r="H123" s="5">
        <v>9712</v>
      </c>
      <c r="I123" s="4">
        <v>51</v>
      </c>
      <c r="J123" s="64"/>
      <c r="K123" s="5">
        <v>9735</v>
      </c>
      <c r="L123" s="55">
        <v>58</v>
      </c>
    </row>
    <row r="124" spans="1:12" s="6" customFormat="1" x14ac:dyDescent="0.2">
      <c r="A124" s="250"/>
      <c r="B124" s="249" t="s">
        <v>630</v>
      </c>
      <c r="C124" s="250" t="s">
        <v>399</v>
      </c>
      <c r="D124" s="251">
        <v>4</v>
      </c>
      <c r="E124" s="252">
        <v>12256</v>
      </c>
      <c r="F124" s="253">
        <v>56</v>
      </c>
      <c r="G124" s="254"/>
      <c r="H124" s="5">
        <v>12201</v>
      </c>
      <c r="I124" s="4">
        <v>49</v>
      </c>
      <c r="J124" s="64"/>
      <c r="K124" s="5">
        <v>12208</v>
      </c>
      <c r="L124" s="55">
        <v>75</v>
      </c>
    </row>
    <row r="125" spans="1:12" s="6" customFormat="1" ht="12.75" customHeight="1" x14ac:dyDescent="0.2">
      <c r="A125" s="276"/>
      <c r="B125" s="249" t="s">
        <v>628</v>
      </c>
      <c r="C125" s="250" t="s">
        <v>398</v>
      </c>
      <c r="D125" s="251">
        <v>3</v>
      </c>
      <c r="E125" s="252">
        <v>9157</v>
      </c>
      <c r="F125" s="253">
        <v>58</v>
      </c>
      <c r="G125" s="254"/>
      <c r="H125" s="5">
        <v>9166</v>
      </c>
      <c r="I125" s="4">
        <v>39</v>
      </c>
      <c r="J125" s="65"/>
      <c r="K125" s="5">
        <v>9431</v>
      </c>
      <c r="L125" s="55">
        <v>74</v>
      </c>
    </row>
    <row r="126" spans="1:12" s="6" customFormat="1" x14ac:dyDescent="0.2">
      <c r="A126" s="276"/>
      <c r="B126" s="249" t="s">
        <v>631</v>
      </c>
      <c r="C126" s="250" t="s">
        <v>397</v>
      </c>
      <c r="D126" s="251">
        <v>3</v>
      </c>
      <c r="E126" s="252">
        <v>8014</v>
      </c>
      <c r="F126" s="253">
        <v>28</v>
      </c>
      <c r="G126" s="254"/>
      <c r="H126" s="5">
        <v>7973</v>
      </c>
      <c r="I126" s="4">
        <v>50</v>
      </c>
      <c r="J126" s="64"/>
      <c r="K126" s="5">
        <v>8005</v>
      </c>
      <c r="L126" s="55">
        <v>38</v>
      </c>
    </row>
    <row r="127" spans="1:12" s="6" customFormat="1" x14ac:dyDescent="0.2">
      <c r="A127" s="250"/>
      <c r="B127" s="249" t="s">
        <v>629</v>
      </c>
      <c r="C127" s="250" t="s">
        <v>396</v>
      </c>
      <c r="D127" s="251">
        <v>4</v>
      </c>
      <c r="E127" s="252">
        <v>12693</v>
      </c>
      <c r="F127" s="253">
        <v>68</v>
      </c>
      <c r="G127" s="254"/>
      <c r="H127" s="5">
        <v>12914</v>
      </c>
      <c r="I127" s="4">
        <v>65</v>
      </c>
      <c r="J127" s="64"/>
      <c r="K127" s="5">
        <v>13058</v>
      </c>
      <c r="L127" s="55">
        <v>63</v>
      </c>
    </row>
    <row r="128" spans="1:12" s="6" customFormat="1" x14ac:dyDescent="0.2">
      <c r="A128" s="250"/>
      <c r="B128" s="249"/>
      <c r="C128" s="250"/>
      <c r="D128" s="251"/>
      <c r="E128" s="252"/>
      <c r="F128" s="253"/>
      <c r="G128" s="254"/>
      <c r="H128" s="5"/>
      <c r="I128" s="4"/>
      <c r="J128" s="64"/>
      <c r="K128" s="5"/>
      <c r="L128" s="55"/>
    </row>
    <row r="129" spans="1:12" s="6" customFormat="1" x14ac:dyDescent="0.2">
      <c r="A129" s="258" t="s">
        <v>56</v>
      </c>
      <c r="B129" s="259"/>
      <c r="C129" s="258"/>
      <c r="D129" s="244">
        <v>22</v>
      </c>
      <c r="E129" s="260">
        <v>85410</v>
      </c>
      <c r="F129" s="261">
        <v>758</v>
      </c>
      <c r="G129" s="243"/>
      <c r="H129" s="260">
        <v>84680</v>
      </c>
      <c r="I129" s="261">
        <v>827</v>
      </c>
      <c r="J129" s="247"/>
      <c r="K129" s="260">
        <v>84925</v>
      </c>
      <c r="L129" s="262">
        <v>774</v>
      </c>
    </row>
    <row r="130" spans="1:12" s="6" customFormat="1" x14ac:dyDescent="0.2">
      <c r="A130" s="250"/>
      <c r="B130" s="249" t="s">
        <v>874</v>
      </c>
      <c r="C130" s="250" t="s">
        <v>395</v>
      </c>
      <c r="D130" s="251">
        <v>3</v>
      </c>
      <c r="E130" s="252">
        <v>11528</v>
      </c>
      <c r="F130" s="253">
        <v>139</v>
      </c>
      <c r="G130" s="254"/>
      <c r="H130" s="5">
        <v>11536</v>
      </c>
      <c r="I130" s="4">
        <v>136</v>
      </c>
      <c r="J130" s="64"/>
      <c r="K130" s="5">
        <v>11623</v>
      </c>
      <c r="L130" s="55">
        <v>127</v>
      </c>
    </row>
    <row r="131" spans="1:12" s="6" customFormat="1" x14ac:dyDescent="0.2">
      <c r="A131" s="250"/>
      <c r="B131" s="249" t="s">
        <v>875</v>
      </c>
      <c r="C131" s="250" t="s">
        <v>394</v>
      </c>
      <c r="D131" s="251">
        <v>3</v>
      </c>
      <c r="E131" s="252">
        <v>10976</v>
      </c>
      <c r="F131" s="253">
        <v>96</v>
      </c>
      <c r="G131" s="254"/>
      <c r="H131" s="5">
        <v>10939</v>
      </c>
      <c r="I131" s="4">
        <v>103</v>
      </c>
      <c r="J131" s="64"/>
      <c r="K131" s="5">
        <v>10954</v>
      </c>
      <c r="L131" s="55">
        <v>91</v>
      </c>
    </row>
    <row r="132" spans="1:12" s="6" customFormat="1" x14ac:dyDescent="0.2">
      <c r="A132" s="250"/>
      <c r="B132" s="249" t="s">
        <v>876</v>
      </c>
      <c r="C132" s="250" t="s">
        <v>509</v>
      </c>
      <c r="D132" s="251">
        <v>4</v>
      </c>
      <c r="E132" s="252">
        <v>15619</v>
      </c>
      <c r="F132" s="253">
        <v>99</v>
      </c>
      <c r="G132" s="254"/>
      <c r="H132" s="5">
        <v>15399</v>
      </c>
      <c r="I132" s="4">
        <v>150</v>
      </c>
      <c r="J132" s="64"/>
      <c r="K132" s="5">
        <v>15420</v>
      </c>
      <c r="L132" s="55">
        <v>121</v>
      </c>
    </row>
    <row r="133" spans="1:12" s="6" customFormat="1" x14ac:dyDescent="0.2">
      <c r="A133" s="250"/>
      <c r="B133" s="249" t="s">
        <v>877</v>
      </c>
      <c r="C133" s="250" t="s">
        <v>393</v>
      </c>
      <c r="D133" s="251">
        <v>3</v>
      </c>
      <c r="E133" s="252">
        <v>12530</v>
      </c>
      <c r="F133" s="253">
        <v>115</v>
      </c>
      <c r="G133" s="254"/>
      <c r="H133" s="5">
        <v>12371</v>
      </c>
      <c r="I133" s="4">
        <v>105</v>
      </c>
      <c r="J133" s="64"/>
      <c r="K133" s="5">
        <v>12350</v>
      </c>
      <c r="L133" s="55">
        <v>112</v>
      </c>
    </row>
    <row r="134" spans="1:12" s="6" customFormat="1" x14ac:dyDescent="0.2">
      <c r="A134" s="250"/>
      <c r="B134" s="249" t="s">
        <v>879</v>
      </c>
      <c r="C134" s="250" t="s">
        <v>510</v>
      </c>
      <c r="D134" s="251">
        <v>3</v>
      </c>
      <c r="E134" s="252">
        <v>12009</v>
      </c>
      <c r="F134" s="253">
        <v>107</v>
      </c>
      <c r="G134" s="254"/>
      <c r="H134" s="5">
        <v>11860</v>
      </c>
      <c r="I134" s="4">
        <v>101</v>
      </c>
      <c r="J134" s="64"/>
      <c r="K134" s="5">
        <v>11873</v>
      </c>
      <c r="L134" s="55">
        <v>103</v>
      </c>
    </row>
    <row r="135" spans="1:12" s="6" customFormat="1" x14ac:dyDescent="0.2">
      <c r="A135" s="250"/>
      <c r="B135" s="249" t="s">
        <v>878</v>
      </c>
      <c r="C135" s="250" t="s">
        <v>392</v>
      </c>
      <c r="D135" s="251">
        <v>3</v>
      </c>
      <c r="E135" s="252">
        <v>12176</v>
      </c>
      <c r="F135" s="253">
        <v>100</v>
      </c>
      <c r="G135" s="254"/>
      <c r="H135" s="5">
        <v>12118</v>
      </c>
      <c r="I135" s="4">
        <v>121</v>
      </c>
      <c r="J135" s="64"/>
      <c r="K135" s="5">
        <v>12187</v>
      </c>
      <c r="L135" s="55">
        <v>105</v>
      </c>
    </row>
    <row r="136" spans="1:12" s="6" customFormat="1" x14ac:dyDescent="0.2">
      <c r="A136" s="250"/>
      <c r="B136" s="249" t="s">
        <v>873</v>
      </c>
      <c r="C136" s="250" t="s">
        <v>391</v>
      </c>
      <c r="D136" s="251">
        <v>3</v>
      </c>
      <c r="E136" s="252">
        <v>10572</v>
      </c>
      <c r="F136" s="253">
        <v>102</v>
      </c>
      <c r="G136" s="254"/>
      <c r="H136" s="5">
        <v>10457</v>
      </c>
      <c r="I136" s="4">
        <v>111</v>
      </c>
      <c r="J136" s="64"/>
      <c r="K136" s="5">
        <v>10518</v>
      </c>
      <c r="L136" s="55">
        <v>115</v>
      </c>
    </row>
    <row r="137" spans="1:12" s="6" customFormat="1" x14ac:dyDescent="0.2">
      <c r="A137" s="250"/>
      <c r="B137" s="249"/>
      <c r="C137" s="250"/>
      <c r="D137" s="251"/>
      <c r="E137" s="252"/>
      <c r="F137" s="253"/>
      <c r="G137" s="254"/>
      <c r="H137" s="5"/>
      <c r="I137" s="4"/>
      <c r="J137" s="64"/>
      <c r="K137" s="5"/>
      <c r="L137" s="55"/>
    </row>
    <row r="138" spans="1:12" s="6" customFormat="1" x14ac:dyDescent="0.2">
      <c r="A138" s="258" t="s">
        <v>54</v>
      </c>
      <c r="B138" s="259"/>
      <c r="C138" s="258"/>
      <c r="D138" s="244">
        <v>22</v>
      </c>
      <c r="E138" s="260">
        <v>80874</v>
      </c>
      <c r="F138" s="261">
        <v>483</v>
      </c>
      <c r="G138" s="243"/>
      <c r="H138" s="260">
        <v>81158</v>
      </c>
      <c r="I138" s="261">
        <v>448</v>
      </c>
      <c r="J138" s="247"/>
      <c r="K138" s="260">
        <v>83572</v>
      </c>
      <c r="L138" s="262">
        <v>380</v>
      </c>
    </row>
    <row r="139" spans="1:12" s="6" customFormat="1" x14ac:dyDescent="0.2">
      <c r="A139" s="250"/>
      <c r="B139" s="249" t="s">
        <v>641</v>
      </c>
      <c r="C139" s="250" t="s">
        <v>390</v>
      </c>
      <c r="D139" s="251">
        <v>3</v>
      </c>
      <c r="E139" s="252">
        <v>11005</v>
      </c>
      <c r="F139" s="253">
        <v>66</v>
      </c>
      <c r="G139" s="254"/>
      <c r="H139" s="5">
        <v>11224</v>
      </c>
      <c r="I139" s="4">
        <v>79</v>
      </c>
      <c r="J139" s="64"/>
      <c r="K139" s="5">
        <v>11603</v>
      </c>
      <c r="L139" s="55">
        <v>65</v>
      </c>
    </row>
    <row r="140" spans="1:12" s="6" customFormat="1" x14ac:dyDescent="0.2">
      <c r="A140" s="276"/>
      <c r="B140" s="249" t="s">
        <v>640</v>
      </c>
      <c r="C140" s="250" t="s">
        <v>389</v>
      </c>
      <c r="D140" s="251">
        <v>4</v>
      </c>
      <c r="E140" s="252">
        <v>14083</v>
      </c>
      <c r="F140" s="253">
        <v>90</v>
      </c>
      <c r="G140" s="254"/>
      <c r="H140" s="5">
        <v>14231</v>
      </c>
      <c r="I140" s="4">
        <v>92</v>
      </c>
      <c r="J140" s="64"/>
      <c r="K140" s="5">
        <v>14773</v>
      </c>
      <c r="L140" s="55">
        <v>66</v>
      </c>
    </row>
    <row r="141" spans="1:12" s="6" customFormat="1" x14ac:dyDescent="0.2">
      <c r="A141" s="250"/>
      <c r="B141" s="249" t="s">
        <v>636</v>
      </c>
      <c r="C141" s="250" t="s">
        <v>511</v>
      </c>
      <c r="D141" s="251">
        <v>4</v>
      </c>
      <c r="E141" s="252">
        <v>15742</v>
      </c>
      <c r="F141" s="253">
        <v>66</v>
      </c>
      <c r="G141" s="254"/>
      <c r="H141" s="5">
        <v>15842</v>
      </c>
      <c r="I141" s="4">
        <v>80</v>
      </c>
      <c r="J141" s="64"/>
      <c r="K141" s="5">
        <v>16359</v>
      </c>
      <c r="L141" s="55">
        <v>70</v>
      </c>
    </row>
    <row r="142" spans="1:12" s="6" customFormat="1" x14ac:dyDescent="0.2">
      <c r="A142" s="250"/>
      <c r="B142" s="249" t="s">
        <v>639</v>
      </c>
      <c r="C142" s="250" t="s">
        <v>388</v>
      </c>
      <c r="D142" s="251">
        <v>3</v>
      </c>
      <c r="E142" s="252">
        <v>10795</v>
      </c>
      <c r="F142" s="253">
        <v>65</v>
      </c>
      <c r="G142" s="254"/>
      <c r="H142" s="5">
        <v>10849</v>
      </c>
      <c r="I142" s="4">
        <v>78</v>
      </c>
      <c r="J142" s="64"/>
      <c r="K142" s="5">
        <v>11304</v>
      </c>
      <c r="L142" s="55">
        <v>61</v>
      </c>
    </row>
    <row r="143" spans="1:12" s="6" customFormat="1" x14ac:dyDescent="0.2">
      <c r="A143" s="250"/>
      <c r="B143" s="249" t="s">
        <v>637</v>
      </c>
      <c r="C143" s="250" t="s">
        <v>512</v>
      </c>
      <c r="D143" s="251">
        <v>4</v>
      </c>
      <c r="E143" s="252">
        <v>14593</v>
      </c>
      <c r="F143" s="253">
        <v>119</v>
      </c>
      <c r="G143" s="254"/>
      <c r="H143" s="5">
        <v>14516</v>
      </c>
      <c r="I143" s="4">
        <v>57</v>
      </c>
      <c r="J143" s="64"/>
      <c r="K143" s="5">
        <v>14720</v>
      </c>
      <c r="L143" s="55">
        <v>54</v>
      </c>
    </row>
    <row r="144" spans="1:12" s="6" customFormat="1" x14ac:dyDescent="0.2">
      <c r="A144" s="250"/>
      <c r="B144" s="249" t="s">
        <v>638</v>
      </c>
      <c r="C144" s="250" t="s">
        <v>513</v>
      </c>
      <c r="D144" s="251">
        <v>4</v>
      </c>
      <c r="E144" s="252">
        <v>14656</v>
      </c>
      <c r="F144" s="253">
        <v>77</v>
      </c>
      <c r="G144" s="254"/>
      <c r="H144" s="5">
        <v>14496</v>
      </c>
      <c r="I144" s="4">
        <v>62</v>
      </c>
      <c r="J144" s="64"/>
      <c r="K144" s="5">
        <v>14813</v>
      </c>
      <c r="L144" s="55">
        <v>64</v>
      </c>
    </row>
    <row r="145" spans="1:12" s="6" customFormat="1" x14ac:dyDescent="0.2">
      <c r="A145" s="250"/>
      <c r="B145" s="249"/>
      <c r="C145" s="250"/>
      <c r="D145" s="251"/>
      <c r="E145" s="252"/>
      <c r="F145" s="253"/>
      <c r="G145" s="254"/>
      <c r="H145" s="5"/>
      <c r="I145" s="4"/>
      <c r="J145" s="64"/>
      <c r="K145" s="5"/>
      <c r="L145" s="55"/>
    </row>
    <row r="146" spans="1:12" s="6" customFormat="1" x14ac:dyDescent="0.2">
      <c r="A146" s="258" t="s">
        <v>53</v>
      </c>
      <c r="B146" s="259"/>
      <c r="C146" s="258"/>
      <c r="D146" s="244">
        <v>18</v>
      </c>
      <c r="E146" s="260">
        <v>71618</v>
      </c>
      <c r="F146" s="261">
        <v>504</v>
      </c>
      <c r="G146" s="243"/>
      <c r="H146" s="260">
        <v>72161</v>
      </c>
      <c r="I146" s="261">
        <v>587</v>
      </c>
      <c r="J146" s="247"/>
      <c r="K146" s="260">
        <v>72994</v>
      </c>
      <c r="L146" s="262">
        <v>94</v>
      </c>
    </row>
    <row r="147" spans="1:12" s="6" customFormat="1" x14ac:dyDescent="0.2">
      <c r="A147" s="250"/>
      <c r="B147" s="249" t="s">
        <v>642</v>
      </c>
      <c r="C147" s="250" t="s">
        <v>514</v>
      </c>
      <c r="D147" s="251">
        <v>4</v>
      </c>
      <c r="E147" s="252">
        <v>13614</v>
      </c>
      <c r="F147" s="253">
        <v>54</v>
      </c>
      <c r="G147" s="254"/>
      <c r="H147" s="5">
        <v>13675</v>
      </c>
      <c r="I147" s="4">
        <v>75</v>
      </c>
      <c r="J147" s="64"/>
      <c r="K147" s="5">
        <v>13862</v>
      </c>
      <c r="L147" s="55">
        <v>12</v>
      </c>
    </row>
    <row r="148" spans="1:12" s="6" customFormat="1" x14ac:dyDescent="0.2">
      <c r="A148" s="250"/>
      <c r="B148" s="249" t="s">
        <v>645</v>
      </c>
      <c r="C148" s="250" t="s">
        <v>516</v>
      </c>
      <c r="D148" s="251">
        <v>4</v>
      </c>
      <c r="E148" s="252">
        <v>16430</v>
      </c>
      <c r="F148" s="253">
        <v>140</v>
      </c>
      <c r="G148" s="254"/>
      <c r="H148" s="5">
        <v>16461</v>
      </c>
      <c r="I148" s="4">
        <v>171</v>
      </c>
      <c r="J148" s="64"/>
      <c r="K148" s="5">
        <v>16585</v>
      </c>
      <c r="L148" s="55">
        <v>19</v>
      </c>
    </row>
    <row r="149" spans="1:12" s="6" customFormat="1" x14ac:dyDescent="0.2">
      <c r="A149" s="250"/>
      <c r="B149" s="249" t="s">
        <v>644</v>
      </c>
      <c r="C149" s="250" t="s">
        <v>387</v>
      </c>
      <c r="D149" s="251">
        <v>3</v>
      </c>
      <c r="E149" s="252">
        <v>12752</v>
      </c>
      <c r="F149" s="253">
        <v>74</v>
      </c>
      <c r="G149" s="254"/>
      <c r="H149" s="5">
        <v>12850</v>
      </c>
      <c r="I149" s="4">
        <v>109</v>
      </c>
      <c r="J149" s="64"/>
      <c r="K149" s="5">
        <v>12941</v>
      </c>
      <c r="L149" s="55">
        <v>29</v>
      </c>
    </row>
    <row r="150" spans="1:12" s="6" customFormat="1" x14ac:dyDescent="0.2">
      <c r="A150" s="250"/>
      <c r="B150" s="249" t="s">
        <v>643</v>
      </c>
      <c r="C150" s="250" t="s">
        <v>515</v>
      </c>
      <c r="D150" s="251">
        <v>3</v>
      </c>
      <c r="E150" s="252">
        <v>11745</v>
      </c>
      <c r="F150" s="253">
        <v>76</v>
      </c>
      <c r="G150" s="254"/>
      <c r="H150" s="5">
        <v>11952</v>
      </c>
      <c r="I150" s="4">
        <v>82</v>
      </c>
      <c r="J150" s="64"/>
      <c r="K150" s="5">
        <v>12129</v>
      </c>
      <c r="L150" s="55">
        <v>14</v>
      </c>
    </row>
    <row r="151" spans="1:12" s="6" customFormat="1" x14ac:dyDescent="0.2">
      <c r="A151" s="250"/>
      <c r="B151" s="249" t="s">
        <v>646</v>
      </c>
      <c r="C151" s="250" t="s">
        <v>517</v>
      </c>
      <c r="D151" s="251">
        <v>4</v>
      </c>
      <c r="E151" s="252">
        <v>17077</v>
      </c>
      <c r="F151" s="253">
        <v>160</v>
      </c>
      <c r="G151" s="254"/>
      <c r="H151" s="5">
        <v>17223</v>
      </c>
      <c r="I151" s="4">
        <v>150</v>
      </c>
      <c r="J151" s="64"/>
      <c r="K151" s="5">
        <v>17477</v>
      </c>
      <c r="L151" s="55">
        <v>20</v>
      </c>
    </row>
    <row r="152" spans="1:12" s="6" customFormat="1" x14ac:dyDescent="0.2">
      <c r="A152" s="250"/>
      <c r="B152" s="249"/>
      <c r="C152" s="250"/>
      <c r="D152" s="251"/>
      <c r="E152" s="252"/>
      <c r="F152" s="253"/>
      <c r="G152" s="254"/>
      <c r="H152" s="5"/>
      <c r="I152" s="4"/>
      <c r="J152" s="64"/>
      <c r="K152" s="5"/>
      <c r="L152" s="55"/>
    </row>
    <row r="153" spans="1:12" s="6" customFormat="1" x14ac:dyDescent="0.2">
      <c r="A153" s="258" t="s">
        <v>47</v>
      </c>
      <c r="B153" s="259"/>
      <c r="C153" s="258"/>
      <c r="D153" s="244">
        <v>30</v>
      </c>
      <c r="E153" s="260">
        <v>122471</v>
      </c>
      <c r="F153" s="261">
        <v>556</v>
      </c>
      <c r="G153" s="243"/>
      <c r="H153" s="260">
        <v>122282</v>
      </c>
      <c r="I153" s="261">
        <v>470</v>
      </c>
      <c r="J153" s="247"/>
      <c r="K153" s="260">
        <v>123478</v>
      </c>
      <c r="L153" s="262">
        <v>439</v>
      </c>
    </row>
    <row r="154" spans="1:12" s="6" customFormat="1" x14ac:dyDescent="0.2">
      <c r="A154" s="250"/>
      <c r="B154" s="274" t="s">
        <v>647</v>
      </c>
      <c r="C154" s="263" t="s">
        <v>364</v>
      </c>
      <c r="D154" s="251">
        <v>3</v>
      </c>
      <c r="E154" s="252">
        <v>11959</v>
      </c>
      <c r="F154" s="253">
        <v>45</v>
      </c>
      <c r="G154" s="254"/>
      <c r="H154" s="5">
        <v>11987</v>
      </c>
      <c r="I154" s="4">
        <v>43</v>
      </c>
      <c r="J154" s="64"/>
      <c r="K154" s="5">
        <v>12074</v>
      </c>
      <c r="L154" s="55">
        <v>37</v>
      </c>
    </row>
    <row r="155" spans="1:12" s="6" customFormat="1" x14ac:dyDescent="0.2">
      <c r="A155" s="248"/>
      <c r="B155" s="249" t="s">
        <v>651</v>
      </c>
      <c r="C155" s="250" t="s">
        <v>363</v>
      </c>
      <c r="D155" s="251">
        <v>3</v>
      </c>
      <c r="E155" s="252">
        <v>12766</v>
      </c>
      <c r="F155" s="253">
        <v>82</v>
      </c>
      <c r="G155" s="254"/>
      <c r="H155" s="5">
        <v>12782</v>
      </c>
      <c r="I155" s="4">
        <v>51</v>
      </c>
      <c r="J155" s="64"/>
      <c r="K155" s="5">
        <v>12883</v>
      </c>
      <c r="L155" s="55">
        <v>53</v>
      </c>
    </row>
    <row r="156" spans="1:12" s="6" customFormat="1" x14ac:dyDescent="0.2">
      <c r="A156" s="250"/>
      <c r="B156" s="249" t="s">
        <v>650</v>
      </c>
      <c r="C156" s="250" t="s">
        <v>362</v>
      </c>
      <c r="D156" s="251">
        <v>4</v>
      </c>
      <c r="E156" s="252">
        <v>16475</v>
      </c>
      <c r="F156" s="253">
        <v>73</v>
      </c>
      <c r="G156" s="254"/>
      <c r="H156" s="5">
        <v>16480</v>
      </c>
      <c r="I156" s="4">
        <v>68</v>
      </c>
      <c r="J156" s="64"/>
      <c r="K156" s="5">
        <v>16670</v>
      </c>
      <c r="L156" s="55">
        <v>58</v>
      </c>
    </row>
    <row r="157" spans="1:12" s="6" customFormat="1" x14ac:dyDescent="0.2">
      <c r="A157" s="250"/>
      <c r="B157" s="249" t="s">
        <v>649</v>
      </c>
      <c r="C157" s="250" t="s">
        <v>361</v>
      </c>
      <c r="D157" s="251">
        <v>4</v>
      </c>
      <c r="E157" s="252">
        <v>14683</v>
      </c>
      <c r="F157" s="253">
        <v>70</v>
      </c>
      <c r="G157" s="254"/>
      <c r="H157" s="5">
        <v>14798</v>
      </c>
      <c r="I157" s="4">
        <v>49</v>
      </c>
      <c r="J157" s="64"/>
      <c r="K157" s="5">
        <v>14933</v>
      </c>
      <c r="L157" s="55">
        <v>59</v>
      </c>
    </row>
    <row r="158" spans="1:12" s="6" customFormat="1" x14ac:dyDescent="0.2">
      <c r="A158" s="250"/>
      <c r="B158" s="249" t="s">
        <v>652</v>
      </c>
      <c r="C158" s="250" t="s">
        <v>360</v>
      </c>
      <c r="D158" s="251">
        <v>4</v>
      </c>
      <c r="E158" s="252">
        <v>16381</v>
      </c>
      <c r="F158" s="253">
        <v>57</v>
      </c>
      <c r="G158" s="254"/>
      <c r="H158" s="5">
        <v>16411</v>
      </c>
      <c r="I158" s="4">
        <v>68</v>
      </c>
      <c r="J158" s="64"/>
      <c r="K158" s="5">
        <v>16667</v>
      </c>
      <c r="L158" s="55">
        <v>52</v>
      </c>
    </row>
    <row r="159" spans="1:12" s="6" customFormat="1" x14ac:dyDescent="0.2">
      <c r="A159" s="250"/>
      <c r="B159" s="249" t="s">
        <v>653</v>
      </c>
      <c r="C159" s="250" t="s">
        <v>359</v>
      </c>
      <c r="D159" s="251">
        <v>3</v>
      </c>
      <c r="E159" s="252">
        <v>13104</v>
      </c>
      <c r="F159" s="253">
        <v>63</v>
      </c>
      <c r="G159" s="254"/>
      <c r="H159" s="5">
        <v>12997</v>
      </c>
      <c r="I159" s="4">
        <v>41</v>
      </c>
      <c r="J159" s="64"/>
      <c r="K159" s="5">
        <v>13254</v>
      </c>
      <c r="L159" s="55">
        <v>51</v>
      </c>
    </row>
    <row r="160" spans="1:12" s="6" customFormat="1" x14ac:dyDescent="0.2">
      <c r="A160" s="250"/>
      <c r="B160" s="249" t="s">
        <v>648</v>
      </c>
      <c r="C160" s="250" t="s">
        <v>358</v>
      </c>
      <c r="D160" s="251">
        <v>3</v>
      </c>
      <c r="E160" s="252">
        <v>12831</v>
      </c>
      <c r="F160" s="253">
        <v>43</v>
      </c>
      <c r="G160" s="254"/>
      <c r="H160" s="5">
        <v>12649</v>
      </c>
      <c r="I160" s="4">
        <v>48</v>
      </c>
      <c r="J160" s="64"/>
      <c r="K160" s="5">
        <v>12725</v>
      </c>
      <c r="L160" s="55">
        <v>36</v>
      </c>
    </row>
    <row r="161" spans="1:12" s="6" customFormat="1" x14ac:dyDescent="0.2">
      <c r="A161" s="250"/>
      <c r="B161" s="249" t="s">
        <v>654</v>
      </c>
      <c r="C161" s="250" t="s">
        <v>357</v>
      </c>
      <c r="D161" s="251">
        <v>3</v>
      </c>
      <c r="E161" s="252">
        <v>11815</v>
      </c>
      <c r="F161" s="253">
        <v>52</v>
      </c>
      <c r="G161" s="254"/>
      <c r="H161" s="5">
        <v>11776</v>
      </c>
      <c r="I161" s="4">
        <v>32</v>
      </c>
      <c r="J161" s="64"/>
      <c r="K161" s="5">
        <v>11820</v>
      </c>
      <c r="L161" s="55">
        <v>30</v>
      </c>
    </row>
    <row r="162" spans="1:12" s="6" customFormat="1" x14ac:dyDescent="0.2">
      <c r="A162" s="250"/>
      <c r="B162" s="249" t="s">
        <v>655</v>
      </c>
      <c r="C162" s="250" t="s">
        <v>356</v>
      </c>
      <c r="D162" s="251">
        <v>3</v>
      </c>
      <c r="E162" s="252">
        <v>12457</v>
      </c>
      <c r="F162" s="253">
        <v>71</v>
      </c>
      <c r="G162" s="254"/>
      <c r="H162" s="5">
        <v>12402</v>
      </c>
      <c r="I162" s="4">
        <v>70</v>
      </c>
      <c r="J162" s="64"/>
      <c r="K162" s="5">
        <v>12452</v>
      </c>
      <c r="L162" s="55">
        <v>63</v>
      </c>
    </row>
    <row r="163" spans="1:12" s="6" customFormat="1" x14ac:dyDescent="0.2">
      <c r="A163" s="250"/>
      <c r="B163" s="249"/>
      <c r="C163" s="250"/>
      <c r="D163" s="251"/>
      <c r="E163" s="252"/>
      <c r="F163" s="253"/>
      <c r="G163" s="254"/>
      <c r="H163" s="5"/>
      <c r="I163" s="4"/>
      <c r="J163" s="64"/>
      <c r="K163" s="5"/>
      <c r="L163" s="55"/>
    </row>
    <row r="164" spans="1:12" s="6" customFormat="1" x14ac:dyDescent="0.2">
      <c r="A164" s="258" t="s">
        <v>93</v>
      </c>
      <c r="B164" s="259"/>
      <c r="C164" s="258"/>
      <c r="D164" s="244">
        <v>75</v>
      </c>
      <c r="E164" s="260">
        <v>280622</v>
      </c>
      <c r="F164" s="261">
        <v>1022</v>
      </c>
      <c r="G164" s="243"/>
      <c r="H164" s="260">
        <v>278540</v>
      </c>
      <c r="I164" s="261">
        <v>1217</v>
      </c>
      <c r="J164" s="247"/>
      <c r="K164" s="260">
        <v>286959</v>
      </c>
      <c r="L164" s="262">
        <v>1610</v>
      </c>
    </row>
    <row r="165" spans="1:12" s="6" customFormat="1" x14ac:dyDescent="0.2">
      <c r="A165" s="250"/>
      <c r="B165" s="249" t="s">
        <v>677</v>
      </c>
      <c r="C165" s="250" t="s">
        <v>355</v>
      </c>
      <c r="D165" s="251">
        <v>4</v>
      </c>
      <c r="E165" s="252">
        <v>13715</v>
      </c>
      <c r="F165" s="253">
        <v>37</v>
      </c>
      <c r="G165" s="254"/>
      <c r="H165" s="5">
        <v>13410</v>
      </c>
      <c r="I165" s="4">
        <v>38</v>
      </c>
      <c r="J165" s="64"/>
      <c r="K165" s="5">
        <v>13533</v>
      </c>
      <c r="L165" s="55">
        <v>39</v>
      </c>
    </row>
    <row r="166" spans="1:12" s="6" customFormat="1" x14ac:dyDescent="0.2">
      <c r="A166" s="276"/>
      <c r="B166" s="249" t="s">
        <v>664</v>
      </c>
      <c r="C166" s="250" t="s">
        <v>354</v>
      </c>
      <c r="D166" s="251">
        <v>3</v>
      </c>
      <c r="E166" s="252">
        <v>11528</v>
      </c>
      <c r="F166" s="253">
        <v>50</v>
      </c>
      <c r="G166" s="254"/>
      <c r="H166" s="5">
        <v>11459</v>
      </c>
      <c r="I166" s="4">
        <v>60</v>
      </c>
      <c r="J166" s="64"/>
      <c r="K166" s="5">
        <v>11734</v>
      </c>
      <c r="L166" s="55">
        <v>89</v>
      </c>
    </row>
    <row r="167" spans="1:12" s="6" customFormat="1" x14ac:dyDescent="0.2">
      <c r="A167" s="250"/>
      <c r="B167" s="249" t="s">
        <v>662</v>
      </c>
      <c r="C167" s="250" t="s">
        <v>147</v>
      </c>
      <c r="D167" s="251">
        <v>4</v>
      </c>
      <c r="E167" s="252">
        <v>16466</v>
      </c>
      <c r="F167" s="253">
        <v>55</v>
      </c>
      <c r="G167" s="254"/>
      <c r="H167" s="5">
        <v>16457</v>
      </c>
      <c r="I167" s="4">
        <v>72</v>
      </c>
      <c r="J167" s="64"/>
      <c r="K167" s="5">
        <v>16929</v>
      </c>
      <c r="L167" s="55">
        <v>110</v>
      </c>
    </row>
    <row r="168" spans="1:12" s="6" customFormat="1" x14ac:dyDescent="0.2">
      <c r="A168" s="250"/>
      <c r="B168" s="249" t="s">
        <v>675</v>
      </c>
      <c r="C168" s="250" t="s">
        <v>353</v>
      </c>
      <c r="D168" s="251">
        <v>3</v>
      </c>
      <c r="E168" s="252">
        <v>11119</v>
      </c>
      <c r="F168" s="253">
        <v>55</v>
      </c>
      <c r="G168" s="254"/>
      <c r="H168" s="5">
        <v>11147</v>
      </c>
      <c r="I168" s="4">
        <v>57</v>
      </c>
      <c r="J168" s="64"/>
      <c r="K168" s="5">
        <v>11461</v>
      </c>
      <c r="L168" s="55">
        <v>82</v>
      </c>
    </row>
    <row r="169" spans="1:12" s="6" customFormat="1" x14ac:dyDescent="0.2">
      <c r="A169" s="250"/>
      <c r="B169" s="249" t="s">
        <v>658</v>
      </c>
      <c r="C169" s="250" t="s">
        <v>352</v>
      </c>
      <c r="D169" s="251">
        <v>4</v>
      </c>
      <c r="E169" s="252">
        <v>15729</v>
      </c>
      <c r="F169" s="253">
        <v>70</v>
      </c>
      <c r="G169" s="254"/>
      <c r="H169" s="5">
        <v>15707</v>
      </c>
      <c r="I169" s="4">
        <v>72</v>
      </c>
      <c r="J169" s="64"/>
      <c r="K169" s="5">
        <v>16365</v>
      </c>
      <c r="L169" s="55">
        <v>111</v>
      </c>
    </row>
    <row r="170" spans="1:12" s="6" customFormat="1" x14ac:dyDescent="0.2">
      <c r="A170" s="250"/>
      <c r="B170" s="249" t="s">
        <v>657</v>
      </c>
      <c r="C170" s="250" t="s">
        <v>351</v>
      </c>
      <c r="D170" s="251">
        <v>3</v>
      </c>
      <c r="E170" s="252">
        <v>11847</v>
      </c>
      <c r="F170" s="253">
        <v>50</v>
      </c>
      <c r="G170" s="254"/>
      <c r="H170" s="5">
        <v>11905</v>
      </c>
      <c r="I170" s="4">
        <v>47</v>
      </c>
      <c r="J170" s="64"/>
      <c r="K170" s="5">
        <v>12266</v>
      </c>
      <c r="L170" s="55">
        <v>56</v>
      </c>
    </row>
    <row r="171" spans="1:12" s="6" customFormat="1" x14ac:dyDescent="0.2">
      <c r="A171" s="250"/>
      <c r="B171" s="249" t="s">
        <v>659</v>
      </c>
      <c r="C171" s="250" t="s">
        <v>350</v>
      </c>
      <c r="D171" s="251">
        <v>4</v>
      </c>
      <c r="E171" s="252">
        <v>16632</v>
      </c>
      <c r="F171" s="253">
        <v>89</v>
      </c>
      <c r="G171" s="254"/>
      <c r="H171" s="5">
        <v>16590</v>
      </c>
      <c r="I171" s="4">
        <v>115</v>
      </c>
      <c r="J171" s="64"/>
      <c r="K171" s="5">
        <v>16969</v>
      </c>
      <c r="L171" s="55">
        <v>127</v>
      </c>
    </row>
    <row r="172" spans="1:12" s="6" customFormat="1" x14ac:dyDescent="0.2">
      <c r="A172" s="250"/>
      <c r="B172" s="249" t="s">
        <v>674</v>
      </c>
      <c r="C172" s="250" t="s">
        <v>349</v>
      </c>
      <c r="D172" s="251">
        <v>3</v>
      </c>
      <c r="E172" s="252">
        <v>10176</v>
      </c>
      <c r="F172" s="253">
        <v>47</v>
      </c>
      <c r="G172" s="254"/>
      <c r="H172" s="5">
        <v>10056</v>
      </c>
      <c r="I172" s="4">
        <v>40</v>
      </c>
      <c r="J172" s="64"/>
      <c r="K172" s="5">
        <v>10384</v>
      </c>
      <c r="L172" s="55">
        <v>43</v>
      </c>
    </row>
    <row r="173" spans="1:12" s="6" customFormat="1" x14ac:dyDescent="0.2">
      <c r="A173" s="250"/>
      <c r="B173" s="249" t="s">
        <v>670</v>
      </c>
      <c r="C173" s="250" t="s">
        <v>348</v>
      </c>
      <c r="D173" s="251">
        <v>3</v>
      </c>
      <c r="E173" s="252">
        <v>11913</v>
      </c>
      <c r="F173" s="253">
        <v>30</v>
      </c>
      <c r="G173" s="254"/>
      <c r="H173" s="5">
        <v>11794</v>
      </c>
      <c r="I173" s="4">
        <v>54</v>
      </c>
      <c r="J173" s="64"/>
      <c r="K173" s="5">
        <v>12022</v>
      </c>
      <c r="L173" s="55">
        <v>107</v>
      </c>
    </row>
    <row r="174" spans="1:12" s="6" customFormat="1" x14ac:dyDescent="0.2">
      <c r="A174" s="248"/>
      <c r="B174" s="249" t="s">
        <v>669</v>
      </c>
      <c r="C174" s="250" t="s">
        <v>347</v>
      </c>
      <c r="D174" s="251">
        <v>4</v>
      </c>
      <c r="E174" s="252">
        <v>14441</v>
      </c>
      <c r="F174" s="253">
        <v>45</v>
      </c>
      <c r="G174" s="254"/>
      <c r="H174" s="5">
        <v>14223</v>
      </c>
      <c r="I174" s="4">
        <v>55</v>
      </c>
      <c r="J174" s="64"/>
      <c r="K174" s="5">
        <v>14560</v>
      </c>
      <c r="L174" s="55">
        <v>85</v>
      </c>
    </row>
    <row r="175" spans="1:12" s="6" customFormat="1" x14ac:dyDescent="0.2">
      <c r="A175" s="250"/>
      <c r="B175" s="249" t="s">
        <v>668</v>
      </c>
      <c r="C175" s="250" t="s">
        <v>346</v>
      </c>
      <c r="D175" s="251">
        <v>3</v>
      </c>
      <c r="E175" s="252">
        <v>12092</v>
      </c>
      <c r="F175" s="253">
        <v>48</v>
      </c>
      <c r="G175" s="254"/>
      <c r="H175" s="5">
        <v>11958</v>
      </c>
      <c r="I175" s="4">
        <v>42</v>
      </c>
      <c r="J175" s="64"/>
      <c r="K175" s="5">
        <v>12162</v>
      </c>
      <c r="L175" s="55">
        <v>87</v>
      </c>
    </row>
    <row r="176" spans="1:12" s="6" customFormat="1" x14ac:dyDescent="0.2">
      <c r="A176" s="250"/>
      <c r="B176" s="249" t="s">
        <v>671</v>
      </c>
      <c r="C176" s="250" t="s">
        <v>345</v>
      </c>
      <c r="D176" s="251">
        <v>3</v>
      </c>
      <c r="E176" s="252">
        <v>11298</v>
      </c>
      <c r="F176" s="253">
        <v>35</v>
      </c>
      <c r="G176" s="254"/>
      <c r="H176" s="5">
        <v>11159</v>
      </c>
      <c r="I176" s="4">
        <v>56</v>
      </c>
      <c r="J176" s="64"/>
      <c r="K176" s="5">
        <v>11352</v>
      </c>
      <c r="L176" s="55">
        <v>65</v>
      </c>
    </row>
    <row r="177" spans="1:12" s="6" customFormat="1" x14ac:dyDescent="0.2">
      <c r="A177" s="250"/>
      <c r="B177" s="249" t="s">
        <v>661</v>
      </c>
      <c r="C177" s="250" t="s">
        <v>344</v>
      </c>
      <c r="D177" s="251">
        <v>4</v>
      </c>
      <c r="E177" s="252">
        <v>14371</v>
      </c>
      <c r="F177" s="253">
        <v>73</v>
      </c>
      <c r="G177" s="254"/>
      <c r="H177" s="5">
        <v>14271</v>
      </c>
      <c r="I177" s="4">
        <v>81</v>
      </c>
      <c r="J177" s="64"/>
      <c r="K177" s="5">
        <v>14319</v>
      </c>
      <c r="L177" s="55">
        <v>81</v>
      </c>
    </row>
    <row r="178" spans="1:12" s="6" customFormat="1" x14ac:dyDescent="0.2">
      <c r="A178" s="250"/>
      <c r="B178" s="249" t="s">
        <v>666</v>
      </c>
      <c r="C178" s="250" t="s">
        <v>343</v>
      </c>
      <c r="D178" s="251">
        <v>3</v>
      </c>
      <c r="E178" s="252">
        <v>11528</v>
      </c>
      <c r="F178" s="253">
        <v>37</v>
      </c>
      <c r="G178" s="254"/>
      <c r="H178" s="5">
        <v>11302</v>
      </c>
      <c r="I178" s="4">
        <v>42</v>
      </c>
      <c r="J178" s="64"/>
      <c r="K178" s="5">
        <v>11512</v>
      </c>
      <c r="L178" s="55">
        <v>64</v>
      </c>
    </row>
    <row r="179" spans="1:12" s="6" customFormat="1" x14ac:dyDescent="0.2">
      <c r="A179" s="250"/>
      <c r="B179" s="249" t="s">
        <v>667</v>
      </c>
      <c r="C179" s="250" t="s">
        <v>342</v>
      </c>
      <c r="D179" s="251">
        <v>3</v>
      </c>
      <c r="E179" s="252">
        <v>10746</v>
      </c>
      <c r="F179" s="253">
        <v>28</v>
      </c>
      <c r="G179" s="254"/>
      <c r="H179" s="5">
        <v>10754</v>
      </c>
      <c r="I179" s="4">
        <v>39</v>
      </c>
      <c r="J179" s="64"/>
      <c r="K179" s="5">
        <v>10944</v>
      </c>
      <c r="L179" s="55">
        <v>47</v>
      </c>
    </row>
    <row r="180" spans="1:12" s="6" customFormat="1" x14ac:dyDescent="0.2">
      <c r="A180" s="250"/>
      <c r="B180" s="249" t="s">
        <v>665</v>
      </c>
      <c r="C180" s="250" t="s">
        <v>341</v>
      </c>
      <c r="D180" s="251">
        <v>3</v>
      </c>
      <c r="E180" s="252">
        <v>12256</v>
      </c>
      <c r="F180" s="253">
        <v>44</v>
      </c>
      <c r="G180" s="254"/>
      <c r="H180" s="5">
        <v>12227</v>
      </c>
      <c r="I180" s="4">
        <v>48</v>
      </c>
      <c r="J180" s="64"/>
      <c r="K180" s="5">
        <v>12457</v>
      </c>
      <c r="L180" s="55">
        <v>79</v>
      </c>
    </row>
    <row r="181" spans="1:12" s="6" customFormat="1" x14ac:dyDescent="0.2">
      <c r="A181" s="250"/>
      <c r="B181" s="249" t="s">
        <v>676</v>
      </c>
      <c r="C181" s="250" t="s">
        <v>340</v>
      </c>
      <c r="D181" s="251">
        <v>4</v>
      </c>
      <c r="E181" s="252">
        <v>14842</v>
      </c>
      <c r="F181" s="253">
        <v>40</v>
      </c>
      <c r="G181" s="254"/>
      <c r="H181" s="5">
        <v>14688</v>
      </c>
      <c r="I181" s="4">
        <v>41</v>
      </c>
      <c r="J181" s="64"/>
      <c r="K181" s="5">
        <v>15082</v>
      </c>
      <c r="L181" s="55">
        <v>69</v>
      </c>
    </row>
    <row r="182" spans="1:12" s="6" customFormat="1" x14ac:dyDescent="0.2">
      <c r="A182" s="276"/>
      <c r="B182" s="249" t="s">
        <v>663</v>
      </c>
      <c r="C182" s="250" t="s">
        <v>518</v>
      </c>
      <c r="D182" s="251">
        <v>4</v>
      </c>
      <c r="E182" s="252">
        <v>13785</v>
      </c>
      <c r="F182" s="253">
        <v>39</v>
      </c>
      <c r="G182" s="254"/>
      <c r="H182" s="5">
        <v>13702</v>
      </c>
      <c r="I182" s="4">
        <v>52</v>
      </c>
      <c r="J182" s="64"/>
      <c r="K182" s="5">
        <v>13982</v>
      </c>
      <c r="L182" s="55">
        <v>51</v>
      </c>
    </row>
    <row r="183" spans="1:12" s="6" customFormat="1" ht="12.75" customHeight="1" x14ac:dyDescent="0.2">
      <c r="A183" s="250"/>
      <c r="B183" s="249" t="s">
        <v>660</v>
      </c>
      <c r="C183" s="250" t="s">
        <v>339</v>
      </c>
      <c r="D183" s="251">
        <v>3</v>
      </c>
      <c r="E183" s="252">
        <v>11628</v>
      </c>
      <c r="F183" s="253">
        <v>44</v>
      </c>
      <c r="G183" s="254"/>
      <c r="H183" s="5">
        <v>11557</v>
      </c>
      <c r="I183" s="4">
        <v>58</v>
      </c>
      <c r="J183" s="64"/>
      <c r="K183" s="5">
        <v>11731</v>
      </c>
      <c r="L183" s="55">
        <v>69</v>
      </c>
    </row>
    <row r="184" spans="1:12" s="6" customFormat="1" x14ac:dyDescent="0.2">
      <c r="A184" s="250"/>
      <c r="B184" s="249" t="s">
        <v>673</v>
      </c>
      <c r="C184" s="250" t="s">
        <v>338</v>
      </c>
      <c r="D184" s="251">
        <v>4</v>
      </c>
      <c r="E184" s="252">
        <v>9966</v>
      </c>
      <c r="F184" s="253">
        <v>23</v>
      </c>
      <c r="G184" s="254"/>
      <c r="H184" s="5">
        <v>9760</v>
      </c>
      <c r="I184" s="4">
        <v>34</v>
      </c>
      <c r="J184" s="64"/>
      <c r="K184" s="5">
        <v>12137</v>
      </c>
      <c r="L184" s="55">
        <v>37</v>
      </c>
    </row>
    <row r="185" spans="1:12" s="6" customFormat="1" x14ac:dyDescent="0.2">
      <c r="A185" s="250"/>
      <c r="B185" s="249" t="s">
        <v>672</v>
      </c>
      <c r="C185" s="250" t="s">
        <v>337</v>
      </c>
      <c r="D185" s="251">
        <v>3</v>
      </c>
      <c r="E185" s="252">
        <v>11509</v>
      </c>
      <c r="F185" s="253">
        <v>44</v>
      </c>
      <c r="G185" s="254"/>
      <c r="H185" s="5">
        <v>11438</v>
      </c>
      <c r="I185" s="4">
        <v>68</v>
      </c>
      <c r="J185" s="64"/>
      <c r="K185" s="5">
        <v>11739</v>
      </c>
      <c r="L185" s="55">
        <v>56</v>
      </c>
    </row>
    <row r="186" spans="1:12" s="6" customFormat="1" x14ac:dyDescent="0.2">
      <c r="A186" s="250"/>
      <c r="B186" s="249" t="s">
        <v>656</v>
      </c>
      <c r="C186" s="250" t="s">
        <v>336</v>
      </c>
      <c r="D186" s="251">
        <v>3</v>
      </c>
      <c r="E186" s="252">
        <v>13035</v>
      </c>
      <c r="F186" s="253">
        <v>39</v>
      </c>
      <c r="G186" s="254"/>
      <c r="H186" s="5">
        <v>12976</v>
      </c>
      <c r="I186" s="4">
        <v>46</v>
      </c>
      <c r="J186" s="64"/>
      <c r="K186" s="5">
        <v>13319</v>
      </c>
      <c r="L186" s="55">
        <v>56</v>
      </c>
    </row>
    <row r="187" spans="1:12" s="6" customFormat="1" x14ac:dyDescent="0.2">
      <c r="A187" s="250"/>
      <c r="B187" s="249"/>
      <c r="C187" s="250"/>
      <c r="D187" s="251"/>
      <c r="E187" s="252"/>
      <c r="F187" s="253"/>
      <c r="G187" s="254"/>
      <c r="H187" s="5"/>
      <c r="I187" s="4"/>
      <c r="J187" s="64"/>
      <c r="K187" s="5"/>
      <c r="L187" s="55"/>
    </row>
    <row r="188" spans="1:12" s="6" customFormat="1" x14ac:dyDescent="0.2">
      <c r="A188" s="258" t="s">
        <v>335</v>
      </c>
      <c r="B188" s="259"/>
      <c r="C188" s="258"/>
      <c r="D188" s="244">
        <v>85</v>
      </c>
      <c r="E188" s="260">
        <v>462286</v>
      </c>
      <c r="F188" s="261">
        <v>2472</v>
      </c>
      <c r="G188" s="243"/>
      <c r="H188" s="260">
        <v>464043</v>
      </c>
      <c r="I188" s="261">
        <v>1896</v>
      </c>
      <c r="J188" s="247"/>
      <c r="K188" s="260">
        <v>464244</v>
      </c>
      <c r="L188" s="262">
        <v>1346</v>
      </c>
    </row>
    <row r="189" spans="1:12" s="6" customFormat="1" x14ac:dyDescent="0.2">
      <c r="A189" s="250"/>
      <c r="B189" s="249" t="s">
        <v>880</v>
      </c>
      <c r="C189" s="263" t="s">
        <v>943</v>
      </c>
      <c r="D189" s="251">
        <v>4</v>
      </c>
      <c r="E189" s="252">
        <v>19683</v>
      </c>
      <c r="F189" s="253">
        <v>40</v>
      </c>
      <c r="G189" s="254"/>
      <c r="H189" s="5">
        <v>19968</v>
      </c>
      <c r="I189" s="4">
        <v>28</v>
      </c>
      <c r="J189" s="64"/>
      <c r="K189" s="5">
        <v>20813</v>
      </c>
      <c r="L189" s="55">
        <v>16</v>
      </c>
    </row>
    <row r="190" spans="1:12" s="6" customFormat="1" x14ac:dyDescent="0.2">
      <c r="A190" s="250"/>
      <c r="B190" s="249" t="s">
        <v>881</v>
      </c>
      <c r="C190" s="250" t="s">
        <v>334</v>
      </c>
      <c r="D190" s="251">
        <v>3</v>
      </c>
      <c r="E190" s="252">
        <v>18027</v>
      </c>
      <c r="F190" s="253">
        <v>104</v>
      </c>
      <c r="G190" s="254"/>
      <c r="H190" s="5">
        <v>18451</v>
      </c>
      <c r="I190" s="4">
        <v>65</v>
      </c>
      <c r="J190" s="64"/>
      <c r="K190" s="5">
        <v>18324</v>
      </c>
      <c r="L190" s="55">
        <v>47</v>
      </c>
    </row>
    <row r="191" spans="1:12" s="6" customFormat="1" x14ac:dyDescent="0.2">
      <c r="A191" s="250"/>
      <c r="B191" s="249" t="s">
        <v>882</v>
      </c>
      <c r="C191" s="250" t="s">
        <v>333</v>
      </c>
      <c r="D191" s="251">
        <v>4</v>
      </c>
      <c r="E191" s="252">
        <v>18935</v>
      </c>
      <c r="F191" s="253">
        <v>108</v>
      </c>
      <c r="G191" s="254"/>
      <c r="H191" s="5">
        <v>19236</v>
      </c>
      <c r="I191" s="4">
        <v>55</v>
      </c>
      <c r="J191" s="64"/>
      <c r="K191" s="5">
        <v>19024</v>
      </c>
      <c r="L191" s="55">
        <v>48</v>
      </c>
    </row>
    <row r="192" spans="1:12" s="6" customFormat="1" x14ac:dyDescent="0.2">
      <c r="A192" s="250"/>
      <c r="B192" s="249" t="s">
        <v>883</v>
      </c>
      <c r="C192" s="250" t="s">
        <v>332</v>
      </c>
      <c r="D192" s="251">
        <v>4</v>
      </c>
      <c r="E192" s="252">
        <v>19432</v>
      </c>
      <c r="F192" s="253">
        <v>87</v>
      </c>
      <c r="G192" s="254"/>
      <c r="H192" s="5">
        <v>19182</v>
      </c>
      <c r="I192" s="4">
        <v>91</v>
      </c>
      <c r="J192" s="64"/>
      <c r="K192" s="5">
        <v>19270</v>
      </c>
      <c r="L192" s="55">
        <v>54</v>
      </c>
    </row>
    <row r="193" spans="1:12" s="6" customFormat="1" x14ac:dyDescent="0.2">
      <c r="A193" s="250"/>
      <c r="B193" s="249" t="s">
        <v>884</v>
      </c>
      <c r="C193" s="250" t="s">
        <v>519</v>
      </c>
      <c r="D193" s="251">
        <v>4</v>
      </c>
      <c r="E193" s="252">
        <v>23181</v>
      </c>
      <c r="F193" s="253">
        <v>202</v>
      </c>
      <c r="G193" s="254"/>
      <c r="H193" s="5">
        <v>23228</v>
      </c>
      <c r="I193" s="4">
        <v>124</v>
      </c>
      <c r="J193" s="64"/>
      <c r="K193" s="5">
        <v>22965</v>
      </c>
      <c r="L193" s="55">
        <v>82</v>
      </c>
    </row>
    <row r="194" spans="1:12" s="6" customFormat="1" x14ac:dyDescent="0.2">
      <c r="A194" s="250"/>
      <c r="B194" s="249" t="s">
        <v>885</v>
      </c>
      <c r="C194" s="250" t="s">
        <v>520</v>
      </c>
      <c r="D194" s="251">
        <v>3</v>
      </c>
      <c r="E194" s="252">
        <v>15809</v>
      </c>
      <c r="F194" s="253">
        <v>68</v>
      </c>
      <c r="G194" s="254"/>
      <c r="H194" s="5">
        <v>15890</v>
      </c>
      <c r="I194" s="4">
        <v>45</v>
      </c>
      <c r="J194" s="64"/>
      <c r="K194" s="5">
        <v>15771</v>
      </c>
      <c r="L194" s="55">
        <v>22</v>
      </c>
    </row>
    <row r="195" spans="1:12" s="6" customFormat="1" x14ac:dyDescent="0.2">
      <c r="A195" s="276"/>
      <c r="B195" s="249" t="s">
        <v>886</v>
      </c>
      <c r="C195" s="250" t="s">
        <v>331</v>
      </c>
      <c r="D195" s="251">
        <v>4</v>
      </c>
      <c r="E195" s="252">
        <v>21707</v>
      </c>
      <c r="F195" s="253">
        <v>102</v>
      </c>
      <c r="G195" s="254"/>
      <c r="H195" s="5">
        <v>21621</v>
      </c>
      <c r="I195" s="4">
        <v>96</v>
      </c>
      <c r="J195" s="64"/>
      <c r="K195" s="5">
        <v>21107</v>
      </c>
      <c r="L195" s="55">
        <v>56</v>
      </c>
    </row>
    <row r="196" spans="1:12" s="6" customFormat="1" x14ac:dyDescent="0.2">
      <c r="A196" s="250"/>
      <c r="B196" s="249" t="s">
        <v>887</v>
      </c>
      <c r="C196" s="250" t="s">
        <v>330</v>
      </c>
      <c r="D196" s="251">
        <v>4</v>
      </c>
      <c r="E196" s="252">
        <v>20354</v>
      </c>
      <c r="F196" s="253">
        <v>138</v>
      </c>
      <c r="G196" s="254"/>
      <c r="H196" s="5">
        <v>20411</v>
      </c>
      <c r="I196" s="4">
        <v>92</v>
      </c>
      <c r="J196" s="64"/>
      <c r="K196" s="5">
        <v>20588</v>
      </c>
      <c r="L196" s="55">
        <v>60</v>
      </c>
    </row>
    <row r="197" spans="1:12" s="6" customFormat="1" x14ac:dyDescent="0.2">
      <c r="A197" s="250"/>
      <c r="B197" s="249" t="s">
        <v>888</v>
      </c>
      <c r="C197" s="250" t="s">
        <v>329</v>
      </c>
      <c r="D197" s="251">
        <v>4</v>
      </c>
      <c r="E197" s="252">
        <v>22789</v>
      </c>
      <c r="F197" s="253">
        <v>145</v>
      </c>
      <c r="G197" s="254"/>
      <c r="H197" s="5">
        <v>22788</v>
      </c>
      <c r="I197" s="4">
        <v>117</v>
      </c>
      <c r="J197" s="64"/>
      <c r="K197" s="5">
        <v>22366</v>
      </c>
      <c r="L197" s="55">
        <v>88</v>
      </c>
    </row>
    <row r="198" spans="1:12" s="6" customFormat="1" x14ac:dyDescent="0.2">
      <c r="A198" s="250"/>
      <c r="B198" s="249" t="s">
        <v>889</v>
      </c>
      <c r="C198" s="250" t="s">
        <v>328</v>
      </c>
      <c r="D198" s="251">
        <v>4</v>
      </c>
      <c r="E198" s="252">
        <v>20100</v>
      </c>
      <c r="F198" s="253">
        <v>98</v>
      </c>
      <c r="G198" s="254"/>
      <c r="H198" s="5">
        <v>20170</v>
      </c>
      <c r="I198" s="4">
        <v>59</v>
      </c>
      <c r="J198" s="64"/>
      <c r="K198" s="5">
        <v>20178</v>
      </c>
      <c r="L198" s="55">
        <v>55</v>
      </c>
    </row>
    <row r="199" spans="1:12" s="6" customFormat="1" x14ac:dyDescent="0.2">
      <c r="A199" s="250"/>
      <c r="B199" s="249" t="s">
        <v>890</v>
      </c>
      <c r="C199" s="250" t="s">
        <v>327</v>
      </c>
      <c r="D199" s="251">
        <v>4</v>
      </c>
      <c r="E199" s="252">
        <v>24631</v>
      </c>
      <c r="F199" s="253">
        <v>133</v>
      </c>
      <c r="G199" s="254"/>
      <c r="H199" s="5">
        <v>24978</v>
      </c>
      <c r="I199" s="4">
        <v>132</v>
      </c>
      <c r="J199" s="64"/>
      <c r="K199" s="5">
        <v>25107</v>
      </c>
      <c r="L199" s="55">
        <v>98</v>
      </c>
    </row>
    <row r="200" spans="1:12" s="6" customFormat="1" x14ac:dyDescent="0.2">
      <c r="A200" s="250"/>
      <c r="B200" s="249" t="s">
        <v>891</v>
      </c>
      <c r="C200" s="250" t="s">
        <v>326</v>
      </c>
      <c r="D200" s="251">
        <v>3</v>
      </c>
      <c r="E200" s="252">
        <v>18522</v>
      </c>
      <c r="F200" s="253">
        <v>68</v>
      </c>
      <c r="G200" s="254"/>
      <c r="H200" s="5">
        <v>18390</v>
      </c>
      <c r="I200" s="4">
        <v>43</v>
      </c>
      <c r="J200" s="64"/>
      <c r="K200" s="5">
        <v>19040</v>
      </c>
      <c r="L200" s="55">
        <v>49</v>
      </c>
    </row>
    <row r="201" spans="1:12" s="6" customFormat="1" x14ac:dyDescent="0.2">
      <c r="A201" s="250"/>
      <c r="B201" s="249" t="s">
        <v>892</v>
      </c>
      <c r="C201" s="250" t="s">
        <v>325</v>
      </c>
      <c r="D201" s="251">
        <v>4</v>
      </c>
      <c r="E201" s="252">
        <v>24591</v>
      </c>
      <c r="F201" s="253">
        <v>106</v>
      </c>
      <c r="G201" s="254"/>
      <c r="H201" s="5">
        <v>24372</v>
      </c>
      <c r="I201" s="4">
        <v>95</v>
      </c>
      <c r="J201" s="64"/>
      <c r="K201" s="5">
        <v>24707</v>
      </c>
      <c r="L201" s="55">
        <v>56</v>
      </c>
    </row>
    <row r="202" spans="1:12" s="6" customFormat="1" x14ac:dyDescent="0.2">
      <c r="A202" s="250"/>
      <c r="B202" s="249" t="s">
        <v>893</v>
      </c>
      <c r="C202" s="250" t="s">
        <v>324</v>
      </c>
      <c r="D202" s="251">
        <v>4</v>
      </c>
      <c r="E202" s="252">
        <v>22527</v>
      </c>
      <c r="F202" s="253">
        <v>139</v>
      </c>
      <c r="G202" s="254"/>
      <c r="H202" s="5">
        <v>22584</v>
      </c>
      <c r="I202" s="4">
        <v>117</v>
      </c>
      <c r="J202" s="64"/>
      <c r="K202" s="5">
        <v>22399</v>
      </c>
      <c r="L202" s="55">
        <v>66</v>
      </c>
    </row>
    <row r="203" spans="1:12" s="6" customFormat="1" x14ac:dyDescent="0.2">
      <c r="A203" s="250"/>
      <c r="B203" s="249" t="s">
        <v>894</v>
      </c>
      <c r="C203" s="263" t="s">
        <v>521</v>
      </c>
      <c r="D203" s="251">
        <v>3</v>
      </c>
      <c r="E203" s="252">
        <v>15530</v>
      </c>
      <c r="F203" s="253">
        <v>87</v>
      </c>
      <c r="G203" s="254"/>
      <c r="H203" s="5">
        <v>15359</v>
      </c>
      <c r="I203" s="4">
        <v>58</v>
      </c>
      <c r="J203" s="64"/>
      <c r="K203" s="5">
        <v>15441</v>
      </c>
      <c r="L203" s="55">
        <v>45</v>
      </c>
    </row>
    <row r="204" spans="1:12" s="6" customFormat="1" x14ac:dyDescent="0.2">
      <c r="A204" s="250"/>
      <c r="B204" s="249" t="s">
        <v>895</v>
      </c>
      <c r="C204" s="263" t="s">
        <v>323</v>
      </c>
      <c r="D204" s="251">
        <v>3</v>
      </c>
      <c r="E204" s="252">
        <v>18062</v>
      </c>
      <c r="F204" s="253">
        <v>97</v>
      </c>
      <c r="G204" s="254"/>
      <c r="H204" s="5">
        <v>18381</v>
      </c>
      <c r="I204" s="4">
        <v>90</v>
      </c>
      <c r="J204" s="64"/>
      <c r="K204" s="5">
        <v>18569</v>
      </c>
      <c r="L204" s="55">
        <v>71</v>
      </c>
    </row>
    <row r="205" spans="1:12" s="6" customFormat="1" x14ac:dyDescent="0.2">
      <c r="A205" s="250"/>
      <c r="B205" s="249" t="s">
        <v>896</v>
      </c>
      <c r="C205" s="250" t="s">
        <v>322</v>
      </c>
      <c r="D205" s="251">
        <v>3</v>
      </c>
      <c r="E205" s="252">
        <v>15658</v>
      </c>
      <c r="F205" s="253">
        <v>76</v>
      </c>
      <c r="G205" s="254"/>
      <c r="H205" s="5">
        <v>15843</v>
      </c>
      <c r="I205" s="4">
        <v>89</v>
      </c>
      <c r="J205" s="64"/>
      <c r="K205" s="5">
        <v>15449</v>
      </c>
      <c r="L205" s="55">
        <v>37</v>
      </c>
    </row>
    <row r="206" spans="1:12" s="6" customFormat="1" x14ac:dyDescent="0.2">
      <c r="A206" s="250"/>
      <c r="B206" s="249" t="s">
        <v>897</v>
      </c>
      <c r="C206" s="250" t="s">
        <v>522</v>
      </c>
      <c r="D206" s="251">
        <v>4</v>
      </c>
      <c r="E206" s="252">
        <v>22255</v>
      </c>
      <c r="F206" s="253">
        <v>96</v>
      </c>
      <c r="G206" s="254"/>
      <c r="H206" s="5">
        <v>22105</v>
      </c>
      <c r="I206" s="4">
        <v>69</v>
      </c>
      <c r="J206" s="64"/>
      <c r="K206" s="5">
        <v>22385</v>
      </c>
      <c r="L206" s="55">
        <v>61</v>
      </c>
    </row>
    <row r="207" spans="1:12" s="6" customFormat="1" x14ac:dyDescent="0.2">
      <c r="A207" s="250"/>
      <c r="B207" s="249" t="s">
        <v>898</v>
      </c>
      <c r="C207" s="250" t="s">
        <v>321</v>
      </c>
      <c r="D207" s="251">
        <v>4</v>
      </c>
      <c r="E207" s="252">
        <v>21992</v>
      </c>
      <c r="F207" s="253">
        <v>148</v>
      </c>
      <c r="G207" s="254"/>
      <c r="H207" s="5">
        <v>22122</v>
      </c>
      <c r="I207" s="4">
        <v>95</v>
      </c>
      <c r="J207" s="64"/>
      <c r="K207" s="5">
        <v>22140</v>
      </c>
      <c r="L207" s="55">
        <v>86</v>
      </c>
    </row>
    <row r="208" spans="1:12" s="6" customFormat="1" x14ac:dyDescent="0.2">
      <c r="A208" s="250"/>
      <c r="B208" s="249" t="s">
        <v>899</v>
      </c>
      <c r="C208" s="250" t="s">
        <v>320</v>
      </c>
      <c r="D208" s="251">
        <v>4</v>
      </c>
      <c r="E208" s="252">
        <v>21344</v>
      </c>
      <c r="F208" s="253">
        <v>99</v>
      </c>
      <c r="G208" s="254"/>
      <c r="H208" s="5">
        <v>21369</v>
      </c>
      <c r="I208" s="4">
        <v>78</v>
      </c>
      <c r="J208" s="64"/>
      <c r="K208" s="5">
        <v>20867</v>
      </c>
      <c r="L208" s="55">
        <v>56</v>
      </c>
    </row>
    <row r="209" spans="1:12" s="6" customFormat="1" ht="13.5" customHeight="1" x14ac:dyDescent="0.2">
      <c r="A209" s="250"/>
      <c r="B209" s="249" t="s">
        <v>900</v>
      </c>
      <c r="C209" s="250" t="s">
        <v>319</v>
      </c>
      <c r="D209" s="251">
        <v>4</v>
      </c>
      <c r="E209" s="252">
        <v>19486</v>
      </c>
      <c r="F209" s="253">
        <v>123</v>
      </c>
      <c r="G209" s="254"/>
      <c r="H209" s="5">
        <v>19902</v>
      </c>
      <c r="I209" s="4">
        <v>75</v>
      </c>
      <c r="J209" s="64"/>
      <c r="K209" s="5">
        <v>20238</v>
      </c>
      <c r="L209" s="55">
        <v>69</v>
      </c>
    </row>
    <row r="210" spans="1:12" s="6" customFormat="1" x14ac:dyDescent="0.2">
      <c r="A210" s="250"/>
      <c r="B210" s="249" t="s">
        <v>901</v>
      </c>
      <c r="C210" s="263" t="s">
        <v>944</v>
      </c>
      <c r="D210" s="251">
        <v>4</v>
      </c>
      <c r="E210" s="252">
        <v>19860</v>
      </c>
      <c r="F210" s="253">
        <v>106</v>
      </c>
      <c r="G210" s="254"/>
      <c r="H210" s="5">
        <v>20006</v>
      </c>
      <c r="I210" s="4">
        <v>115</v>
      </c>
      <c r="J210" s="64"/>
      <c r="K210" s="5">
        <v>19928</v>
      </c>
      <c r="L210" s="55">
        <v>57</v>
      </c>
    </row>
    <row r="211" spans="1:12" s="6" customFormat="1" x14ac:dyDescent="0.2">
      <c r="A211" s="250"/>
      <c r="B211" s="249" t="s">
        <v>902</v>
      </c>
      <c r="C211" s="250" t="s">
        <v>523</v>
      </c>
      <c r="D211" s="251">
        <v>3</v>
      </c>
      <c r="E211" s="252">
        <v>17811</v>
      </c>
      <c r="F211" s="253">
        <v>102</v>
      </c>
      <c r="G211" s="254"/>
      <c r="H211" s="5">
        <v>17687</v>
      </c>
      <c r="I211" s="4">
        <v>68</v>
      </c>
      <c r="J211" s="64"/>
      <c r="K211" s="5">
        <v>17568</v>
      </c>
      <c r="L211" s="55">
        <v>67</v>
      </c>
    </row>
    <row r="212" spans="1:12" s="6" customFormat="1" x14ac:dyDescent="0.2">
      <c r="A212" s="250"/>
      <c r="B212" s="249"/>
      <c r="C212" s="250"/>
      <c r="D212" s="251"/>
      <c r="E212" s="252"/>
      <c r="F212" s="253"/>
      <c r="G212" s="254"/>
      <c r="H212" s="5"/>
      <c r="I212" s="4"/>
      <c r="J212" s="64"/>
      <c r="K212" s="5"/>
      <c r="L212" s="55"/>
    </row>
    <row r="213" spans="1:12" s="6" customFormat="1" x14ac:dyDescent="0.2">
      <c r="A213" s="258" t="s">
        <v>92</v>
      </c>
      <c r="B213" s="259"/>
      <c r="C213" s="258"/>
      <c r="D213" s="244">
        <v>74</v>
      </c>
      <c r="E213" s="260">
        <v>184697</v>
      </c>
      <c r="F213" s="261">
        <v>1338</v>
      </c>
      <c r="G213" s="243"/>
      <c r="H213" s="260">
        <v>184981</v>
      </c>
      <c r="I213" s="261">
        <v>1440</v>
      </c>
      <c r="J213" s="247"/>
      <c r="K213" s="260">
        <v>188652</v>
      </c>
      <c r="L213" s="262">
        <v>1418</v>
      </c>
    </row>
    <row r="214" spans="1:12" s="6" customFormat="1" x14ac:dyDescent="0.2">
      <c r="A214" s="250"/>
      <c r="B214" s="249" t="s">
        <v>689</v>
      </c>
      <c r="C214" s="250" t="s">
        <v>318</v>
      </c>
      <c r="D214" s="251">
        <v>4</v>
      </c>
      <c r="E214" s="252">
        <v>9783</v>
      </c>
      <c r="F214" s="253">
        <v>67</v>
      </c>
      <c r="G214" s="254"/>
      <c r="H214" s="5">
        <v>9797</v>
      </c>
      <c r="I214" s="4">
        <v>81</v>
      </c>
      <c r="J214" s="64"/>
      <c r="K214" s="5">
        <v>9996</v>
      </c>
      <c r="L214" s="55">
        <v>74</v>
      </c>
    </row>
    <row r="215" spans="1:12" s="6" customFormat="1" x14ac:dyDescent="0.2">
      <c r="A215" s="250"/>
      <c r="B215" s="249" t="s">
        <v>697</v>
      </c>
      <c r="C215" s="250" t="s">
        <v>317</v>
      </c>
      <c r="D215" s="251">
        <v>4</v>
      </c>
      <c r="E215" s="252">
        <v>10598</v>
      </c>
      <c r="F215" s="253">
        <v>71</v>
      </c>
      <c r="G215" s="254"/>
      <c r="H215" s="5">
        <v>10702</v>
      </c>
      <c r="I215" s="4">
        <v>65</v>
      </c>
      <c r="J215" s="64"/>
      <c r="K215" s="5">
        <v>10898</v>
      </c>
      <c r="L215" s="55">
        <v>69</v>
      </c>
    </row>
    <row r="216" spans="1:12" s="6" customFormat="1" x14ac:dyDescent="0.2">
      <c r="A216" s="250"/>
      <c r="B216" s="249" t="s">
        <v>686</v>
      </c>
      <c r="C216" s="250" t="s">
        <v>316</v>
      </c>
      <c r="D216" s="251">
        <v>3</v>
      </c>
      <c r="E216" s="252">
        <v>8523</v>
      </c>
      <c r="F216" s="253">
        <v>94</v>
      </c>
      <c r="G216" s="254"/>
      <c r="H216" s="5">
        <v>8585</v>
      </c>
      <c r="I216" s="4">
        <v>82</v>
      </c>
      <c r="J216" s="64"/>
      <c r="K216" s="5">
        <v>8763</v>
      </c>
      <c r="L216" s="55">
        <v>107</v>
      </c>
    </row>
    <row r="217" spans="1:12" s="6" customFormat="1" x14ac:dyDescent="0.2">
      <c r="A217" s="250"/>
      <c r="B217" s="249" t="s">
        <v>688</v>
      </c>
      <c r="C217" s="250" t="s">
        <v>315</v>
      </c>
      <c r="D217" s="251">
        <v>3</v>
      </c>
      <c r="E217" s="252">
        <v>7084</v>
      </c>
      <c r="F217" s="253">
        <v>50</v>
      </c>
      <c r="G217" s="254"/>
      <c r="H217" s="5">
        <v>7064</v>
      </c>
      <c r="I217" s="4">
        <v>61</v>
      </c>
      <c r="J217" s="64"/>
      <c r="K217" s="5">
        <v>7208</v>
      </c>
      <c r="L217" s="55">
        <v>44</v>
      </c>
    </row>
    <row r="218" spans="1:12" s="6" customFormat="1" x14ac:dyDescent="0.2">
      <c r="A218" s="250"/>
      <c r="B218" s="249" t="s">
        <v>683</v>
      </c>
      <c r="C218" s="250" t="s">
        <v>314</v>
      </c>
      <c r="D218" s="251">
        <v>4</v>
      </c>
      <c r="E218" s="252">
        <v>9663</v>
      </c>
      <c r="F218" s="253">
        <v>90</v>
      </c>
      <c r="G218" s="254"/>
      <c r="H218" s="5">
        <v>9747</v>
      </c>
      <c r="I218" s="4">
        <v>104</v>
      </c>
      <c r="J218" s="64"/>
      <c r="K218" s="5">
        <v>9859</v>
      </c>
      <c r="L218" s="55">
        <v>82</v>
      </c>
    </row>
    <row r="219" spans="1:12" s="6" customFormat="1" x14ac:dyDescent="0.2">
      <c r="A219" s="250"/>
      <c r="B219" s="249" t="s">
        <v>694</v>
      </c>
      <c r="C219" s="263" t="s">
        <v>313</v>
      </c>
      <c r="D219" s="251">
        <v>3</v>
      </c>
      <c r="E219" s="252">
        <v>8246</v>
      </c>
      <c r="F219" s="253">
        <v>42</v>
      </c>
      <c r="G219" s="254"/>
      <c r="H219" s="5">
        <v>8300</v>
      </c>
      <c r="I219" s="4">
        <v>60</v>
      </c>
      <c r="J219" s="64"/>
      <c r="K219" s="5">
        <v>8515</v>
      </c>
      <c r="L219" s="55">
        <v>55</v>
      </c>
    </row>
    <row r="220" spans="1:12" s="6" customFormat="1" x14ac:dyDescent="0.2">
      <c r="A220" s="250"/>
      <c r="B220" s="249" t="s">
        <v>685</v>
      </c>
      <c r="C220" s="250" t="s">
        <v>312</v>
      </c>
      <c r="D220" s="251">
        <v>4</v>
      </c>
      <c r="E220" s="252">
        <v>10137</v>
      </c>
      <c r="F220" s="253">
        <v>111</v>
      </c>
      <c r="G220" s="254"/>
      <c r="H220" s="5">
        <v>10175</v>
      </c>
      <c r="I220" s="4">
        <v>112</v>
      </c>
      <c r="J220" s="64"/>
      <c r="K220" s="5">
        <v>10375</v>
      </c>
      <c r="L220" s="55">
        <v>95</v>
      </c>
    </row>
    <row r="221" spans="1:12" s="6" customFormat="1" x14ac:dyDescent="0.2">
      <c r="A221" s="250"/>
      <c r="B221" s="249" t="s">
        <v>681</v>
      </c>
      <c r="C221" s="250" t="s">
        <v>311</v>
      </c>
      <c r="D221" s="251">
        <v>3</v>
      </c>
      <c r="E221" s="252">
        <v>6289</v>
      </c>
      <c r="F221" s="253">
        <v>48</v>
      </c>
      <c r="G221" s="254"/>
      <c r="H221" s="5">
        <v>6313</v>
      </c>
      <c r="I221" s="4">
        <v>50</v>
      </c>
      <c r="J221" s="64"/>
      <c r="K221" s="5">
        <v>6355</v>
      </c>
      <c r="L221" s="55">
        <v>31</v>
      </c>
    </row>
    <row r="222" spans="1:12" s="6" customFormat="1" x14ac:dyDescent="0.2">
      <c r="A222" s="276"/>
      <c r="B222" s="249" t="s">
        <v>687</v>
      </c>
      <c r="C222" s="250" t="s">
        <v>310</v>
      </c>
      <c r="D222" s="251">
        <v>4</v>
      </c>
      <c r="E222" s="252">
        <v>8672</v>
      </c>
      <c r="F222" s="253">
        <v>68</v>
      </c>
      <c r="G222" s="254"/>
      <c r="H222" s="5">
        <v>8656</v>
      </c>
      <c r="I222" s="4">
        <v>77</v>
      </c>
      <c r="J222" s="64"/>
      <c r="K222" s="5">
        <v>8872</v>
      </c>
      <c r="L222" s="55">
        <v>94</v>
      </c>
    </row>
    <row r="223" spans="1:12" s="6" customFormat="1" x14ac:dyDescent="0.2">
      <c r="A223" s="250"/>
      <c r="B223" s="249" t="s">
        <v>698</v>
      </c>
      <c r="C223" s="250" t="s">
        <v>309</v>
      </c>
      <c r="D223" s="251">
        <v>4</v>
      </c>
      <c r="E223" s="252">
        <v>8718</v>
      </c>
      <c r="F223" s="253">
        <v>51</v>
      </c>
      <c r="G223" s="254"/>
      <c r="H223" s="5">
        <v>8701</v>
      </c>
      <c r="I223" s="4">
        <v>55</v>
      </c>
      <c r="J223" s="64"/>
      <c r="K223" s="5">
        <v>8931</v>
      </c>
      <c r="L223" s="55">
        <v>48</v>
      </c>
    </row>
    <row r="224" spans="1:12" s="6" customFormat="1" x14ac:dyDescent="0.2">
      <c r="A224" s="250"/>
      <c r="B224" s="249" t="s">
        <v>691</v>
      </c>
      <c r="C224" s="250" t="s">
        <v>308</v>
      </c>
      <c r="D224" s="251">
        <v>3</v>
      </c>
      <c r="E224" s="252">
        <v>8858</v>
      </c>
      <c r="F224" s="253">
        <v>26</v>
      </c>
      <c r="G224" s="254"/>
      <c r="H224" s="5">
        <v>8680</v>
      </c>
      <c r="I224" s="4">
        <v>39</v>
      </c>
      <c r="J224" s="64"/>
      <c r="K224" s="5">
        <v>8872</v>
      </c>
      <c r="L224" s="55">
        <v>48</v>
      </c>
    </row>
    <row r="225" spans="1:12" s="6" customFormat="1" x14ac:dyDescent="0.2">
      <c r="A225" s="250"/>
      <c r="B225" s="249" t="s">
        <v>693</v>
      </c>
      <c r="C225" s="250" t="s">
        <v>307</v>
      </c>
      <c r="D225" s="251">
        <v>3</v>
      </c>
      <c r="E225" s="252">
        <v>7679</v>
      </c>
      <c r="F225" s="253">
        <v>54</v>
      </c>
      <c r="G225" s="254"/>
      <c r="H225" s="5">
        <v>7697</v>
      </c>
      <c r="I225" s="4">
        <v>63</v>
      </c>
      <c r="J225" s="64"/>
      <c r="K225" s="5">
        <v>7752</v>
      </c>
      <c r="L225" s="55">
        <v>62</v>
      </c>
    </row>
    <row r="226" spans="1:12" s="6" customFormat="1" x14ac:dyDescent="0.2">
      <c r="A226" s="250"/>
      <c r="B226" s="249" t="s">
        <v>692</v>
      </c>
      <c r="C226" s="250" t="s">
        <v>306</v>
      </c>
      <c r="D226" s="251">
        <v>3</v>
      </c>
      <c r="E226" s="252">
        <v>8114</v>
      </c>
      <c r="F226" s="253">
        <v>50</v>
      </c>
      <c r="G226" s="254"/>
      <c r="H226" s="5">
        <v>8201</v>
      </c>
      <c r="I226" s="4">
        <v>50</v>
      </c>
      <c r="J226" s="64"/>
      <c r="K226" s="5">
        <v>8437</v>
      </c>
      <c r="L226" s="55">
        <v>56</v>
      </c>
    </row>
    <row r="227" spans="1:12" s="6" customFormat="1" x14ac:dyDescent="0.2">
      <c r="A227" s="250"/>
      <c r="B227" s="249" t="s">
        <v>696</v>
      </c>
      <c r="C227" s="250" t="s">
        <v>305</v>
      </c>
      <c r="D227" s="251">
        <v>4</v>
      </c>
      <c r="E227" s="252">
        <v>11480</v>
      </c>
      <c r="F227" s="253">
        <v>70</v>
      </c>
      <c r="G227" s="254"/>
      <c r="H227" s="5">
        <v>11640</v>
      </c>
      <c r="I227" s="4">
        <v>97</v>
      </c>
      <c r="J227" s="64"/>
      <c r="K227" s="5">
        <v>12178</v>
      </c>
      <c r="L227" s="55">
        <v>93</v>
      </c>
    </row>
    <row r="228" spans="1:12" s="6" customFormat="1" x14ac:dyDescent="0.2">
      <c r="A228" s="250"/>
      <c r="B228" s="249" t="s">
        <v>690</v>
      </c>
      <c r="C228" s="250" t="s">
        <v>304</v>
      </c>
      <c r="D228" s="251">
        <v>3</v>
      </c>
      <c r="E228" s="252">
        <v>8302</v>
      </c>
      <c r="F228" s="253">
        <v>40</v>
      </c>
      <c r="G228" s="254"/>
      <c r="H228" s="5">
        <v>8225</v>
      </c>
      <c r="I228" s="4">
        <v>47</v>
      </c>
      <c r="J228" s="64"/>
      <c r="K228" s="5">
        <v>8422</v>
      </c>
      <c r="L228" s="55">
        <v>44</v>
      </c>
    </row>
    <row r="229" spans="1:12" s="6" customFormat="1" x14ac:dyDescent="0.2">
      <c r="A229" s="250"/>
      <c r="B229" s="249" t="s">
        <v>695</v>
      </c>
      <c r="C229" s="250" t="s">
        <v>526</v>
      </c>
      <c r="D229" s="251">
        <v>4</v>
      </c>
      <c r="E229" s="252">
        <v>10377</v>
      </c>
      <c r="F229" s="253">
        <v>80</v>
      </c>
      <c r="G229" s="254"/>
      <c r="H229" s="5">
        <v>10481</v>
      </c>
      <c r="I229" s="4">
        <v>56</v>
      </c>
      <c r="J229" s="64"/>
      <c r="K229" s="5">
        <v>10650</v>
      </c>
      <c r="L229" s="55">
        <v>63</v>
      </c>
    </row>
    <row r="230" spans="1:12" s="6" customFormat="1" x14ac:dyDescent="0.2">
      <c r="A230" s="250"/>
      <c r="B230" s="249" t="s">
        <v>678</v>
      </c>
      <c r="C230" s="250" t="s">
        <v>303</v>
      </c>
      <c r="D230" s="251">
        <v>3</v>
      </c>
      <c r="E230" s="252">
        <v>4921</v>
      </c>
      <c r="F230" s="253">
        <v>45</v>
      </c>
      <c r="G230" s="254"/>
      <c r="H230" s="5">
        <v>4873</v>
      </c>
      <c r="I230" s="4">
        <v>40</v>
      </c>
      <c r="J230" s="64"/>
      <c r="K230" s="5">
        <v>4904</v>
      </c>
      <c r="L230" s="55">
        <v>40</v>
      </c>
    </row>
    <row r="231" spans="1:12" s="6" customFormat="1" x14ac:dyDescent="0.2">
      <c r="A231" s="250"/>
      <c r="B231" s="249" t="s">
        <v>684</v>
      </c>
      <c r="C231" s="250" t="s">
        <v>302</v>
      </c>
      <c r="D231" s="251">
        <v>3</v>
      </c>
      <c r="E231" s="252">
        <v>7126</v>
      </c>
      <c r="F231" s="253">
        <v>69</v>
      </c>
      <c r="G231" s="254"/>
      <c r="H231" s="5">
        <v>7111</v>
      </c>
      <c r="I231" s="4">
        <v>61</v>
      </c>
      <c r="J231" s="64"/>
      <c r="K231" s="5">
        <v>7187</v>
      </c>
      <c r="L231" s="55">
        <v>70</v>
      </c>
    </row>
    <row r="232" spans="1:12" s="6" customFormat="1" x14ac:dyDescent="0.2">
      <c r="A232" s="250"/>
      <c r="B232" s="249" t="s">
        <v>679</v>
      </c>
      <c r="C232" s="250" t="s">
        <v>524</v>
      </c>
      <c r="D232" s="251">
        <v>4</v>
      </c>
      <c r="E232" s="252">
        <v>10235</v>
      </c>
      <c r="F232" s="253">
        <v>64</v>
      </c>
      <c r="G232" s="254"/>
      <c r="H232" s="5">
        <v>10145</v>
      </c>
      <c r="I232" s="4">
        <v>62</v>
      </c>
      <c r="J232" s="64"/>
      <c r="K232" s="5">
        <v>10259</v>
      </c>
      <c r="L232" s="55">
        <v>82</v>
      </c>
    </row>
    <row r="233" spans="1:12" s="6" customFormat="1" x14ac:dyDescent="0.2">
      <c r="A233" s="250"/>
      <c r="B233" s="249" t="s">
        <v>682</v>
      </c>
      <c r="C233" s="250" t="s">
        <v>301</v>
      </c>
      <c r="D233" s="251">
        <v>4</v>
      </c>
      <c r="E233" s="252">
        <v>9974</v>
      </c>
      <c r="F233" s="253">
        <v>90</v>
      </c>
      <c r="G233" s="254"/>
      <c r="H233" s="5">
        <v>9998</v>
      </c>
      <c r="I233" s="4">
        <v>103</v>
      </c>
      <c r="J233" s="64"/>
      <c r="K233" s="5">
        <v>10176</v>
      </c>
      <c r="L233" s="55">
        <v>102</v>
      </c>
    </row>
    <row r="234" spans="1:12" s="6" customFormat="1" ht="12.75" customHeight="1" x14ac:dyDescent="0.2">
      <c r="A234" s="250"/>
      <c r="B234" s="249" t="s">
        <v>680</v>
      </c>
      <c r="C234" s="250" t="s">
        <v>525</v>
      </c>
      <c r="D234" s="251">
        <v>4</v>
      </c>
      <c r="E234" s="252">
        <v>9918</v>
      </c>
      <c r="F234" s="253">
        <v>58</v>
      </c>
      <c r="G234" s="254"/>
      <c r="H234" s="5">
        <v>9890</v>
      </c>
      <c r="I234" s="4">
        <v>75</v>
      </c>
      <c r="J234" s="64"/>
      <c r="K234" s="5">
        <v>10043</v>
      </c>
      <c r="L234" s="55">
        <v>59</v>
      </c>
    </row>
    <row r="235" spans="1:12" s="6" customFormat="1" ht="12.75" customHeight="1" x14ac:dyDescent="0.2">
      <c r="A235" s="250"/>
      <c r="B235" s="249"/>
      <c r="C235" s="250"/>
      <c r="D235" s="251"/>
      <c r="E235" s="252"/>
      <c r="F235" s="253"/>
      <c r="G235" s="254"/>
      <c r="H235" s="5"/>
      <c r="I235" s="4"/>
      <c r="J235" s="64"/>
      <c r="K235" s="5"/>
      <c r="L235" s="55"/>
    </row>
    <row r="236" spans="1:12" s="6" customFormat="1" ht="12.75" customHeight="1" x14ac:dyDescent="0.2">
      <c r="A236" s="258" t="s">
        <v>37</v>
      </c>
      <c r="B236" s="259"/>
      <c r="C236" s="258"/>
      <c r="D236" s="244">
        <v>22</v>
      </c>
      <c r="E236" s="260">
        <v>59941</v>
      </c>
      <c r="F236" s="261">
        <v>293</v>
      </c>
      <c r="G236" s="243"/>
      <c r="H236" s="260">
        <v>60014</v>
      </c>
      <c r="I236" s="261">
        <v>267</v>
      </c>
      <c r="J236" s="247"/>
      <c r="K236" s="260">
        <v>60252</v>
      </c>
      <c r="L236" s="262">
        <v>36</v>
      </c>
    </row>
    <row r="237" spans="1:12" s="6" customFormat="1" x14ac:dyDescent="0.2">
      <c r="A237" s="250"/>
      <c r="B237" s="249" t="s">
        <v>701</v>
      </c>
      <c r="C237" s="250" t="s">
        <v>527</v>
      </c>
      <c r="D237" s="251">
        <v>3</v>
      </c>
      <c r="E237" s="252">
        <v>7575</v>
      </c>
      <c r="F237" s="253">
        <v>41</v>
      </c>
      <c r="G237" s="254"/>
      <c r="H237" s="5">
        <v>7700</v>
      </c>
      <c r="I237" s="4">
        <v>30</v>
      </c>
      <c r="J237" s="64"/>
      <c r="K237" s="5">
        <v>7729</v>
      </c>
      <c r="L237" s="55">
        <v>5</v>
      </c>
    </row>
    <row r="238" spans="1:12" s="6" customFormat="1" x14ac:dyDescent="0.2">
      <c r="A238" s="250"/>
      <c r="B238" s="249" t="s">
        <v>699</v>
      </c>
      <c r="C238" s="250" t="s">
        <v>300</v>
      </c>
      <c r="D238" s="251">
        <v>3</v>
      </c>
      <c r="E238" s="252">
        <v>8570</v>
      </c>
      <c r="F238" s="253">
        <v>54</v>
      </c>
      <c r="G238" s="254"/>
      <c r="H238" s="5">
        <v>8485</v>
      </c>
      <c r="I238" s="4">
        <v>51</v>
      </c>
      <c r="J238" s="64"/>
      <c r="K238" s="5">
        <v>8523</v>
      </c>
      <c r="L238" s="55">
        <v>6</v>
      </c>
    </row>
    <row r="239" spans="1:12" s="6" customFormat="1" x14ac:dyDescent="0.2">
      <c r="A239" s="250"/>
      <c r="B239" s="249" t="s">
        <v>700</v>
      </c>
      <c r="C239" s="250" t="s">
        <v>299</v>
      </c>
      <c r="D239" s="251">
        <v>3</v>
      </c>
      <c r="E239" s="252">
        <v>7918</v>
      </c>
      <c r="F239" s="253">
        <v>35</v>
      </c>
      <c r="G239" s="254"/>
      <c r="H239" s="5">
        <v>7987</v>
      </c>
      <c r="I239" s="4">
        <v>28</v>
      </c>
      <c r="J239" s="64"/>
      <c r="K239" s="5">
        <v>7943</v>
      </c>
      <c r="L239" s="55">
        <v>3</v>
      </c>
    </row>
    <row r="240" spans="1:12" s="6" customFormat="1" x14ac:dyDescent="0.2">
      <c r="A240" s="250"/>
      <c r="B240" s="249" t="s">
        <v>702</v>
      </c>
      <c r="C240" s="250" t="s">
        <v>298</v>
      </c>
      <c r="D240" s="251">
        <v>4</v>
      </c>
      <c r="E240" s="252">
        <v>10291</v>
      </c>
      <c r="F240" s="253">
        <v>31</v>
      </c>
      <c r="G240" s="254"/>
      <c r="H240" s="5">
        <v>10224</v>
      </c>
      <c r="I240" s="4">
        <v>37</v>
      </c>
      <c r="J240" s="64"/>
      <c r="K240" s="5">
        <v>10281</v>
      </c>
      <c r="L240" s="55">
        <v>4</v>
      </c>
    </row>
    <row r="241" spans="1:12" s="6" customFormat="1" x14ac:dyDescent="0.2">
      <c r="A241" s="250"/>
      <c r="B241" s="249" t="s">
        <v>705</v>
      </c>
      <c r="C241" s="250" t="s">
        <v>297</v>
      </c>
      <c r="D241" s="251">
        <v>3</v>
      </c>
      <c r="E241" s="252">
        <v>7770</v>
      </c>
      <c r="F241" s="253">
        <v>35</v>
      </c>
      <c r="G241" s="254"/>
      <c r="H241" s="5">
        <v>7792</v>
      </c>
      <c r="I241" s="4">
        <v>36</v>
      </c>
      <c r="J241" s="64"/>
      <c r="K241" s="5">
        <v>7767</v>
      </c>
      <c r="L241" s="55">
        <v>2</v>
      </c>
    </row>
    <row r="242" spans="1:12" s="6" customFormat="1" x14ac:dyDescent="0.2">
      <c r="A242" s="250"/>
      <c r="B242" s="249" t="s">
        <v>704</v>
      </c>
      <c r="C242" s="250" t="s">
        <v>296</v>
      </c>
      <c r="D242" s="251">
        <v>3</v>
      </c>
      <c r="E242" s="252">
        <v>9192</v>
      </c>
      <c r="F242" s="253">
        <v>64</v>
      </c>
      <c r="G242" s="254"/>
      <c r="H242" s="5">
        <v>9197</v>
      </c>
      <c r="I242" s="4">
        <v>50</v>
      </c>
      <c r="J242" s="64"/>
      <c r="K242" s="5">
        <v>9336</v>
      </c>
      <c r="L242" s="55">
        <v>6</v>
      </c>
    </row>
    <row r="243" spans="1:12" s="6" customFormat="1" x14ac:dyDescent="0.2">
      <c r="A243" s="250"/>
      <c r="B243" s="249" t="s">
        <v>703</v>
      </c>
      <c r="C243" s="250" t="s">
        <v>295</v>
      </c>
      <c r="D243" s="251">
        <v>3</v>
      </c>
      <c r="E243" s="252">
        <v>8625</v>
      </c>
      <c r="F243" s="253">
        <v>33</v>
      </c>
      <c r="G243" s="254"/>
      <c r="H243" s="5">
        <v>8629</v>
      </c>
      <c r="I243" s="4">
        <v>35</v>
      </c>
      <c r="J243" s="64"/>
      <c r="K243" s="5">
        <v>8673</v>
      </c>
      <c r="L243" s="55">
        <v>10</v>
      </c>
    </row>
    <row r="244" spans="1:12" s="6" customFormat="1" x14ac:dyDescent="0.2">
      <c r="A244" s="250"/>
      <c r="B244" s="249"/>
      <c r="C244" s="250"/>
      <c r="D244" s="251"/>
      <c r="E244" s="252"/>
      <c r="F244" s="253"/>
      <c r="G244" s="254"/>
      <c r="H244" s="5"/>
      <c r="I244" s="4"/>
      <c r="J244" s="64"/>
      <c r="K244" s="5"/>
      <c r="L244" s="55"/>
    </row>
    <row r="245" spans="1:12" s="6" customFormat="1" x14ac:dyDescent="0.2">
      <c r="A245" s="258" t="s">
        <v>30</v>
      </c>
      <c r="B245" s="259"/>
      <c r="C245" s="258"/>
      <c r="D245" s="244">
        <v>18</v>
      </c>
      <c r="E245" s="260">
        <v>70587</v>
      </c>
      <c r="F245" s="261">
        <v>366</v>
      </c>
      <c r="G245" s="243"/>
      <c r="H245" s="260">
        <v>71069</v>
      </c>
      <c r="I245" s="261">
        <v>330</v>
      </c>
      <c r="J245" s="247"/>
      <c r="K245" s="260">
        <v>72229</v>
      </c>
      <c r="L245" s="262">
        <v>105</v>
      </c>
    </row>
    <row r="246" spans="1:12" s="6" customFormat="1" x14ac:dyDescent="0.2">
      <c r="A246" s="250"/>
      <c r="B246" s="249" t="s">
        <v>707</v>
      </c>
      <c r="C246" s="250" t="s">
        <v>294</v>
      </c>
      <c r="D246" s="251">
        <v>3</v>
      </c>
      <c r="E246" s="252">
        <v>13819</v>
      </c>
      <c r="F246" s="253">
        <v>101</v>
      </c>
      <c r="G246" s="254"/>
      <c r="H246" s="5">
        <v>13789</v>
      </c>
      <c r="I246" s="4">
        <v>76</v>
      </c>
      <c r="J246" s="64"/>
      <c r="K246" s="5">
        <v>13851</v>
      </c>
      <c r="L246" s="55">
        <v>19</v>
      </c>
    </row>
    <row r="247" spans="1:12" s="6" customFormat="1" x14ac:dyDescent="0.2">
      <c r="A247" s="250"/>
      <c r="B247" s="249" t="s">
        <v>708</v>
      </c>
      <c r="C247" s="250" t="s">
        <v>293</v>
      </c>
      <c r="D247" s="251">
        <v>3</v>
      </c>
      <c r="E247" s="252">
        <v>10401</v>
      </c>
      <c r="F247" s="253">
        <v>50</v>
      </c>
      <c r="G247" s="254"/>
      <c r="H247" s="5">
        <v>10532</v>
      </c>
      <c r="I247" s="4">
        <v>36</v>
      </c>
      <c r="J247" s="64"/>
      <c r="K247" s="5">
        <v>10854</v>
      </c>
      <c r="L247" s="55">
        <v>15</v>
      </c>
    </row>
    <row r="248" spans="1:12" s="6" customFormat="1" x14ac:dyDescent="0.2">
      <c r="A248" s="250"/>
      <c r="B248" s="249" t="s">
        <v>710</v>
      </c>
      <c r="C248" s="250" t="s">
        <v>292</v>
      </c>
      <c r="D248" s="251">
        <v>3</v>
      </c>
      <c r="E248" s="252">
        <v>11892</v>
      </c>
      <c r="F248" s="253">
        <v>49</v>
      </c>
      <c r="G248" s="254"/>
      <c r="H248" s="5">
        <v>11843</v>
      </c>
      <c r="I248" s="4">
        <v>48</v>
      </c>
      <c r="J248" s="64"/>
      <c r="K248" s="5">
        <v>12005</v>
      </c>
      <c r="L248" s="55">
        <v>16</v>
      </c>
    </row>
    <row r="249" spans="1:12" s="6" customFormat="1" x14ac:dyDescent="0.2">
      <c r="A249" s="250"/>
      <c r="B249" s="249" t="s">
        <v>711</v>
      </c>
      <c r="C249" s="250" t="s">
        <v>291</v>
      </c>
      <c r="D249" s="251">
        <v>3</v>
      </c>
      <c r="E249" s="252">
        <v>11205</v>
      </c>
      <c r="F249" s="253">
        <v>55</v>
      </c>
      <c r="G249" s="254"/>
      <c r="H249" s="5">
        <v>11488</v>
      </c>
      <c r="I249" s="4">
        <v>61</v>
      </c>
      <c r="J249" s="64"/>
      <c r="K249" s="5">
        <v>11781</v>
      </c>
      <c r="L249" s="55">
        <v>25</v>
      </c>
    </row>
    <row r="250" spans="1:12" s="6" customFormat="1" x14ac:dyDescent="0.2">
      <c r="A250" s="250"/>
      <c r="B250" s="249" t="s">
        <v>709</v>
      </c>
      <c r="C250" s="250" t="s">
        <v>290</v>
      </c>
      <c r="D250" s="251">
        <v>3</v>
      </c>
      <c r="E250" s="252">
        <v>12126</v>
      </c>
      <c r="F250" s="253">
        <v>54</v>
      </c>
      <c r="G250" s="254"/>
      <c r="H250" s="5">
        <v>12335</v>
      </c>
      <c r="I250" s="4">
        <v>57</v>
      </c>
      <c r="J250" s="64"/>
      <c r="K250" s="5">
        <v>12624</v>
      </c>
      <c r="L250" s="55">
        <v>18</v>
      </c>
    </row>
    <row r="251" spans="1:12" s="6" customFormat="1" x14ac:dyDescent="0.2">
      <c r="A251" s="276"/>
      <c r="B251" s="249" t="s">
        <v>706</v>
      </c>
      <c r="C251" s="250" t="s">
        <v>289</v>
      </c>
      <c r="D251" s="251">
        <v>3</v>
      </c>
      <c r="E251" s="252">
        <v>11144</v>
      </c>
      <c r="F251" s="253">
        <v>57</v>
      </c>
      <c r="G251" s="254"/>
      <c r="H251" s="5">
        <v>11082</v>
      </c>
      <c r="I251" s="4">
        <v>52</v>
      </c>
      <c r="J251" s="64"/>
      <c r="K251" s="5">
        <v>11114</v>
      </c>
      <c r="L251" s="55">
        <v>12</v>
      </c>
    </row>
    <row r="252" spans="1:12" s="6" customFormat="1" x14ac:dyDescent="0.2">
      <c r="A252" s="276"/>
      <c r="B252" s="249"/>
      <c r="C252" s="250"/>
      <c r="D252" s="251"/>
      <c r="E252" s="252"/>
      <c r="F252" s="253"/>
      <c r="G252" s="254"/>
      <c r="H252" s="5"/>
      <c r="I252" s="4"/>
      <c r="J252" s="64"/>
      <c r="K252" s="5"/>
      <c r="L252" s="55"/>
    </row>
    <row r="253" spans="1:12" s="6" customFormat="1" x14ac:dyDescent="0.2">
      <c r="A253" s="258" t="s">
        <v>29</v>
      </c>
      <c r="B253" s="259"/>
      <c r="C253" s="258"/>
      <c r="D253" s="244">
        <v>26</v>
      </c>
      <c r="E253" s="260">
        <v>73284</v>
      </c>
      <c r="F253" s="261">
        <v>326</v>
      </c>
      <c r="G253" s="243"/>
      <c r="H253" s="260">
        <v>72314</v>
      </c>
      <c r="I253" s="261">
        <v>220</v>
      </c>
      <c r="J253" s="247"/>
      <c r="K253" s="260">
        <v>73857</v>
      </c>
      <c r="L253" s="262">
        <v>89</v>
      </c>
    </row>
    <row r="254" spans="1:12" s="6" customFormat="1" x14ac:dyDescent="0.2">
      <c r="A254" s="250"/>
      <c r="B254" s="249" t="s">
        <v>714</v>
      </c>
      <c r="C254" s="250" t="s">
        <v>288</v>
      </c>
      <c r="D254" s="251">
        <v>3</v>
      </c>
      <c r="E254" s="252">
        <v>7970</v>
      </c>
      <c r="F254" s="253">
        <v>30</v>
      </c>
      <c r="G254" s="254"/>
      <c r="H254" s="5">
        <v>7902</v>
      </c>
      <c r="I254" s="4">
        <v>29</v>
      </c>
      <c r="J254" s="64"/>
      <c r="K254" s="5">
        <v>7972</v>
      </c>
      <c r="L254" s="55">
        <v>13</v>
      </c>
    </row>
    <row r="255" spans="1:12" s="6" customFormat="1" x14ac:dyDescent="0.2">
      <c r="A255" s="250"/>
      <c r="B255" s="249" t="s">
        <v>717</v>
      </c>
      <c r="C255" s="250" t="s">
        <v>287</v>
      </c>
      <c r="D255" s="251">
        <v>3</v>
      </c>
      <c r="E255" s="252">
        <v>9120</v>
      </c>
      <c r="F255" s="253">
        <v>45</v>
      </c>
      <c r="G255" s="254"/>
      <c r="H255" s="5">
        <v>8998</v>
      </c>
      <c r="I255" s="4">
        <v>26</v>
      </c>
      <c r="J255" s="64"/>
      <c r="K255" s="5">
        <v>9227</v>
      </c>
      <c r="L255" s="55">
        <v>9</v>
      </c>
    </row>
    <row r="256" spans="1:12" s="6" customFormat="1" x14ac:dyDescent="0.2">
      <c r="A256" s="250"/>
      <c r="B256" s="249" t="s">
        <v>718</v>
      </c>
      <c r="C256" s="250" t="s">
        <v>286</v>
      </c>
      <c r="D256" s="251">
        <v>3</v>
      </c>
      <c r="E256" s="252">
        <v>9581</v>
      </c>
      <c r="F256" s="253">
        <v>42</v>
      </c>
      <c r="G256" s="254"/>
      <c r="H256" s="5">
        <v>9647</v>
      </c>
      <c r="I256" s="4">
        <v>25</v>
      </c>
      <c r="J256" s="64"/>
      <c r="K256" s="5">
        <v>10030</v>
      </c>
      <c r="L256" s="55">
        <v>10</v>
      </c>
    </row>
    <row r="257" spans="1:12" s="6" customFormat="1" x14ac:dyDescent="0.2">
      <c r="A257" s="250"/>
      <c r="B257" s="249" t="s">
        <v>715</v>
      </c>
      <c r="C257" s="250" t="s">
        <v>285</v>
      </c>
      <c r="D257" s="251">
        <v>3</v>
      </c>
      <c r="E257" s="252">
        <v>8067</v>
      </c>
      <c r="F257" s="253">
        <v>36</v>
      </c>
      <c r="G257" s="254"/>
      <c r="H257" s="5">
        <v>7956</v>
      </c>
      <c r="I257" s="4">
        <v>31</v>
      </c>
      <c r="J257" s="64"/>
      <c r="K257" s="5">
        <v>8037</v>
      </c>
      <c r="L257" s="55">
        <v>11</v>
      </c>
    </row>
    <row r="258" spans="1:12" s="6" customFormat="1" x14ac:dyDescent="0.2">
      <c r="A258" s="250"/>
      <c r="B258" s="249" t="s">
        <v>719</v>
      </c>
      <c r="C258" s="250" t="s">
        <v>284</v>
      </c>
      <c r="D258" s="251">
        <v>4</v>
      </c>
      <c r="E258" s="252">
        <v>12179</v>
      </c>
      <c r="F258" s="253">
        <v>43</v>
      </c>
      <c r="G258" s="254"/>
      <c r="H258" s="5">
        <v>11936</v>
      </c>
      <c r="I258" s="4">
        <v>33</v>
      </c>
      <c r="J258" s="64"/>
      <c r="K258" s="5">
        <v>12298</v>
      </c>
      <c r="L258" s="55">
        <v>13</v>
      </c>
    </row>
    <row r="259" spans="1:12" s="6" customFormat="1" x14ac:dyDescent="0.2">
      <c r="A259" s="250"/>
      <c r="B259" s="249" t="s">
        <v>716</v>
      </c>
      <c r="C259" s="250" t="s">
        <v>283</v>
      </c>
      <c r="D259" s="251">
        <v>4</v>
      </c>
      <c r="E259" s="252">
        <v>10770</v>
      </c>
      <c r="F259" s="253">
        <v>57</v>
      </c>
      <c r="G259" s="254"/>
      <c r="H259" s="5">
        <v>10565</v>
      </c>
      <c r="I259" s="4">
        <v>31</v>
      </c>
      <c r="J259" s="64"/>
      <c r="K259" s="5">
        <v>10839</v>
      </c>
      <c r="L259" s="55">
        <v>16</v>
      </c>
    </row>
    <row r="260" spans="1:12" s="6" customFormat="1" x14ac:dyDescent="0.2">
      <c r="A260" s="250"/>
      <c r="B260" s="249" t="s">
        <v>713</v>
      </c>
      <c r="C260" s="250" t="s">
        <v>282</v>
      </c>
      <c r="D260" s="251">
        <v>3</v>
      </c>
      <c r="E260" s="252">
        <v>8183</v>
      </c>
      <c r="F260" s="253">
        <v>33</v>
      </c>
      <c r="G260" s="254"/>
      <c r="H260" s="5">
        <v>8015</v>
      </c>
      <c r="I260" s="4">
        <v>25</v>
      </c>
      <c r="J260" s="64"/>
      <c r="K260" s="5">
        <v>8106</v>
      </c>
      <c r="L260" s="55">
        <v>13</v>
      </c>
    </row>
    <row r="261" spans="1:12" s="6" customFormat="1" x14ac:dyDescent="0.2">
      <c r="A261" s="250"/>
      <c r="B261" s="249" t="s">
        <v>712</v>
      </c>
      <c r="C261" s="250" t="s">
        <v>281</v>
      </c>
      <c r="D261" s="251">
        <v>3</v>
      </c>
      <c r="E261" s="252">
        <v>7414</v>
      </c>
      <c r="F261" s="253">
        <v>40</v>
      </c>
      <c r="G261" s="254"/>
      <c r="H261" s="5">
        <v>7295</v>
      </c>
      <c r="I261" s="4">
        <v>20</v>
      </c>
      <c r="J261" s="64"/>
      <c r="K261" s="5">
        <v>7348</v>
      </c>
      <c r="L261" s="55">
        <v>4</v>
      </c>
    </row>
    <row r="262" spans="1:12" s="6" customFormat="1" x14ac:dyDescent="0.2">
      <c r="A262" s="250"/>
      <c r="B262" s="249"/>
      <c r="C262" s="250"/>
      <c r="D262" s="251"/>
      <c r="E262" s="252"/>
      <c r="F262" s="253"/>
      <c r="G262" s="254"/>
      <c r="H262" s="5"/>
      <c r="I262" s="4"/>
      <c r="J262" s="64"/>
      <c r="K262" s="5"/>
      <c r="L262" s="55"/>
    </row>
    <row r="263" spans="1:12" s="6" customFormat="1" x14ac:dyDescent="0.2">
      <c r="A263" s="258" t="s">
        <v>482</v>
      </c>
      <c r="B263" s="259"/>
      <c r="C263" s="258"/>
      <c r="D263" s="244">
        <v>31</v>
      </c>
      <c r="E263" s="260">
        <v>21874</v>
      </c>
      <c r="F263" s="261">
        <v>213</v>
      </c>
      <c r="G263" s="243"/>
      <c r="H263" s="260">
        <v>21649</v>
      </c>
      <c r="I263" s="261">
        <v>217</v>
      </c>
      <c r="J263" s="247"/>
      <c r="K263" s="260">
        <v>21873</v>
      </c>
      <c r="L263" s="262">
        <v>207</v>
      </c>
    </row>
    <row r="264" spans="1:12" s="6" customFormat="1" x14ac:dyDescent="0.2">
      <c r="A264" s="250"/>
      <c r="B264" s="249" t="s">
        <v>560</v>
      </c>
      <c r="C264" s="250" t="s">
        <v>372</v>
      </c>
      <c r="D264" s="251">
        <v>4</v>
      </c>
      <c r="E264" s="252">
        <v>2549</v>
      </c>
      <c r="F264" s="253">
        <v>25</v>
      </c>
      <c r="G264" s="254"/>
      <c r="H264" s="5">
        <v>2529</v>
      </c>
      <c r="I264" s="4">
        <v>29</v>
      </c>
      <c r="J264" s="64"/>
      <c r="K264" s="5">
        <v>2547</v>
      </c>
      <c r="L264" s="55">
        <v>22</v>
      </c>
    </row>
    <row r="265" spans="1:12" s="6" customFormat="1" x14ac:dyDescent="0.2">
      <c r="A265" s="250"/>
      <c r="B265" s="249" t="s">
        <v>561</v>
      </c>
      <c r="C265" s="250" t="s">
        <v>371</v>
      </c>
      <c r="D265" s="251">
        <v>4</v>
      </c>
      <c r="E265" s="252">
        <v>2518</v>
      </c>
      <c r="F265" s="253">
        <v>25</v>
      </c>
      <c r="G265" s="254"/>
      <c r="H265" s="5">
        <v>2480</v>
      </c>
      <c r="I265" s="4">
        <v>25</v>
      </c>
      <c r="J265" s="64"/>
      <c r="K265" s="5">
        <v>2505</v>
      </c>
      <c r="L265" s="55">
        <v>31</v>
      </c>
    </row>
    <row r="266" spans="1:12" s="6" customFormat="1" x14ac:dyDescent="0.2">
      <c r="A266" s="250"/>
      <c r="B266" s="249" t="s">
        <v>562</v>
      </c>
      <c r="C266" s="250" t="s">
        <v>370</v>
      </c>
      <c r="D266" s="251">
        <v>3</v>
      </c>
      <c r="E266" s="252">
        <v>2333</v>
      </c>
      <c r="F266" s="253">
        <v>17</v>
      </c>
      <c r="G266" s="254"/>
      <c r="H266" s="5">
        <v>2320</v>
      </c>
      <c r="I266" s="4">
        <v>20</v>
      </c>
      <c r="J266" s="64"/>
      <c r="K266" s="5">
        <v>2359</v>
      </c>
      <c r="L266" s="55">
        <v>20</v>
      </c>
    </row>
    <row r="267" spans="1:12" s="6" customFormat="1" x14ac:dyDescent="0.2">
      <c r="A267" s="250"/>
      <c r="B267" s="249" t="s">
        <v>563</v>
      </c>
      <c r="C267" s="250" t="s">
        <v>369</v>
      </c>
      <c r="D267" s="251">
        <v>3</v>
      </c>
      <c r="E267" s="252">
        <v>2281</v>
      </c>
      <c r="F267" s="253">
        <v>25</v>
      </c>
      <c r="G267" s="254"/>
      <c r="H267" s="5">
        <v>2259</v>
      </c>
      <c r="I267" s="4">
        <v>32</v>
      </c>
      <c r="J267" s="64"/>
      <c r="K267" s="5">
        <v>2301</v>
      </c>
      <c r="L267" s="55">
        <v>26</v>
      </c>
    </row>
    <row r="268" spans="1:12" s="6" customFormat="1" x14ac:dyDescent="0.2">
      <c r="A268" s="250"/>
      <c r="B268" s="249" t="s">
        <v>564</v>
      </c>
      <c r="C268" s="250" t="s">
        <v>368</v>
      </c>
      <c r="D268" s="251">
        <v>3</v>
      </c>
      <c r="E268" s="252">
        <v>1877</v>
      </c>
      <c r="F268" s="253">
        <v>12</v>
      </c>
      <c r="G268" s="254"/>
      <c r="H268" s="5">
        <v>1852</v>
      </c>
      <c r="I268" s="4">
        <v>18</v>
      </c>
      <c r="J268" s="64"/>
      <c r="K268" s="5">
        <v>1899</v>
      </c>
      <c r="L268" s="55">
        <v>18</v>
      </c>
    </row>
    <row r="269" spans="1:12" s="6" customFormat="1" x14ac:dyDescent="0.2">
      <c r="A269" s="250"/>
      <c r="B269" s="249" t="s">
        <v>566</v>
      </c>
      <c r="C269" s="250" t="s">
        <v>548</v>
      </c>
      <c r="D269" s="251">
        <v>3</v>
      </c>
      <c r="E269" s="252">
        <v>2428</v>
      </c>
      <c r="F269" s="253">
        <v>21</v>
      </c>
      <c r="G269" s="254"/>
      <c r="H269" s="5">
        <v>2425</v>
      </c>
      <c r="I269" s="4">
        <v>19</v>
      </c>
      <c r="J269" s="64"/>
      <c r="K269" s="5">
        <v>2422</v>
      </c>
      <c r="L269" s="55">
        <v>17</v>
      </c>
    </row>
    <row r="270" spans="1:12" s="6" customFormat="1" x14ac:dyDescent="0.2">
      <c r="A270" s="250"/>
      <c r="B270" s="249" t="s">
        <v>565</v>
      </c>
      <c r="C270" s="250" t="s">
        <v>367</v>
      </c>
      <c r="D270" s="251">
        <v>3</v>
      </c>
      <c r="E270" s="252">
        <v>1895</v>
      </c>
      <c r="F270" s="253">
        <v>26</v>
      </c>
      <c r="G270" s="254"/>
      <c r="H270" s="5">
        <v>1883</v>
      </c>
      <c r="I270" s="4">
        <v>22</v>
      </c>
      <c r="J270" s="64"/>
      <c r="K270" s="5">
        <v>1916</v>
      </c>
      <c r="L270" s="55">
        <v>23</v>
      </c>
    </row>
    <row r="271" spans="1:12" s="6" customFormat="1" x14ac:dyDescent="0.2">
      <c r="A271" s="250"/>
      <c r="B271" s="249" t="s">
        <v>567</v>
      </c>
      <c r="C271" s="263" t="s">
        <v>366</v>
      </c>
      <c r="D271" s="251">
        <v>4</v>
      </c>
      <c r="E271" s="252">
        <v>2999</v>
      </c>
      <c r="F271" s="253">
        <v>27</v>
      </c>
      <c r="G271" s="254"/>
      <c r="H271" s="5">
        <v>2903</v>
      </c>
      <c r="I271" s="4">
        <v>13</v>
      </c>
      <c r="J271" s="64"/>
      <c r="K271" s="5">
        <v>2920</v>
      </c>
      <c r="L271" s="55">
        <v>18</v>
      </c>
    </row>
    <row r="272" spans="1:12" s="6" customFormat="1" x14ac:dyDescent="0.2">
      <c r="A272" s="250"/>
      <c r="B272" s="249" t="s">
        <v>568</v>
      </c>
      <c r="C272" s="250" t="s">
        <v>365</v>
      </c>
      <c r="D272" s="251">
        <v>4</v>
      </c>
      <c r="E272" s="252">
        <v>2994</v>
      </c>
      <c r="F272" s="253">
        <v>35</v>
      </c>
      <c r="G272" s="254"/>
      <c r="H272" s="5">
        <v>2998</v>
      </c>
      <c r="I272" s="4">
        <v>39</v>
      </c>
      <c r="J272" s="64"/>
      <c r="K272" s="5">
        <v>3004</v>
      </c>
      <c r="L272" s="55">
        <v>32</v>
      </c>
    </row>
    <row r="273" spans="1:12" s="6" customFormat="1" x14ac:dyDescent="0.2">
      <c r="A273" s="250"/>
      <c r="B273" s="249"/>
      <c r="C273" s="250"/>
      <c r="D273" s="251"/>
      <c r="E273" s="252"/>
      <c r="F273" s="253"/>
      <c r="G273" s="254"/>
      <c r="H273" s="5"/>
      <c r="I273" s="4"/>
      <c r="J273" s="64"/>
      <c r="K273" s="5"/>
      <c r="L273" s="55"/>
    </row>
    <row r="274" spans="1:12" s="6" customFormat="1" x14ac:dyDescent="0.2">
      <c r="A274" s="258" t="s">
        <v>91</v>
      </c>
      <c r="B274" s="259"/>
      <c r="C274" s="258"/>
      <c r="D274" s="244">
        <v>33</v>
      </c>
      <c r="E274" s="260">
        <v>107763</v>
      </c>
      <c r="F274" s="261">
        <v>538</v>
      </c>
      <c r="G274" s="243"/>
      <c r="H274" s="260">
        <v>107402</v>
      </c>
      <c r="I274" s="261">
        <v>551</v>
      </c>
      <c r="J274" s="247"/>
      <c r="K274" s="260">
        <v>107716</v>
      </c>
      <c r="L274" s="262">
        <v>568</v>
      </c>
    </row>
    <row r="275" spans="1:12" s="6" customFormat="1" x14ac:dyDescent="0.2">
      <c r="A275" s="250"/>
      <c r="B275" s="249" t="s">
        <v>724</v>
      </c>
      <c r="C275" s="250" t="s">
        <v>280</v>
      </c>
      <c r="D275" s="251">
        <v>3</v>
      </c>
      <c r="E275" s="252">
        <v>9687</v>
      </c>
      <c r="F275" s="253">
        <v>35</v>
      </c>
      <c r="G275" s="254"/>
      <c r="H275" s="5">
        <v>9638</v>
      </c>
      <c r="I275" s="4">
        <v>54</v>
      </c>
      <c r="J275" s="64"/>
      <c r="K275" s="5">
        <v>9748</v>
      </c>
      <c r="L275" s="55">
        <v>42</v>
      </c>
    </row>
    <row r="276" spans="1:12" s="6" customFormat="1" x14ac:dyDescent="0.2">
      <c r="A276" s="250"/>
      <c r="B276" s="249" t="s">
        <v>725</v>
      </c>
      <c r="C276" s="250" t="s">
        <v>279</v>
      </c>
      <c r="D276" s="251">
        <v>3</v>
      </c>
      <c r="E276" s="252">
        <v>10035</v>
      </c>
      <c r="F276" s="253">
        <v>53</v>
      </c>
      <c r="G276" s="254"/>
      <c r="H276" s="5">
        <v>10006</v>
      </c>
      <c r="I276" s="4">
        <v>55</v>
      </c>
      <c r="J276" s="64"/>
      <c r="K276" s="5">
        <v>10101</v>
      </c>
      <c r="L276" s="55">
        <v>57</v>
      </c>
    </row>
    <row r="277" spans="1:12" s="6" customFormat="1" x14ac:dyDescent="0.2">
      <c r="A277" s="250"/>
      <c r="B277" s="249" t="s">
        <v>721</v>
      </c>
      <c r="C277" s="250" t="s">
        <v>278</v>
      </c>
      <c r="D277" s="251">
        <v>3</v>
      </c>
      <c r="E277" s="252">
        <v>9966</v>
      </c>
      <c r="F277" s="253">
        <v>49</v>
      </c>
      <c r="G277" s="254"/>
      <c r="H277" s="5">
        <v>9956</v>
      </c>
      <c r="I277" s="4">
        <v>49</v>
      </c>
      <c r="J277" s="64"/>
      <c r="K277" s="5">
        <v>10015</v>
      </c>
      <c r="L277" s="55">
        <v>63</v>
      </c>
    </row>
    <row r="278" spans="1:12" s="6" customFormat="1" x14ac:dyDescent="0.2">
      <c r="A278" s="250"/>
      <c r="B278" s="249" t="s">
        <v>729</v>
      </c>
      <c r="C278" s="250" t="s">
        <v>530</v>
      </c>
      <c r="D278" s="251">
        <v>3</v>
      </c>
      <c r="E278" s="252">
        <v>8855</v>
      </c>
      <c r="F278" s="253">
        <v>30</v>
      </c>
      <c r="G278" s="254"/>
      <c r="H278" s="5">
        <v>8855</v>
      </c>
      <c r="I278" s="4">
        <v>40</v>
      </c>
      <c r="J278" s="64"/>
      <c r="K278" s="5">
        <v>8924</v>
      </c>
      <c r="L278" s="55">
        <v>41</v>
      </c>
    </row>
    <row r="279" spans="1:12" s="6" customFormat="1" x14ac:dyDescent="0.2">
      <c r="A279" s="250"/>
      <c r="B279" s="249" t="s">
        <v>720</v>
      </c>
      <c r="C279" s="250" t="s">
        <v>277</v>
      </c>
      <c r="D279" s="251">
        <v>4</v>
      </c>
      <c r="E279" s="252">
        <v>11987</v>
      </c>
      <c r="F279" s="253">
        <v>62</v>
      </c>
      <c r="G279" s="254"/>
      <c r="H279" s="5">
        <v>11973</v>
      </c>
      <c r="I279" s="4">
        <v>52</v>
      </c>
      <c r="J279" s="64"/>
      <c r="K279" s="5">
        <v>12006</v>
      </c>
      <c r="L279" s="55">
        <v>58</v>
      </c>
    </row>
    <row r="280" spans="1:12" s="6" customFormat="1" x14ac:dyDescent="0.2">
      <c r="A280" s="276"/>
      <c r="B280" s="249" t="s">
        <v>726</v>
      </c>
      <c r="C280" s="250" t="s">
        <v>276</v>
      </c>
      <c r="D280" s="251">
        <v>3</v>
      </c>
      <c r="E280" s="252">
        <v>10576</v>
      </c>
      <c r="F280" s="253">
        <v>57</v>
      </c>
      <c r="G280" s="254"/>
      <c r="H280" s="5">
        <v>10549</v>
      </c>
      <c r="I280" s="4">
        <v>48</v>
      </c>
      <c r="J280" s="64"/>
      <c r="K280" s="5">
        <v>10528</v>
      </c>
      <c r="L280" s="55">
        <v>55</v>
      </c>
    </row>
    <row r="281" spans="1:12" s="6" customFormat="1" x14ac:dyDescent="0.2">
      <c r="A281" s="250"/>
      <c r="B281" s="249" t="s">
        <v>722</v>
      </c>
      <c r="C281" s="250" t="s">
        <v>275</v>
      </c>
      <c r="D281" s="251">
        <v>4</v>
      </c>
      <c r="E281" s="252">
        <v>13466</v>
      </c>
      <c r="F281" s="253">
        <v>70</v>
      </c>
      <c r="G281" s="254"/>
      <c r="H281" s="5">
        <v>13374</v>
      </c>
      <c r="I281" s="4">
        <v>77</v>
      </c>
      <c r="J281" s="64"/>
      <c r="K281" s="5">
        <v>13407</v>
      </c>
      <c r="L281" s="55">
        <v>95</v>
      </c>
    </row>
    <row r="282" spans="1:12" s="6" customFormat="1" x14ac:dyDescent="0.2">
      <c r="A282" s="250"/>
      <c r="B282" s="249" t="s">
        <v>727</v>
      </c>
      <c r="C282" s="250" t="s">
        <v>274</v>
      </c>
      <c r="D282" s="251">
        <v>4</v>
      </c>
      <c r="E282" s="252">
        <v>13578</v>
      </c>
      <c r="F282" s="253">
        <v>81</v>
      </c>
      <c r="G282" s="254"/>
      <c r="H282" s="5">
        <v>13600</v>
      </c>
      <c r="I282" s="4">
        <v>76</v>
      </c>
      <c r="J282" s="64"/>
      <c r="K282" s="5">
        <v>13627</v>
      </c>
      <c r="L282" s="55">
        <v>57</v>
      </c>
    </row>
    <row r="283" spans="1:12" s="6" customFormat="1" x14ac:dyDescent="0.2">
      <c r="A283" s="250"/>
      <c r="B283" s="249" t="s">
        <v>728</v>
      </c>
      <c r="C283" s="250" t="s">
        <v>529</v>
      </c>
      <c r="D283" s="251">
        <v>3</v>
      </c>
      <c r="E283" s="252">
        <v>9981</v>
      </c>
      <c r="F283" s="253">
        <v>60</v>
      </c>
      <c r="G283" s="254"/>
      <c r="H283" s="5">
        <v>9895</v>
      </c>
      <c r="I283" s="4">
        <v>53</v>
      </c>
      <c r="J283" s="64"/>
      <c r="K283" s="5">
        <v>9891</v>
      </c>
      <c r="L283" s="55">
        <v>46</v>
      </c>
    </row>
    <row r="284" spans="1:12" s="6" customFormat="1" x14ac:dyDescent="0.2">
      <c r="A284" s="250"/>
      <c r="B284" s="249" t="s">
        <v>723</v>
      </c>
      <c r="C284" s="250" t="s">
        <v>528</v>
      </c>
      <c r="D284" s="251">
        <v>3</v>
      </c>
      <c r="E284" s="252">
        <v>9632</v>
      </c>
      <c r="F284" s="253">
        <v>41</v>
      </c>
      <c r="G284" s="254"/>
      <c r="H284" s="5">
        <v>9556</v>
      </c>
      <c r="I284" s="4">
        <v>47</v>
      </c>
      <c r="J284" s="64"/>
      <c r="K284" s="5">
        <v>9469</v>
      </c>
      <c r="L284" s="55">
        <v>54</v>
      </c>
    </row>
    <row r="285" spans="1:12" s="6" customFormat="1" x14ac:dyDescent="0.2">
      <c r="A285" s="250"/>
      <c r="B285" s="249"/>
      <c r="C285" s="250"/>
      <c r="D285" s="251"/>
      <c r="E285" s="252"/>
      <c r="F285" s="253"/>
      <c r="G285" s="254"/>
      <c r="H285" s="5"/>
      <c r="I285" s="4"/>
      <c r="J285" s="64"/>
      <c r="K285" s="5"/>
      <c r="L285" s="55"/>
    </row>
    <row r="286" spans="1:12" s="6" customFormat="1" x14ac:dyDescent="0.2">
      <c r="A286" s="258" t="s">
        <v>90</v>
      </c>
      <c r="B286" s="259"/>
      <c r="C286" s="258"/>
      <c r="D286" s="244">
        <v>77</v>
      </c>
      <c r="E286" s="260">
        <v>256174</v>
      </c>
      <c r="F286" s="261">
        <v>911</v>
      </c>
      <c r="G286" s="243"/>
      <c r="H286" s="260">
        <v>254975</v>
      </c>
      <c r="I286" s="261">
        <v>878</v>
      </c>
      <c r="J286" s="247"/>
      <c r="K286" s="260">
        <v>255395</v>
      </c>
      <c r="L286" s="262">
        <v>165</v>
      </c>
    </row>
    <row r="287" spans="1:12" s="6" customFormat="1" x14ac:dyDescent="0.2">
      <c r="A287" s="250"/>
      <c r="B287" s="249" t="s">
        <v>860</v>
      </c>
      <c r="C287" s="250" t="s">
        <v>273</v>
      </c>
      <c r="D287" s="251">
        <v>4</v>
      </c>
      <c r="E287" s="252">
        <v>12614</v>
      </c>
      <c r="F287" s="253">
        <v>38</v>
      </c>
      <c r="G287" s="254"/>
      <c r="H287" s="5">
        <v>12443</v>
      </c>
      <c r="I287" s="4">
        <v>45</v>
      </c>
      <c r="J287" s="64"/>
      <c r="K287" s="5">
        <v>12433</v>
      </c>
      <c r="L287" s="55">
        <v>2</v>
      </c>
    </row>
    <row r="288" spans="1:12" s="6" customFormat="1" x14ac:dyDescent="0.2">
      <c r="A288" s="250"/>
      <c r="B288" s="249" t="s">
        <v>859</v>
      </c>
      <c r="C288" s="250" t="s">
        <v>272</v>
      </c>
      <c r="D288" s="251">
        <v>4</v>
      </c>
      <c r="E288" s="252">
        <v>14752</v>
      </c>
      <c r="F288" s="253">
        <v>55</v>
      </c>
      <c r="G288" s="254"/>
      <c r="H288" s="5">
        <v>14625</v>
      </c>
      <c r="I288" s="4">
        <v>52</v>
      </c>
      <c r="J288" s="64"/>
      <c r="K288" s="5">
        <v>14567</v>
      </c>
      <c r="L288" s="55">
        <v>13</v>
      </c>
    </row>
    <row r="289" spans="1:12" s="6" customFormat="1" x14ac:dyDescent="0.2">
      <c r="A289" s="250"/>
      <c r="B289" s="249" t="s">
        <v>863</v>
      </c>
      <c r="C289" s="250" t="s">
        <v>271</v>
      </c>
      <c r="D289" s="251">
        <v>4</v>
      </c>
      <c r="E289" s="252">
        <v>14552</v>
      </c>
      <c r="F289" s="253">
        <v>56</v>
      </c>
      <c r="G289" s="254"/>
      <c r="H289" s="5">
        <v>14505</v>
      </c>
      <c r="I289" s="4">
        <v>58</v>
      </c>
      <c r="J289" s="64"/>
      <c r="K289" s="5">
        <v>14547</v>
      </c>
      <c r="L289" s="55">
        <v>12</v>
      </c>
    </row>
    <row r="290" spans="1:12" s="6" customFormat="1" x14ac:dyDescent="0.2">
      <c r="A290" s="276"/>
      <c r="B290" s="249" t="s">
        <v>866</v>
      </c>
      <c r="C290" s="250" t="s">
        <v>270</v>
      </c>
      <c r="D290" s="251">
        <v>4</v>
      </c>
      <c r="E290" s="252">
        <v>12217</v>
      </c>
      <c r="F290" s="253">
        <v>45</v>
      </c>
      <c r="G290" s="254"/>
      <c r="H290" s="5">
        <v>12120</v>
      </c>
      <c r="I290" s="4">
        <v>33</v>
      </c>
      <c r="J290" s="64"/>
      <c r="K290" s="5">
        <v>12060</v>
      </c>
      <c r="L290" s="55">
        <v>10</v>
      </c>
    </row>
    <row r="291" spans="1:12" s="6" customFormat="1" x14ac:dyDescent="0.2">
      <c r="A291" s="250"/>
      <c r="B291" s="249" t="s">
        <v>858</v>
      </c>
      <c r="C291" s="250" t="s">
        <v>534</v>
      </c>
      <c r="D291" s="251">
        <v>4</v>
      </c>
      <c r="E291" s="252">
        <v>12021</v>
      </c>
      <c r="F291" s="253">
        <v>29</v>
      </c>
      <c r="G291" s="254"/>
      <c r="H291" s="5">
        <v>11820</v>
      </c>
      <c r="I291" s="4">
        <v>28</v>
      </c>
      <c r="J291" s="64"/>
      <c r="K291" s="5">
        <v>11743</v>
      </c>
      <c r="L291" s="55">
        <v>5</v>
      </c>
    </row>
    <row r="292" spans="1:12" s="6" customFormat="1" x14ac:dyDescent="0.2">
      <c r="A292" s="250"/>
      <c r="B292" s="249" t="s">
        <v>862</v>
      </c>
      <c r="C292" s="250" t="s">
        <v>269</v>
      </c>
      <c r="D292" s="251">
        <v>4</v>
      </c>
      <c r="E292" s="252">
        <v>12743</v>
      </c>
      <c r="F292" s="253">
        <v>44</v>
      </c>
      <c r="G292" s="254"/>
      <c r="H292" s="5">
        <v>12669</v>
      </c>
      <c r="I292" s="4">
        <v>48</v>
      </c>
      <c r="J292" s="64"/>
      <c r="K292" s="5">
        <v>12744</v>
      </c>
      <c r="L292" s="55">
        <v>6</v>
      </c>
    </row>
    <row r="293" spans="1:12" s="6" customFormat="1" x14ac:dyDescent="0.2">
      <c r="A293" s="250"/>
      <c r="B293" s="249" t="s">
        <v>861</v>
      </c>
      <c r="C293" s="250" t="s">
        <v>268</v>
      </c>
      <c r="D293" s="251">
        <v>3</v>
      </c>
      <c r="E293" s="252">
        <v>10037</v>
      </c>
      <c r="F293" s="253">
        <v>40</v>
      </c>
      <c r="G293" s="254"/>
      <c r="H293" s="5">
        <v>9946</v>
      </c>
      <c r="I293" s="4">
        <v>29</v>
      </c>
      <c r="J293" s="64"/>
      <c r="K293" s="5">
        <v>9934</v>
      </c>
      <c r="L293" s="55">
        <v>5</v>
      </c>
    </row>
    <row r="294" spans="1:12" s="6" customFormat="1" ht="12.75" customHeight="1" x14ac:dyDescent="0.2">
      <c r="A294" s="250"/>
      <c r="B294" s="249" t="s">
        <v>855</v>
      </c>
      <c r="C294" s="250" t="s">
        <v>531</v>
      </c>
      <c r="D294" s="251">
        <v>4</v>
      </c>
      <c r="E294" s="252">
        <v>12794</v>
      </c>
      <c r="F294" s="253">
        <v>41</v>
      </c>
      <c r="G294" s="254"/>
      <c r="H294" s="5">
        <v>12632</v>
      </c>
      <c r="I294" s="4">
        <v>44</v>
      </c>
      <c r="J294" s="64"/>
      <c r="K294" s="5">
        <v>12577</v>
      </c>
      <c r="L294" s="55">
        <v>10</v>
      </c>
    </row>
    <row r="295" spans="1:12" s="6" customFormat="1" x14ac:dyDescent="0.2">
      <c r="A295" s="250"/>
      <c r="B295" s="249" t="s">
        <v>853</v>
      </c>
      <c r="C295" s="250" t="s">
        <v>267</v>
      </c>
      <c r="D295" s="251">
        <v>4</v>
      </c>
      <c r="E295" s="252">
        <v>14569</v>
      </c>
      <c r="F295" s="253">
        <v>82</v>
      </c>
      <c r="G295" s="254"/>
      <c r="H295" s="5">
        <v>14547</v>
      </c>
      <c r="I295" s="4">
        <v>75</v>
      </c>
      <c r="J295" s="64"/>
      <c r="K295" s="5">
        <v>14654</v>
      </c>
      <c r="L295" s="55">
        <v>14</v>
      </c>
    </row>
    <row r="296" spans="1:12" s="6" customFormat="1" x14ac:dyDescent="0.2">
      <c r="A296" s="250"/>
      <c r="B296" s="249" t="s">
        <v>854</v>
      </c>
      <c r="C296" s="250" t="s">
        <v>266</v>
      </c>
      <c r="D296" s="251">
        <v>4</v>
      </c>
      <c r="E296" s="252">
        <v>12680</v>
      </c>
      <c r="F296" s="253">
        <v>46</v>
      </c>
      <c r="G296" s="254"/>
      <c r="H296" s="5">
        <v>12464</v>
      </c>
      <c r="I296" s="4">
        <v>36</v>
      </c>
      <c r="J296" s="64"/>
      <c r="K296" s="5">
        <v>12396</v>
      </c>
      <c r="L296" s="55">
        <v>14</v>
      </c>
    </row>
    <row r="297" spans="1:12" s="6" customFormat="1" x14ac:dyDescent="0.2">
      <c r="A297" s="250"/>
      <c r="B297" s="249" t="s">
        <v>864</v>
      </c>
      <c r="C297" s="250" t="s">
        <v>265</v>
      </c>
      <c r="D297" s="251">
        <v>4</v>
      </c>
      <c r="E297" s="252">
        <v>11930</v>
      </c>
      <c r="F297" s="253">
        <v>21</v>
      </c>
      <c r="G297" s="254"/>
      <c r="H297" s="5">
        <v>11794</v>
      </c>
      <c r="I297" s="4">
        <v>36</v>
      </c>
      <c r="J297" s="64"/>
      <c r="K297" s="5">
        <v>11826</v>
      </c>
      <c r="L297" s="55">
        <v>4</v>
      </c>
    </row>
    <row r="298" spans="1:12" s="6" customFormat="1" x14ac:dyDescent="0.2">
      <c r="A298" s="276"/>
      <c r="B298" s="249" t="s">
        <v>857</v>
      </c>
      <c r="C298" s="250" t="s">
        <v>533</v>
      </c>
      <c r="D298" s="251">
        <v>3</v>
      </c>
      <c r="E298" s="252">
        <v>9497</v>
      </c>
      <c r="F298" s="253">
        <v>39</v>
      </c>
      <c r="G298" s="254"/>
      <c r="H298" s="5">
        <v>9587</v>
      </c>
      <c r="I298" s="4">
        <v>33</v>
      </c>
      <c r="J298" s="64"/>
      <c r="K298" s="5">
        <v>9824</v>
      </c>
      <c r="L298" s="55">
        <v>8</v>
      </c>
    </row>
    <row r="299" spans="1:12" s="6" customFormat="1" x14ac:dyDescent="0.2">
      <c r="A299" s="250"/>
      <c r="B299" s="249" t="s">
        <v>852</v>
      </c>
      <c r="C299" s="250" t="s">
        <v>264</v>
      </c>
      <c r="D299" s="251">
        <v>3</v>
      </c>
      <c r="E299" s="252">
        <v>9674</v>
      </c>
      <c r="F299" s="253">
        <v>26</v>
      </c>
      <c r="G299" s="254"/>
      <c r="H299" s="5">
        <v>9588</v>
      </c>
      <c r="I299" s="4">
        <v>24</v>
      </c>
      <c r="J299" s="64"/>
      <c r="K299" s="5">
        <v>9578</v>
      </c>
      <c r="L299" s="55">
        <v>4</v>
      </c>
    </row>
    <row r="300" spans="1:12" s="6" customFormat="1" x14ac:dyDescent="0.2">
      <c r="A300" s="250"/>
      <c r="B300" s="249" t="s">
        <v>867</v>
      </c>
      <c r="C300" s="250" t="s">
        <v>263</v>
      </c>
      <c r="D300" s="251">
        <v>3</v>
      </c>
      <c r="E300" s="252">
        <v>9727</v>
      </c>
      <c r="F300" s="253">
        <v>36</v>
      </c>
      <c r="G300" s="254"/>
      <c r="H300" s="5">
        <v>9800</v>
      </c>
      <c r="I300" s="4">
        <v>36</v>
      </c>
      <c r="J300" s="64"/>
      <c r="K300" s="5">
        <v>9902</v>
      </c>
      <c r="L300" s="55">
        <v>3</v>
      </c>
    </row>
    <row r="301" spans="1:12" s="6" customFormat="1" x14ac:dyDescent="0.2">
      <c r="A301" s="250"/>
      <c r="B301" s="249" t="s">
        <v>869</v>
      </c>
      <c r="C301" s="250" t="s">
        <v>262</v>
      </c>
      <c r="D301" s="251">
        <v>4</v>
      </c>
      <c r="E301" s="252">
        <v>13561</v>
      </c>
      <c r="F301" s="253">
        <v>49</v>
      </c>
      <c r="G301" s="254"/>
      <c r="H301" s="5">
        <v>13500</v>
      </c>
      <c r="I301" s="4">
        <v>56</v>
      </c>
      <c r="J301" s="64"/>
      <c r="K301" s="5">
        <v>13349</v>
      </c>
      <c r="L301" s="55">
        <v>5</v>
      </c>
    </row>
    <row r="302" spans="1:12" s="6" customFormat="1" x14ac:dyDescent="0.2">
      <c r="A302" s="250"/>
      <c r="B302" s="249" t="s">
        <v>870</v>
      </c>
      <c r="C302" s="250" t="s">
        <v>261</v>
      </c>
      <c r="D302" s="251">
        <v>4</v>
      </c>
      <c r="E302" s="252">
        <v>14441</v>
      </c>
      <c r="F302" s="253">
        <v>40</v>
      </c>
      <c r="G302" s="254"/>
      <c r="H302" s="5">
        <v>14540</v>
      </c>
      <c r="I302" s="4">
        <v>44</v>
      </c>
      <c r="J302" s="64"/>
      <c r="K302" s="5">
        <v>14625</v>
      </c>
      <c r="L302" s="55">
        <v>4</v>
      </c>
    </row>
    <row r="303" spans="1:12" s="6" customFormat="1" x14ac:dyDescent="0.2">
      <c r="A303" s="250"/>
      <c r="B303" s="249" t="s">
        <v>868</v>
      </c>
      <c r="C303" s="250" t="s">
        <v>260</v>
      </c>
      <c r="D303" s="251">
        <v>3</v>
      </c>
      <c r="E303" s="252">
        <v>10482</v>
      </c>
      <c r="F303" s="253">
        <v>43</v>
      </c>
      <c r="G303" s="254"/>
      <c r="H303" s="5">
        <v>10547</v>
      </c>
      <c r="I303" s="4">
        <v>35</v>
      </c>
      <c r="J303" s="64"/>
      <c r="K303" s="5">
        <v>10621</v>
      </c>
      <c r="L303" s="55">
        <v>12</v>
      </c>
    </row>
    <row r="304" spans="1:12" s="6" customFormat="1" x14ac:dyDescent="0.2">
      <c r="A304" s="250"/>
      <c r="B304" s="249" t="s">
        <v>871</v>
      </c>
      <c r="C304" s="250" t="s">
        <v>259</v>
      </c>
      <c r="D304" s="251">
        <v>4</v>
      </c>
      <c r="E304" s="252">
        <v>14210</v>
      </c>
      <c r="F304" s="253">
        <v>51</v>
      </c>
      <c r="G304" s="254"/>
      <c r="H304" s="5">
        <v>14144</v>
      </c>
      <c r="I304" s="4">
        <v>48</v>
      </c>
      <c r="J304" s="64"/>
      <c r="K304" s="5">
        <v>14043</v>
      </c>
      <c r="L304" s="55">
        <v>13</v>
      </c>
    </row>
    <row r="305" spans="1:12" s="6" customFormat="1" x14ac:dyDescent="0.2">
      <c r="A305" s="250"/>
      <c r="B305" s="249" t="s">
        <v>856</v>
      </c>
      <c r="C305" s="250" t="s">
        <v>532</v>
      </c>
      <c r="D305" s="251">
        <v>3</v>
      </c>
      <c r="E305" s="252">
        <v>9409</v>
      </c>
      <c r="F305" s="253">
        <v>35</v>
      </c>
      <c r="G305" s="254"/>
      <c r="H305" s="5">
        <v>9629</v>
      </c>
      <c r="I305" s="4">
        <v>42</v>
      </c>
      <c r="J305" s="64"/>
      <c r="K305" s="5">
        <v>10089</v>
      </c>
      <c r="L305" s="55">
        <v>4</v>
      </c>
    </row>
    <row r="306" spans="1:12" s="6" customFormat="1" x14ac:dyDescent="0.2">
      <c r="A306" s="250"/>
      <c r="B306" s="249" t="s">
        <v>865</v>
      </c>
      <c r="C306" s="250" t="s">
        <v>258</v>
      </c>
      <c r="D306" s="251">
        <v>3</v>
      </c>
      <c r="E306" s="252">
        <v>10496</v>
      </c>
      <c r="F306" s="253">
        <v>39</v>
      </c>
      <c r="G306" s="254"/>
      <c r="H306" s="5">
        <v>10479</v>
      </c>
      <c r="I306" s="4">
        <v>41</v>
      </c>
      <c r="J306" s="64"/>
      <c r="K306" s="5">
        <v>10534</v>
      </c>
      <c r="L306" s="55">
        <v>5</v>
      </c>
    </row>
    <row r="307" spans="1:12" s="6" customFormat="1" x14ac:dyDescent="0.2">
      <c r="A307" s="250"/>
      <c r="B307" s="249" t="s">
        <v>872</v>
      </c>
      <c r="C307" s="250" t="s">
        <v>257</v>
      </c>
      <c r="D307" s="251">
        <v>4</v>
      </c>
      <c r="E307" s="252">
        <v>13768</v>
      </c>
      <c r="F307" s="253">
        <v>56</v>
      </c>
      <c r="G307" s="254"/>
      <c r="H307" s="5">
        <v>13596</v>
      </c>
      <c r="I307" s="4">
        <v>35</v>
      </c>
      <c r="J307" s="64"/>
      <c r="K307" s="5">
        <v>13349</v>
      </c>
      <c r="L307" s="55">
        <v>12</v>
      </c>
    </row>
    <row r="308" spans="1:12" s="6" customFormat="1" x14ac:dyDescent="0.2">
      <c r="A308" s="250"/>
      <c r="B308" s="249"/>
      <c r="C308" s="250"/>
      <c r="D308" s="251"/>
      <c r="E308" s="252"/>
      <c r="F308" s="253"/>
      <c r="G308" s="254"/>
      <c r="H308" s="5"/>
      <c r="I308" s="4"/>
      <c r="J308" s="64"/>
      <c r="K308" s="5"/>
      <c r="L308" s="55"/>
    </row>
    <row r="309" spans="1:12" s="6" customFormat="1" x14ac:dyDescent="0.2">
      <c r="A309" s="258" t="s">
        <v>89</v>
      </c>
      <c r="B309" s="259"/>
      <c r="C309" s="258"/>
      <c r="D309" s="244">
        <v>21</v>
      </c>
      <c r="E309" s="260">
        <v>17135</v>
      </c>
      <c r="F309" s="261">
        <v>97</v>
      </c>
      <c r="G309" s="243"/>
      <c r="H309" s="260">
        <v>17146</v>
      </c>
      <c r="I309" s="261">
        <v>115</v>
      </c>
      <c r="J309" s="247"/>
      <c r="K309" s="260">
        <v>17508</v>
      </c>
      <c r="L309" s="262">
        <v>88</v>
      </c>
    </row>
    <row r="310" spans="1:12" s="6" customFormat="1" x14ac:dyDescent="0.2">
      <c r="A310" s="248"/>
      <c r="B310" s="249" t="s">
        <v>569</v>
      </c>
      <c r="C310" s="250" t="s">
        <v>256</v>
      </c>
      <c r="D310" s="251">
        <v>3</v>
      </c>
      <c r="E310" s="252">
        <v>2716</v>
      </c>
      <c r="F310" s="253">
        <v>14</v>
      </c>
      <c r="G310" s="254"/>
      <c r="H310" s="5">
        <v>2713</v>
      </c>
      <c r="I310" s="4">
        <v>18</v>
      </c>
      <c r="J310" s="64"/>
      <c r="K310" s="5">
        <v>2752</v>
      </c>
      <c r="L310" s="55">
        <v>14</v>
      </c>
    </row>
    <row r="311" spans="1:12" s="6" customFormat="1" x14ac:dyDescent="0.2">
      <c r="A311" s="250"/>
      <c r="B311" s="249" t="s">
        <v>570</v>
      </c>
      <c r="C311" s="250" t="s">
        <v>255</v>
      </c>
      <c r="D311" s="251">
        <v>4</v>
      </c>
      <c r="E311" s="252">
        <v>3429</v>
      </c>
      <c r="F311" s="253">
        <v>13</v>
      </c>
      <c r="G311" s="254"/>
      <c r="H311" s="5">
        <v>3418</v>
      </c>
      <c r="I311" s="4">
        <v>27</v>
      </c>
      <c r="J311" s="64"/>
      <c r="K311" s="5">
        <v>3497</v>
      </c>
      <c r="L311" s="55">
        <v>17</v>
      </c>
    </row>
    <row r="312" spans="1:12" s="6" customFormat="1" x14ac:dyDescent="0.2">
      <c r="A312" s="250"/>
      <c r="B312" s="249" t="s">
        <v>571</v>
      </c>
      <c r="C312" s="250" t="s">
        <v>254</v>
      </c>
      <c r="D312" s="251">
        <v>4</v>
      </c>
      <c r="E312" s="252">
        <v>3475</v>
      </c>
      <c r="F312" s="253">
        <v>21</v>
      </c>
      <c r="G312" s="254"/>
      <c r="H312" s="5">
        <v>3498</v>
      </c>
      <c r="I312" s="4">
        <v>20</v>
      </c>
      <c r="J312" s="64"/>
      <c r="K312" s="5">
        <v>3652</v>
      </c>
      <c r="L312" s="55">
        <v>11</v>
      </c>
    </row>
    <row r="313" spans="1:12" s="6" customFormat="1" x14ac:dyDescent="0.2">
      <c r="A313" s="250"/>
      <c r="B313" s="249" t="s">
        <v>572</v>
      </c>
      <c r="C313" s="250" t="s">
        <v>228</v>
      </c>
      <c r="D313" s="251">
        <v>3</v>
      </c>
      <c r="E313" s="252">
        <v>1807</v>
      </c>
      <c r="F313" s="253">
        <v>9</v>
      </c>
      <c r="G313" s="254"/>
      <c r="H313" s="5">
        <v>1816</v>
      </c>
      <c r="I313" s="4">
        <v>18</v>
      </c>
      <c r="J313" s="64"/>
      <c r="K313" s="5">
        <v>1845</v>
      </c>
      <c r="L313" s="55">
        <v>9</v>
      </c>
    </row>
    <row r="314" spans="1:12" s="6" customFormat="1" x14ac:dyDescent="0.2">
      <c r="A314" s="250"/>
      <c r="B314" s="249" t="s">
        <v>573</v>
      </c>
      <c r="C314" s="250" t="s">
        <v>253</v>
      </c>
      <c r="D314" s="251">
        <v>3</v>
      </c>
      <c r="E314" s="252">
        <v>2161</v>
      </c>
      <c r="F314" s="253">
        <v>14</v>
      </c>
      <c r="G314" s="254"/>
      <c r="H314" s="5">
        <v>2147</v>
      </c>
      <c r="I314" s="4">
        <v>8</v>
      </c>
      <c r="J314" s="64"/>
      <c r="K314" s="5">
        <v>2186</v>
      </c>
      <c r="L314" s="55">
        <v>6</v>
      </c>
    </row>
    <row r="315" spans="1:12" s="6" customFormat="1" x14ac:dyDescent="0.2">
      <c r="A315" s="250"/>
      <c r="B315" s="249" t="s">
        <v>574</v>
      </c>
      <c r="C315" s="250" t="s">
        <v>252</v>
      </c>
      <c r="D315" s="251">
        <v>4</v>
      </c>
      <c r="E315" s="252">
        <v>3547</v>
      </c>
      <c r="F315" s="253">
        <v>26</v>
      </c>
      <c r="G315" s="254"/>
      <c r="H315" s="5">
        <v>3554</v>
      </c>
      <c r="I315" s="4">
        <v>24</v>
      </c>
      <c r="J315" s="64"/>
      <c r="K315" s="5">
        <v>3576</v>
      </c>
      <c r="L315" s="55">
        <v>31</v>
      </c>
    </row>
    <row r="316" spans="1:12" s="6" customFormat="1" x14ac:dyDescent="0.2">
      <c r="A316" s="250"/>
      <c r="B316" s="249"/>
      <c r="C316" s="250"/>
      <c r="D316" s="251"/>
      <c r="E316" s="252"/>
      <c r="F316" s="253"/>
      <c r="G316" s="254"/>
      <c r="H316" s="5"/>
      <c r="I316" s="4"/>
      <c r="J316" s="64"/>
      <c r="K316" s="5"/>
      <c r="L316" s="55"/>
    </row>
    <row r="317" spans="1:12" s="6" customFormat="1" x14ac:dyDescent="0.2">
      <c r="A317" s="258" t="s">
        <v>483</v>
      </c>
      <c r="B317" s="259"/>
      <c r="C317" s="258"/>
      <c r="D317" s="244">
        <v>40</v>
      </c>
      <c r="E317" s="260">
        <v>114936</v>
      </c>
      <c r="F317" s="261">
        <v>554</v>
      </c>
      <c r="G317" s="243"/>
      <c r="H317" s="260">
        <v>115367</v>
      </c>
      <c r="I317" s="261">
        <v>736</v>
      </c>
      <c r="J317" s="247"/>
      <c r="K317" s="260">
        <v>115896</v>
      </c>
      <c r="L317" s="262">
        <v>564</v>
      </c>
    </row>
    <row r="318" spans="1:12" s="6" customFormat="1" x14ac:dyDescent="0.2">
      <c r="A318" s="250"/>
      <c r="B318" s="249" t="s">
        <v>738</v>
      </c>
      <c r="C318" s="250" t="s">
        <v>251</v>
      </c>
      <c r="D318" s="251">
        <v>3</v>
      </c>
      <c r="E318" s="252">
        <v>7598</v>
      </c>
      <c r="F318" s="253">
        <v>46</v>
      </c>
      <c r="G318" s="254"/>
      <c r="H318" s="5">
        <v>7634</v>
      </c>
      <c r="I318" s="4">
        <v>69</v>
      </c>
      <c r="J318" s="64"/>
      <c r="K318" s="5">
        <v>7652</v>
      </c>
      <c r="L318" s="55">
        <v>44</v>
      </c>
    </row>
    <row r="319" spans="1:12" s="6" customFormat="1" x14ac:dyDescent="0.2">
      <c r="A319" s="250"/>
      <c r="B319" s="249" t="s">
        <v>732</v>
      </c>
      <c r="C319" s="250" t="s">
        <v>250</v>
      </c>
      <c r="D319" s="251">
        <v>3</v>
      </c>
      <c r="E319" s="252">
        <v>8659</v>
      </c>
      <c r="F319" s="253">
        <v>37</v>
      </c>
      <c r="G319" s="254"/>
      <c r="H319" s="5">
        <v>8664</v>
      </c>
      <c r="I319" s="4">
        <v>34</v>
      </c>
      <c r="J319" s="64"/>
      <c r="K319" s="5">
        <v>8739</v>
      </c>
      <c r="L319" s="55">
        <v>32</v>
      </c>
    </row>
    <row r="320" spans="1:12" s="6" customFormat="1" x14ac:dyDescent="0.2">
      <c r="A320" s="250"/>
      <c r="B320" s="249" t="s">
        <v>730</v>
      </c>
      <c r="C320" s="250" t="s">
        <v>249</v>
      </c>
      <c r="D320" s="251">
        <v>3</v>
      </c>
      <c r="E320" s="252">
        <v>7886</v>
      </c>
      <c r="F320" s="253">
        <v>33</v>
      </c>
      <c r="G320" s="254"/>
      <c r="H320" s="5">
        <v>7908</v>
      </c>
      <c r="I320" s="4">
        <v>51</v>
      </c>
      <c r="J320" s="64"/>
      <c r="K320" s="5">
        <v>7909</v>
      </c>
      <c r="L320" s="55">
        <v>42</v>
      </c>
    </row>
    <row r="321" spans="1:12" s="6" customFormat="1" ht="14.25" customHeight="1" x14ac:dyDescent="0.2">
      <c r="A321" s="250"/>
      <c r="B321" s="249" t="s">
        <v>733</v>
      </c>
      <c r="C321" s="250" t="s">
        <v>92</v>
      </c>
      <c r="D321" s="251">
        <v>3</v>
      </c>
      <c r="E321" s="252">
        <v>7301</v>
      </c>
      <c r="F321" s="253">
        <v>33</v>
      </c>
      <c r="G321" s="254"/>
      <c r="H321" s="5">
        <v>7322</v>
      </c>
      <c r="I321" s="4">
        <v>30</v>
      </c>
      <c r="J321" s="64"/>
      <c r="K321" s="5">
        <v>7412</v>
      </c>
      <c r="L321" s="55">
        <v>33</v>
      </c>
    </row>
    <row r="322" spans="1:12" s="6" customFormat="1" x14ac:dyDescent="0.2">
      <c r="A322" s="250"/>
      <c r="B322" s="249" t="s">
        <v>737</v>
      </c>
      <c r="C322" s="250" t="s">
        <v>248</v>
      </c>
      <c r="D322" s="251">
        <v>4</v>
      </c>
      <c r="E322" s="252">
        <v>10767</v>
      </c>
      <c r="F322" s="253">
        <v>68</v>
      </c>
      <c r="G322" s="254"/>
      <c r="H322" s="5">
        <v>10862</v>
      </c>
      <c r="I322" s="4">
        <v>86</v>
      </c>
      <c r="J322" s="64"/>
      <c r="K322" s="5">
        <v>11114</v>
      </c>
      <c r="L322" s="55">
        <v>58</v>
      </c>
    </row>
    <row r="323" spans="1:12" s="6" customFormat="1" x14ac:dyDescent="0.2">
      <c r="A323" s="248"/>
      <c r="B323" s="249" t="s">
        <v>741</v>
      </c>
      <c r="C323" s="250" t="s">
        <v>247</v>
      </c>
      <c r="D323" s="251">
        <v>4</v>
      </c>
      <c r="E323" s="252">
        <v>12326</v>
      </c>
      <c r="F323" s="253">
        <v>37</v>
      </c>
      <c r="G323" s="254"/>
      <c r="H323" s="5">
        <v>12341</v>
      </c>
      <c r="I323" s="4">
        <v>57</v>
      </c>
      <c r="J323" s="64"/>
      <c r="K323" s="5">
        <v>12282</v>
      </c>
      <c r="L323" s="55">
        <v>50</v>
      </c>
    </row>
    <row r="324" spans="1:12" s="6" customFormat="1" x14ac:dyDescent="0.2">
      <c r="A324" s="250"/>
      <c r="B324" s="249" t="s">
        <v>740</v>
      </c>
      <c r="C324" s="250" t="s">
        <v>246</v>
      </c>
      <c r="D324" s="251">
        <v>3</v>
      </c>
      <c r="E324" s="252">
        <v>9065</v>
      </c>
      <c r="F324" s="253">
        <v>49</v>
      </c>
      <c r="G324" s="254"/>
      <c r="H324" s="5">
        <v>8974</v>
      </c>
      <c r="I324" s="4">
        <v>58</v>
      </c>
      <c r="J324" s="64"/>
      <c r="K324" s="5">
        <v>9024</v>
      </c>
      <c r="L324" s="55">
        <v>44</v>
      </c>
    </row>
    <row r="325" spans="1:12" s="6" customFormat="1" x14ac:dyDescent="0.2">
      <c r="A325" s="250"/>
      <c r="B325" s="249" t="s">
        <v>739</v>
      </c>
      <c r="C325" s="250" t="s">
        <v>245</v>
      </c>
      <c r="D325" s="251">
        <v>4</v>
      </c>
      <c r="E325" s="252">
        <v>12965</v>
      </c>
      <c r="F325" s="253">
        <v>78</v>
      </c>
      <c r="G325" s="254"/>
      <c r="H325" s="5">
        <v>13008</v>
      </c>
      <c r="I325" s="4">
        <v>101</v>
      </c>
      <c r="J325" s="64"/>
      <c r="K325" s="5">
        <v>13055</v>
      </c>
      <c r="L325" s="55">
        <v>70</v>
      </c>
    </row>
    <row r="326" spans="1:12" s="6" customFormat="1" x14ac:dyDescent="0.2">
      <c r="A326" s="250"/>
      <c r="B326" s="249" t="s">
        <v>736</v>
      </c>
      <c r="C326" s="250" t="s">
        <v>244</v>
      </c>
      <c r="D326" s="251">
        <v>3</v>
      </c>
      <c r="E326" s="252">
        <v>8619</v>
      </c>
      <c r="F326" s="253">
        <v>35</v>
      </c>
      <c r="G326" s="254"/>
      <c r="H326" s="5">
        <v>8815</v>
      </c>
      <c r="I326" s="4">
        <v>56</v>
      </c>
      <c r="J326" s="64"/>
      <c r="K326" s="5">
        <v>8952</v>
      </c>
      <c r="L326" s="55">
        <v>46</v>
      </c>
    </row>
    <row r="327" spans="1:12" s="6" customFormat="1" x14ac:dyDescent="0.2">
      <c r="A327" s="250"/>
      <c r="B327" s="249" t="s">
        <v>735</v>
      </c>
      <c r="C327" s="250" t="s">
        <v>243</v>
      </c>
      <c r="D327" s="251">
        <v>3</v>
      </c>
      <c r="E327" s="252">
        <v>8460</v>
      </c>
      <c r="F327" s="253">
        <v>42</v>
      </c>
      <c r="G327" s="254"/>
      <c r="H327" s="5">
        <v>8477</v>
      </c>
      <c r="I327" s="4">
        <v>62</v>
      </c>
      <c r="J327" s="64"/>
      <c r="K327" s="5">
        <v>8386</v>
      </c>
      <c r="L327" s="55">
        <v>39</v>
      </c>
    </row>
    <row r="328" spans="1:12" s="6" customFormat="1" x14ac:dyDescent="0.2">
      <c r="A328" s="250"/>
      <c r="B328" s="249" t="s">
        <v>731</v>
      </c>
      <c r="C328" s="250" t="s">
        <v>242</v>
      </c>
      <c r="D328" s="251">
        <v>4</v>
      </c>
      <c r="E328" s="252">
        <v>12189</v>
      </c>
      <c r="F328" s="253">
        <v>47</v>
      </c>
      <c r="G328" s="254"/>
      <c r="H328" s="5">
        <v>12187</v>
      </c>
      <c r="I328" s="4">
        <v>65</v>
      </c>
      <c r="J328" s="64"/>
      <c r="K328" s="5">
        <v>12166</v>
      </c>
      <c r="L328" s="55">
        <v>61</v>
      </c>
    </row>
    <row r="329" spans="1:12" s="6" customFormat="1" x14ac:dyDescent="0.2">
      <c r="A329" s="250"/>
      <c r="B329" s="249" t="s">
        <v>734</v>
      </c>
      <c r="C329" s="250" t="s">
        <v>241</v>
      </c>
      <c r="D329" s="251">
        <v>3</v>
      </c>
      <c r="E329" s="252">
        <v>9101</v>
      </c>
      <c r="F329" s="253">
        <v>49</v>
      </c>
      <c r="G329" s="254"/>
      <c r="H329" s="5">
        <v>9175</v>
      </c>
      <c r="I329" s="4">
        <v>67</v>
      </c>
      <c r="J329" s="64"/>
      <c r="K329" s="5">
        <v>9205</v>
      </c>
      <c r="L329" s="55">
        <v>45</v>
      </c>
    </row>
    <row r="330" spans="1:12" s="6" customFormat="1" x14ac:dyDescent="0.2">
      <c r="A330" s="250"/>
      <c r="B330" s="249"/>
      <c r="C330" s="250"/>
      <c r="D330" s="251"/>
      <c r="E330" s="252"/>
      <c r="F330" s="253"/>
      <c r="G330" s="254"/>
      <c r="H330" s="5"/>
      <c r="I330" s="4"/>
      <c r="J330" s="64"/>
      <c r="K330" s="5"/>
      <c r="L330" s="55"/>
    </row>
    <row r="331" spans="1:12" s="6" customFormat="1" x14ac:dyDescent="0.2">
      <c r="A331" s="258" t="s">
        <v>88</v>
      </c>
      <c r="B331" s="259"/>
      <c r="C331" s="258"/>
      <c r="D331" s="244">
        <v>43</v>
      </c>
      <c r="E331" s="260">
        <v>133295</v>
      </c>
      <c r="F331" s="261">
        <v>852</v>
      </c>
      <c r="G331" s="243"/>
      <c r="H331" s="260">
        <v>138535</v>
      </c>
      <c r="I331" s="261">
        <v>732</v>
      </c>
      <c r="J331" s="247"/>
      <c r="K331" s="260">
        <v>137599</v>
      </c>
      <c r="L331" s="262">
        <v>109</v>
      </c>
    </row>
    <row r="332" spans="1:12" s="6" customFormat="1" x14ac:dyDescent="0.2">
      <c r="A332" s="250"/>
      <c r="B332" s="249" t="s">
        <v>836</v>
      </c>
      <c r="C332" s="250" t="s">
        <v>486</v>
      </c>
      <c r="D332" s="251">
        <v>3</v>
      </c>
      <c r="E332" s="252">
        <v>10569</v>
      </c>
      <c r="F332" s="253">
        <v>66</v>
      </c>
      <c r="G332" s="254"/>
      <c r="H332" s="5">
        <v>11274</v>
      </c>
      <c r="I332" s="4">
        <v>73</v>
      </c>
      <c r="J332" s="64"/>
      <c r="K332" s="5">
        <v>11613</v>
      </c>
      <c r="L332" s="55">
        <v>9</v>
      </c>
    </row>
    <row r="333" spans="1:12" s="6" customFormat="1" x14ac:dyDescent="0.2">
      <c r="A333" s="250"/>
      <c r="B333" s="249" t="s">
        <v>837</v>
      </c>
      <c r="C333" s="250" t="s">
        <v>487</v>
      </c>
      <c r="D333" s="251">
        <v>4</v>
      </c>
      <c r="E333" s="252">
        <v>13157</v>
      </c>
      <c r="F333" s="253">
        <v>78</v>
      </c>
      <c r="G333" s="254"/>
      <c r="H333" s="5">
        <v>13423</v>
      </c>
      <c r="I333" s="4">
        <v>87</v>
      </c>
      <c r="J333" s="64"/>
      <c r="K333" s="5">
        <v>13143</v>
      </c>
      <c r="L333" s="55">
        <v>12</v>
      </c>
    </row>
    <row r="334" spans="1:12" s="6" customFormat="1" x14ac:dyDescent="0.2">
      <c r="A334" s="250"/>
      <c r="B334" s="249" t="s">
        <v>835</v>
      </c>
      <c r="C334" s="250" t="s">
        <v>485</v>
      </c>
      <c r="D334" s="251">
        <v>4</v>
      </c>
      <c r="E334" s="252">
        <v>11919</v>
      </c>
      <c r="F334" s="253">
        <v>83</v>
      </c>
      <c r="G334" s="254"/>
      <c r="H334" s="5">
        <v>12307</v>
      </c>
      <c r="I334" s="4">
        <v>87</v>
      </c>
      <c r="J334" s="64"/>
      <c r="K334" s="5">
        <v>12206</v>
      </c>
      <c r="L334" s="55">
        <v>20</v>
      </c>
    </row>
    <row r="335" spans="1:12" s="6" customFormat="1" x14ac:dyDescent="0.2">
      <c r="A335" s="248"/>
      <c r="B335" s="249" t="s">
        <v>834</v>
      </c>
      <c r="C335" s="250" t="s">
        <v>542</v>
      </c>
      <c r="D335" s="251">
        <v>4</v>
      </c>
      <c r="E335" s="252">
        <v>11563</v>
      </c>
      <c r="F335" s="253">
        <v>69</v>
      </c>
      <c r="G335" s="254"/>
      <c r="H335" s="5">
        <v>11954</v>
      </c>
      <c r="I335" s="4">
        <v>66</v>
      </c>
      <c r="J335" s="64"/>
      <c r="K335" s="5">
        <v>11844</v>
      </c>
      <c r="L335" s="55">
        <v>13</v>
      </c>
    </row>
    <row r="336" spans="1:12" s="6" customFormat="1" x14ac:dyDescent="0.2">
      <c r="A336" s="250"/>
      <c r="B336" s="249" t="s">
        <v>833</v>
      </c>
      <c r="C336" s="250" t="s">
        <v>541</v>
      </c>
      <c r="D336" s="251">
        <v>4</v>
      </c>
      <c r="E336" s="252">
        <v>12541</v>
      </c>
      <c r="F336" s="253">
        <v>62</v>
      </c>
      <c r="G336" s="254"/>
      <c r="H336" s="5">
        <v>13063</v>
      </c>
      <c r="I336" s="4">
        <v>74</v>
      </c>
      <c r="J336" s="64"/>
      <c r="K336" s="5">
        <v>12945</v>
      </c>
      <c r="L336" s="55">
        <v>15</v>
      </c>
    </row>
    <row r="337" spans="1:12" s="6" customFormat="1" x14ac:dyDescent="0.2">
      <c r="A337" s="250"/>
      <c r="B337" s="249" t="s">
        <v>830</v>
      </c>
      <c r="C337" s="250" t="s">
        <v>538</v>
      </c>
      <c r="D337" s="251">
        <v>3</v>
      </c>
      <c r="E337" s="252">
        <v>9200</v>
      </c>
      <c r="F337" s="253">
        <v>77</v>
      </c>
      <c r="G337" s="254"/>
      <c r="H337" s="5">
        <v>9727</v>
      </c>
      <c r="I337" s="4">
        <v>46</v>
      </c>
      <c r="J337" s="64"/>
      <c r="K337" s="5">
        <v>9721</v>
      </c>
      <c r="L337" s="55">
        <v>6</v>
      </c>
    </row>
    <row r="338" spans="1:12" s="6" customFormat="1" x14ac:dyDescent="0.2">
      <c r="A338" s="250"/>
      <c r="B338" s="249" t="s">
        <v>828</v>
      </c>
      <c r="C338" s="250" t="s">
        <v>536</v>
      </c>
      <c r="D338" s="251">
        <v>3</v>
      </c>
      <c r="E338" s="252">
        <v>8990</v>
      </c>
      <c r="F338" s="253">
        <v>86</v>
      </c>
      <c r="G338" s="254"/>
      <c r="H338" s="5">
        <v>9247</v>
      </c>
      <c r="I338" s="4">
        <v>41</v>
      </c>
      <c r="J338" s="64"/>
      <c r="K338" s="5">
        <v>9100</v>
      </c>
      <c r="L338" s="55">
        <v>4</v>
      </c>
    </row>
    <row r="339" spans="1:12" s="6" customFormat="1" x14ac:dyDescent="0.2">
      <c r="A339" s="250"/>
      <c r="B339" s="249" t="s">
        <v>829</v>
      </c>
      <c r="C339" s="250" t="s">
        <v>537</v>
      </c>
      <c r="D339" s="251">
        <v>4</v>
      </c>
      <c r="E339" s="252">
        <v>12728</v>
      </c>
      <c r="F339" s="253">
        <v>70</v>
      </c>
      <c r="G339" s="254"/>
      <c r="H339" s="5">
        <v>13295</v>
      </c>
      <c r="I339" s="4">
        <v>50</v>
      </c>
      <c r="J339" s="64"/>
      <c r="K339" s="5">
        <v>13102</v>
      </c>
      <c r="L339" s="55">
        <v>6</v>
      </c>
    </row>
    <row r="340" spans="1:12" s="6" customFormat="1" x14ac:dyDescent="0.2">
      <c r="A340" s="250"/>
      <c r="B340" s="249" t="s">
        <v>831</v>
      </c>
      <c r="C340" s="250" t="s">
        <v>539</v>
      </c>
      <c r="D340" s="251">
        <v>3</v>
      </c>
      <c r="E340" s="252">
        <v>9324</v>
      </c>
      <c r="F340" s="253">
        <v>64</v>
      </c>
      <c r="G340" s="254"/>
      <c r="H340" s="5">
        <v>9563</v>
      </c>
      <c r="I340" s="4">
        <v>48</v>
      </c>
      <c r="J340" s="64"/>
      <c r="K340" s="5">
        <v>9405</v>
      </c>
      <c r="L340" s="55">
        <v>2</v>
      </c>
    </row>
    <row r="341" spans="1:12" s="6" customFormat="1" x14ac:dyDescent="0.2">
      <c r="A341" s="250"/>
      <c r="B341" s="249" t="s">
        <v>832</v>
      </c>
      <c r="C341" s="250" t="s">
        <v>540</v>
      </c>
      <c r="D341" s="251">
        <v>4</v>
      </c>
      <c r="E341" s="252">
        <v>11667</v>
      </c>
      <c r="F341" s="253">
        <v>81</v>
      </c>
      <c r="G341" s="254"/>
      <c r="H341" s="5">
        <v>12029</v>
      </c>
      <c r="I341" s="4">
        <v>64</v>
      </c>
      <c r="J341" s="64"/>
      <c r="K341" s="5">
        <v>11874</v>
      </c>
      <c r="L341" s="55">
        <v>8</v>
      </c>
    </row>
    <row r="342" spans="1:12" s="6" customFormat="1" x14ac:dyDescent="0.2">
      <c r="A342" s="250"/>
      <c r="B342" s="277" t="s">
        <v>826</v>
      </c>
      <c r="C342" s="250" t="s">
        <v>535</v>
      </c>
      <c r="D342" s="251">
        <v>4</v>
      </c>
      <c r="E342" s="252">
        <v>12352</v>
      </c>
      <c r="F342" s="253">
        <v>64</v>
      </c>
      <c r="G342" s="254"/>
      <c r="H342" s="5">
        <v>13206</v>
      </c>
      <c r="I342" s="4">
        <v>49</v>
      </c>
      <c r="J342" s="64"/>
      <c r="K342" s="5">
        <v>13359</v>
      </c>
      <c r="L342" s="55">
        <v>5</v>
      </c>
    </row>
    <row r="343" spans="1:12" s="6" customFormat="1" x14ac:dyDescent="0.2">
      <c r="A343" s="250"/>
      <c r="B343" s="249" t="s">
        <v>827</v>
      </c>
      <c r="C343" s="250" t="s">
        <v>484</v>
      </c>
      <c r="D343" s="251">
        <v>3</v>
      </c>
      <c r="E343" s="252">
        <v>9285</v>
      </c>
      <c r="F343" s="253">
        <v>52</v>
      </c>
      <c r="G343" s="254"/>
      <c r="H343" s="5">
        <v>9447</v>
      </c>
      <c r="I343" s="4">
        <v>47</v>
      </c>
      <c r="J343" s="64"/>
      <c r="K343" s="5">
        <v>9287</v>
      </c>
      <c r="L343" s="55">
        <v>9</v>
      </c>
    </row>
    <row r="344" spans="1:12" s="6" customFormat="1" x14ac:dyDescent="0.2">
      <c r="A344" s="250"/>
      <c r="B344" s="249"/>
      <c r="C344" s="250"/>
      <c r="D344" s="251"/>
      <c r="E344" s="252"/>
      <c r="F344" s="253"/>
      <c r="G344" s="254"/>
      <c r="H344" s="5"/>
      <c r="I344" s="4"/>
      <c r="J344" s="64"/>
      <c r="K344" s="5"/>
      <c r="L344" s="55"/>
    </row>
    <row r="345" spans="1:12" s="6" customFormat="1" x14ac:dyDescent="0.2">
      <c r="A345" s="258" t="s">
        <v>87</v>
      </c>
      <c r="B345" s="259"/>
      <c r="C345" s="258"/>
      <c r="D345" s="244">
        <v>34</v>
      </c>
      <c r="E345" s="260">
        <v>91919</v>
      </c>
      <c r="F345" s="261">
        <v>830</v>
      </c>
      <c r="G345" s="243"/>
      <c r="H345" s="260">
        <v>89923</v>
      </c>
      <c r="I345" s="261">
        <v>696</v>
      </c>
      <c r="J345" s="247"/>
      <c r="K345" s="260">
        <v>92046</v>
      </c>
      <c r="L345" s="262">
        <v>615</v>
      </c>
    </row>
    <row r="346" spans="1:12" s="6" customFormat="1" x14ac:dyDescent="0.2">
      <c r="A346" s="250"/>
      <c r="B346" s="249" t="s">
        <v>575</v>
      </c>
      <c r="C346" s="250" t="s">
        <v>240</v>
      </c>
      <c r="D346" s="251">
        <v>3</v>
      </c>
      <c r="E346" s="252">
        <v>8873</v>
      </c>
      <c r="F346" s="253">
        <v>82</v>
      </c>
      <c r="G346" s="254"/>
      <c r="H346" s="5">
        <v>8710</v>
      </c>
      <c r="I346" s="4">
        <v>74</v>
      </c>
      <c r="J346" s="64"/>
      <c r="K346" s="5">
        <v>8893</v>
      </c>
      <c r="L346" s="55">
        <v>40</v>
      </c>
    </row>
    <row r="347" spans="1:12" s="6" customFormat="1" x14ac:dyDescent="0.2">
      <c r="A347" s="250"/>
      <c r="B347" s="249" t="s">
        <v>576</v>
      </c>
      <c r="C347" s="250" t="s">
        <v>239</v>
      </c>
      <c r="D347" s="251">
        <v>4</v>
      </c>
      <c r="E347" s="252">
        <v>11100</v>
      </c>
      <c r="F347" s="253">
        <v>86</v>
      </c>
      <c r="G347" s="254"/>
      <c r="H347" s="5">
        <v>10817</v>
      </c>
      <c r="I347" s="4">
        <v>57</v>
      </c>
      <c r="J347" s="64"/>
      <c r="K347" s="5">
        <v>11223</v>
      </c>
      <c r="L347" s="55">
        <v>50</v>
      </c>
    </row>
    <row r="348" spans="1:12" s="6" customFormat="1" x14ac:dyDescent="0.2">
      <c r="A348" s="250"/>
      <c r="B348" s="249" t="s">
        <v>577</v>
      </c>
      <c r="C348" s="263" t="s">
        <v>238</v>
      </c>
      <c r="D348" s="251">
        <v>3</v>
      </c>
      <c r="E348" s="252">
        <v>7176</v>
      </c>
      <c r="F348" s="253">
        <v>69</v>
      </c>
      <c r="G348" s="254"/>
      <c r="H348" s="5">
        <v>7065</v>
      </c>
      <c r="I348" s="4">
        <v>63</v>
      </c>
      <c r="J348" s="64"/>
      <c r="K348" s="5">
        <v>7141</v>
      </c>
      <c r="L348" s="55">
        <v>43</v>
      </c>
    </row>
    <row r="349" spans="1:12" s="6" customFormat="1" x14ac:dyDescent="0.2">
      <c r="A349" s="250"/>
      <c r="B349" s="249" t="s">
        <v>578</v>
      </c>
      <c r="C349" s="263" t="s">
        <v>237</v>
      </c>
      <c r="D349" s="251">
        <v>3</v>
      </c>
      <c r="E349" s="252">
        <v>7046</v>
      </c>
      <c r="F349" s="253">
        <v>46</v>
      </c>
      <c r="G349" s="254"/>
      <c r="H349" s="5">
        <v>6900</v>
      </c>
      <c r="I349" s="4">
        <v>33</v>
      </c>
      <c r="J349" s="64"/>
      <c r="K349" s="5">
        <v>6918</v>
      </c>
      <c r="L349" s="55">
        <v>38</v>
      </c>
    </row>
    <row r="350" spans="1:12" s="6" customFormat="1" x14ac:dyDescent="0.2">
      <c r="A350" s="250"/>
      <c r="B350" s="249" t="s">
        <v>579</v>
      </c>
      <c r="C350" s="263" t="s">
        <v>236</v>
      </c>
      <c r="D350" s="251">
        <v>3</v>
      </c>
      <c r="E350" s="252">
        <v>7218</v>
      </c>
      <c r="F350" s="253">
        <v>59</v>
      </c>
      <c r="G350" s="254"/>
      <c r="H350" s="5">
        <v>7006</v>
      </c>
      <c r="I350" s="4">
        <v>44</v>
      </c>
      <c r="J350" s="64"/>
      <c r="K350" s="5">
        <v>7074</v>
      </c>
      <c r="L350" s="55">
        <v>41</v>
      </c>
    </row>
    <row r="351" spans="1:12" s="6" customFormat="1" x14ac:dyDescent="0.2">
      <c r="A351" s="250"/>
      <c r="B351" s="249" t="s">
        <v>580</v>
      </c>
      <c r="C351" s="250" t="s">
        <v>235</v>
      </c>
      <c r="D351" s="251">
        <v>3</v>
      </c>
      <c r="E351" s="252">
        <v>8411</v>
      </c>
      <c r="F351" s="253">
        <v>63</v>
      </c>
      <c r="G351" s="254"/>
      <c r="H351" s="5">
        <v>8226</v>
      </c>
      <c r="I351" s="4">
        <v>53</v>
      </c>
      <c r="J351" s="64"/>
      <c r="K351" s="5">
        <v>8354</v>
      </c>
      <c r="L351" s="55">
        <v>61</v>
      </c>
    </row>
    <row r="352" spans="1:12" s="6" customFormat="1" x14ac:dyDescent="0.2">
      <c r="A352" s="250"/>
      <c r="B352" s="249" t="s">
        <v>581</v>
      </c>
      <c r="C352" s="250" t="s">
        <v>543</v>
      </c>
      <c r="D352" s="251">
        <v>3</v>
      </c>
      <c r="E352" s="252">
        <v>8774</v>
      </c>
      <c r="F352" s="253">
        <v>99</v>
      </c>
      <c r="G352" s="254"/>
      <c r="H352" s="5">
        <v>8567</v>
      </c>
      <c r="I352" s="4">
        <v>83</v>
      </c>
      <c r="J352" s="64"/>
      <c r="K352" s="5">
        <v>8867</v>
      </c>
      <c r="L352" s="55">
        <v>82</v>
      </c>
    </row>
    <row r="353" spans="1:12" s="6" customFormat="1" x14ac:dyDescent="0.2">
      <c r="A353" s="250"/>
      <c r="B353" s="249" t="s">
        <v>582</v>
      </c>
      <c r="C353" s="250" t="s">
        <v>234</v>
      </c>
      <c r="D353" s="251">
        <v>3</v>
      </c>
      <c r="E353" s="252">
        <v>8557</v>
      </c>
      <c r="F353" s="253">
        <v>88</v>
      </c>
      <c r="G353" s="254"/>
      <c r="H353" s="5">
        <v>8396</v>
      </c>
      <c r="I353" s="4">
        <v>64</v>
      </c>
      <c r="J353" s="64"/>
      <c r="K353" s="5">
        <v>8666</v>
      </c>
      <c r="L353" s="55">
        <v>80</v>
      </c>
    </row>
    <row r="354" spans="1:12" s="6" customFormat="1" x14ac:dyDescent="0.2">
      <c r="A354" s="250"/>
      <c r="B354" s="249" t="s">
        <v>583</v>
      </c>
      <c r="C354" s="250" t="s">
        <v>233</v>
      </c>
      <c r="D354" s="251">
        <v>3</v>
      </c>
      <c r="E354" s="252">
        <v>7796</v>
      </c>
      <c r="F354" s="253">
        <v>58</v>
      </c>
      <c r="G354" s="254"/>
      <c r="H354" s="5">
        <v>7610</v>
      </c>
      <c r="I354" s="4">
        <v>53</v>
      </c>
      <c r="J354" s="64"/>
      <c r="K354" s="5">
        <v>7796</v>
      </c>
      <c r="L354" s="55">
        <v>46</v>
      </c>
    </row>
    <row r="355" spans="1:12" s="6" customFormat="1" x14ac:dyDescent="0.2">
      <c r="A355" s="250"/>
      <c r="B355" s="249" t="s">
        <v>584</v>
      </c>
      <c r="C355" s="250" t="s">
        <v>232</v>
      </c>
      <c r="D355" s="251">
        <v>3</v>
      </c>
      <c r="E355" s="252">
        <v>8715</v>
      </c>
      <c r="F355" s="253">
        <v>100</v>
      </c>
      <c r="G355" s="254"/>
      <c r="H355" s="5">
        <v>8547</v>
      </c>
      <c r="I355" s="4">
        <v>107</v>
      </c>
      <c r="J355" s="64"/>
      <c r="K355" s="5">
        <v>8789</v>
      </c>
      <c r="L355" s="55">
        <v>81</v>
      </c>
    </row>
    <row r="356" spans="1:12" s="6" customFormat="1" x14ac:dyDescent="0.2">
      <c r="A356" s="250"/>
      <c r="B356" s="249" t="s">
        <v>585</v>
      </c>
      <c r="C356" s="250" t="s">
        <v>231</v>
      </c>
      <c r="D356" s="251">
        <v>3</v>
      </c>
      <c r="E356" s="252">
        <v>8253</v>
      </c>
      <c r="F356" s="253">
        <v>80</v>
      </c>
      <c r="G356" s="254"/>
      <c r="H356" s="5">
        <v>8079</v>
      </c>
      <c r="I356" s="4">
        <v>65</v>
      </c>
      <c r="J356" s="64"/>
      <c r="K356" s="5">
        <v>8325</v>
      </c>
      <c r="L356" s="55">
        <v>53</v>
      </c>
    </row>
    <row r="357" spans="1:12" s="6" customFormat="1" x14ac:dyDescent="0.2">
      <c r="A357" s="250"/>
      <c r="B357" s="249"/>
      <c r="C357" s="250"/>
      <c r="D357" s="251"/>
      <c r="E357" s="252"/>
      <c r="F357" s="253"/>
      <c r="G357" s="254"/>
      <c r="H357" s="5"/>
      <c r="I357" s="4"/>
      <c r="J357" s="64"/>
      <c r="K357" s="5"/>
      <c r="L357" s="55"/>
    </row>
    <row r="358" spans="1:12" s="6" customFormat="1" x14ac:dyDescent="0.2">
      <c r="A358" s="258" t="s">
        <v>86</v>
      </c>
      <c r="B358" s="259"/>
      <c r="C358" s="258"/>
      <c r="D358" s="244">
        <v>22</v>
      </c>
      <c r="E358" s="260">
        <v>17837</v>
      </c>
      <c r="F358" s="261">
        <v>108</v>
      </c>
      <c r="G358" s="243"/>
      <c r="H358" s="260">
        <v>17670</v>
      </c>
      <c r="I358" s="261">
        <v>128</v>
      </c>
      <c r="J358" s="247"/>
      <c r="K358" s="260">
        <v>17964</v>
      </c>
      <c r="L358" s="262">
        <v>122</v>
      </c>
    </row>
    <row r="359" spans="1:12" s="6" customFormat="1" ht="13.5" customHeight="1" x14ac:dyDescent="0.2">
      <c r="A359" s="250"/>
      <c r="B359" s="249" t="s">
        <v>586</v>
      </c>
      <c r="C359" s="250" t="s">
        <v>230</v>
      </c>
      <c r="D359" s="251">
        <v>3</v>
      </c>
      <c r="E359" s="252">
        <v>2340</v>
      </c>
      <c r="F359" s="253">
        <v>6</v>
      </c>
      <c r="G359" s="254"/>
      <c r="H359" s="5">
        <v>2304</v>
      </c>
      <c r="I359" s="4">
        <v>13</v>
      </c>
      <c r="J359" s="64"/>
      <c r="K359" s="5">
        <v>2359</v>
      </c>
      <c r="L359" s="55">
        <v>12</v>
      </c>
    </row>
    <row r="360" spans="1:12" s="6" customFormat="1" x14ac:dyDescent="0.2">
      <c r="A360" s="250"/>
      <c r="B360" s="249" t="s">
        <v>587</v>
      </c>
      <c r="C360" s="250" t="s">
        <v>229</v>
      </c>
      <c r="D360" s="251">
        <v>4</v>
      </c>
      <c r="E360" s="252">
        <v>3464</v>
      </c>
      <c r="F360" s="253">
        <v>19</v>
      </c>
      <c r="G360" s="254"/>
      <c r="H360" s="5">
        <v>3439</v>
      </c>
      <c r="I360" s="4">
        <v>32</v>
      </c>
      <c r="J360" s="64"/>
      <c r="K360" s="5">
        <v>3481</v>
      </c>
      <c r="L360" s="55">
        <v>28</v>
      </c>
    </row>
    <row r="361" spans="1:12" s="6" customFormat="1" x14ac:dyDescent="0.2">
      <c r="A361" s="250"/>
      <c r="B361" s="249" t="s">
        <v>588</v>
      </c>
      <c r="C361" s="250" t="s">
        <v>228</v>
      </c>
      <c r="D361" s="251">
        <v>3</v>
      </c>
      <c r="E361" s="252">
        <v>2223</v>
      </c>
      <c r="F361" s="253">
        <v>16</v>
      </c>
      <c r="G361" s="254"/>
      <c r="H361" s="5">
        <v>2177</v>
      </c>
      <c r="I361" s="4">
        <v>12</v>
      </c>
      <c r="J361" s="64"/>
      <c r="K361" s="5">
        <v>2178</v>
      </c>
      <c r="L361" s="55">
        <v>14</v>
      </c>
    </row>
    <row r="362" spans="1:12" s="6" customFormat="1" x14ac:dyDescent="0.2">
      <c r="A362" s="276"/>
      <c r="B362" s="249" t="s">
        <v>589</v>
      </c>
      <c r="C362" s="250" t="s">
        <v>227</v>
      </c>
      <c r="D362" s="251">
        <v>3</v>
      </c>
      <c r="E362" s="252">
        <v>2379</v>
      </c>
      <c r="F362" s="253">
        <v>14</v>
      </c>
      <c r="G362" s="254"/>
      <c r="H362" s="5">
        <v>2365</v>
      </c>
      <c r="I362" s="4">
        <v>15</v>
      </c>
      <c r="J362" s="64"/>
      <c r="K362" s="5">
        <v>2456</v>
      </c>
      <c r="L362" s="55">
        <v>19</v>
      </c>
    </row>
    <row r="363" spans="1:12" s="6" customFormat="1" x14ac:dyDescent="0.2">
      <c r="A363" s="250"/>
      <c r="B363" s="249" t="s">
        <v>590</v>
      </c>
      <c r="C363" s="250" t="s">
        <v>226</v>
      </c>
      <c r="D363" s="251">
        <v>3</v>
      </c>
      <c r="E363" s="252">
        <v>2523</v>
      </c>
      <c r="F363" s="253">
        <v>19</v>
      </c>
      <c r="G363" s="254"/>
      <c r="H363" s="5">
        <v>2510</v>
      </c>
      <c r="I363" s="4">
        <v>12</v>
      </c>
      <c r="J363" s="64"/>
      <c r="K363" s="5">
        <v>2497</v>
      </c>
      <c r="L363" s="55">
        <v>10</v>
      </c>
    </row>
    <row r="364" spans="1:12" s="6" customFormat="1" x14ac:dyDescent="0.2">
      <c r="A364" s="250"/>
      <c r="B364" s="249" t="s">
        <v>591</v>
      </c>
      <c r="C364" s="250" t="s">
        <v>225</v>
      </c>
      <c r="D364" s="251">
        <v>3</v>
      </c>
      <c r="E364" s="252">
        <v>2857</v>
      </c>
      <c r="F364" s="253">
        <v>21</v>
      </c>
      <c r="G364" s="254"/>
      <c r="H364" s="5">
        <v>2844</v>
      </c>
      <c r="I364" s="4">
        <v>22</v>
      </c>
      <c r="J364" s="64"/>
      <c r="K364" s="5">
        <v>2896</v>
      </c>
      <c r="L364" s="55">
        <v>23</v>
      </c>
    </row>
    <row r="365" spans="1:12" s="6" customFormat="1" ht="12.75" customHeight="1" x14ac:dyDescent="0.2">
      <c r="A365" s="250"/>
      <c r="B365" s="249" t="s">
        <v>592</v>
      </c>
      <c r="C365" s="250" t="s">
        <v>224</v>
      </c>
      <c r="D365" s="251">
        <v>3</v>
      </c>
      <c r="E365" s="252">
        <v>2051</v>
      </c>
      <c r="F365" s="253">
        <v>13</v>
      </c>
      <c r="G365" s="254"/>
      <c r="H365" s="5">
        <v>2031</v>
      </c>
      <c r="I365" s="4">
        <v>22</v>
      </c>
      <c r="J365" s="64"/>
      <c r="K365" s="5">
        <v>2097</v>
      </c>
      <c r="L365" s="55">
        <v>16</v>
      </c>
    </row>
    <row r="366" spans="1:12" s="6" customFormat="1" ht="12.75" customHeight="1" x14ac:dyDescent="0.2">
      <c r="A366" s="250"/>
      <c r="B366" s="249"/>
      <c r="C366" s="250"/>
      <c r="D366" s="251"/>
      <c r="E366" s="252"/>
      <c r="F366" s="253"/>
      <c r="G366" s="254"/>
      <c r="H366" s="5"/>
      <c r="I366" s="4"/>
      <c r="J366" s="64"/>
      <c r="K366" s="5"/>
      <c r="L366" s="55"/>
    </row>
    <row r="367" spans="1:12" s="6" customFormat="1" ht="12.75" customHeight="1" x14ac:dyDescent="0.2">
      <c r="A367" s="258" t="s">
        <v>85</v>
      </c>
      <c r="B367" s="259"/>
      <c r="C367" s="258"/>
      <c r="D367" s="244">
        <v>28</v>
      </c>
      <c r="E367" s="260">
        <v>90300</v>
      </c>
      <c r="F367" s="261">
        <v>450</v>
      </c>
      <c r="G367" s="243"/>
      <c r="H367" s="260">
        <v>90217</v>
      </c>
      <c r="I367" s="261">
        <v>515</v>
      </c>
      <c r="J367" s="247"/>
      <c r="K367" s="260">
        <v>91068</v>
      </c>
      <c r="L367" s="262">
        <v>504</v>
      </c>
    </row>
    <row r="368" spans="1:12" s="6" customFormat="1" x14ac:dyDescent="0.2">
      <c r="A368" s="250"/>
      <c r="B368" s="249" t="s">
        <v>745</v>
      </c>
      <c r="C368" s="250" t="s">
        <v>223</v>
      </c>
      <c r="D368" s="251">
        <v>3</v>
      </c>
      <c r="E368" s="252">
        <v>10158</v>
      </c>
      <c r="F368" s="253">
        <v>53</v>
      </c>
      <c r="G368" s="254"/>
      <c r="H368" s="5">
        <v>10129</v>
      </c>
      <c r="I368" s="4">
        <v>72</v>
      </c>
      <c r="J368" s="64"/>
      <c r="K368" s="5">
        <v>10107</v>
      </c>
      <c r="L368" s="55">
        <v>72</v>
      </c>
    </row>
    <row r="369" spans="1:12" s="6" customFormat="1" x14ac:dyDescent="0.2">
      <c r="A369" s="250"/>
      <c r="B369" s="249" t="s">
        <v>744</v>
      </c>
      <c r="C369" s="250" t="s">
        <v>222</v>
      </c>
      <c r="D369" s="251">
        <v>4</v>
      </c>
      <c r="E369" s="252">
        <v>12844</v>
      </c>
      <c r="F369" s="253">
        <v>34</v>
      </c>
      <c r="G369" s="254"/>
      <c r="H369" s="5">
        <v>12940</v>
      </c>
      <c r="I369" s="4">
        <v>65</v>
      </c>
      <c r="J369" s="64"/>
      <c r="K369" s="5">
        <v>13157</v>
      </c>
      <c r="L369" s="55">
        <v>69</v>
      </c>
    </row>
    <row r="370" spans="1:12" s="6" customFormat="1" x14ac:dyDescent="0.2">
      <c r="A370" s="250"/>
      <c r="B370" s="249" t="s">
        <v>746</v>
      </c>
      <c r="C370" s="250" t="s">
        <v>221</v>
      </c>
      <c r="D370" s="251">
        <v>4</v>
      </c>
      <c r="E370" s="252">
        <v>14138</v>
      </c>
      <c r="F370" s="253">
        <v>79</v>
      </c>
      <c r="G370" s="254"/>
      <c r="H370" s="5">
        <v>14155</v>
      </c>
      <c r="I370" s="4">
        <v>77</v>
      </c>
      <c r="J370" s="64"/>
      <c r="K370" s="5">
        <v>14353</v>
      </c>
      <c r="L370" s="55">
        <v>80</v>
      </c>
    </row>
    <row r="371" spans="1:12" s="6" customFormat="1" x14ac:dyDescent="0.2">
      <c r="A371" s="250"/>
      <c r="B371" s="249" t="s">
        <v>749</v>
      </c>
      <c r="C371" s="250" t="s">
        <v>220</v>
      </c>
      <c r="D371" s="251">
        <v>3</v>
      </c>
      <c r="E371" s="252">
        <v>8822</v>
      </c>
      <c r="F371" s="253">
        <v>48</v>
      </c>
      <c r="G371" s="254"/>
      <c r="H371" s="5">
        <v>8767</v>
      </c>
      <c r="I371" s="4">
        <v>32</v>
      </c>
      <c r="J371" s="64"/>
      <c r="K371" s="5">
        <v>8815</v>
      </c>
      <c r="L371" s="55">
        <v>44</v>
      </c>
    </row>
    <row r="372" spans="1:12" s="6" customFormat="1" x14ac:dyDescent="0.2">
      <c r="A372" s="276"/>
      <c r="B372" s="249" t="s">
        <v>747</v>
      </c>
      <c r="C372" s="250" t="s">
        <v>219</v>
      </c>
      <c r="D372" s="251">
        <v>3</v>
      </c>
      <c r="E372" s="252">
        <v>10240</v>
      </c>
      <c r="F372" s="253">
        <v>65</v>
      </c>
      <c r="G372" s="254"/>
      <c r="H372" s="5">
        <v>10248</v>
      </c>
      <c r="I372" s="4">
        <v>65</v>
      </c>
      <c r="J372" s="64"/>
      <c r="K372" s="5">
        <v>10448</v>
      </c>
      <c r="L372" s="55">
        <v>63</v>
      </c>
    </row>
    <row r="373" spans="1:12" s="6" customFormat="1" x14ac:dyDescent="0.2">
      <c r="A373" s="250"/>
      <c r="B373" s="249" t="s">
        <v>748</v>
      </c>
      <c r="C373" s="250" t="s">
        <v>218</v>
      </c>
      <c r="D373" s="251">
        <v>3</v>
      </c>
      <c r="E373" s="252">
        <v>9101</v>
      </c>
      <c r="F373" s="253">
        <v>46</v>
      </c>
      <c r="G373" s="254"/>
      <c r="H373" s="5">
        <v>9082</v>
      </c>
      <c r="I373" s="4">
        <v>72</v>
      </c>
      <c r="J373" s="64"/>
      <c r="K373" s="5">
        <v>9120</v>
      </c>
      <c r="L373" s="55">
        <v>51</v>
      </c>
    </row>
    <row r="374" spans="1:12" s="6" customFormat="1" x14ac:dyDescent="0.2">
      <c r="A374" s="250"/>
      <c r="B374" s="249" t="s">
        <v>743</v>
      </c>
      <c r="C374" s="250" t="s">
        <v>217</v>
      </c>
      <c r="D374" s="251">
        <v>4</v>
      </c>
      <c r="E374" s="252">
        <v>12527</v>
      </c>
      <c r="F374" s="253">
        <v>63</v>
      </c>
      <c r="G374" s="254"/>
      <c r="H374" s="5">
        <v>12367</v>
      </c>
      <c r="I374" s="4">
        <v>66</v>
      </c>
      <c r="J374" s="64"/>
      <c r="K374" s="5">
        <v>12464</v>
      </c>
      <c r="L374" s="55">
        <v>70</v>
      </c>
    </row>
    <row r="375" spans="1:12" s="6" customFormat="1" x14ac:dyDescent="0.2">
      <c r="A375" s="250"/>
      <c r="B375" s="249" t="s">
        <v>742</v>
      </c>
      <c r="C375" s="250" t="s">
        <v>216</v>
      </c>
      <c r="D375" s="251">
        <v>4</v>
      </c>
      <c r="E375" s="252">
        <v>12470</v>
      </c>
      <c r="F375" s="253">
        <v>62</v>
      </c>
      <c r="G375" s="254"/>
      <c r="H375" s="5">
        <v>12529</v>
      </c>
      <c r="I375" s="4">
        <v>66</v>
      </c>
      <c r="J375" s="64"/>
      <c r="K375" s="5">
        <v>12604</v>
      </c>
      <c r="L375" s="55">
        <v>55</v>
      </c>
    </row>
    <row r="376" spans="1:12" s="6" customFormat="1" x14ac:dyDescent="0.2">
      <c r="A376" s="250"/>
      <c r="B376" s="249"/>
      <c r="C376" s="250"/>
      <c r="D376" s="251"/>
      <c r="E376" s="252"/>
      <c r="F376" s="253"/>
      <c r="G376" s="254"/>
      <c r="H376" s="5"/>
      <c r="I376" s="4"/>
      <c r="J376" s="64"/>
      <c r="K376" s="5"/>
      <c r="L376" s="55"/>
    </row>
    <row r="377" spans="1:12" s="6" customFormat="1" x14ac:dyDescent="0.2">
      <c r="A377" s="258" t="s">
        <v>84</v>
      </c>
      <c r="B377" s="259"/>
      <c r="C377" s="258"/>
      <c r="D377" s="244">
        <v>64</v>
      </c>
      <c r="E377" s="260">
        <v>248875</v>
      </c>
      <c r="F377" s="261">
        <v>882</v>
      </c>
      <c r="G377" s="243"/>
      <c r="H377" s="260">
        <v>247833</v>
      </c>
      <c r="I377" s="261">
        <v>836</v>
      </c>
      <c r="J377" s="247"/>
      <c r="K377" s="260">
        <v>247630</v>
      </c>
      <c r="L377" s="262">
        <v>55</v>
      </c>
    </row>
    <row r="378" spans="1:12" s="6" customFormat="1" x14ac:dyDescent="0.2">
      <c r="A378" s="250"/>
      <c r="B378" s="249" t="s">
        <v>754</v>
      </c>
      <c r="C378" s="250" t="s">
        <v>215</v>
      </c>
      <c r="D378" s="251">
        <v>3</v>
      </c>
      <c r="E378" s="252">
        <v>13299</v>
      </c>
      <c r="F378" s="253">
        <v>67</v>
      </c>
      <c r="G378" s="254"/>
      <c r="H378" s="5">
        <v>13360</v>
      </c>
      <c r="I378" s="4">
        <v>70</v>
      </c>
      <c r="J378" s="64"/>
      <c r="K378" s="5">
        <v>13761</v>
      </c>
      <c r="L378" s="55">
        <v>3</v>
      </c>
    </row>
    <row r="379" spans="1:12" s="6" customFormat="1" x14ac:dyDescent="0.2">
      <c r="A379" s="250"/>
      <c r="B379" s="249" t="s">
        <v>764</v>
      </c>
      <c r="C379" s="250" t="s">
        <v>214</v>
      </c>
      <c r="D379" s="251">
        <v>3</v>
      </c>
      <c r="E379" s="252">
        <v>12566</v>
      </c>
      <c r="F379" s="253">
        <v>32</v>
      </c>
      <c r="G379" s="254"/>
      <c r="H379" s="5">
        <v>12511</v>
      </c>
      <c r="I379" s="4">
        <v>42</v>
      </c>
      <c r="J379" s="64"/>
      <c r="K379" s="5">
        <v>12548</v>
      </c>
      <c r="L379" s="55">
        <v>4</v>
      </c>
    </row>
    <row r="380" spans="1:12" s="6" customFormat="1" x14ac:dyDescent="0.2">
      <c r="A380" s="250"/>
      <c r="B380" s="249" t="s">
        <v>765</v>
      </c>
      <c r="C380" s="250" t="s">
        <v>213</v>
      </c>
      <c r="D380" s="251">
        <v>3</v>
      </c>
      <c r="E380" s="252">
        <v>10465</v>
      </c>
      <c r="F380" s="253">
        <v>42</v>
      </c>
      <c r="G380" s="254"/>
      <c r="H380" s="5">
        <v>10388</v>
      </c>
      <c r="I380" s="4">
        <v>40</v>
      </c>
      <c r="J380" s="64"/>
      <c r="K380" s="5">
        <v>10394</v>
      </c>
      <c r="L380" s="55">
        <v>3</v>
      </c>
    </row>
    <row r="381" spans="1:12" s="6" customFormat="1" x14ac:dyDescent="0.2">
      <c r="A381" s="250"/>
      <c r="B381" s="249" t="s">
        <v>763</v>
      </c>
      <c r="C381" s="250" t="s">
        <v>212</v>
      </c>
      <c r="D381" s="251">
        <v>3</v>
      </c>
      <c r="E381" s="252">
        <v>11757</v>
      </c>
      <c r="F381" s="253">
        <v>65</v>
      </c>
      <c r="G381" s="254"/>
      <c r="H381" s="5">
        <v>11944</v>
      </c>
      <c r="I381" s="4">
        <v>37</v>
      </c>
      <c r="J381" s="64"/>
      <c r="K381" s="5">
        <v>12068</v>
      </c>
      <c r="L381" s="55">
        <v>4</v>
      </c>
    </row>
    <row r="382" spans="1:12" s="6" customFormat="1" x14ac:dyDescent="0.2">
      <c r="A382" s="250"/>
      <c r="B382" s="249" t="s">
        <v>762</v>
      </c>
      <c r="C382" s="250" t="s">
        <v>211</v>
      </c>
      <c r="D382" s="251">
        <v>3</v>
      </c>
      <c r="E382" s="252">
        <v>12026</v>
      </c>
      <c r="F382" s="253">
        <v>34</v>
      </c>
      <c r="G382" s="254"/>
      <c r="H382" s="5">
        <v>12037</v>
      </c>
      <c r="I382" s="4">
        <v>44</v>
      </c>
      <c r="J382" s="64"/>
      <c r="K382" s="5">
        <v>12102</v>
      </c>
      <c r="L382" s="55">
        <v>3</v>
      </c>
    </row>
    <row r="383" spans="1:12" s="6" customFormat="1" x14ac:dyDescent="0.2">
      <c r="A383" s="250"/>
      <c r="B383" s="249" t="s">
        <v>752</v>
      </c>
      <c r="C383" s="263" t="s">
        <v>210</v>
      </c>
      <c r="D383" s="251">
        <v>3</v>
      </c>
      <c r="E383" s="252">
        <v>10145</v>
      </c>
      <c r="F383" s="253">
        <v>29</v>
      </c>
      <c r="G383" s="254"/>
      <c r="H383" s="5">
        <v>10182</v>
      </c>
      <c r="I383" s="4">
        <v>45</v>
      </c>
      <c r="J383" s="64"/>
      <c r="K383" s="5">
        <v>10065</v>
      </c>
      <c r="L383" s="55">
        <v>3</v>
      </c>
    </row>
    <row r="384" spans="1:12" s="6" customFormat="1" x14ac:dyDescent="0.2">
      <c r="A384" s="250"/>
      <c r="B384" s="249" t="s">
        <v>751</v>
      </c>
      <c r="C384" s="250" t="s">
        <v>209</v>
      </c>
      <c r="D384" s="251">
        <v>3</v>
      </c>
      <c r="E384" s="252">
        <v>11851</v>
      </c>
      <c r="F384" s="253">
        <v>39</v>
      </c>
      <c r="G384" s="254"/>
      <c r="H384" s="5">
        <v>11749</v>
      </c>
      <c r="I384" s="4">
        <v>44</v>
      </c>
      <c r="J384" s="64"/>
      <c r="K384" s="5">
        <v>11592</v>
      </c>
      <c r="L384" s="55">
        <v>3</v>
      </c>
    </row>
    <row r="385" spans="1:12" s="6" customFormat="1" x14ac:dyDescent="0.2">
      <c r="A385" s="250"/>
      <c r="B385" s="249" t="s">
        <v>753</v>
      </c>
      <c r="C385" s="250" t="s">
        <v>208</v>
      </c>
      <c r="D385" s="251">
        <v>3</v>
      </c>
      <c r="E385" s="252">
        <v>11490</v>
      </c>
      <c r="F385" s="253">
        <v>54</v>
      </c>
      <c r="G385" s="254"/>
      <c r="H385" s="5">
        <v>11479</v>
      </c>
      <c r="I385" s="4">
        <v>40</v>
      </c>
      <c r="J385" s="64"/>
      <c r="K385" s="5">
        <v>11406</v>
      </c>
      <c r="L385" s="55">
        <v>2</v>
      </c>
    </row>
    <row r="386" spans="1:12" s="6" customFormat="1" x14ac:dyDescent="0.2">
      <c r="A386" s="250"/>
      <c r="B386" s="249" t="s">
        <v>750</v>
      </c>
      <c r="C386" s="250" t="s">
        <v>207</v>
      </c>
      <c r="D386" s="251">
        <v>4</v>
      </c>
      <c r="E386" s="252">
        <v>15176</v>
      </c>
      <c r="F386" s="253">
        <v>55</v>
      </c>
      <c r="G386" s="254"/>
      <c r="H386" s="5">
        <v>15130</v>
      </c>
      <c r="I386" s="4">
        <v>60</v>
      </c>
      <c r="J386" s="64"/>
      <c r="K386" s="5">
        <v>15067</v>
      </c>
      <c r="L386" s="55">
        <v>5</v>
      </c>
    </row>
    <row r="387" spans="1:12" s="6" customFormat="1" x14ac:dyDescent="0.2">
      <c r="A387" s="250"/>
      <c r="B387" s="249" t="s">
        <v>757</v>
      </c>
      <c r="C387" s="250" t="s">
        <v>206</v>
      </c>
      <c r="D387" s="251">
        <v>3</v>
      </c>
      <c r="E387" s="252">
        <v>12927</v>
      </c>
      <c r="F387" s="253">
        <v>44</v>
      </c>
      <c r="G387" s="254"/>
      <c r="H387" s="5">
        <v>12688</v>
      </c>
      <c r="I387" s="4">
        <v>41</v>
      </c>
      <c r="J387" s="64"/>
      <c r="K387" s="5">
        <v>12575</v>
      </c>
      <c r="L387" s="55">
        <v>1</v>
      </c>
    </row>
    <row r="388" spans="1:12" s="6" customFormat="1" x14ac:dyDescent="0.2">
      <c r="A388" s="276"/>
      <c r="B388" s="249" t="s">
        <v>756</v>
      </c>
      <c r="C388" s="250" t="s">
        <v>205</v>
      </c>
      <c r="D388" s="251">
        <v>3</v>
      </c>
      <c r="E388" s="252">
        <v>12165</v>
      </c>
      <c r="F388" s="253">
        <v>27</v>
      </c>
      <c r="G388" s="254"/>
      <c r="H388" s="5">
        <v>11996</v>
      </c>
      <c r="I388" s="4">
        <v>26</v>
      </c>
      <c r="J388" s="64"/>
      <c r="K388" s="5">
        <v>11924</v>
      </c>
      <c r="L388" s="55">
        <v>1</v>
      </c>
    </row>
    <row r="389" spans="1:12" s="6" customFormat="1" x14ac:dyDescent="0.2">
      <c r="A389" s="250"/>
      <c r="B389" s="249" t="s">
        <v>759</v>
      </c>
      <c r="C389" s="250" t="s">
        <v>204</v>
      </c>
      <c r="D389" s="251">
        <v>3</v>
      </c>
      <c r="E389" s="252">
        <v>11007</v>
      </c>
      <c r="F389" s="253">
        <v>37</v>
      </c>
      <c r="G389" s="254"/>
      <c r="H389" s="5">
        <v>10772</v>
      </c>
      <c r="I389" s="4">
        <v>33</v>
      </c>
      <c r="J389" s="64"/>
      <c r="K389" s="5">
        <v>10658</v>
      </c>
      <c r="L389" s="55">
        <v>3</v>
      </c>
    </row>
    <row r="390" spans="1:12" s="6" customFormat="1" x14ac:dyDescent="0.2">
      <c r="A390" s="250"/>
      <c r="B390" s="249" t="s">
        <v>755</v>
      </c>
      <c r="C390" s="250" t="s">
        <v>203</v>
      </c>
      <c r="D390" s="251">
        <v>3</v>
      </c>
      <c r="E390" s="252">
        <v>12301</v>
      </c>
      <c r="F390" s="253">
        <v>53</v>
      </c>
      <c r="G390" s="254"/>
      <c r="H390" s="5">
        <v>12301</v>
      </c>
      <c r="I390" s="4">
        <v>50</v>
      </c>
      <c r="J390" s="64"/>
      <c r="K390" s="5">
        <v>12198</v>
      </c>
      <c r="L390" s="55">
        <v>2</v>
      </c>
    </row>
    <row r="391" spans="1:12" s="6" customFormat="1" x14ac:dyDescent="0.2">
      <c r="A391" s="250"/>
      <c r="B391" s="249" t="s">
        <v>758</v>
      </c>
      <c r="C391" s="250" t="s">
        <v>202</v>
      </c>
      <c r="D391" s="251">
        <v>3</v>
      </c>
      <c r="E391" s="252">
        <v>12197</v>
      </c>
      <c r="F391" s="253">
        <v>60</v>
      </c>
      <c r="G391" s="254"/>
      <c r="H391" s="5">
        <v>12163</v>
      </c>
      <c r="I391" s="4">
        <v>42</v>
      </c>
      <c r="J391" s="64"/>
      <c r="K391" s="5">
        <v>12183</v>
      </c>
      <c r="L391" s="55">
        <v>1</v>
      </c>
    </row>
    <row r="392" spans="1:12" s="6" customFormat="1" x14ac:dyDescent="0.2">
      <c r="A392" s="250"/>
      <c r="B392" s="249" t="s">
        <v>766</v>
      </c>
      <c r="C392" s="250" t="s">
        <v>201</v>
      </c>
      <c r="D392" s="251">
        <v>3</v>
      </c>
      <c r="E392" s="252">
        <v>11605</v>
      </c>
      <c r="F392" s="253">
        <v>28</v>
      </c>
      <c r="G392" s="254"/>
      <c r="H392" s="5">
        <v>11644</v>
      </c>
      <c r="I392" s="4">
        <v>25</v>
      </c>
      <c r="J392" s="64"/>
      <c r="K392" s="5">
        <v>11630</v>
      </c>
      <c r="L392" s="55">
        <v>4</v>
      </c>
    </row>
    <row r="393" spans="1:12" s="6" customFormat="1" x14ac:dyDescent="0.2">
      <c r="A393" s="250"/>
      <c r="B393" s="249" t="s">
        <v>768</v>
      </c>
      <c r="C393" s="250" t="s">
        <v>200</v>
      </c>
      <c r="D393" s="251">
        <v>4</v>
      </c>
      <c r="E393" s="252">
        <v>16268</v>
      </c>
      <c r="F393" s="253">
        <v>61</v>
      </c>
      <c r="G393" s="254"/>
      <c r="H393" s="5">
        <v>16056</v>
      </c>
      <c r="I393" s="4">
        <v>57</v>
      </c>
      <c r="J393" s="64"/>
      <c r="K393" s="5">
        <v>16011</v>
      </c>
      <c r="L393" s="55">
        <v>6</v>
      </c>
    </row>
    <row r="394" spans="1:12" s="6" customFormat="1" x14ac:dyDescent="0.2">
      <c r="A394" s="250"/>
      <c r="B394" s="249" t="s">
        <v>767</v>
      </c>
      <c r="C394" s="250" t="s">
        <v>199</v>
      </c>
      <c r="D394" s="251">
        <v>4</v>
      </c>
      <c r="E394" s="252">
        <v>14014</v>
      </c>
      <c r="F394" s="253">
        <v>44</v>
      </c>
      <c r="G394" s="254"/>
      <c r="H394" s="5">
        <v>13975</v>
      </c>
      <c r="I394" s="4">
        <v>41</v>
      </c>
      <c r="J394" s="64"/>
      <c r="K394" s="5">
        <v>14175</v>
      </c>
      <c r="L394" s="55">
        <v>0</v>
      </c>
    </row>
    <row r="395" spans="1:12" s="6" customFormat="1" x14ac:dyDescent="0.2">
      <c r="A395" s="250"/>
      <c r="B395" s="249" t="s">
        <v>769</v>
      </c>
      <c r="C395" s="250" t="s">
        <v>198</v>
      </c>
      <c r="D395" s="251">
        <v>4</v>
      </c>
      <c r="E395" s="252">
        <v>14362</v>
      </c>
      <c r="F395" s="253">
        <v>51</v>
      </c>
      <c r="G395" s="254"/>
      <c r="H395" s="5">
        <v>14361</v>
      </c>
      <c r="I395" s="4">
        <v>45</v>
      </c>
      <c r="J395" s="64"/>
      <c r="K395" s="5">
        <v>14342</v>
      </c>
      <c r="L395" s="55">
        <v>5</v>
      </c>
    </row>
    <row r="396" spans="1:12" s="6" customFormat="1" x14ac:dyDescent="0.2">
      <c r="A396" s="250"/>
      <c r="B396" s="249" t="s">
        <v>761</v>
      </c>
      <c r="C396" s="250" t="s">
        <v>197</v>
      </c>
      <c r="D396" s="251">
        <v>3</v>
      </c>
      <c r="E396" s="252">
        <v>11761</v>
      </c>
      <c r="F396" s="253">
        <v>24</v>
      </c>
      <c r="G396" s="254"/>
      <c r="H396" s="5">
        <v>11589</v>
      </c>
      <c r="I396" s="4">
        <v>19</v>
      </c>
      <c r="J396" s="64"/>
      <c r="K396" s="5">
        <v>11475</v>
      </c>
      <c r="L396" s="55">
        <v>1</v>
      </c>
    </row>
    <row r="397" spans="1:12" s="6" customFormat="1" x14ac:dyDescent="0.2">
      <c r="A397" s="250"/>
      <c r="B397" s="249" t="s">
        <v>760</v>
      </c>
      <c r="C397" s="250" t="s">
        <v>196</v>
      </c>
      <c r="D397" s="251">
        <v>3</v>
      </c>
      <c r="E397" s="252">
        <v>11493</v>
      </c>
      <c r="F397" s="253">
        <v>36</v>
      </c>
      <c r="G397" s="254"/>
      <c r="H397" s="5">
        <v>11508</v>
      </c>
      <c r="I397" s="4">
        <v>35</v>
      </c>
      <c r="J397" s="64"/>
      <c r="K397" s="5">
        <v>11456</v>
      </c>
      <c r="L397" s="55">
        <v>1</v>
      </c>
    </row>
    <row r="398" spans="1:12" s="6" customFormat="1" x14ac:dyDescent="0.2">
      <c r="A398" s="250"/>
      <c r="B398" s="249"/>
      <c r="C398" s="250"/>
      <c r="D398" s="251"/>
      <c r="E398" s="252"/>
      <c r="F398" s="253"/>
      <c r="G398" s="254"/>
      <c r="H398" s="5"/>
      <c r="I398" s="4"/>
      <c r="J398" s="64"/>
      <c r="K398" s="5"/>
      <c r="L398" s="55"/>
    </row>
    <row r="399" spans="1:12" s="6" customFormat="1" x14ac:dyDescent="0.2">
      <c r="A399" s="258" t="s">
        <v>18</v>
      </c>
      <c r="B399" s="259"/>
      <c r="C399" s="258"/>
      <c r="D399" s="244">
        <v>23</v>
      </c>
      <c r="E399" s="260">
        <v>68778</v>
      </c>
      <c r="F399" s="261">
        <v>355</v>
      </c>
      <c r="G399" s="243"/>
      <c r="H399" s="260">
        <v>68246</v>
      </c>
      <c r="I399" s="261">
        <v>341</v>
      </c>
      <c r="J399" s="247"/>
      <c r="K399" s="260">
        <v>68957</v>
      </c>
      <c r="L399" s="262">
        <v>306</v>
      </c>
    </row>
    <row r="400" spans="1:12" s="6" customFormat="1" x14ac:dyDescent="0.2">
      <c r="A400" s="250"/>
      <c r="B400" s="249" t="s">
        <v>776</v>
      </c>
      <c r="C400" s="250" t="s">
        <v>195</v>
      </c>
      <c r="D400" s="251">
        <v>3</v>
      </c>
      <c r="E400" s="252">
        <v>8712</v>
      </c>
      <c r="F400" s="253">
        <v>30</v>
      </c>
      <c r="G400" s="254"/>
      <c r="H400" s="5">
        <v>8653</v>
      </c>
      <c r="I400" s="4">
        <v>40</v>
      </c>
      <c r="J400" s="64"/>
      <c r="K400" s="5">
        <v>8679</v>
      </c>
      <c r="L400" s="55">
        <v>29</v>
      </c>
    </row>
    <row r="401" spans="1:12" s="6" customFormat="1" x14ac:dyDescent="0.2">
      <c r="A401" s="250"/>
      <c r="B401" s="249" t="s">
        <v>772</v>
      </c>
      <c r="C401" s="250" t="s">
        <v>194</v>
      </c>
      <c r="D401" s="251">
        <v>4</v>
      </c>
      <c r="E401" s="252">
        <v>11589</v>
      </c>
      <c r="F401" s="253">
        <v>95</v>
      </c>
      <c r="G401" s="254"/>
      <c r="H401" s="5">
        <v>11386</v>
      </c>
      <c r="I401" s="4">
        <v>83</v>
      </c>
      <c r="J401" s="64"/>
      <c r="K401" s="5">
        <v>11514</v>
      </c>
      <c r="L401" s="55">
        <v>65</v>
      </c>
    </row>
    <row r="402" spans="1:12" s="6" customFormat="1" x14ac:dyDescent="0.2">
      <c r="A402" s="250"/>
      <c r="B402" s="249" t="s">
        <v>771</v>
      </c>
      <c r="C402" s="250" t="s">
        <v>193</v>
      </c>
      <c r="D402" s="251">
        <v>3</v>
      </c>
      <c r="E402" s="252">
        <v>10467</v>
      </c>
      <c r="F402" s="253">
        <v>53</v>
      </c>
      <c r="G402" s="254"/>
      <c r="H402" s="5">
        <v>10458</v>
      </c>
      <c r="I402" s="4">
        <v>67</v>
      </c>
      <c r="J402" s="64"/>
      <c r="K402" s="5">
        <v>10597</v>
      </c>
      <c r="L402" s="55">
        <v>49</v>
      </c>
    </row>
    <row r="403" spans="1:12" s="6" customFormat="1" x14ac:dyDescent="0.2">
      <c r="A403" s="248"/>
      <c r="B403" s="249" t="s">
        <v>775</v>
      </c>
      <c r="C403" s="250" t="s">
        <v>192</v>
      </c>
      <c r="D403" s="251">
        <v>3</v>
      </c>
      <c r="E403" s="252">
        <v>8539</v>
      </c>
      <c r="F403" s="253">
        <v>48</v>
      </c>
      <c r="G403" s="254"/>
      <c r="H403" s="5">
        <v>8490</v>
      </c>
      <c r="I403" s="4">
        <v>29</v>
      </c>
      <c r="J403" s="64"/>
      <c r="K403" s="5">
        <v>8490</v>
      </c>
      <c r="L403" s="55">
        <v>32</v>
      </c>
    </row>
    <row r="404" spans="1:12" s="6" customFormat="1" x14ac:dyDescent="0.2">
      <c r="A404" s="250"/>
      <c r="B404" s="249" t="s">
        <v>773</v>
      </c>
      <c r="C404" s="250" t="s">
        <v>544</v>
      </c>
      <c r="D404" s="251">
        <v>4</v>
      </c>
      <c r="E404" s="252">
        <v>10516</v>
      </c>
      <c r="F404" s="253">
        <v>36</v>
      </c>
      <c r="G404" s="254"/>
      <c r="H404" s="5">
        <v>10443</v>
      </c>
      <c r="I404" s="4">
        <v>40</v>
      </c>
      <c r="J404" s="64"/>
      <c r="K404" s="5">
        <v>10848</v>
      </c>
      <c r="L404" s="55">
        <v>36</v>
      </c>
    </row>
    <row r="405" spans="1:12" s="6" customFormat="1" x14ac:dyDescent="0.2">
      <c r="A405" s="250"/>
      <c r="B405" s="249" t="s">
        <v>774</v>
      </c>
      <c r="C405" s="250" t="s">
        <v>191</v>
      </c>
      <c r="D405" s="251">
        <v>3</v>
      </c>
      <c r="E405" s="252">
        <v>9761</v>
      </c>
      <c r="F405" s="253">
        <v>40</v>
      </c>
      <c r="G405" s="254"/>
      <c r="H405" s="5">
        <v>9654</v>
      </c>
      <c r="I405" s="4">
        <v>33</v>
      </c>
      <c r="J405" s="64"/>
      <c r="K405" s="5">
        <v>9644</v>
      </c>
      <c r="L405" s="55">
        <v>48</v>
      </c>
    </row>
    <row r="406" spans="1:12" s="6" customFormat="1" x14ac:dyDescent="0.2">
      <c r="A406" s="250"/>
      <c r="B406" s="249" t="s">
        <v>770</v>
      </c>
      <c r="C406" s="250" t="s">
        <v>190</v>
      </c>
      <c r="D406" s="251">
        <v>3</v>
      </c>
      <c r="E406" s="252">
        <v>9194</v>
      </c>
      <c r="F406" s="253">
        <v>53</v>
      </c>
      <c r="G406" s="254"/>
      <c r="H406" s="5">
        <v>9162</v>
      </c>
      <c r="I406" s="4">
        <v>49</v>
      </c>
      <c r="J406" s="64"/>
      <c r="K406" s="5">
        <v>9185</v>
      </c>
      <c r="L406" s="55">
        <v>47</v>
      </c>
    </row>
    <row r="407" spans="1:12" s="6" customFormat="1" x14ac:dyDescent="0.2">
      <c r="A407" s="250"/>
      <c r="B407" s="249"/>
      <c r="C407" s="250"/>
      <c r="D407" s="251"/>
      <c r="E407" s="252"/>
      <c r="F407" s="253"/>
      <c r="G407" s="254"/>
      <c r="H407" s="5"/>
      <c r="I407" s="4"/>
      <c r="J407" s="64"/>
      <c r="K407" s="5"/>
      <c r="L407" s="55"/>
    </row>
    <row r="408" spans="1:12" s="6" customFormat="1" x14ac:dyDescent="0.2">
      <c r="A408" s="258" t="s">
        <v>16</v>
      </c>
      <c r="B408" s="259"/>
      <c r="C408" s="258"/>
      <c r="D408" s="244">
        <v>22</v>
      </c>
      <c r="E408" s="260">
        <v>68826</v>
      </c>
      <c r="F408" s="261">
        <v>449</v>
      </c>
      <c r="G408" s="243"/>
      <c r="H408" s="260">
        <v>67662</v>
      </c>
      <c r="I408" s="261">
        <v>512</v>
      </c>
      <c r="J408" s="247"/>
      <c r="K408" s="260">
        <v>67233</v>
      </c>
      <c r="L408" s="262">
        <v>507</v>
      </c>
    </row>
    <row r="409" spans="1:12" s="6" customFormat="1" x14ac:dyDescent="0.2">
      <c r="A409" s="250"/>
      <c r="B409" s="249" t="s">
        <v>842</v>
      </c>
      <c r="C409" s="250" t="s">
        <v>188</v>
      </c>
      <c r="D409" s="251">
        <v>4</v>
      </c>
      <c r="E409" s="252">
        <v>11921</v>
      </c>
      <c r="F409" s="253">
        <v>93</v>
      </c>
      <c r="G409" s="254"/>
      <c r="H409" s="5">
        <v>11712</v>
      </c>
      <c r="I409" s="4">
        <v>80</v>
      </c>
      <c r="J409" s="64"/>
      <c r="K409" s="5">
        <v>11650</v>
      </c>
      <c r="L409" s="55">
        <v>87</v>
      </c>
    </row>
    <row r="410" spans="1:12" s="6" customFormat="1" x14ac:dyDescent="0.2">
      <c r="A410" s="250"/>
      <c r="B410" s="249" t="s">
        <v>843</v>
      </c>
      <c r="C410" s="250" t="s">
        <v>187</v>
      </c>
      <c r="D410" s="251">
        <v>4</v>
      </c>
      <c r="E410" s="252">
        <v>11697</v>
      </c>
      <c r="F410" s="253">
        <v>89</v>
      </c>
      <c r="G410" s="254"/>
      <c r="H410" s="5">
        <v>11459</v>
      </c>
      <c r="I410" s="4">
        <v>67</v>
      </c>
      <c r="J410" s="64"/>
      <c r="K410" s="5">
        <v>11411</v>
      </c>
      <c r="L410" s="55">
        <v>88</v>
      </c>
    </row>
    <row r="411" spans="1:12" s="6" customFormat="1" x14ac:dyDescent="0.2">
      <c r="A411" s="250"/>
      <c r="B411" s="249" t="s">
        <v>840</v>
      </c>
      <c r="C411" s="250" t="s">
        <v>143</v>
      </c>
      <c r="D411" s="251">
        <v>4</v>
      </c>
      <c r="E411" s="252">
        <v>13077</v>
      </c>
      <c r="F411" s="253">
        <v>80</v>
      </c>
      <c r="G411" s="254"/>
      <c r="H411" s="5">
        <v>12847</v>
      </c>
      <c r="I411" s="4">
        <v>124</v>
      </c>
      <c r="J411" s="64"/>
      <c r="K411" s="5">
        <v>12833</v>
      </c>
      <c r="L411" s="55">
        <v>90</v>
      </c>
    </row>
    <row r="412" spans="1:12" s="6" customFormat="1" x14ac:dyDescent="0.2">
      <c r="A412" s="250"/>
      <c r="B412" s="249" t="s">
        <v>841</v>
      </c>
      <c r="C412" s="250" t="s">
        <v>186</v>
      </c>
      <c r="D412" s="251">
        <v>3</v>
      </c>
      <c r="E412" s="252">
        <v>9075</v>
      </c>
      <c r="F412" s="253">
        <v>58</v>
      </c>
      <c r="G412" s="254"/>
      <c r="H412" s="5">
        <v>8923</v>
      </c>
      <c r="I412" s="4">
        <v>72</v>
      </c>
      <c r="J412" s="64"/>
      <c r="K412" s="5">
        <v>8858</v>
      </c>
      <c r="L412" s="55">
        <v>62</v>
      </c>
    </row>
    <row r="413" spans="1:12" s="6" customFormat="1" x14ac:dyDescent="0.2">
      <c r="A413" s="250"/>
      <c r="B413" s="249" t="s">
        <v>839</v>
      </c>
      <c r="C413" s="250" t="s">
        <v>185</v>
      </c>
      <c r="D413" s="251">
        <v>4</v>
      </c>
      <c r="E413" s="252">
        <v>13842</v>
      </c>
      <c r="F413" s="253">
        <v>83</v>
      </c>
      <c r="G413" s="254"/>
      <c r="H413" s="5">
        <v>13641</v>
      </c>
      <c r="I413" s="4">
        <v>96</v>
      </c>
      <c r="J413" s="64"/>
      <c r="K413" s="5">
        <v>13558</v>
      </c>
      <c r="L413" s="55">
        <v>123</v>
      </c>
    </row>
    <row r="414" spans="1:12" s="6" customFormat="1" x14ac:dyDescent="0.2">
      <c r="A414" s="250"/>
      <c r="B414" s="249" t="s">
        <v>838</v>
      </c>
      <c r="C414" s="250" t="s">
        <v>184</v>
      </c>
      <c r="D414" s="251">
        <v>3</v>
      </c>
      <c r="E414" s="252">
        <v>9214</v>
      </c>
      <c r="F414" s="253">
        <v>46</v>
      </c>
      <c r="G414" s="254"/>
      <c r="H414" s="5">
        <v>9080</v>
      </c>
      <c r="I414" s="4">
        <v>73</v>
      </c>
      <c r="J414" s="64"/>
      <c r="K414" s="5">
        <v>8923</v>
      </c>
      <c r="L414" s="55">
        <v>57</v>
      </c>
    </row>
    <row r="415" spans="1:12" s="6" customFormat="1" x14ac:dyDescent="0.2">
      <c r="A415" s="250"/>
      <c r="B415" s="249"/>
      <c r="C415" s="250"/>
      <c r="D415" s="251"/>
      <c r="E415" s="252"/>
      <c r="F415" s="253"/>
      <c r="G415" s="254"/>
      <c r="H415" s="5"/>
      <c r="I415" s="4"/>
      <c r="J415" s="64"/>
      <c r="K415" s="5"/>
      <c r="L415" s="55"/>
    </row>
    <row r="416" spans="1:12" s="6" customFormat="1" x14ac:dyDescent="0.2">
      <c r="A416" s="258" t="s">
        <v>83</v>
      </c>
      <c r="B416" s="259"/>
      <c r="C416" s="258"/>
      <c r="D416" s="244">
        <v>33</v>
      </c>
      <c r="E416" s="260">
        <v>137614</v>
      </c>
      <c r="F416" s="261">
        <v>783</v>
      </c>
      <c r="G416" s="243"/>
      <c r="H416" s="260">
        <v>138222</v>
      </c>
      <c r="I416" s="261">
        <v>786</v>
      </c>
      <c r="J416" s="247"/>
      <c r="K416" s="260">
        <v>140178</v>
      </c>
      <c r="L416" s="262">
        <v>525</v>
      </c>
    </row>
    <row r="417" spans="1:13" s="6" customFormat="1" x14ac:dyDescent="0.2">
      <c r="A417" s="250"/>
      <c r="B417" s="249" t="s">
        <v>593</v>
      </c>
      <c r="C417" s="250" t="s">
        <v>183</v>
      </c>
      <c r="D417" s="251">
        <v>3</v>
      </c>
      <c r="E417" s="252">
        <v>12404</v>
      </c>
      <c r="F417" s="253">
        <v>59</v>
      </c>
      <c r="G417" s="254"/>
      <c r="H417" s="5">
        <v>12425</v>
      </c>
      <c r="I417" s="4">
        <v>69</v>
      </c>
      <c r="J417" s="64"/>
      <c r="K417" s="5">
        <v>12625</v>
      </c>
      <c r="L417" s="55">
        <v>53</v>
      </c>
    </row>
    <row r="418" spans="1:13" s="6" customFormat="1" x14ac:dyDescent="0.2">
      <c r="A418" s="250"/>
      <c r="B418" s="249" t="s">
        <v>594</v>
      </c>
      <c r="C418" s="250" t="s">
        <v>182</v>
      </c>
      <c r="D418" s="251">
        <v>4</v>
      </c>
      <c r="E418" s="252">
        <v>17450</v>
      </c>
      <c r="F418" s="253">
        <v>94</v>
      </c>
      <c r="G418" s="254"/>
      <c r="H418" s="5">
        <v>17601</v>
      </c>
      <c r="I418" s="4">
        <v>85</v>
      </c>
      <c r="J418" s="64"/>
      <c r="K418" s="5">
        <v>17676</v>
      </c>
      <c r="L418" s="55">
        <v>64</v>
      </c>
    </row>
    <row r="419" spans="1:13" s="6" customFormat="1" x14ac:dyDescent="0.2">
      <c r="A419" s="250"/>
      <c r="B419" s="249" t="s">
        <v>595</v>
      </c>
      <c r="C419" s="250" t="s">
        <v>181</v>
      </c>
      <c r="D419" s="251">
        <v>4</v>
      </c>
      <c r="E419" s="252">
        <v>15373</v>
      </c>
      <c r="F419" s="253">
        <v>57</v>
      </c>
      <c r="G419" s="254"/>
      <c r="H419" s="5">
        <v>15563</v>
      </c>
      <c r="I419" s="4">
        <v>92</v>
      </c>
      <c r="J419" s="64"/>
      <c r="K419" s="5">
        <v>15898</v>
      </c>
      <c r="L419" s="55">
        <v>57</v>
      </c>
    </row>
    <row r="420" spans="1:13" s="6" customFormat="1" x14ac:dyDescent="0.2">
      <c r="A420" s="248"/>
      <c r="B420" s="249" t="s">
        <v>596</v>
      </c>
      <c r="C420" s="250" t="s">
        <v>180</v>
      </c>
      <c r="D420" s="251">
        <v>4</v>
      </c>
      <c r="E420" s="252">
        <v>16374</v>
      </c>
      <c r="F420" s="253">
        <v>92</v>
      </c>
      <c r="G420" s="254"/>
      <c r="H420" s="5">
        <v>16460</v>
      </c>
      <c r="I420" s="4">
        <v>78</v>
      </c>
      <c r="J420" s="64"/>
      <c r="K420" s="5">
        <v>16847</v>
      </c>
      <c r="L420" s="55">
        <v>56</v>
      </c>
    </row>
    <row r="421" spans="1:13" s="6" customFormat="1" x14ac:dyDescent="0.2">
      <c r="A421" s="250"/>
      <c r="B421" s="249" t="s">
        <v>597</v>
      </c>
      <c r="C421" s="250" t="s">
        <v>179</v>
      </c>
      <c r="D421" s="251">
        <v>3</v>
      </c>
      <c r="E421" s="252">
        <v>12033</v>
      </c>
      <c r="F421" s="253">
        <v>47</v>
      </c>
      <c r="G421" s="254"/>
      <c r="H421" s="5">
        <v>12140</v>
      </c>
      <c r="I421" s="4">
        <v>63</v>
      </c>
      <c r="J421" s="64"/>
      <c r="K421" s="5">
        <v>12276</v>
      </c>
      <c r="L421" s="55">
        <v>31</v>
      </c>
    </row>
    <row r="422" spans="1:13" s="6" customFormat="1" x14ac:dyDescent="0.2">
      <c r="A422" s="250"/>
      <c r="B422" s="249" t="s">
        <v>598</v>
      </c>
      <c r="C422" s="250" t="s">
        <v>113</v>
      </c>
      <c r="D422" s="251">
        <v>3</v>
      </c>
      <c r="E422" s="252">
        <v>12383</v>
      </c>
      <c r="F422" s="253">
        <v>103</v>
      </c>
      <c r="G422" s="254"/>
      <c r="H422" s="5">
        <v>12339</v>
      </c>
      <c r="I422" s="4">
        <v>74</v>
      </c>
      <c r="J422" s="64"/>
      <c r="K422" s="5">
        <v>12325</v>
      </c>
      <c r="L422" s="55">
        <v>57</v>
      </c>
    </row>
    <row r="423" spans="1:13" s="6" customFormat="1" ht="12.75" customHeight="1" x14ac:dyDescent="0.2">
      <c r="A423" s="250"/>
      <c r="B423" s="249" t="s">
        <v>599</v>
      </c>
      <c r="C423" s="250" t="s">
        <v>178</v>
      </c>
      <c r="D423" s="251">
        <v>4</v>
      </c>
      <c r="E423" s="252">
        <v>17833</v>
      </c>
      <c r="F423" s="253">
        <v>109</v>
      </c>
      <c r="G423" s="254"/>
      <c r="H423" s="5">
        <v>17753</v>
      </c>
      <c r="I423" s="4">
        <v>106</v>
      </c>
      <c r="J423" s="64"/>
      <c r="K423" s="5">
        <v>17900</v>
      </c>
      <c r="L423" s="55">
        <v>71</v>
      </c>
    </row>
    <row r="424" spans="1:13" s="6" customFormat="1" x14ac:dyDescent="0.2">
      <c r="A424" s="250"/>
      <c r="B424" s="249" t="s">
        <v>600</v>
      </c>
      <c r="C424" s="250" t="s">
        <v>177</v>
      </c>
      <c r="D424" s="251">
        <v>4</v>
      </c>
      <c r="E424" s="252">
        <v>18162</v>
      </c>
      <c r="F424" s="253">
        <v>150</v>
      </c>
      <c r="G424" s="254"/>
      <c r="H424" s="5">
        <v>18196</v>
      </c>
      <c r="I424" s="4">
        <v>129</v>
      </c>
      <c r="J424" s="64"/>
      <c r="K424" s="5">
        <v>18441</v>
      </c>
      <c r="L424" s="55">
        <v>83</v>
      </c>
    </row>
    <row r="425" spans="1:13" s="6" customFormat="1" x14ac:dyDescent="0.2">
      <c r="A425" s="250"/>
      <c r="B425" s="249" t="s">
        <v>601</v>
      </c>
      <c r="C425" s="250" t="s">
        <v>176</v>
      </c>
      <c r="D425" s="251">
        <v>4</v>
      </c>
      <c r="E425" s="252">
        <v>15602</v>
      </c>
      <c r="F425" s="253">
        <v>72</v>
      </c>
      <c r="G425" s="254"/>
      <c r="H425" s="5">
        <v>15745</v>
      </c>
      <c r="I425" s="4">
        <v>90</v>
      </c>
      <c r="J425" s="64"/>
      <c r="K425" s="5">
        <v>16190</v>
      </c>
      <c r="L425" s="55">
        <v>53</v>
      </c>
    </row>
    <row r="426" spans="1:13" s="6" customFormat="1" x14ac:dyDescent="0.2">
      <c r="A426" s="280"/>
      <c r="B426" s="281"/>
      <c r="C426" s="282"/>
      <c r="D426" s="283"/>
      <c r="E426" s="192"/>
      <c r="F426" s="192"/>
      <c r="G426" s="192"/>
      <c r="H426" s="205"/>
      <c r="I426" s="207"/>
      <c r="J426" s="284"/>
      <c r="K426" s="205"/>
      <c r="L426" s="206"/>
    </row>
    <row r="427" spans="1:13" x14ac:dyDescent="0.2">
      <c r="A427" s="278"/>
      <c r="B427" s="278"/>
      <c r="C427" s="62"/>
      <c r="D427" s="67"/>
      <c r="E427" s="67"/>
      <c r="F427" s="67"/>
      <c r="G427" s="67"/>
      <c r="J427" s="62"/>
    </row>
    <row r="428" spans="1:13" ht="12.75" customHeight="1" x14ac:dyDescent="0.2">
      <c r="A428" s="210" t="s">
        <v>14</v>
      </c>
      <c r="B428" s="278"/>
      <c r="C428" s="62"/>
      <c r="D428" s="67"/>
      <c r="E428" s="67"/>
      <c r="F428" s="67"/>
      <c r="G428" s="67"/>
      <c r="J428" s="62"/>
    </row>
    <row r="429" spans="1:13" ht="12.75" customHeight="1" x14ac:dyDescent="0.2">
      <c r="A429" s="402" t="s">
        <v>985</v>
      </c>
      <c r="B429" s="402"/>
      <c r="C429" s="402"/>
      <c r="D429" s="402"/>
      <c r="E429" s="402"/>
      <c r="F429" s="402"/>
      <c r="G429" s="402"/>
      <c r="H429" s="402"/>
      <c r="I429" s="402"/>
      <c r="J429" s="402"/>
      <c r="K429" s="402"/>
      <c r="L429" s="402"/>
    </row>
    <row r="430" spans="1:13" ht="12.75" customHeight="1" x14ac:dyDescent="0.2">
      <c r="A430" s="402"/>
      <c r="B430" s="402"/>
      <c r="C430" s="402"/>
      <c r="D430" s="402"/>
      <c r="E430" s="402"/>
      <c r="F430" s="402"/>
      <c r="G430" s="402"/>
      <c r="H430" s="402"/>
      <c r="I430" s="402"/>
      <c r="J430" s="402"/>
      <c r="K430" s="402"/>
      <c r="L430" s="402"/>
    </row>
    <row r="431" spans="1:13" ht="12.75" customHeight="1" x14ac:dyDescent="0.2">
      <c r="A431" s="407" t="s">
        <v>492</v>
      </c>
      <c r="B431" s="407"/>
      <c r="C431" s="407"/>
      <c r="D431" s="407"/>
      <c r="E431" s="407"/>
      <c r="F431" s="407"/>
      <c r="G431" s="407"/>
      <c r="H431" s="407"/>
      <c r="I431" s="407"/>
      <c r="J431" s="407"/>
      <c r="K431" s="407"/>
      <c r="L431" s="407"/>
    </row>
    <row r="432" spans="1:13" s="62" customFormat="1" ht="12.75" customHeight="1" x14ac:dyDescent="0.2">
      <c r="A432" s="347" t="s">
        <v>1010</v>
      </c>
      <c r="B432" s="347"/>
      <c r="C432" s="347"/>
      <c r="D432" s="347"/>
      <c r="E432" s="347"/>
      <c r="F432" s="347"/>
      <c r="G432" s="347"/>
      <c r="H432" s="347"/>
      <c r="I432" s="347"/>
      <c r="J432" s="347"/>
      <c r="K432" s="347"/>
      <c r="L432" s="347"/>
      <c r="M432" s="108"/>
    </row>
    <row r="433" spans="1:15" s="62" customFormat="1" ht="12.75" customHeight="1" x14ac:dyDescent="0.2">
      <c r="A433" s="347"/>
      <c r="B433" s="347"/>
      <c r="C433" s="347"/>
      <c r="D433" s="347"/>
      <c r="E433" s="347"/>
      <c r="F433" s="347"/>
      <c r="G433" s="347"/>
      <c r="H433" s="347"/>
      <c r="I433" s="347"/>
      <c r="J433" s="347"/>
      <c r="K433" s="347"/>
      <c r="L433" s="347"/>
      <c r="M433" s="108"/>
    </row>
    <row r="434" spans="1:15" s="26" customFormat="1" ht="12.75" customHeight="1" x14ac:dyDescent="0.2">
      <c r="A434" s="340" t="s">
        <v>983</v>
      </c>
      <c r="B434" s="340"/>
      <c r="C434" s="340"/>
      <c r="D434" s="340"/>
      <c r="E434" s="340"/>
      <c r="F434" s="340"/>
      <c r="G434" s="340"/>
      <c r="H434" s="340"/>
      <c r="I434" s="340"/>
      <c r="J434" s="279"/>
      <c r="K434" s="279"/>
      <c r="O434" s="41"/>
    </row>
    <row r="435" spans="1:15" s="26" customFormat="1" ht="12.75" customHeight="1" x14ac:dyDescent="0.2">
      <c r="A435" s="340"/>
      <c r="B435" s="340"/>
      <c r="C435" s="340"/>
      <c r="D435" s="340"/>
      <c r="E435" s="340"/>
      <c r="F435" s="340"/>
      <c r="G435" s="340"/>
      <c r="H435" s="340"/>
      <c r="I435" s="340"/>
      <c r="J435" s="279"/>
      <c r="K435" s="279"/>
      <c r="O435" s="41"/>
    </row>
    <row r="436" spans="1:15" s="26" customFormat="1" ht="12.75" customHeight="1" x14ac:dyDescent="0.2">
      <c r="A436" s="151"/>
      <c r="B436" s="151"/>
      <c r="C436" s="151"/>
      <c r="D436" s="151"/>
      <c r="E436" s="151"/>
      <c r="F436" s="151"/>
      <c r="G436" s="151"/>
      <c r="H436" s="151"/>
      <c r="I436" s="151"/>
      <c r="J436" s="279"/>
      <c r="K436" s="279"/>
      <c r="O436" s="41"/>
    </row>
    <row r="437" spans="1:15" s="62" customFormat="1" ht="12.75" customHeight="1" x14ac:dyDescent="0.2">
      <c r="A437" s="421" t="s">
        <v>967</v>
      </c>
      <c r="B437" s="421"/>
      <c r="C437" s="21"/>
      <c r="D437" s="6"/>
      <c r="E437" s="6"/>
      <c r="F437" s="6"/>
      <c r="G437" s="6"/>
      <c r="H437" s="21"/>
      <c r="I437" s="21"/>
      <c r="J437" s="21"/>
    </row>
    <row r="438" spans="1:15" s="62" customFormat="1" ht="12.75" customHeight="1" x14ac:dyDescent="0.2">
      <c r="A438" s="198"/>
      <c r="B438" s="198"/>
      <c r="C438" s="21"/>
      <c r="D438" s="6"/>
      <c r="E438" s="6"/>
      <c r="F438" s="6"/>
      <c r="G438" s="6"/>
      <c r="H438" s="21"/>
      <c r="I438" s="21"/>
      <c r="J438" s="21"/>
    </row>
    <row r="439" spans="1:15" s="62" customFormat="1" ht="12.75" customHeight="1" x14ac:dyDescent="0.2">
      <c r="A439" s="198"/>
      <c r="B439" s="198"/>
      <c r="C439" s="21"/>
      <c r="D439" s="6"/>
      <c r="E439" s="6"/>
      <c r="F439" s="6"/>
      <c r="G439" s="6"/>
      <c r="H439" s="21"/>
      <c r="I439" s="21"/>
      <c r="J439" s="21"/>
    </row>
    <row r="440" spans="1:15" s="62" customFormat="1" ht="12.75" customHeight="1" x14ac:dyDescent="0.2">
      <c r="A440" s="198"/>
      <c r="B440" s="198"/>
      <c r="C440" s="21"/>
      <c r="D440" s="6"/>
      <c r="E440" s="6"/>
      <c r="F440" s="6"/>
      <c r="G440" s="6"/>
      <c r="H440" s="21"/>
      <c r="I440" s="21"/>
      <c r="J440" s="21"/>
    </row>
    <row r="441" spans="1:15" s="62" customFormat="1" x14ac:dyDescent="0.2">
      <c r="A441" s="198"/>
      <c r="B441" s="198"/>
      <c r="C441" s="21"/>
      <c r="D441" s="6"/>
      <c r="E441" s="6"/>
      <c r="F441" s="6"/>
      <c r="G441" s="6"/>
      <c r="H441" s="21"/>
      <c r="I441" s="21"/>
      <c r="J441" s="21"/>
    </row>
    <row r="442" spans="1:15" s="62" customFormat="1" x14ac:dyDescent="0.2">
      <c r="A442" s="198"/>
      <c r="B442" s="198"/>
      <c r="C442" s="21"/>
      <c r="D442" s="6"/>
      <c r="E442" s="6"/>
      <c r="F442" s="6"/>
      <c r="G442" s="6"/>
      <c r="H442" s="21"/>
      <c r="I442" s="21"/>
      <c r="J442" s="21"/>
    </row>
    <row r="448" spans="1:15" x14ac:dyDescent="0.2">
      <c r="D448" s="63"/>
      <c r="E448" s="63"/>
      <c r="F448" s="63"/>
      <c r="G448" s="63"/>
    </row>
    <row r="450" ht="9" customHeight="1" x14ac:dyDescent="0.2"/>
  </sheetData>
  <mergeCells count="20">
    <mergeCell ref="A437:B437"/>
    <mergeCell ref="E3:F3"/>
    <mergeCell ref="A4:A6"/>
    <mergeCell ref="B4:B6"/>
    <mergeCell ref="C4:C6"/>
    <mergeCell ref="A431:L431"/>
    <mergeCell ref="A434:I435"/>
    <mergeCell ref="A432:L433"/>
    <mergeCell ref="A1:F1"/>
    <mergeCell ref="I1:K1"/>
    <mergeCell ref="A429:L430"/>
    <mergeCell ref="D3:D6"/>
    <mergeCell ref="E4:E6"/>
    <mergeCell ref="F4:F6"/>
    <mergeCell ref="H4:H6"/>
    <mergeCell ref="I4:I6"/>
    <mergeCell ref="K4:K6"/>
    <mergeCell ref="L4:L6"/>
    <mergeCell ref="H3:I3"/>
    <mergeCell ref="K3:L3"/>
  </mergeCells>
  <hyperlinks>
    <hyperlink ref="A431:D431" r:id="rId1" display="More information on the Fifth Electoral Review of the council area ward boundaries can be found here:"/>
    <hyperlink ref="I1" location="Contents!A1" display="back to contents"/>
  </hyperlinks>
  <pageMargins left="0.74803149606299213" right="0.74803149606299213" top="0.98425196850393704" bottom="0.78740157480314965" header="0.51181102362204722" footer="0.51181102362204722"/>
  <pageSetup paperSize="9" scale="42" orientation="portrait" r:id="rId2"/>
  <headerFooter alignWithMargins="0"/>
  <rowBreaks count="1" manualBreakCount="1">
    <brk id="12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election sqref="A1:F2"/>
    </sheetView>
  </sheetViews>
  <sheetFormatPr defaultRowHeight="12.75" x14ac:dyDescent="0.2"/>
  <cols>
    <col min="1" max="1" width="25.42578125" style="286" customWidth="1"/>
    <col min="2" max="2" width="12.42578125" style="286" customWidth="1"/>
    <col min="3" max="3" width="12.28515625" style="286" customWidth="1"/>
    <col min="4" max="4" width="11" style="286" customWidth="1"/>
    <col min="5" max="16384" width="9.140625" style="286"/>
  </cols>
  <sheetData>
    <row r="1" spans="1:13" ht="18" customHeight="1" x14ac:dyDescent="0.25">
      <c r="A1" s="430" t="s">
        <v>1018</v>
      </c>
      <c r="B1" s="430"/>
      <c r="C1" s="430"/>
      <c r="D1" s="430"/>
      <c r="E1" s="430"/>
      <c r="F1" s="430"/>
      <c r="G1" s="285"/>
      <c r="H1" s="363" t="s">
        <v>1022</v>
      </c>
      <c r="I1" s="363"/>
      <c r="J1" s="285"/>
      <c r="K1" s="285"/>
      <c r="L1" s="285"/>
      <c r="M1" s="285"/>
    </row>
    <row r="2" spans="1:13" ht="18" customHeight="1" x14ac:dyDescent="0.25">
      <c r="A2" s="430"/>
      <c r="B2" s="430"/>
      <c r="C2" s="430"/>
      <c r="D2" s="430"/>
      <c r="E2" s="430"/>
      <c r="F2" s="430"/>
      <c r="G2" s="285"/>
      <c r="H2" s="285"/>
      <c r="I2" s="285"/>
      <c r="J2" s="285"/>
      <c r="K2" s="285"/>
      <c r="L2" s="285"/>
      <c r="M2" s="285"/>
    </row>
    <row r="3" spans="1:13" ht="15" customHeight="1" x14ac:dyDescent="0.2">
      <c r="A3" s="287"/>
      <c r="B3" s="288"/>
      <c r="C3" s="288"/>
      <c r="D3" s="288"/>
    </row>
    <row r="4" spans="1:13" x14ac:dyDescent="0.2">
      <c r="A4" s="287"/>
      <c r="B4" s="288"/>
      <c r="C4" s="428" t="s">
        <v>952</v>
      </c>
      <c r="D4" s="429"/>
      <c r="J4" s="289"/>
    </row>
    <row r="5" spans="1:13" x14ac:dyDescent="0.2">
      <c r="A5" s="431" t="s">
        <v>953</v>
      </c>
      <c r="B5" s="433" t="s">
        <v>7</v>
      </c>
      <c r="C5" s="435" t="s">
        <v>954</v>
      </c>
      <c r="D5" s="433" t="s">
        <v>955</v>
      </c>
      <c r="J5" s="40"/>
    </row>
    <row r="6" spans="1:13" x14ac:dyDescent="0.2">
      <c r="A6" s="432"/>
      <c r="B6" s="434"/>
      <c r="C6" s="436"/>
      <c r="D6" s="434"/>
    </row>
    <row r="7" spans="1:13" x14ac:dyDescent="0.2">
      <c r="A7" s="290"/>
      <c r="B7" s="291"/>
      <c r="C7" s="292"/>
      <c r="D7" s="292"/>
    </row>
    <row r="8" spans="1:13" x14ac:dyDescent="0.2">
      <c r="A8" s="293" t="s">
        <v>74</v>
      </c>
      <c r="B8" s="294">
        <v>4167361</v>
      </c>
      <c r="C8" s="295">
        <v>142353</v>
      </c>
      <c r="D8" s="296">
        <v>3.4000000000000002E-2</v>
      </c>
      <c r="E8" s="297"/>
    </row>
    <row r="9" spans="1:13" x14ac:dyDescent="0.2">
      <c r="A9" s="293"/>
      <c r="B9" s="294"/>
      <c r="C9" s="295"/>
      <c r="D9" s="296"/>
      <c r="E9" s="297"/>
    </row>
    <row r="10" spans="1:13" x14ac:dyDescent="0.2">
      <c r="A10" s="290" t="s">
        <v>98</v>
      </c>
      <c r="B10" s="298">
        <v>168169</v>
      </c>
      <c r="C10" s="299">
        <v>15178</v>
      </c>
      <c r="D10" s="300">
        <v>0.09</v>
      </c>
      <c r="E10" s="297"/>
    </row>
    <row r="11" spans="1:13" x14ac:dyDescent="0.2">
      <c r="A11" s="290" t="s">
        <v>97</v>
      </c>
      <c r="B11" s="298">
        <v>203664</v>
      </c>
      <c r="C11" s="299">
        <v>6478</v>
      </c>
      <c r="D11" s="300">
        <v>3.2000000000000001E-2</v>
      </c>
      <c r="E11" s="297"/>
    </row>
    <row r="12" spans="1:13" x14ac:dyDescent="0.2">
      <c r="A12" s="290" t="s">
        <v>70</v>
      </c>
      <c r="B12" s="298">
        <v>90254</v>
      </c>
      <c r="C12" s="299">
        <v>2140</v>
      </c>
      <c r="D12" s="300">
        <v>2.4E-2</v>
      </c>
      <c r="E12" s="297"/>
    </row>
    <row r="13" spans="1:13" x14ac:dyDescent="0.2">
      <c r="A13" s="290" t="s">
        <v>69</v>
      </c>
      <c r="B13" s="298">
        <v>67703</v>
      </c>
      <c r="C13" s="299">
        <v>1314</v>
      </c>
      <c r="D13" s="300">
        <v>1.9E-2</v>
      </c>
      <c r="E13" s="297"/>
    </row>
    <row r="14" spans="1:13" x14ac:dyDescent="0.2">
      <c r="A14" s="290" t="s">
        <v>481</v>
      </c>
      <c r="B14" s="298">
        <v>381651</v>
      </c>
      <c r="C14" s="299">
        <v>32592</v>
      </c>
      <c r="D14" s="300">
        <v>8.5000000000000006E-2</v>
      </c>
      <c r="E14" s="297"/>
    </row>
    <row r="15" spans="1:13" x14ac:dyDescent="0.2">
      <c r="A15" s="290" t="s">
        <v>96</v>
      </c>
      <c r="B15" s="298">
        <v>39353</v>
      </c>
      <c r="C15" s="299">
        <v>817</v>
      </c>
      <c r="D15" s="300">
        <v>2.1000000000000001E-2</v>
      </c>
      <c r="E15" s="297"/>
    </row>
    <row r="16" spans="1:13" x14ac:dyDescent="0.2">
      <c r="A16" s="290" t="s">
        <v>61</v>
      </c>
      <c r="B16" s="298">
        <v>120393</v>
      </c>
      <c r="C16" s="299">
        <v>1457</v>
      </c>
      <c r="D16" s="300">
        <v>1.2E-2</v>
      </c>
      <c r="E16" s="297"/>
    </row>
    <row r="17" spans="1:5" x14ac:dyDescent="0.2">
      <c r="A17" s="290" t="s">
        <v>95</v>
      </c>
      <c r="B17" s="298">
        <v>108659</v>
      </c>
      <c r="C17" s="299">
        <v>4594</v>
      </c>
      <c r="D17" s="300">
        <v>4.2000000000000003E-2</v>
      </c>
      <c r="E17" s="297"/>
    </row>
    <row r="18" spans="1:5" x14ac:dyDescent="0.2">
      <c r="A18" s="290" t="s">
        <v>94</v>
      </c>
      <c r="B18" s="298">
        <v>95290</v>
      </c>
      <c r="C18" s="299">
        <v>693</v>
      </c>
      <c r="D18" s="300">
        <v>7.0000000000000001E-3</v>
      </c>
      <c r="E18" s="297"/>
    </row>
    <row r="19" spans="1:5" x14ac:dyDescent="0.2">
      <c r="A19" s="290" t="s">
        <v>56</v>
      </c>
      <c r="B19" s="298">
        <v>84925</v>
      </c>
      <c r="C19" s="299">
        <v>717</v>
      </c>
      <c r="D19" s="300">
        <v>8.0000000000000002E-3</v>
      </c>
      <c r="E19" s="297"/>
    </row>
    <row r="20" spans="1:5" x14ac:dyDescent="0.2">
      <c r="A20" s="290" t="s">
        <v>54</v>
      </c>
      <c r="B20" s="298">
        <v>83572</v>
      </c>
      <c r="C20" s="299">
        <v>2190</v>
      </c>
      <c r="D20" s="300">
        <v>2.5999999999999999E-2</v>
      </c>
      <c r="E20" s="297"/>
    </row>
    <row r="21" spans="1:5" x14ac:dyDescent="0.2">
      <c r="A21" s="290" t="s">
        <v>53</v>
      </c>
      <c r="B21" s="298">
        <v>72994</v>
      </c>
      <c r="C21" s="299">
        <v>757</v>
      </c>
      <c r="D21" s="300">
        <v>0.01</v>
      </c>
      <c r="E21" s="297"/>
    </row>
    <row r="22" spans="1:5" x14ac:dyDescent="0.2">
      <c r="A22" s="290" t="s">
        <v>47</v>
      </c>
      <c r="B22" s="298">
        <v>123478</v>
      </c>
      <c r="C22" s="299">
        <v>2828</v>
      </c>
      <c r="D22" s="300">
        <v>2.3E-2</v>
      </c>
      <c r="E22" s="297"/>
    </row>
    <row r="23" spans="1:5" x14ac:dyDescent="0.2">
      <c r="A23" s="290" t="s">
        <v>93</v>
      </c>
      <c r="B23" s="298">
        <v>286959</v>
      </c>
      <c r="C23" s="299">
        <v>7047</v>
      </c>
      <c r="D23" s="300">
        <v>2.5000000000000001E-2</v>
      </c>
      <c r="E23" s="297"/>
    </row>
    <row r="24" spans="1:5" x14ac:dyDescent="0.2">
      <c r="A24" s="290" t="s">
        <v>335</v>
      </c>
      <c r="B24" s="298">
        <v>464244</v>
      </c>
      <c r="C24" s="299">
        <v>24099</v>
      </c>
      <c r="D24" s="300">
        <v>5.1999999999999998E-2</v>
      </c>
      <c r="E24" s="297"/>
    </row>
    <row r="25" spans="1:5" x14ac:dyDescent="0.2">
      <c r="A25" s="290" t="s">
        <v>92</v>
      </c>
      <c r="B25" s="298">
        <v>188652</v>
      </c>
      <c r="C25" s="299">
        <v>6644</v>
      </c>
      <c r="D25" s="300">
        <v>3.5000000000000003E-2</v>
      </c>
      <c r="E25" s="297"/>
    </row>
    <row r="26" spans="1:5" x14ac:dyDescent="0.2">
      <c r="A26" s="290" t="s">
        <v>37</v>
      </c>
      <c r="B26" s="298">
        <v>60252</v>
      </c>
      <c r="C26" s="299">
        <v>419</v>
      </c>
      <c r="D26" s="300">
        <v>7.0000000000000001E-3</v>
      </c>
      <c r="E26" s="297"/>
    </row>
    <row r="27" spans="1:5" x14ac:dyDescent="0.2">
      <c r="A27" s="290" t="s">
        <v>30</v>
      </c>
      <c r="B27" s="298">
        <v>72229</v>
      </c>
      <c r="C27" s="299">
        <v>2017</v>
      </c>
      <c r="D27" s="300">
        <v>2.8000000000000001E-2</v>
      </c>
      <c r="E27" s="297"/>
    </row>
    <row r="28" spans="1:5" x14ac:dyDescent="0.2">
      <c r="A28" s="290" t="s">
        <v>29</v>
      </c>
      <c r="B28" s="298">
        <v>73857</v>
      </c>
      <c r="C28" s="299">
        <v>1898</v>
      </c>
      <c r="D28" s="300">
        <v>2.5999999999999999E-2</v>
      </c>
      <c r="E28" s="297"/>
    </row>
    <row r="29" spans="1:5" x14ac:dyDescent="0.2">
      <c r="A29" s="290" t="s">
        <v>482</v>
      </c>
      <c r="B29" s="298">
        <v>21873</v>
      </c>
      <c r="C29" s="299">
        <v>267</v>
      </c>
      <c r="D29" s="300">
        <v>1.2E-2</v>
      </c>
      <c r="E29" s="297"/>
    </row>
    <row r="30" spans="1:5" x14ac:dyDescent="0.2">
      <c r="A30" s="290" t="s">
        <v>91</v>
      </c>
      <c r="B30" s="298">
        <v>107716</v>
      </c>
      <c r="C30" s="299">
        <v>738</v>
      </c>
      <c r="D30" s="300">
        <v>7.0000000000000001E-3</v>
      </c>
      <c r="E30" s="297"/>
    </row>
    <row r="31" spans="1:5" x14ac:dyDescent="0.2">
      <c r="A31" s="290" t="s">
        <v>90</v>
      </c>
      <c r="B31" s="298">
        <v>255395</v>
      </c>
      <c r="C31" s="299">
        <v>4899</v>
      </c>
      <c r="D31" s="300">
        <v>1.9E-2</v>
      </c>
      <c r="E31" s="297"/>
    </row>
    <row r="32" spans="1:5" x14ac:dyDescent="0.2">
      <c r="A32" s="290" t="s">
        <v>89</v>
      </c>
      <c r="B32" s="298">
        <v>17508</v>
      </c>
      <c r="C32" s="299">
        <v>207</v>
      </c>
      <c r="D32" s="300">
        <v>1.2E-2</v>
      </c>
      <c r="E32" s="297"/>
    </row>
    <row r="33" spans="1:7" x14ac:dyDescent="0.2">
      <c r="A33" s="290" t="s">
        <v>483</v>
      </c>
      <c r="B33" s="298">
        <v>115896</v>
      </c>
      <c r="C33" s="299">
        <v>4119</v>
      </c>
      <c r="D33" s="300">
        <v>3.5999999999999997E-2</v>
      </c>
      <c r="E33" s="297"/>
    </row>
    <row r="34" spans="1:7" x14ac:dyDescent="0.2">
      <c r="A34" s="290" t="s">
        <v>88</v>
      </c>
      <c r="B34" s="298">
        <v>137599</v>
      </c>
      <c r="C34" s="299">
        <v>3235</v>
      </c>
      <c r="D34" s="300">
        <v>2.4E-2</v>
      </c>
      <c r="E34" s="297"/>
    </row>
    <row r="35" spans="1:7" x14ac:dyDescent="0.2">
      <c r="A35" s="290" t="s">
        <v>87</v>
      </c>
      <c r="B35" s="298">
        <v>92046</v>
      </c>
      <c r="C35" s="299">
        <v>2086</v>
      </c>
      <c r="D35" s="300">
        <v>2.3E-2</v>
      </c>
      <c r="E35" s="297"/>
    </row>
    <row r="36" spans="1:7" x14ac:dyDescent="0.2">
      <c r="A36" s="290" t="s">
        <v>86</v>
      </c>
      <c r="B36" s="298">
        <v>17964</v>
      </c>
      <c r="C36" s="299">
        <v>370</v>
      </c>
      <c r="D36" s="300">
        <v>2.1000000000000001E-2</v>
      </c>
      <c r="E36" s="297"/>
    </row>
    <row r="37" spans="1:7" x14ac:dyDescent="0.2">
      <c r="A37" s="290" t="s">
        <v>85</v>
      </c>
      <c r="B37" s="298">
        <v>91068</v>
      </c>
      <c r="C37" s="299">
        <v>858</v>
      </c>
      <c r="D37" s="300">
        <v>8.9999999999999993E-3</v>
      </c>
      <c r="E37" s="297"/>
    </row>
    <row r="38" spans="1:7" x14ac:dyDescent="0.2">
      <c r="A38" s="290" t="s">
        <v>84</v>
      </c>
      <c r="B38" s="298">
        <v>247630</v>
      </c>
      <c r="C38" s="299">
        <v>3179</v>
      </c>
      <c r="D38" s="300">
        <v>1.2999999999999999E-2</v>
      </c>
      <c r="E38" s="297"/>
    </row>
    <row r="39" spans="1:7" x14ac:dyDescent="0.2">
      <c r="A39" s="290" t="s">
        <v>18</v>
      </c>
      <c r="B39" s="298">
        <v>68957</v>
      </c>
      <c r="C39" s="299">
        <v>1648</v>
      </c>
      <c r="D39" s="300">
        <v>2.4E-2</v>
      </c>
      <c r="E39" s="297"/>
    </row>
    <row r="40" spans="1:7" x14ac:dyDescent="0.2">
      <c r="A40" s="290" t="s">
        <v>16</v>
      </c>
      <c r="B40" s="298">
        <v>67233</v>
      </c>
      <c r="C40" s="299">
        <v>742</v>
      </c>
      <c r="D40" s="300">
        <v>1.0999999999999999E-2</v>
      </c>
      <c r="E40" s="297"/>
    </row>
    <row r="41" spans="1:7" x14ac:dyDescent="0.2">
      <c r="A41" s="301" t="s">
        <v>83</v>
      </c>
      <c r="B41" s="302">
        <v>140178</v>
      </c>
      <c r="C41" s="303">
        <v>6126</v>
      </c>
      <c r="D41" s="304">
        <v>4.3999999999999997E-2</v>
      </c>
      <c r="E41" s="297"/>
    </row>
    <row r="42" spans="1:7" x14ac:dyDescent="0.2">
      <c r="A42" s="290"/>
      <c r="B42" s="305"/>
      <c r="C42" s="305"/>
      <c r="D42" s="306"/>
      <c r="E42" s="297"/>
    </row>
    <row r="43" spans="1:7" x14ac:dyDescent="0.2">
      <c r="A43" s="307" t="s">
        <v>478</v>
      </c>
      <c r="B43" s="305"/>
      <c r="C43" s="305"/>
      <c r="D43" s="306"/>
      <c r="E43" s="297"/>
    </row>
    <row r="44" spans="1:7" x14ac:dyDescent="0.2">
      <c r="A44" s="340" t="s">
        <v>980</v>
      </c>
      <c r="B44" s="340"/>
      <c r="C44" s="340"/>
      <c r="D44" s="340"/>
      <c r="E44" s="340"/>
      <c r="F44" s="340"/>
      <c r="G44" s="340"/>
    </row>
    <row r="45" spans="1:7" x14ac:dyDescent="0.2">
      <c r="A45" s="340"/>
      <c r="B45" s="340"/>
      <c r="C45" s="340"/>
      <c r="D45" s="340"/>
      <c r="E45" s="340"/>
      <c r="F45" s="340"/>
      <c r="G45" s="340"/>
    </row>
    <row r="46" spans="1:7" x14ac:dyDescent="0.2">
      <c r="A46" s="151"/>
      <c r="B46" s="149"/>
      <c r="C46" s="149"/>
      <c r="D46" s="149"/>
      <c r="E46" s="149"/>
      <c r="F46" s="149"/>
      <c r="G46" s="149"/>
    </row>
    <row r="47" spans="1:7" x14ac:dyDescent="0.2">
      <c r="A47" s="150" t="s">
        <v>967</v>
      </c>
    </row>
  </sheetData>
  <mergeCells count="8">
    <mergeCell ref="A44:G45"/>
    <mergeCell ref="C4:D4"/>
    <mergeCell ref="A1:F2"/>
    <mergeCell ref="H1:I1"/>
    <mergeCell ref="A5:A6"/>
    <mergeCell ref="B5:B6"/>
    <mergeCell ref="C5:C6"/>
    <mergeCell ref="D5:D6"/>
  </mergeCells>
  <hyperlinks>
    <hyperlink ref="H1"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showGridLines="0" workbookViewId="0">
      <selection sqref="A1:D2"/>
    </sheetView>
  </sheetViews>
  <sheetFormatPr defaultRowHeight="12.75" x14ac:dyDescent="0.2"/>
  <cols>
    <col min="1" max="1" width="39.28515625" style="286" customWidth="1"/>
    <col min="2" max="2" width="13.7109375" style="286" customWidth="1"/>
    <col min="3" max="3" width="9.140625" style="286"/>
    <col min="4" max="4" width="10.28515625" style="286" customWidth="1"/>
    <col min="5" max="16384" width="9.140625" style="286"/>
  </cols>
  <sheetData>
    <row r="1" spans="1:7" ht="18" customHeight="1" x14ac:dyDescent="0.25">
      <c r="A1" s="430" t="s">
        <v>1019</v>
      </c>
      <c r="B1" s="430"/>
      <c r="C1" s="430"/>
      <c r="D1" s="430"/>
      <c r="E1" s="313"/>
      <c r="F1" s="363" t="s">
        <v>1022</v>
      </c>
      <c r="G1" s="363"/>
    </row>
    <row r="2" spans="1:7" ht="18" customHeight="1" x14ac:dyDescent="0.25">
      <c r="A2" s="430"/>
      <c r="B2" s="430"/>
      <c r="C2" s="430"/>
      <c r="D2" s="430"/>
      <c r="E2" s="313"/>
    </row>
    <row r="3" spans="1:7" ht="15" customHeight="1" x14ac:dyDescent="0.25">
      <c r="A3" s="285"/>
    </row>
    <row r="4" spans="1:7" x14ac:dyDescent="0.2">
      <c r="A4" s="288"/>
      <c r="B4" s="288"/>
      <c r="C4" s="428" t="s">
        <v>956</v>
      </c>
      <c r="D4" s="437"/>
    </row>
    <row r="5" spans="1:7" x14ac:dyDescent="0.2">
      <c r="A5" s="438" t="s">
        <v>957</v>
      </c>
      <c r="B5" s="433" t="s">
        <v>7</v>
      </c>
      <c r="C5" s="440" t="s">
        <v>954</v>
      </c>
      <c r="D5" s="433" t="s">
        <v>955</v>
      </c>
    </row>
    <row r="6" spans="1:7" x14ac:dyDescent="0.2">
      <c r="A6" s="439"/>
      <c r="B6" s="434"/>
      <c r="C6" s="441"/>
      <c r="D6" s="434"/>
      <c r="G6" s="40"/>
    </row>
    <row r="7" spans="1:7" x14ac:dyDescent="0.2">
      <c r="A7" s="308" t="s">
        <v>74</v>
      </c>
      <c r="B7" s="295">
        <v>3988550</v>
      </c>
      <c r="C7" s="295">
        <v>688710</v>
      </c>
      <c r="D7" s="309">
        <v>0.17299999999999999</v>
      </c>
      <c r="E7" s="310"/>
    </row>
    <row r="8" spans="1:7" x14ac:dyDescent="0.2">
      <c r="A8" s="308"/>
      <c r="B8" s="295"/>
      <c r="C8" s="314"/>
      <c r="D8" s="309"/>
      <c r="E8" s="310"/>
    </row>
    <row r="9" spans="1:7" x14ac:dyDescent="0.2">
      <c r="A9" s="291" t="s">
        <v>73</v>
      </c>
      <c r="B9" s="299">
        <v>62623</v>
      </c>
      <c r="C9" s="305">
        <v>12332</v>
      </c>
      <c r="D9" s="300">
        <v>0.19700000000000001</v>
      </c>
      <c r="E9" s="297"/>
    </row>
    <row r="10" spans="1:7" x14ac:dyDescent="0.2">
      <c r="A10" s="291" t="s">
        <v>72</v>
      </c>
      <c r="B10" s="299">
        <v>65838</v>
      </c>
      <c r="C10" s="305">
        <v>14866</v>
      </c>
      <c r="D10" s="300">
        <v>0.22600000000000001</v>
      </c>
      <c r="E10" s="297"/>
    </row>
    <row r="11" spans="1:7" x14ac:dyDescent="0.2">
      <c r="A11" s="291" t="s">
        <v>71</v>
      </c>
      <c r="B11" s="299">
        <v>62493</v>
      </c>
      <c r="C11" s="305">
        <v>7764</v>
      </c>
      <c r="D11" s="300">
        <v>0.124</v>
      </c>
      <c r="E11" s="297"/>
    </row>
    <row r="12" spans="1:7" x14ac:dyDescent="0.2">
      <c r="A12" s="291" t="s">
        <v>70</v>
      </c>
      <c r="B12" s="299">
        <v>63144</v>
      </c>
      <c r="C12" s="305">
        <v>10878</v>
      </c>
      <c r="D12" s="300">
        <v>0.17199999999999999</v>
      </c>
      <c r="E12" s="297"/>
    </row>
    <row r="13" spans="1:7" x14ac:dyDescent="0.2">
      <c r="A13" s="291" t="s">
        <v>69</v>
      </c>
      <c r="B13" s="299">
        <v>65401</v>
      </c>
      <c r="C13" s="305">
        <v>11870</v>
      </c>
      <c r="D13" s="300">
        <v>0.18099999999999999</v>
      </c>
      <c r="E13" s="297"/>
    </row>
    <row r="14" spans="1:7" x14ac:dyDescent="0.2">
      <c r="A14" s="291" t="s">
        <v>68</v>
      </c>
      <c r="B14" s="299">
        <v>71387</v>
      </c>
      <c r="C14" s="305">
        <v>13176</v>
      </c>
      <c r="D14" s="300">
        <v>0.185</v>
      </c>
      <c r="E14" s="297"/>
    </row>
    <row r="15" spans="1:7" x14ac:dyDescent="0.2">
      <c r="A15" s="291" t="s">
        <v>67</v>
      </c>
      <c r="B15" s="299">
        <v>67096</v>
      </c>
      <c r="C15" s="305">
        <v>14194</v>
      </c>
      <c r="D15" s="300">
        <v>0.21199999999999999</v>
      </c>
      <c r="E15" s="297"/>
    </row>
    <row r="16" spans="1:7" x14ac:dyDescent="0.2">
      <c r="A16" s="291" t="s">
        <v>66</v>
      </c>
      <c r="B16" s="299">
        <v>73144</v>
      </c>
      <c r="C16" s="305">
        <v>10765</v>
      </c>
      <c r="D16" s="300">
        <v>0.14699999999999999</v>
      </c>
      <c r="E16" s="297"/>
    </row>
    <row r="17" spans="1:5" x14ac:dyDescent="0.2">
      <c r="A17" s="291" t="s">
        <v>65</v>
      </c>
      <c r="B17" s="299">
        <v>46963</v>
      </c>
      <c r="C17" s="305">
        <v>8926</v>
      </c>
      <c r="D17" s="300">
        <v>0.19</v>
      </c>
      <c r="E17" s="297"/>
    </row>
    <row r="18" spans="1:5" x14ac:dyDescent="0.2">
      <c r="A18" s="291" t="s">
        <v>64</v>
      </c>
      <c r="B18" s="299">
        <v>69445</v>
      </c>
      <c r="C18" s="305">
        <v>11544</v>
      </c>
      <c r="D18" s="300">
        <v>0.16600000000000001</v>
      </c>
      <c r="E18" s="297"/>
    </row>
    <row r="19" spans="1:5" x14ac:dyDescent="0.2">
      <c r="A19" s="291" t="s">
        <v>63</v>
      </c>
      <c r="B19" s="299">
        <v>71305</v>
      </c>
      <c r="C19" s="305">
        <v>8834</v>
      </c>
      <c r="D19" s="300">
        <v>0.124</v>
      </c>
      <c r="E19" s="297"/>
    </row>
    <row r="20" spans="1:5" x14ac:dyDescent="0.2">
      <c r="A20" s="291" t="s">
        <v>62</v>
      </c>
      <c r="B20" s="299">
        <v>64488</v>
      </c>
      <c r="C20" s="305">
        <v>8842</v>
      </c>
      <c r="D20" s="300">
        <v>0.13700000000000001</v>
      </c>
      <c r="E20" s="297"/>
    </row>
    <row r="21" spans="1:5" x14ac:dyDescent="0.2">
      <c r="A21" s="291" t="s">
        <v>61</v>
      </c>
      <c r="B21" s="299">
        <v>75255</v>
      </c>
      <c r="C21" s="305">
        <v>16021</v>
      </c>
      <c r="D21" s="300">
        <v>0.21299999999999999</v>
      </c>
      <c r="E21" s="297"/>
    </row>
    <row r="22" spans="1:5" x14ac:dyDescent="0.2">
      <c r="A22" s="291" t="s">
        <v>60</v>
      </c>
      <c r="B22" s="299">
        <v>68131</v>
      </c>
      <c r="C22" s="305">
        <v>14064</v>
      </c>
      <c r="D22" s="300">
        <v>0.20599999999999999</v>
      </c>
      <c r="E22" s="297"/>
    </row>
    <row r="23" spans="1:5" x14ac:dyDescent="0.2">
      <c r="A23" s="291" t="s">
        <v>59</v>
      </c>
      <c r="B23" s="299">
        <v>65188</v>
      </c>
      <c r="C23" s="305">
        <v>12940</v>
      </c>
      <c r="D23" s="300">
        <v>0.19900000000000001</v>
      </c>
      <c r="E23" s="297"/>
    </row>
    <row r="24" spans="1:5" x14ac:dyDescent="0.2">
      <c r="A24" s="291" t="s">
        <v>58</v>
      </c>
      <c r="B24" s="299">
        <v>61658</v>
      </c>
      <c r="C24" s="305">
        <v>11247</v>
      </c>
      <c r="D24" s="300">
        <v>0.182</v>
      </c>
      <c r="E24" s="297"/>
    </row>
    <row r="25" spans="1:5" x14ac:dyDescent="0.2">
      <c r="A25" s="291" t="s">
        <v>57</v>
      </c>
      <c r="B25" s="299">
        <v>77101</v>
      </c>
      <c r="C25" s="305">
        <v>14109</v>
      </c>
      <c r="D25" s="300">
        <v>0.183</v>
      </c>
      <c r="E25" s="297"/>
    </row>
    <row r="26" spans="1:5" x14ac:dyDescent="0.2">
      <c r="A26" s="291" t="s">
        <v>56</v>
      </c>
      <c r="B26" s="299">
        <v>65656</v>
      </c>
      <c r="C26" s="305">
        <v>11391</v>
      </c>
      <c r="D26" s="300">
        <v>0.17299999999999999</v>
      </c>
      <c r="E26" s="297"/>
    </row>
    <row r="27" spans="1:5" x14ac:dyDescent="0.2">
      <c r="A27" s="291" t="s">
        <v>55</v>
      </c>
      <c r="B27" s="299">
        <v>79025</v>
      </c>
      <c r="C27" s="305">
        <v>11583</v>
      </c>
      <c r="D27" s="300">
        <v>0.14699999999999999</v>
      </c>
      <c r="E27" s="297"/>
    </row>
    <row r="28" spans="1:5" x14ac:dyDescent="0.2">
      <c r="A28" s="291" t="s">
        <v>54</v>
      </c>
      <c r="B28" s="299">
        <v>80340</v>
      </c>
      <c r="C28" s="305">
        <v>15326</v>
      </c>
      <c r="D28" s="300">
        <v>0.191</v>
      </c>
      <c r="E28" s="297"/>
    </row>
    <row r="29" spans="1:5" x14ac:dyDescent="0.2">
      <c r="A29" s="291" t="s">
        <v>53</v>
      </c>
      <c r="B29" s="299">
        <v>71612</v>
      </c>
      <c r="C29" s="305">
        <v>14266</v>
      </c>
      <c r="D29" s="300">
        <v>0.19900000000000001</v>
      </c>
      <c r="E29" s="297"/>
    </row>
    <row r="30" spans="1:5" x14ac:dyDescent="0.2">
      <c r="A30" s="291" t="s">
        <v>52</v>
      </c>
      <c r="B30" s="299">
        <v>65484</v>
      </c>
      <c r="C30" s="305">
        <v>10566</v>
      </c>
      <c r="D30" s="300">
        <v>0.161</v>
      </c>
      <c r="E30" s="297"/>
    </row>
    <row r="31" spans="1:5" x14ac:dyDescent="0.2">
      <c r="A31" s="291" t="s">
        <v>51</v>
      </c>
      <c r="B31" s="299">
        <v>76984</v>
      </c>
      <c r="C31" s="305">
        <v>14065</v>
      </c>
      <c r="D31" s="300">
        <v>0.183</v>
      </c>
      <c r="E31" s="297"/>
    </row>
    <row r="32" spans="1:5" x14ac:dyDescent="0.2">
      <c r="A32" s="291" t="s">
        <v>50</v>
      </c>
      <c r="B32" s="299">
        <v>63684</v>
      </c>
      <c r="C32" s="305">
        <v>13497</v>
      </c>
      <c r="D32" s="300">
        <v>0.21199999999999999</v>
      </c>
      <c r="E32" s="297"/>
    </row>
    <row r="33" spans="1:5" x14ac:dyDescent="0.2">
      <c r="A33" s="291" t="s">
        <v>49</v>
      </c>
      <c r="B33" s="299">
        <v>70274</v>
      </c>
      <c r="C33" s="305">
        <v>13653</v>
      </c>
      <c r="D33" s="300">
        <v>0.19400000000000001</v>
      </c>
      <c r="E33" s="297"/>
    </row>
    <row r="34" spans="1:5" x14ac:dyDescent="0.2">
      <c r="A34" s="291" t="s">
        <v>48</v>
      </c>
      <c r="B34" s="299">
        <v>71589</v>
      </c>
      <c r="C34" s="305">
        <v>15669</v>
      </c>
      <c r="D34" s="300">
        <v>0.219</v>
      </c>
      <c r="E34" s="297"/>
    </row>
    <row r="35" spans="1:5" x14ac:dyDescent="0.2">
      <c r="A35" s="291" t="s">
        <v>47</v>
      </c>
      <c r="B35" s="299">
        <v>83583</v>
      </c>
      <c r="C35" s="305">
        <v>10702</v>
      </c>
      <c r="D35" s="300">
        <v>0.128</v>
      </c>
      <c r="E35" s="297"/>
    </row>
    <row r="36" spans="1:5" x14ac:dyDescent="0.2">
      <c r="A36" s="291" t="s">
        <v>46</v>
      </c>
      <c r="B36" s="299">
        <v>64655</v>
      </c>
      <c r="C36" s="305">
        <v>8802</v>
      </c>
      <c r="D36" s="300">
        <v>0.13600000000000001</v>
      </c>
      <c r="E36" s="297"/>
    </row>
    <row r="37" spans="1:5" x14ac:dyDescent="0.2">
      <c r="A37" s="291" t="s">
        <v>45</v>
      </c>
      <c r="B37" s="299">
        <v>66725</v>
      </c>
      <c r="C37" s="305">
        <v>9222</v>
      </c>
      <c r="D37" s="300">
        <v>0.13800000000000001</v>
      </c>
      <c r="E37" s="297"/>
    </row>
    <row r="38" spans="1:5" x14ac:dyDescent="0.2">
      <c r="A38" s="291" t="s">
        <v>44</v>
      </c>
      <c r="B38" s="299">
        <v>53252</v>
      </c>
      <c r="C38" s="305">
        <v>7126</v>
      </c>
      <c r="D38" s="300">
        <v>0.13400000000000001</v>
      </c>
      <c r="E38" s="297"/>
    </row>
    <row r="39" spans="1:5" x14ac:dyDescent="0.2">
      <c r="A39" s="291" t="s">
        <v>43</v>
      </c>
      <c r="B39" s="299">
        <v>59180</v>
      </c>
      <c r="C39" s="305">
        <v>8339</v>
      </c>
      <c r="D39" s="300">
        <v>0.14099999999999999</v>
      </c>
      <c r="E39" s="297"/>
    </row>
    <row r="40" spans="1:5" x14ac:dyDescent="0.2">
      <c r="A40" s="291" t="s">
        <v>42</v>
      </c>
      <c r="B40" s="299">
        <v>62022</v>
      </c>
      <c r="C40" s="305">
        <v>9509</v>
      </c>
      <c r="D40" s="300">
        <v>0.153</v>
      </c>
      <c r="E40" s="297"/>
    </row>
    <row r="41" spans="1:5" x14ac:dyDescent="0.2">
      <c r="A41" s="291" t="s">
        <v>41</v>
      </c>
      <c r="B41" s="299">
        <v>68906</v>
      </c>
      <c r="C41" s="305">
        <v>10227</v>
      </c>
      <c r="D41" s="300">
        <v>0.14799999999999999</v>
      </c>
      <c r="E41" s="297"/>
    </row>
    <row r="42" spans="1:5" x14ac:dyDescent="0.2">
      <c r="A42" s="291" t="s">
        <v>40</v>
      </c>
      <c r="B42" s="299">
        <v>63537</v>
      </c>
      <c r="C42" s="305">
        <v>9441</v>
      </c>
      <c r="D42" s="300">
        <v>0.14899999999999999</v>
      </c>
      <c r="E42" s="297"/>
    </row>
    <row r="43" spans="1:5" x14ac:dyDescent="0.2">
      <c r="A43" s="291" t="s">
        <v>39</v>
      </c>
      <c r="B43" s="299">
        <v>65981</v>
      </c>
      <c r="C43" s="305">
        <v>10684</v>
      </c>
      <c r="D43" s="300">
        <v>0.16200000000000001</v>
      </c>
      <c r="E43" s="297"/>
    </row>
    <row r="44" spans="1:5" x14ac:dyDescent="0.2">
      <c r="A44" s="291" t="s">
        <v>38</v>
      </c>
      <c r="B44" s="299">
        <v>80000</v>
      </c>
      <c r="C44" s="305">
        <v>16866</v>
      </c>
      <c r="D44" s="300">
        <v>0.21099999999999999</v>
      </c>
      <c r="E44" s="297"/>
    </row>
    <row r="45" spans="1:5" x14ac:dyDescent="0.2">
      <c r="A45" s="291" t="s">
        <v>37</v>
      </c>
      <c r="B45" s="299">
        <v>59516</v>
      </c>
      <c r="C45" s="305">
        <v>10874</v>
      </c>
      <c r="D45" s="300">
        <v>0.183</v>
      </c>
      <c r="E45" s="297"/>
    </row>
    <row r="46" spans="1:5" x14ac:dyDescent="0.2">
      <c r="A46" s="291" t="s">
        <v>36</v>
      </c>
      <c r="B46" s="299">
        <v>78346</v>
      </c>
      <c r="C46" s="305">
        <v>16348</v>
      </c>
      <c r="D46" s="300">
        <v>0.20899999999999999</v>
      </c>
      <c r="E46" s="297"/>
    </row>
    <row r="47" spans="1:5" x14ac:dyDescent="0.2">
      <c r="A47" s="291" t="s">
        <v>35</v>
      </c>
      <c r="B47" s="299">
        <v>74175</v>
      </c>
      <c r="C47" s="305">
        <v>10619</v>
      </c>
      <c r="D47" s="300">
        <v>0.14299999999999999</v>
      </c>
      <c r="E47" s="297"/>
    </row>
    <row r="48" spans="1:5" x14ac:dyDescent="0.2">
      <c r="A48" s="291" t="s">
        <v>34</v>
      </c>
      <c r="B48" s="299">
        <v>72901</v>
      </c>
      <c r="C48" s="305">
        <v>13299</v>
      </c>
      <c r="D48" s="300">
        <v>0.182</v>
      </c>
      <c r="E48" s="297"/>
    </row>
    <row r="49" spans="1:5" x14ac:dyDescent="0.2">
      <c r="A49" s="291" t="s">
        <v>33</v>
      </c>
      <c r="B49" s="299">
        <v>75621</v>
      </c>
      <c r="C49" s="305">
        <v>11306</v>
      </c>
      <c r="D49" s="300">
        <v>0.15</v>
      </c>
      <c r="E49" s="297"/>
    </row>
    <row r="50" spans="1:5" x14ac:dyDescent="0.2">
      <c r="A50" s="291" t="s">
        <v>32</v>
      </c>
      <c r="B50" s="299">
        <v>86203</v>
      </c>
      <c r="C50" s="305">
        <v>13094</v>
      </c>
      <c r="D50" s="300">
        <v>0.152</v>
      </c>
      <c r="E50" s="297"/>
    </row>
    <row r="51" spans="1:5" x14ac:dyDescent="0.2">
      <c r="A51" s="291" t="s">
        <v>31</v>
      </c>
      <c r="B51" s="299">
        <v>81602</v>
      </c>
      <c r="C51" s="305">
        <v>13714</v>
      </c>
      <c r="D51" s="300">
        <v>0.16800000000000001</v>
      </c>
      <c r="E51" s="297"/>
    </row>
    <row r="52" spans="1:5" x14ac:dyDescent="0.2">
      <c r="A52" s="291" t="s">
        <v>30</v>
      </c>
      <c r="B52" s="299">
        <v>69506</v>
      </c>
      <c r="C52" s="305">
        <v>12459</v>
      </c>
      <c r="D52" s="300">
        <v>0.17899999999999999</v>
      </c>
      <c r="E52" s="297"/>
    </row>
    <row r="53" spans="1:5" x14ac:dyDescent="0.2">
      <c r="A53" s="291" t="s">
        <v>29</v>
      </c>
      <c r="B53" s="299">
        <v>71364</v>
      </c>
      <c r="C53" s="305">
        <v>13993</v>
      </c>
      <c r="D53" s="300">
        <v>0.19600000000000001</v>
      </c>
      <c r="E53" s="297"/>
    </row>
    <row r="54" spans="1:5" x14ac:dyDescent="0.2">
      <c r="A54" s="291" t="s">
        <v>28</v>
      </c>
      <c r="B54" s="299">
        <v>66980</v>
      </c>
      <c r="C54" s="305">
        <v>8523</v>
      </c>
      <c r="D54" s="300">
        <v>0.127</v>
      </c>
      <c r="E54" s="297"/>
    </row>
    <row r="55" spans="1:5" x14ac:dyDescent="0.2">
      <c r="A55" s="291" t="s">
        <v>493</v>
      </c>
      <c r="B55" s="299">
        <v>21202</v>
      </c>
      <c r="C55" s="305">
        <v>4451</v>
      </c>
      <c r="D55" s="300">
        <v>0.21</v>
      </c>
      <c r="E55" s="297"/>
    </row>
    <row r="56" spans="1:5" x14ac:dyDescent="0.2">
      <c r="A56" s="291" t="s">
        <v>27</v>
      </c>
      <c r="B56" s="299">
        <v>73028</v>
      </c>
      <c r="C56" s="305">
        <v>11938</v>
      </c>
      <c r="D56" s="300">
        <v>0.16300000000000001</v>
      </c>
      <c r="E56" s="297"/>
    </row>
    <row r="57" spans="1:5" x14ac:dyDescent="0.2">
      <c r="A57" s="291" t="s">
        <v>26</v>
      </c>
      <c r="B57" s="299">
        <v>60852</v>
      </c>
      <c r="C57" s="305">
        <v>10902</v>
      </c>
      <c r="D57" s="300">
        <v>0.17899999999999999</v>
      </c>
      <c r="E57" s="297"/>
    </row>
    <row r="58" spans="1:5" x14ac:dyDescent="0.2">
      <c r="A58" s="291" t="s">
        <v>25</v>
      </c>
      <c r="B58" s="299">
        <v>77592</v>
      </c>
      <c r="C58" s="305">
        <v>13105</v>
      </c>
      <c r="D58" s="300">
        <v>0.16900000000000001</v>
      </c>
      <c r="E58" s="297"/>
    </row>
    <row r="59" spans="1:5" x14ac:dyDescent="0.2">
      <c r="A59" s="291" t="s">
        <v>24</v>
      </c>
      <c r="B59" s="299">
        <v>34419</v>
      </c>
      <c r="C59" s="305">
        <v>7358</v>
      </c>
      <c r="D59" s="300">
        <v>0.214</v>
      </c>
      <c r="E59" s="297"/>
    </row>
    <row r="60" spans="1:5" x14ac:dyDescent="0.2">
      <c r="A60" s="291" t="s">
        <v>23</v>
      </c>
      <c r="B60" s="299">
        <v>70605</v>
      </c>
      <c r="C60" s="305">
        <v>12354</v>
      </c>
      <c r="D60" s="300">
        <v>0.17499999999999999</v>
      </c>
      <c r="E60" s="297"/>
    </row>
    <row r="61" spans="1:5" x14ac:dyDescent="0.2">
      <c r="A61" s="291" t="s">
        <v>22</v>
      </c>
      <c r="B61" s="299">
        <v>62935</v>
      </c>
      <c r="C61" s="305">
        <v>11739</v>
      </c>
      <c r="D61" s="300">
        <v>0.187</v>
      </c>
      <c r="E61" s="297"/>
    </row>
    <row r="62" spans="1:5" x14ac:dyDescent="0.2">
      <c r="A62" s="291" t="s">
        <v>21</v>
      </c>
      <c r="B62" s="299">
        <v>71032</v>
      </c>
      <c r="C62" s="305">
        <v>14734</v>
      </c>
      <c r="D62" s="300">
        <v>0.20699999999999999</v>
      </c>
      <c r="E62" s="297"/>
    </row>
    <row r="63" spans="1:5" x14ac:dyDescent="0.2">
      <c r="A63" s="291" t="s">
        <v>20</v>
      </c>
      <c r="B63" s="299">
        <v>54345</v>
      </c>
      <c r="C63" s="305">
        <v>9764</v>
      </c>
      <c r="D63" s="300">
        <v>0.18</v>
      </c>
      <c r="E63" s="297"/>
    </row>
    <row r="64" spans="1:5" x14ac:dyDescent="0.2">
      <c r="A64" s="291" t="s">
        <v>19</v>
      </c>
      <c r="B64" s="299">
        <v>78477</v>
      </c>
      <c r="C64" s="305">
        <v>11186</v>
      </c>
      <c r="D64" s="300">
        <v>0.14299999999999999</v>
      </c>
      <c r="E64" s="297"/>
    </row>
    <row r="65" spans="1:6" x14ac:dyDescent="0.2">
      <c r="A65" s="291" t="s">
        <v>18</v>
      </c>
      <c r="B65" s="299">
        <v>66450</v>
      </c>
      <c r="C65" s="305">
        <v>10314</v>
      </c>
      <c r="D65" s="300">
        <v>0.155</v>
      </c>
      <c r="E65" s="297"/>
    </row>
    <row r="66" spans="1:6" x14ac:dyDescent="0.2">
      <c r="A66" s="291" t="s">
        <v>17</v>
      </c>
      <c r="B66" s="299">
        <v>72781</v>
      </c>
      <c r="C66" s="305">
        <v>15401</v>
      </c>
      <c r="D66" s="300">
        <v>0.21199999999999999</v>
      </c>
      <c r="E66" s="297"/>
    </row>
    <row r="67" spans="1:6" x14ac:dyDescent="0.2">
      <c r="A67" s="311" t="s">
        <v>16</v>
      </c>
      <c r="B67" s="303">
        <v>65469</v>
      </c>
      <c r="C67" s="312">
        <v>7929</v>
      </c>
      <c r="D67" s="304">
        <v>0.121</v>
      </c>
      <c r="E67" s="297"/>
    </row>
    <row r="69" spans="1:6" x14ac:dyDescent="0.2">
      <c r="A69" s="307" t="s">
        <v>478</v>
      </c>
    </row>
    <row r="70" spans="1:6" x14ac:dyDescent="0.2">
      <c r="A70" s="340" t="s">
        <v>980</v>
      </c>
      <c r="B70" s="340"/>
      <c r="C70" s="340"/>
      <c r="D70" s="340"/>
      <c r="E70" s="340"/>
      <c r="F70" s="340"/>
    </row>
    <row r="71" spans="1:6" x14ac:dyDescent="0.2">
      <c r="A71" s="340"/>
      <c r="B71" s="340"/>
      <c r="C71" s="340"/>
      <c r="D71" s="340"/>
      <c r="E71" s="340"/>
      <c r="F71" s="340"/>
    </row>
    <row r="72" spans="1:6" x14ac:dyDescent="0.2">
      <c r="A72" s="151"/>
      <c r="B72" s="149"/>
      <c r="C72" s="149"/>
      <c r="D72" s="149"/>
      <c r="E72" s="149"/>
      <c r="F72" s="149"/>
    </row>
    <row r="73" spans="1:6" x14ac:dyDescent="0.2">
      <c r="A73" s="150" t="s">
        <v>967</v>
      </c>
    </row>
  </sheetData>
  <mergeCells count="8">
    <mergeCell ref="A70:F71"/>
    <mergeCell ref="C4:D4"/>
    <mergeCell ref="A1:D2"/>
    <mergeCell ref="F1:G1"/>
    <mergeCell ref="A5:A6"/>
    <mergeCell ref="B5:B6"/>
    <mergeCell ref="C5:C6"/>
    <mergeCell ref="D5:D6"/>
  </mergeCells>
  <conditionalFormatting sqref="A5">
    <cfRule type="duplicateValues" dxfId="4" priority="7"/>
  </conditionalFormatting>
  <conditionalFormatting sqref="A1 A3">
    <cfRule type="duplicateValues" dxfId="3" priority="6"/>
  </conditionalFormatting>
  <hyperlinks>
    <hyperlink ref="F1" location="Contents!A1" display="back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showGridLines="0" workbookViewId="0">
      <selection sqref="A1:D2"/>
    </sheetView>
  </sheetViews>
  <sheetFormatPr defaultRowHeight="12.75" x14ac:dyDescent="0.2"/>
  <cols>
    <col min="1" max="1" width="44.28515625" style="286" customWidth="1"/>
    <col min="2" max="2" width="14.140625" style="286" customWidth="1"/>
    <col min="3" max="3" width="11.7109375" style="286" customWidth="1"/>
    <col min="4" max="4" width="12.7109375" style="286" customWidth="1"/>
    <col min="5" max="16384" width="9.140625" style="286"/>
  </cols>
  <sheetData>
    <row r="1" spans="1:7" ht="18" customHeight="1" x14ac:dyDescent="0.2">
      <c r="A1" s="430" t="s">
        <v>1020</v>
      </c>
      <c r="B1" s="430"/>
      <c r="C1" s="430"/>
      <c r="D1" s="430"/>
      <c r="F1" s="363" t="s">
        <v>1022</v>
      </c>
      <c r="G1" s="363"/>
    </row>
    <row r="2" spans="1:7" ht="18" customHeight="1" x14ac:dyDescent="0.2">
      <c r="A2" s="430"/>
      <c r="B2" s="430"/>
      <c r="C2" s="430"/>
      <c r="D2" s="430"/>
    </row>
    <row r="3" spans="1:7" ht="15" customHeight="1" x14ac:dyDescent="0.25">
      <c r="A3" s="285"/>
    </row>
    <row r="4" spans="1:7" x14ac:dyDescent="0.2">
      <c r="A4" s="288"/>
      <c r="B4" s="288"/>
      <c r="C4" s="442" t="s">
        <v>956</v>
      </c>
      <c r="D4" s="443"/>
    </row>
    <row r="5" spans="1:7" x14ac:dyDescent="0.2">
      <c r="A5" s="438" t="s">
        <v>958</v>
      </c>
      <c r="B5" s="433" t="s">
        <v>7</v>
      </c>
      <c r="C5" s="444" t="s">
        <v>954</v>
      </c>
      <c r="D5" s="433" t="s">
        <v>955</v>
      </c>
    </row>
    <row r="6" spans="1:7" x14ac:dyDescent="0.2">
      <c r="A6" s="439"/>
      <c r="B6" s="434"/>
      <c r="C6" s="445"/>
      <c r="D6" s="434"/>
      <c r="G6" s="40"/>
    </row>
    <row r="7" spans="1:7" x14ac:dyDescent="0.2">
      <c r="A7" s="328" t="s">
        <v>74</v>
      </c>
      <c r="B7" s="295">
        <v>4167361</v>
      </c>
      <c r="C7" s="329">
        <v>706099</v>
      </c>
      <c r="D7" s="296">
        <v>0.16900000000000001</v>
      </c>
      <c r="E7" s="297"/>
    </row>
    <row r="8" spans="1:7" ht="15" x14ac:dyDescent="0.25">
      <c r="A8" s="315"/>
      <c r="B8" s="316"/>
      <c r="C8" s="317"/>
      <c r="D8" s="318"/>
      <c r="E8" s="297"/>
    </row>
    <row r="9" spans="1:7" x14ac:dyDescent="0.2">
      <c r="A9" s="319" t="s">
        <v>163</v>
      </c>
      <c r="B9" s="320">
        <v>57968</v>
      </c>
      <c r="C9" s="321">
        <v>10260</v>
      </c>
      <c r="D9" s="322">
        <v>0.17699999999999999</v>
      </c>
      <c r="E9" s="297"/>
    </row>
    <row r="10" spans="1:7" x14ac:dyDescent="0.2">
      <c r="A10" s="319" t="s">
        <v>162</v>
      </c>
      <c r="B10" s="320">
        <v>61898</v>
      </c>
      <c r="C10" s="321">
        <v>13173</v>
      </c>
      <c r="D10" s="322">
        <v>0.21299999999999999</v>
      </c>
      <c r="E10" s="297"/>
    </row>
    <row r="11" spans="1:7" x14ac:dyDescent="0.2">
      <c r="A11" s="319" t="s">
        <v>161</v>
      </c>
      <c r="B11" s="320">
        <v>60506</v>
      </c>
      <c r="C11" s="321">
        <v>14017</v>
      </c>
      <c r="D11" s="322">
        <v>0.23200000000000001</v>
      </c>
      <c r="E11" s="297"/>
    </row>
    <row r="12" spans="1:7" x14ac:dyDescent="0.2">
      <c r="A12" s="319" t="s">
        <v>160</v>
      </c>
      <c r="B12" s="320">
        <v>63595</v>
      </c>
      <c r="C12" s="321">
        <v>12824</v>
      </c>
      <c r="D12" s="322">
        <v>0.20200000000000001</v>
      </c>
      <c r="E12" s="297"/>
    </row>
    <row r="13" spans="1:7" x14ac:dyDescent="0.2">
      <c r="A13" s="319" t="s">
        <v>159</v>
      </c>
      <c r="B13" s="320">
        <v>59267</v>
      </c>
      <c r="C13" s="321">
        <v>12514</v>
      </c>
      <c r="D13" s="322">
        <v>0.21099999999999999</v>
      </c>
      <c r="E13" s="297"/>
    </row>
    <row r="14" spans="1:7" x14ac:dyDescent="0.2">
      <c r="A14" s="319" t="s">
        <v>71</v>
      </c>
      <c r="B14" s="320">
        <v>52592</v>
      </c>
      <c r="C14" s="321">
        <v>6573</v>
      </c>
      <c r="D14" s="322">
        <v>0.125</v>
      </c>
      <c r="E14" s="297"/>
    </row>
    <row r="15" spans="1:7" x14ac:dyDescent="0.2">
      <c r="A15" s="319" t="s">
        <v>158</v>
      </c>
      <c r="B15" s="320">
        <v>66674</v>
      </c>
      <c r="C15" s="321">
        <v>11073</v>
      </c>
      <c r="D15" s="322">
        <v>0.16600000000000001</v>
      </c>
      <c r="E15" s="297"/>
    </row>
    <row r="16" spans="1:7" x14ac:dyDescent="0.2">
      <c r="A16" s="319" t="s">
        <v>157</v>
      </c>
      <c r="B16" s="320">
        <v>54022</v>
      </c>
      <c r="C16" s="321">
        <v>9724</v>
      </c>
      <c r="D16" s="322">
        <v>0.18</v>
      </c>
      <c r="E16" s="297"/>
    </row>
    <row r="17" spans="1:5" x14ac:dyDescent="0.2">
      <c r="A17" s="319" t="s">
        <v>156</v>
      </c>
      <c r="B17" s="320">
        <v>57516</v>
      </c>
      <c r="C17" s="321">
        <v>10617</v>
      </c>
      <c r="D17" s="322">
        <v>0.185</v>
      </c>
      <c r="E17" s="297"/>
    </row>
    <row r="18" spans="1:5" x14ac:dyDescent="0.2">
      <c r="A18" s="319" t="s">
        <v>69</v>
      </c>
      <c r="B18" s="320">
        <v>48446</v>
      </c>
      <c r="C18" s="321">
        <v>8542</v>
      </c>
      <c r="D18" s="322">
        <v>0.17599999999999999</v>
      </c>
      <c r="E18" s="297"/>
    </row>
    <row r="19" spans="1:5" x14ac:dyDescent="0.2">
      <c r="A19" s="319" t="s">
        <v>155</v>
      </c>
      <c r="B19" s="320">
        <v>62685</v>
      </c>
      <c r="C19" s="321">
        <v>12433</v>
      </c>
      <c r="D19" s="322">
        <v>0.19800000000000001</v>
      </c>
      <c r="E19" s="297"/>
    </row>
    <row r="20" spans="1:5" x14ac:dyDescent="0.2">
      <c r="A20" s="319" t="s">
        <v>154</v>
      </c>
      <c r="B20" s="320">
        <v>58845</v>
      </c>
      <c r="C20" s="321">
        <v>12323</v>
      </c>
      <c r="D20" s="322">
        <v>0.20899999999999999</v>
      </c>
      <c r="E20" s="297"/>
    </row>
    <row r="21" spans="1:5" x14ac:dyDescent="0.2">
      <c r="A21" s="319" t="s">
        <v>153</v>
      </c>
      <c r="B21" s="320">
        <v>56489</v>
      </c>
      <c r="C21" s="321">
        <v>10524</v>
      </c>
      <c r="D21" s="322">
        <v>0.186</v>
      </c>
      <c r="E21" s="297"/>
    </row>
    <row r="22" spans="1:5" x14ac:dyDescent="0.2">
      <c r="A22" s="319" t="s">
        <v>152</v>
      </c>
      <c r="B22" s="320">
        <v>58898</v>
      </c>
      <c r="C22" s="321">
        <v>9596</v>
      </c>
      <c r="D22" s="322">
        <v>0.16300000000000001</v>
      </c>
      <c r="E22" s="297"/>
    </row>
    <row r="23" spans="1:5" x14ac:dyDescent="0.2">
      <c r="A23" s="319" t="s">
        <v>151</v>
      </c>
      <c r="B23" s="320">
        <v>51165</v>
      </c>
      <c r="C23" s="321">
        <v>7424</v>
      </c>
      <c r="D23" s="322">
        <v>0.14499999999999999</v>
      </c>
      <c r="E23" s="297"/>
    </row>
    <row r="24" spans="1:5" x14ac:dyDescent="0.2">
      <c r="A24" s="319" t="s">
        <v>150</v>
      </c>
      <c r="B24" s="320">
        <v>54069</v>
      </c>
      <c r="C24" s="321">
        <v>7714</v>
      </c>
      <c r="D24" s="322">
        <v>0.14299999999999999</v>
      </c>
      <c r="E24" s="297"/>
    </row>
    <row r="25" spans="1:5" x14ac:dyDescent="0.2">
      <c r="A25" s="319" t="s">
        <v>149</v>
      </c>
      <c r="B25" s="320">
        <v>58125</v>
      </c>
      <c r="C25" s="321">
        <v>9536</v>
      </c>
      <c r="D25" s="322">
        <v>0.16400000000000001</v>
      </c>
      <c r="E25" s="297"/>
    </row>
    <row r="26" spans="1:5" x14ac:dyDescent="0.2">
      <c r="A26" s="319" t="s">
        <v>148</v>
      </c>
      <c r="B26" s="320">
        <v>54334</v>
      </c>
      <c r="C26" s="321">
        <v>6598</v>
      </c>
      <c r="D26" s="322">
        <v>0.121</v>
      </c>
      <c r="E26" s="297"/>
    </row>
    <row r="27" spans="1:5" x14ac:dyDescent="0.2">
      <c r="A27" s="319" t="s">
        <v>147</v>
      </c>
      <c r="B27" s="320">
        <v>55322</v>
      </c>
      <c r="C27" s="321">
        <v>9006</v>
      </c>
      <c r="D27" s="322">
        <v>0.16300000000000001</v>
      </c>
      <c r="E27" s="297"/>
    </row>
    <row r="28" spans="1:5" x14ac:dyDescent="0.2">
      <c r="A28" s="319" t="s">
        <v>146</v>
      </c>
      <c r="B28" s="320">
        <v>49205</v>
      </c>
      <c r="C28" s="321">
        <v>6987</v>
      </c>
      <c r="D28" s="322">
        <v>0.14199999999999999</v>
      </c>
      <c r="E28" s="297"/>
    </row>
    <row r="29" spans="1:5" x14ac:dyDescent="0.2">
      <c r="A29" s="319" t="s">
        <v>145</v>
      </c>
      <c r="B29" s="320">
        <v>56332</v>
      </c>
      <c r="C29" s="321">
        <v>9373</v>
      </c>
      <c r="D29" s="322">
        <v>0.16600000000000001</v>
      </c>
      <c r="E29" s="297"/>
    </row>
    <row r="30" spans="1:5" x14ac:dyDescent="0.2">
      <c r="A30" s="319" t="s">
        <v>144</v>
      </c>
      <c r="B30" s="320">
        <v>51384</v>
      </c>
      <c r="C30" s="321">
        <v>6837</v>
      </c>
      <c r="D30" s="322">
        <v>0.13300000000000001</v>
      </c>
      <c r="E30" s="297"/>
    </row>
    <row r="31" spans="1:5" x14ac:dyDescent="0.2">
      <c r="A31" s="319" t="s">
        <v>143</v>
      </c>
      <c r="B31" s="320">
        <v>54562</v>
      </c>
      <c r="C31" s="321">
        <v>7748</v>
      </c>
      <c r="D31" s="322">
        <v>0.14199999999999999</v>
      </c>
      <c r="E31" s="297"/>
    </row>
    <row r="32" spans="1:5" x14ac:dyDescent="0.2">
      <c r="A32" s="319" t="s">
        <v>142</v>
      </c>
      <c r="B32" s="320">
        <v>62419</v>
      </c>
      <c r="C32" s="321">
        <v>14018</v>
      </c>
      <c r="D32" s="322">
        <v>0.22500000000000001</v>
      </c>
      <c r="E32" s="297"/>
    </row>
    <row r="33" spans="1:5" x14ac:dyDescent="0.2">
      <c r="A33" s="319" t="s">
        <v>141</v>
      </c>
      <c r="B33" s="320">
        <v>54803</v>
      </c>
      <c r="C33" s="321">
        <v>10541</v>
      </c>
      <c r="D33" s="322">
        <v>0.192</v>
      </c>
      <c r="E33" s="297"/>
    </row>
    <row r="34" spans="1:5" x14ac:dyDescent="0.2">
      <c r="A34" s="319" t="s">
        <v>140</v>
      </c>
      <c r="B34" s="320">
        <v>53856</v>
      </c>
      <c r="C34" s="321">
        <v>9639</v>
      </c>
      <c r="D34" s="322">
        <v>0.17899999999999999</v>
      </c>
      <c r="E34" s="297"/>
    </row>
    <row r="35" spans="1:5" x14ac:dyDescent="0.2">
      <c r="A35" s="319" t="s">
        <v>139</v>
      </c>
      <c r="B35" s="320">
        <v>60562</v>
      </c>
      <c r="C35" s="321">
        <v>11310</v>
      </c>
      <c r="D35" s="322">
        <v>0.187</v>
      </c>
      <c r="E35" s="297"/>
    </row>
    <row r="36" spans="1:5" x14ac:dyDescent="0.2">
      <c r="A36" s="319" t="s">
        <v>138</v>
      </c>
      <c r="B36" s="320">
        <v>58782</v>
      </c>
      <c r="C36" s="321">
        <v>8343</v>
      </c>
      <c r="D36" s="322">
        <v>0.14199999999999999</v>
      </c>
      <c r="E36" s="297"/>
    </row>
    <row r="37" spans="1:5" x14ac:dyDescent="0.2">
      <c r="A37" s="319" t="s">
        <v>54</v>
      </c>
      <c r="B37" s="320">
        <v>63451</v>
      </c>
      <c r="C37" s="321">
        <v>11655</v>
      </c>
      <c r="D37" s="322">
        <v>0.184</v>
      </c>
      <c r="E37" s="297"/>
    </row>
    <row r="38" spans="1:5" x14ac:dyDescent="0.2">
      <c r="A38" s="319" t="s">
        <v>137</v>
      </c>
      <c r="B38" s="320">
        <v>55119</v>
      </c>
      <c r="C38" s="321">
        <v>11354</v>
      </c>
      <c r="D38" s="322">
        <v>0.20599999999999999</v>
      </c>
      <c r="E38" s="297"/>
    </row>
    <row r="39" spans="1:5" x14ac:dyDescent="0.2">
      <c r="A39" s="319" t="s">
        <v>136</v>
      </c>
      <c r="B39" s="320">
        <v>61077</v>
      </c>
      <c r="C39" s="321">
        <v>9852</v>
      </c>
      <c r="D39" s="322">
        <v>0.161</v>
      </c>
      <c r="E39" s="297"/>
    </row>
    <row r="40" spans="1:5" x14ac:dyDescent="0.2">
      <c r="A40" s="319" t="s">
        <v>135</v>
      </c>
      <c r="B40" s="320">
        <v>67345</v>
      </c>
      <c r="C40" s="321">
        <v>12021</v>
      </c>
      <c r="D40" s="322">
        <v>0.17799999999999999</v>
      </c>
      <c r="E40" s="297"/>
    </row>
    <row r="41" spans="1:5" x14ac:dyDescent="0.2">
      <c r="A41" s="319" t="s">
        <v>134</v>
      </c>
      <c r="B41" s="320">
        <v>70693</v>
      </c>
      <c r="C41" s="321">
        <v>10975</v>
      </c>
      <c r="D41" s="322">
        <v>0.155</v>
      </c>
      <c r="E41" s="297"/>
    </row>
    <row r="42" spans="1:5" x14ac:dyDescent="0.2">
      <c r="A42" s="319" t="s">
        <v>133</v>
      </c>
      <c r="B42" s="320">
        <v>57204</v>
      </c>
      <c r="C42" s="321">
        <v>11906</v>
      </c>
      <c r="D42" s="322">
        <v>0.20799999999999999</v>
      </c>
      <c r="E42" s="297"/>
    </row>
    <row r="43" spans="1:5" x14ac:dyDescent="0.2">
      <c r="A43" s="319" t="s">
        <v>132</v>
      </c>
      <c r="B43" s="320">
        <v>60707</v>
      </c>
      <c r="C43" s="321">
        <v>11592</v>
      </c>
      <c r="D43" s="322">
        <v>0.191</v>
      </c>
      <c r="E43" s="297"/>
    </row>
    <row r="44" spans="1:5" x14ac:dyDescent="0.2">
      <c r="A44" s="319" t="s">
        <v>131</v>
      </c>
      <c r="B44" s="320">
        <v>64625</v>
      </c>
      <c r="C44" s="321">
        <v>13733</v>
      </c>
      <c r="D44" s="322">
        <v>0.21299999999999999</v>
      </c>
      <c r="E44" s="297"/>
    </row>
    <row r="45" spans="1:5" x14ac:dyDescent="0.2">
      <c r="A45" s="319" t="s">
        <v>130</v>
      </c>
      <c r="B45" s="320">
        <v>54842</v>
      </c>
      <c r="C45" s="321">
        <v>8000</v>
      </c>
      <c r="D45" s="322">
        <v>0.14599999999999999</v>
      </c>
      <c r="E45" s="297"/>
    </row>
    <row r="46" spans="1:5" x14ac:dyDescent="0.2">
      <c r="A46" s="319" t="s">
        <v>129</v>
      </c>
      <c r="B46" s="320">
        <v>60911</v>
      </c>
      <c r="C46" s="321">
        <v>7660</v>
      </c>
      <c r="D46" s="322">
        <v>0.126</v>
      </c>
      <c r="E46" s="297"/>
    </row>
    <row r="47" spans="1:5" x14ac:dyDescent="0.2">
      <c r="A47" s="319" t="s">
        <v>128</v>
      </c>
      <c r="B47" s="320">
        <v>62567</v>
      </c>
      <c r="C47" s="321">
        <v>8047</v>
      </c>
      <c r="D47" s="322">
        <v>0.129</v>
      </c>
      <c r="E47" s="297"/>
    </row>
    <row r="48" spans="1:5" x14ac:dyDescent="0.2">
      <c r="A48" s="319" t="s">
        <v>127</v>
      </c>
      <c r="B48" s="320">
        <v>57974</v>
      </c>
      <c r="C48" s="321">
        <v>11984</v>
      </c>
      <c r="D48" s="322">
        <v>0.20699999999999999</v>
      </c>
      <c r="E48" s="297"/>
    </row>
    <row r="49" spans="1:5" x14ac:dyDescent="0.2">
      <c r="A49" s="319" t="s">
        <v>126</v>
      </c>
      <c r="B49" s="320">
        <v>55637</v>
      </c>
      <c r="C49" s="321">
        <v>8573</v>
      </c>
      <c r="D49" s="322">
        <v>0.154</v>
      </c>
      <c r="E49" s="297"/>
    </row>
    <row r="50" spans="1:5" x14ac:dyDescent="0.2">
      <c r="A50" s="319" t="s">
        <v>125</v>
      </c>
      <c r="B50" s="320">
        <v>60157</v>
      </c>
      <c r="C50" s="321">
        <v>8723</v>
      </c>
      <c r="D50" s="322">
        <v>0.14499999999999999</v>
      </c>
      <c r="E50" s="297"/>
    </row>
    <row r="51" spans="1:5" x14ac:dyDescent="0.2">
      <c r="A51" s="319" t="s">
        <v>124</v>
      </c>
      <c r="B51" s="320">
        <v>63384</v>
      </c>
      <c r="C51" s="321">
        <v>7714</v>
      </c>
      <c r="D51" s="322">
        <v>0.122</v>
      </c>
      <c r="E51" s="297"/>
    </row>
    <row r="52" spans="1:5" x14ac:dyDescent="0.2">
      <c r="A52" s="319" t="s">
        <v>123</v>
      </c>
      <c r="B52" s="320">
        <v>53109</v>
      </c>
      <c r="C52" s="321">
        <v>7696</v>
      </c>
      <c r="D52" s="322">
        <v>0.14499999999999999</v>
      </c>
      <c r="E52" s="297"/>
    </row>
    <row r="53" spans="1:5" x14ac:dyDescent="0.2">
      <c r="A53" s="319" t="s">
        <v>122</v>
      </c>
      <c r="B53" s="320">
        <v>62199</v>
      </c>
      <c r="C53" s="321">
        <v>9350</v>
      </c>
      <c r="D53" s="322">
        <v>0.15</v>
      </c>
      <c r="E53" s="297"/>
    </row>
    <row r="54" spans="1:5" x14ac:dyDescent="0.2">
      <c r="A54" s="319" t="s">
        <v>121</v>
      </c>
      <c r="B54" s="320">
        <v>57101</v>
      </c>
      <c r="C54" s="321">
        <v>7529</v>
      </c>
      <c r="D54" s="322">
        <v>0.13200000000000001</v>
      </c>
      <c r="E54" s="297"/>
    </row>
    <row r="55" spans="1:5" x14ac:dyDescent="0.2">
      <c r="A55" s="319" t="s">
        <v>120</v>
      </c>
      <c r="B55" s="320">
        <v>58710</v>
      </c>
      <c r="C55" s="321">
        <v>8317</v>
      </c>
      <c r="D55" s="322">
        <v>0.14199999999999999</v>
      </c>
      <c r="E55" s="297"/>
    </row>
    <row r="56" spans="1:5" x14ac:dyDescent="0.2">
      <c r="A56" s="319" t="s">
        <v>119</v>
      </c>
      <c r="B56" s="320">
        <v>53947</v>
      </c>
      <c r="C56" s="321">
        <v>7896</v>
      </c>
      <c r="D56" s="322">
        <v>0.14599999999999999</v>
      </c>
      <c r="E56" s="297"/>
    </row>
    <row r="57" spans="1:5" x14ac:dyDescent="0.2">
      <c r="A57" s="319" t="s">
        <v>118</v>
      </c>
      <c r="B57" s="320">
        <v>56049</v>
      </c>
      <c r="C57" s="321">
        <v>9882</v>
      </c>
      <c r="D57" s="322">
        <v>0.17599999999999999</v>
      </c>
      <c r="E57" s="297"/>
    </row>
    <row r="58" spans="1:5" x14ac:dyDescent="0.2">
      <c r="A58" s="319" t="s">
        <v>117</v>
      </c>
      <c r="B58" s="320">
        <v>57016</v>
      </c>
      <c r="C58" s="321">
        <v>7765</v>
      </c>
      <c r="D58" s="322">
        <v>0.13600000000000001</v>
      </c>
      <c r="E58" s="297"/>
    </row>
    <row r="59" spans="1:5" x14ac:dyDescent="0.2">
      <c r="A59" s="319" t="s">
        <v>116</v>
      </c>
      <c r="B59" s="320">
        <v>69930</v>
      </c>
      <c r="C59" s="321">
        <v>14377</v>
      </c>
      <c r="D59" s="322">
        <v>0.20599999999999999</v>
      </c>
      <c r="E59" s="297"/>
    </row>
    <row r="60" spans="1:5" x14ac:dyDescent="0.2">
      <c r="A60" s="319" t="s">
        <v>115</v>
      </c>
      <c r="B60" s="320">
        <v>64775</v>
      </c>
      <c r="C60" s="321">
        <v>9055</v>
      </c>
      <c r="D60" s="322">
        <v>0.14000000000000001</v>
      </c>
      <c r="E60" s="297"/>
    </row>
    <row r="61" spans="1:5" x14ac:dyDescent="0.2">
      <c r="A61" s="319" t="s">
        <v>114</v>
      </c>
      <c r="B61" s="320">
        <v>60181</v>
      </c>
      <c r="C61" s="321">
        <v>10967</v>
      </c>
      <c r="D61" s="322">
        <v>0.182</v>
      </c>
      <c r="E61" s="297"/>
    </row>
    <row r="62" spans="1:5" x14ac:dyDescent="0.2">
      <c r="A62" s="319" t="s">
        <v>113</v>
      </c>
      <c r="B62" s="320">
        <v>73504</v>
      </c>
      <c r="C62" s="321">
        <v>12152</v>
      </c>
      <c r="D62" s="322">
        <v>0.16500000000000001</v>
      </c>
      <c r="E62" s="297"/>
    </row>
    <row r="63" spans="1:5" x14ac:dyDescent="0.2">
      <c r="A63" s="319" t="s">
        <v>112</v>
      </c>
      <c r="B63" s="320">
        <v>53822</v>
      </c>
      <c r="C63" s="321">
        <v>9027</v>
      </c>
      <c r="D63" s="322">
        <v>0.16800000000000001</v>
      </c>
      <c r="E63" s="297"/>
    </row>
    <row r="64" spans="1:5" x14ac:dyDescent="0.2">
      <c r="A64" s="319" t="s">
        <v>111</v>
      </c>
      <c r="B64" s="320">
        <v>67040</v>
      </c>
      <c r="C64" s="321">
        <v>12510</v>
      </c>
      <c r="D64" s="322">
        <v>0.187</v>
      </c>
      <c r="E64" s="297"/>
    </row>
    <row r="65" spans="1:5" x14ac:dyDescent="0.2">
      <c r="A65" s="319" t="s">
        <v>110</v>
      </c>
      <c r="B65" s="320">
        <v>62514</v>
      </c>
      <c r="C65" s="321">
        <v>9430</v>
      </c>
      <c r="D65" s="322">
        <v>0.151</v>
      </c>
      <c r="E65" s="297"/>
    </row>
    <row r="66" spans="1:5" x14ac:dyDescent="0.2">
      <c r="A66" s="319" t="s">
        <v>29</v>
      </c>
      <c r="B66" s="320">
        <v>62327</v>
      </c>
      <c r="C66" s="321">
        <v>11856</v>
      </c>
      <c r="D66" s="322">
        <v>0.19</v>
      </c>
      <c r="E66" s="297"/>
    </row>
    <row r="67" spans="1:5" x14ac:dyDescent="0.2">
      <c r="A67" s="319" t="s">
        <v>28</v>
      </c>
      <c r="B67" s="320">
        <v>56002</v>
      </c>
      <c r="C67" s="321">
        <v>7178</v>
      </c>
      <c r="D67" s="322">
        <v>0.128</v>
      </c>
      <c r="E67" s="297"/>
    </row>
    <row r="68" spans="1:5" x14ac:dyDescent="0.2">
      <c r="A68" s="319" t="s">
        <v>493</v>
      </c>
      <c r="B68" s="320">
        <v>21873</v>
      </c>
      <c r="C68" s="321">
        <v>4507</v>
      </c>
      <c r="D68" s="322">
        <v>0.20599999999999999</v>
      </c>
      <c r="E68" s="297"/>
    </row>
    <row r="69" spans="1:5" x14ac:dyDescent="0.2">
      <c r="A69" s="319" t="s">
        <v>26</v>
      </c>
      <c r="B69" s="320">
        <v>57072</v>
      </c>
      <c r="C69" s="321">
        <v>9975</v>
      </c>
      <c r="D69" s="322">
        <v>0.17499999999999999</v>
      </c>
      <c r="E69" s="297"/>
    </row>
    <row r="70" spans="1:5" x14ac:dyDescent="0.2">
      <c r="A70" s="319" t="s">
        <v>89</v>
      </c>
      <c r="B70" s="320">
        <v>17508</v>
      </c>
      <c r="C70" s="321">
        <v>4357</v>
      </c>
      <c r="D70" s="322">
        <v>0.249</v>
      </c>
      <c r="E70" s="297"/>
    </row>
    <row r="71" spans="1:5" x14ac:dyDescent="0.2">
      <c r="A71" s="319" t="s">
        <v>109</v>
      </c>
      <c r="B71" s="320">
        <v>54241</v>
      </c>
      <c r="C71" s="321">
        <v>9875</v>
      </c>
      <c r="D71" s="322">
        <v>0.182</v>
      </c>
      <c r="E71" s="297"/>
    </row>
    <row r="72" spans="1:5" x14ac:dyDescent="0.2">
      <c r="A72" s="319" t="s">
        <v>108</v>
      </c>
      <c r="B72" s="320">
        <v>55035</v>
      </c>
      <c r="C72" s="321">
        <v>11481</v>
      </c>
      <c r="D72" s="322">
        <v>0.20899999999999999</v>
      </c>
      <c r="E72" s="297"/>
    </row>
    <row r="73" spans="1:5" x14ac:dyDescent="0.2">
      <c r="A73" s="319" t="s">
        <v>107</v>
      </c>
      <c r="B73" s="320">
        <v>60861</v>
      </c>
      <c r="C73" s="321">
        <v>11957</v>
      </c>
      <c r="D73" s="322">
        <v>0.19600000000000001</v>
      </c>
      <c r="E73" s="297"/>
    </row>
    <row r="74" spans="1:5" x14ac:dyDescent="0.2">
      <c r="A74" s="319" t="s">
        <v>106</v>
      </c>
      <c r="B74" s="320">
        <v>54386</v>
      </c>
      <c r="C74" s="321">
        <v>9459</v>
      </c>
      <c r="D74" s="322">
        <v>0.17399999999999999</v>
      </c>
      <c r="E74" s="297"/>
    </row>
    <row r="75" spans="1:5" x14ac:dyDescent="0.2">
      <c r="A75" s="319" t="s">
        <v>105</v>
      </c>
      <c r="B75" s="320">
        <v>51050</v>
      </c>
      <c r="C75" s="321">
        <v>8570</v>
      </c>
      <c r="D75" s="322">
        <v>0.16800000000000001</v>
      </c>
      <c r="E75" s="297"/>
    </row>
    <row r="76" spans="1:5" x14ac:dyDescent="0.2">
      <c r="A76" s="319" t="s">
        <v>104</v>
      </c>
      <c r="B76" s="320">
        <v>60106</v>
      </c>
      <c r="C76" s="321">
        <v>8657</v>
      </c>
      <c r="D76" s="322">
        <v>0.14399999999999999</v>
      </c>
      <c r="E76" s="297"/>
    </row>
    <row r="77" spans="1:5" x14ac:dyDescent="0.2">
      <c r="A77" s="319" t="s">
        <v>86</v>
      </c>
      <c r="B77" s="320">
        <v>17964</v>
      </c>
      <c r="C77" s="321">
        <v>3076</v>
      </c>
      <c r="D77" s="322">
        <v>0.17100000000000001</v>
      </c>
      <c r="E77" s="297"/>
    </row>
    <row r="78" spans="1:5" x14ac:dyDescent="0.2">
      <c r="A78" s="319" t="s">
        <v>103</v>
      </c>
      <c r="B78" s="320">
        <v>62233</v>
      </c>
      <c r="C78" s="321">
        <v>11318</v>
      </c>
      <c r="D78" s="322">
        <v>0.182</v>
      </c>
      <c r="E78" s="297"/>
    </row>
    <row r="79" spans="1:5" x14ac:dyDescent="0.2">
      <c r="A79" s="319" t="s">
        <v>18</v>
      </c>
      <c r="B79" s="320">
        <v>57145</v>
      </c>
      <c r="C79" s="321">
        <v>8343</v>
      </c>
      <c r="D79" s="322">
        <v>0.14599999999999999</v>
      </c>
      <c r="E79" s="297"/>
    </row>
    <row r="80" spans="1:5" x14ac:dyDescent="0.2">
      <c r="A80" s="319" t="s">
        <v>102</v>
      </c>
      <c r="B80" s="320">
        <v>62784</v>
      </c>
      <c r="C80" s="321">
        <v>9450</v>
      </c>
      <c r="D80" s="322">
        <v>0.151</v>
      </c>
      <c r="E80" s="297"/>
    </row>
    <row r="81" spans="1:6" x14ac:dyDescent="0.2">
      <c r="A81" s="323" t="s">
        <v>101</v>
      </c>
      <c r="B81" s="324">
        <v>56863</v>
      </c>
      <c r="C81" s="325">
        <v>7031</v>
      </c>
      <c r="D81" s="326">
        <v>0.124</v>
      </c>
      <c r="E81" s="297"/>
    </row>
    <row r="83" spans="1:6" x14ac:dyDescent="0.2">
      <c r="A83" s="327" t="s">
        <v>478</v>
      </c>
    </row>
    <row r="84" spans="1:6" x14ac:dyDescent="0.2">
      <c r="A84" s="340" t="s">
        <v>980</v>
      </c>
      <c r="B84" s="340"/>
      <c r="C84" s="340"/>
      <c r="D84" s="340"/>
      <c r="E84" s="340"/>
      <c r="F84" s="340"/>
    </row>
    <row r="85" spans="1:6" x14ac:dyDescent="0.2">
      <c r="A85" s="340"/>
      <c r="B85" s="340"/>
      <c r="C85" s="340"/>
      <c r="D85" s="340"/>
      <c r="E85" s="340"/>
      <c r="F85" s="340"/>
    </row>
    <row r="86" spans="1:6" x14ac:dyDescent="0.2">
      <c r="A86" s="151"/>
      <c r="B86" s="149"/>
      <c r="C86" s="149"/>
      <c r="D86" s="149"/>
      <c r="E86" s="149"/>
      <c r="F86" s="149"/>
    </row>
    <row r="87" spans="1:6" x14ac:dyDescent="0.2">
      <c r="A87" s="150" t="s">
        <v>967</v>
      </c>
    </row>
  </sheetData>
  <mergeCells count="8">
    <mergeCell ref="A84:F85"/>
    <mergeCell ref="C4:D4"/>
    <mergeCell ref="A1:D2"/>
    <mergeCell ref="F1:G1"/>
    <mergeCell ref="A5:A6"/>
    <mergeCell ref="B5:B6"/>
    <mergeCell ref="C5:C6"/>
    <mergeCell ref="D5:D6"/>
  </mergeCells>
  <conditionalFormatting sqref="A1 A3">
    <cfRule type="duplicateValues" dxfId="2" priority="10"/>
  </conditionalFormatting>
  <conditionalFormatting sqref="A5">
    <cfRule type="duplicateValues" dxfId="1" priority="9"/>
  </conditionalFormatting>
  <conditionalFormatting sqref="A7:A81 A83">
    <cfRule type="duplicateValues" dxfId="0" priority="44"/>
  </conditionalFormatting>
  <hyperlinks>
    <hyperlink ref="F1" location="Contents!A1" display="back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zoomScaleNormal="100" workbookViewId="0"/>
  </sheetViews>
  <sheetFormatPr defaultRowHeight="12.75" x14ac:dyDescent="0.2"/>
  <cols>
    <col min="1" max="1" width="46.140625" style="10" customWidth="1"/>
    <col min="2" max="2" width="27.28515625" style="10" customWidth="1"/>
    <col min="3" max="19" width="10.7109375" style="10" customWidth="1"/>
    <col min="20" max="20" width="10.140625" style="10" bestFit="1" customWidth="1"/>
    <col min="21" max="16384" width="9.140625" style="10"/>
  </cols>
  <sheetData>
    <row r="1" spans="1:21" s="20" customFormat="1" ht="18" customHeight="1" x14ac:dyDescent="0.25">
      <c r="A1" s="109" t="s">
        <v>469</v>
      </c>
      <c r="B1" s="109"/>
      <c r="C1" s="446" t="s">
        <v>1022</v>
      </c>
      <c r="D1" s="446"/>
    </row>
    <row r="2" spans="1:21" ht="15" customHeight="1" x14ac:dyDescent="0.2">
      <c r="A2" s="12"/>
      <c r="B2" s="12"/>
      <c r="C2" s="12"/>
      <c r="D2" s="12"/>
      <c r="E2" s="12"/>
      <c r="F2" s="12"/>
      <c r="G2" s="12"/>
      <c r="H2" s="12"/>
      <c r="I2" s="12"/>
      <c r="J2" s="12"/>
      <c r="K2" s="12"/>
      <c r="L2" s="12"/>
      <c r="M2" s="12"/>
      <c r="N2" s="12"/>
      <c r="O2" s="81" t="s">
        <v>970</v>
      </c>
      <c r="P2" s="81" t="s">
        <v>970</v>
      </c>
      <c r="Q2" s="12"/>
      <c r="S2" s="12"/>
      <c r="U2" s="82" t="s">
        <v>969</v>
      </c>
    </row>
    <row r="3" spans="1:21" x14ac:dyDescent="0.2">
      <c r="A3" s="448" t="s">
        <v>0</v>
      </c>
      <c r="C3" s="58">
        <v>37226</v>
      </c>
      <c r="D3" s="58">
        <v>37591</v>
      </c>
      <c r="E3" s="58">
        <v>37956</v>
      </c>
      <c r="F3" s="58">
        <v>38322</v>
      </c>
      <c r="G3" s="58">
        <v>38687</v>
      </c>
      <c r="H3" s="58">
        <v>39052</v>
      </c>
      <c r="I3" s="58">
        <v>39417</v>
      </c>
      <c r="J3" s="58">
        <v>39783</v>
      </c>
      <c r="K3" s="58">
        <v>40148</v>
      </c>
      <c r="L3" s="58">
        <v>40513</v>
      </c>
      <c r="M3" s="58">
        <v>40878</v>
      </c>
      <c r="N3" s="58">
        <v>41244</v>
      </c>
      <c r="O3" s="59">
        <v>41708</v>
      </c>
      <c r="P3" s="59">
        <v>42065</v>
      </c>
      <c r="Q3" s="60">
        <v>42339</v>
      </c>
      <c r="R3" s="61">
        <v>42705</v>
      </c>
      <c r="S3" s="60">
        <v>43070</v>
      </c>
      <c r="T3" s="76">
        <v>43435</v>
      </c>
      <c r="U3" s="76">
        <v>43800</v>
      </c>
    </row>
    <row r="4" spans="1:21" x14ac:dyDescent="0.2">
      <c r="A4" s="449"/>
      <c r="B4" s="12"/>
      <c r="C4" s="12"/>
      <c r="D4" s="12"/>
      <c r="E4" s="12"/>
      <c r="F4" s="12"/>
      <c r="G4" s="12"/>
      <c r="H4" s="12"/>
      <c r="I4" s="12"/>
      <c r="J4" s="12"/>
      <c r="K4" s="12">
        <v>2009</v>
      </c>
      <c r="L4" s="12">
        <v>2010</v>
      </c>
      <c r="M4" s="12">
        <v>2011</v>
      </c>
      <c r="N4" s="12">
        <v>2012</v>
      </c>
      <c r="O4" s="12">
        <v>2013</v>
      </c>
      <c r="P4" s="12">
        <v>2014</v>
      </c>
      <c r="Q4" s="12">
        <v>2015</v>
      </c>
      <c r="R4" s="12">
        <v>2016</v>
      </c>
      <c r="S4" s="12">
        <v>2017</v>
      </c>
      <c r="T4" s="12">
        <v>2018</v>
      </c>
      <c r="U4" s="12">
        <v>2019</v>
      </c>
    </row>
    <row r="5" spans="1:21" x14ac:dyDescent="0.2">
      <c r="A5" s="20"/>
      <c r="B5" s="20"/>
      <c r="C5" s="20"/>
      <c r="D5" s="20"/>
      <c r="E5" s="20"/>
      <c r="F5" s="20"/>
      <c r="G5" s="20"/>
      <c r="H5" s="20"/>
      <c r="N5" s="44"/>
      <c r="O5" s="44"/>
      <c r="P5" s="44"/>
      <c r="Q5" s="44"/>
      <c r="R5" s="44"/>
      <c r="S5" s="44"/>
      <c r="T5" s="44"/>
      <c r="U5" s="44"/>
    </row>
    <row r="6" spans="1:21" x14ac:dyDescent="0.2">
      <c r="A6" s="51" t="s">
        <v>1</v>
      </c>
      <c r="B6" s="17" t="s">
        <v>479</v>
      </c>
      <c r="C6" s="16">
        <v>3966801</v>
      </c>
      <c r="D6" s="16">
        <v>3887059</v>
      </c>
      <c r="E6" s="16">
        <v>3857997</v>
      </c>
      <c r="F6" s="14">
        <v>3857852</v>
      </c>
      <c r="G6" s="14">
        <v>3861207</v>
      </c>
      <c r="H6" s="13">
        <v>3872901</v>
      </c>
      <c r="I6" s="13">
        <v>3887571</v>
      </c>
      <c r="J6" s="13">
        <v>3885148</v>
      </c>
      <c r="K6" s="13">
        <v>3869700</v>
      </c>
      <c r="L6" s="13">
        <v>3928979</v>
      </c>
      <c r="M6" s="13">
        <v>3941592</v>
      </c>
      <c r="N6" s="45">
        <v>3985257</v>
      </c>
      <c r="O6" s="45">
        <v>4027187</v>
      </c>
      <c r="P6" s="45">
        <v>4035394</v>
      </c>
      <c r="Q6" s="45">
        <v>3896852</v>
      </c>
      <c r="R6" s="45">
        <f>'Table 1'!J7</f>
        <v>3929963</v>
      </c>
      <c r="S6" s="45">
        <v>3950643</v>
      </c>
      <c r="T6" s="45">
        <v>3925820</v>
      </c>
      <c r="U6" s="45">
        <v>3988550</v>
      </c>
    </row>
    <row r="7" spans="1:21" ht="12.75" customHeight="1" x14ac:dyDescent="0.2">
      <c r="A7" s="19" t="s">
        <v>6</v>
      </c>
      <c r="B7" s="17" t="s">
        <v>479</v>
      </c>
      <c r="C7" s="16">
        <v>3985313</v>
      </c>
      <c r="D7" s="16">
        <v>3905553</v>
      </c>
      <c r="E7" s="16">
        <v>3877194</v>
      </c>
      <c r="F7" s="15">
        <v>3878963</v>
      </c>
      <c r="G7" s="14">
        <v>3884464</v>
      </c>
      <c r="H7" s="13">
        <v>3902706</v>
      </c>
      <c r="I7" s="13">
        <v>3926262</v>
      </c>
      <c r="J7" s="18">
        <v>3930244</v>
      </c>
      <c r="K7" s="13">
        <v>3919219</v>
      </c>
      <c r="L7" s="13">
        <v>3985161</v>
      </c>
      <c r="M7" s="13">
        <v>4008411</v>
      </c>
      <c r="N7" s="45">
        <v>4063206</v>
      </c>
      <c r="O7" s="45">
        <v>4120494</v>
      </c>
      <c r="P7" s="45">
        <v>4131926</v>
      </c>
      <c r="Q7" s="45">
        <v>4029958</v>
      </c>
      <c r="R7" s="45">
        <f>'Table 1'!J14</f>
        <v>4089477</v>
      </c>
      <c r="S7" s="45">
        <v>4121140</v>
      </c>
      <c r="T7" s="45">
        <v>4105824</v>
      </c>
      <c r="U7" s="45">
        <v>4167361</v>
      </c>
    </row>
    <row r="8" spans="1:21" ht="12.75" customHeight="1" x14ac:dyDescent="0.2">
      <c r="A8" s="19" t="s">
        <v>6</v>
      </c>
      <c r="B8" s="17" t="s">
        <v>5</v>
      </c>
      <c r="C8" s="16"/>
      <c r="D8" s="16"/>
      <c r="E8" s="16"/>
      <c r="F8" s="15"/>
      <c r="G8" s="14"/>
      <c r="H8" s="13"/>
      <c r="I8" s="13"/>
      <c r="J8" s="18"/>
      <c r="K8" s="78">
        <v>50340</v>
      </c>
      <c r="L8" s="78">
        <v>58004</v>
      </c>
      <c r="M8" s="78">
        <v>67949</v>
      </c>
      <c r="N8" s="78">
        <v>79063</v>
      </c>
      <c r="O8" s="78">
        <v>94122</v>
      </c>
      <c r="P8" s="77">
        <v>88688</v>
      </c>
      <c r="Q8" s="77">
        <v>95946</v>
      </c>
      <c r="R8" s="77">
        <v>113185</v>
      </c>
      <c r="S8" s="77">
        <v>124973</v>
      </c>
      <c r="T8" s="77">
        <v>132767</v>
      </c>
      <c r="U8" s="77">
        <v>142353</v>
      </c>
    </row>
    <row r="9" spans="1:21" x14ac:dyDescent="0.2">
      <c r="A9" s="330" t="s">
        <v>6</v>
      </c>
      <c r="B9" s="85" t="s">
        <v>974</v>
      </c>
      <c r="C9" s="12"/>
      <c r="D9" s="12"/>
      <c r="E9" s="12"/>
      <c r="F9" s="12"/>
      <c r="G9" s="12"/>
      <c r="H9" s="12"/>
      <c r="I9" s="12"/>
      <c r="J9" s="12"/>
      <c r="K9" s="86">
        <v>0.24335715865839597</v>
      </c>
      <c r="L9" s="86">
        <v>0.26384354358581746</v>
      </c>
      <c r="M9" s="86">
        <v>0.25625515946343824</v>
      </c>
      <c r="N9" s="87">
        <v>0.26743709277846117</v>
      </c>
      <c r="O9" s="87">
        <v>0.27281656034446355</v>
      </c>
      <c r="P9" s="87">
        <v>0.36594435621547916</v>
      </c>
      <c r="Q9" s="84">
        <v>0.42222449961016961</v>
      </c>
      <c r="R9" s="84">
        <v>0.47993251948843335</v>
      </c>
      <c r="S9" s="84">
        <v>0.52371018698709582</v>
      </c>
      <c r="T9" s="84">
        <v>0.54992834568651749</v>
      </c>
      <c r="U9" s="84">
        <v>0.57560264157580776</v>
      </c>
    </row>
    <row r="10" spans="1:21" s="11" customFormat="1" x14ac:dyDescent="0.2">
      <c r="K10" s="78"/>
      <c r="L10" s="78"/>
      <c r="M10" s="78"/>
      <c r="N10" s="78"/>
      <c r="O10" s="78"/>
      <c r="P10" s="77"/>
      <c r="Q10" s="77"/>
      <c r="R10" s="77"/>
      <c r="S10" s="77"/>
      <c r="T10" s="77"/>
      <c r="U10" s="77"/>
    </row>
    <row r="11" spans="1:21" s="11" customFormat="1" ht="10.5" customHeight="1" x14ac:dyDescent="0.2">
      <c r="A11" s="52" t="s">
        <v>478</v>
      </c>
      <c r="K11" s="88"/>
      <c r="L11" s="88"/>
      <c r="M11" s="88"/>
      <c r="N11" s="88"/>
      <c r="O11" s="88"/>
      <c r="P11" s="88"/>
      <c r="Q11" s="88"/>
      <c r="R11" s="88"/>
      <c r="S11" s="88"/>
      <c r="T11" s="88"/>
      <c r="U11" s="88"/>
    </row>
    <row r="12" spans="1:21" s="11" customFormat="1" ht="11.25" x14ac:dyDescent="0.2">
      <c r="A12" s="447" t="s">
        <v>971</v>
      </c>
      <c r="B12" s="447"/>
      <c r="C12" s="447"/>
      <c r="D12" s="447"/>
      <c r="E12" s="447"/>
      <c r="F12" s="110"/>
      <c r="G12" s="110"/>
      <c r="H12" s="110"/>
      <c r="K12" s="88"/>
      <c r="L12" s="88"/>
      <c r="M12" s="88"/>
      <c r="N12" s="88"/>
      <c r="O12" s="88"/>
      <c r="P12" s="88"/>
      <c r="Q12" s="88"/>
      <c r="R12" s="88"/>
      <c r="S12" s="88"/>
      <c r="T12" s="88"/>
      <c r="U12" s="88"/>
    </row>
    <row r="13" spans="1:21" s="11" customFormat="1" ht="11.25" x14ac:dyDescent="0.2">
      <c r="A13" s="447" t="s">
        <v>972</v>
      </c>
      <c r="B13" s="447"/>
      <c r="C13" s="447"/>
      <c r="D13" s="447"/>
      <c r="E13" s="447"/>
      <c r="F13" s="110"/>
      <c r="G13" s="110"/>
      <c r="H13" s="110"/>
      <c r="K13" s="88"/>
      <c r="L13" s="88"/>
      <c r="M13" s="88"/>
      <c r="N13" s="88"/>
      <c r="O13" s="88"/>
      <c r="P13" s="88"/>
      <c r="Q13" s="88"/>
      <c r="R13" s="88"/>
      <c r="S13" s="88"/>
      <c r="T13" s="88"/>
      <c r="U13" s="88"/>
    </row>
    <row r="14" spans="1:21" s="110" customFormat="1" ht="11.25" x14ac:dyDescent="0.2">
      <c r="K14" s="88"/>
      <c r="L14" s="88"/>
      <c r="M14" s="88"/>
      <c r="N14" s="88"/>
      <c r="O14" s="88"/>
      <c r="P14" s="88"/>
      <c r="Q14" s="88"/>
      <c r="R14" s="88"/>
      <c r="S14" s="88"/>
      <c r="T14" s="88"/>
      <c r="U14" s="88"/>
    </row>
    <row r="15" spans="1:21" s="11" customFormat="1" ht="10.5" customHeight="1" x14ac:dyDescent="0.2">
      <c r="A15" s="53" t="s">
        <v>936</v>
      </c>
      <c r="K15" s="88"/>
      <c r="L15" s="88"/>
      <c r="M15" s="88"/>
      <c r="N15" s="88"/>
      <c r="O15" s="88"/>
      <c r="P15" s="88"/>
      <c r="Q15" s="88"/>
      <c r="R15" s="88"/>
      <c r="S15" s="88"/>
      <c r="T15" s="88"/>
      <c r="U15" s="88"/>
    </row>
    <row r="16" spans="1:21" x14ac:dyDescent="0.2">
      <c r="T16" s="80"/>
    </row>
    <row r="17" spans="8:20" x14ac:dyDescent="0.2">
      <c r="T17" s="80"/>
    </row>
    <row r="21" spans="8:20" x14ac:dyDescent="0.2">
      <c r="H21" s="83"/>
    </row>
    <row r="22" spans="8:20" x14ac:dyDescent="0.2">
      <c r="H22" s="83"/>
    </row>
    <row r="23" spans="8:20" x14ac:dyDescent="0.2">
      <c r="H23" s="83"/>
    </row>
    <row r="24" spans="8:20" x14ac:dyDescent="0.2">
      <c r="H24" s="83"/>
    </row>
    <row r="25" spans="8:20" x14ac:dyDescent="0.2">
      <c r="H25" s="83"/>
    </row>
    <row r="26" spans="8:20" x14ac:dyDescent="0.2">
      <c r="H26" s="83"/>
    </row>
    <row r="27" spans="8:20" x14ac:dyDescent="0.2">
      <c r="H27" s="83"/>
    </row>
    <row r="28" spans="8:20" x14ac:dyDescent="0.2">
      <c r="H28" s="83"/>
    </row>
    <row r="29" spans="8:20" x14ac:dyDescent="0.2">
      <c r="H29" s="83"/>
    </row>
    <row r="30" spans="8:20" x14ac:dyDescent="0.2">
      <c r="H30" s="83"/>
    </row>
    <row r="31" spans="8:20" x14ac:dyDescent="0.2">
      <c r="H31" s="83"/>
    </row>
  </sheetData>
  <mergeCells count="4">
    <mergeCell ref="C1:D1"/>
    <mergeCell ref="A12:E12"/>
    <mergeCell ref="A13:E13"/>
    <mergeCell ref="A3:A4"/>
  </mergeCells>
  <hyperlinks>
    <hyperlink ref="C1" location="Contents!A1" display="back to contents"/>
  </hyperlink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election activeCell="N28" sqref="N28"/>
    </sheetView>
  </sheetViews>
  <sheetFormatPr defaultColWidth="17.85546875" defaultRowHeight="12.75" x14ac:dyDescent="0.2"/>
  <cols>
    <col min="1" max="1" width="23" customWidth="1"/>
  </cols>
  <sheetData>
    <row r="1" spans="1:14" x14ac:dyDescent="0.2">
      <c r="A1" t="s">
        <v>497</v>
      </c>
    </row>
    <row r="3" spans="1:14" x14ac:dyDescent="0.2">
      <c r="C3" s="68" t="s">
        <v>9</v>
      </c>
    </row>
    <row r="5" spans="1:14" x14ac:dyDescent="0.2">
      <c r="A5" t="s">
        <v>0</v>
      </c>
      <c r="B5" s="68" t="s">
        <v>907</v>
      </c>
      <c r="C5" s="69">
        <v>39052</v>
      </c>
      <c r="D5" s="69">
        <v>39417</v>
      </c>
      <c r="E5" s="69">
        <v>39783</v>
      </c>
      <c r="F5" s="69">
        <v>40148</v>
      </c>
      <c r="G5" s="69">
        <v>40513</v>
      </c>
      <c r="H5" s="69">
        <v>40878</v>
      </c>
      <c r="I5" s="69">
        <v>41244</v>
      </c>
      <c r="J5" s="69">
        <v>41699</v>
      </c>
      <c r="K5" s="69">
        <v>42064</v>
      </c>
      <c r="L5" s="69">
        <v>42339</v>
      </c>
      <c r="M5" s="69">
        <v>42705</v>
      </c>
      <c r="N5" s="69">
        <v>43070</v>
      </c>
    </row>
    <row r="6" spans="1:14" x14ac:dyDescent="0.2">
      <c r="A6" t="s">
        <v>1</v>
      </c>
      <c r="B6" t="s">
        <v>7</v>
      </c>
      <c r="C6">
        <v>3872901</v>
      </c>
      <c r="D6">
        <v>3887571</v>
      </c>
      <c r="E6">
        <v>3885148</v>
      </c>
      <c r="F6">
        <v>3869700</v>
      </c>
      <c r="G6">
        <v>3928979</v>
      </c>
      <c r="H6">
        <v>3941592</v>
      </c>
      <c r="I6">
        <v>3985257</v>
      </c>
      <c r="J6">
        <v>4027187</v>
      </c>
      <c r="K6">
        <v>4035394</v>
      </c>
      <c r="L6">
        <v>3896852</v>
      </c>
      <c r="M6">
        <v>3929963</v>
      </c>
      <c r="N6" s="71">
        <f>'Table 1'!K7</f>
        <v>3950643</v>
      </c>
    </row>
    <row r="7" spans="1:14" x14ac:dyDescent="0.2">
      <c r="A7" t="s">
        <v>1</v>
      </c>
      <c r="B7" t="s">
        <v>904</v>
      </c>
      <c r="C7">
        <v>47665</v>
      </c>
      <c r="D7">
        <v>47295</v>
      </c>
      <c r="E7">
        <v>43970</v>
      </c>
      <c r="F7">
        <v>45902</v>
      </c>
      <c r="G7">
        <v>44100</v>
      </c>
      <c r="H7">
        <v>43940</v>
      </c>
      <c r="I7">
        <v>46200</v>
      </c>
      <c r="J7">
        <v>63471</v>
      </c>
      <c r="K7">
        <v>38963</v>
      </c>
      <c r="L7">
        <v>24827</v>
      </c>
      <c r="M7">
        <v>41561</v>
      </c>
      <c r="N7" s="71">
        <f>'Table 1'!K8</f>
        <v>43357</v>
      </c>
    </row>
    <row r="8" spans="1:14" x14ac:dyDescent="0.2">
      <c r="A8" t="s">
        <v>1</v>
      </c>
      <c r="B8" t="s">
        <v>2</v>
      </c>
      <c r="C8">
        <v>1656</v>
      </c>
      <c r="D8">
        <v>1993</v>
      </c>
      <c r="E8">
        <v>2043</v>
      </c>
      <c r="F8">
        <v>1924</v>
      </c>
      <c r="G8">
        <v>2662</v>
      </c>
      <c r="H8">
        <v>2576</v>
      </c>
      <c r="I8">
        <v>2739</v>
      </c>
      <c r="J8">
        <v>2750</v>
      </c>
      <c r="K8">
        <v>4226</v>
      </c>
      <c r="L8">
        <v>3929</v>
      </c>
      <c r="M8">
        <v>3511</v>
      </c>
      <c r="N8" s="71">
        <f>'Table 1'!K9</f>
        <v>3127</v>
      </c>
    </row>
    <row r="9" spans="1:14" x14ac:dyDescent="0.2">
      <c r="A9" t="s">
        <v>1</v>
      </c>
      <c r="B9" t="s">
        <v>3</v>
      </c>
      <c r="C9">
        <v>787</v>
      </c>
      <c r="D9">
        <v>924</v>
      </c>
      <c r="E9">
        <v>792</v>
      </c>
      <c r="F9">
        <v>874</v>
      </c>
      <c r="G9">
        <v>1876</v>
      </c>
      <c r="H9">
        <v>1186</v>
      </c>
      <c r="I9">
        <v>1168</v>
      </c>
      <c r="J9">
        <v>868</v>
      </c>
      <c r="K9">
        <v>2588</v>
      </c>
      <c r="L9">
        <v>7729</v>
      </c>
      <c r="M9">
        <v>15230</v>
      </c>
      <c r="N9" s="71">
        <f>'Table 1'!K10</f>
        <v>12790</v>
      </c>
    </row>
    <row r="10" spans="1:14" x14ac:dyDescent="0.2">
      <c r="A10" t="s">
        <v>6</v>
      </c>
      <c r="B10" t="s">
        <v>7</v>
      </c>
      <c r="C10">
        <v>3902706</v>
      </c>
      <c r="D10">
        <v>3926262</v>
      </c>
      <c r="E10">
        <v>3930244</v>
      </c>
      <c r="F10">
        <v>3919219</v>
      </c>
      <c r="G10">
        <v>3985161</v>
      </c>
      <c r="H10">
        <v>4008411</v>
      </c>
      <c r="I10">
        <v>4063206</v>
      </c>
      <c r="J10">
        <v>4120494</v>
      </c>
      <c r="K10">
        <v>4131926</v>
      </c>
      <c r="L10">
        <v>4029958</v>
      </c>
      <c r="M10">
        <v>4089477</v>
      </c>
      <c r="N10" s="71">
        <f>'Table 1'!K23</f>
        <v>3950690</v>
      </c>
    </row>
    <row r="11" spans="1:14" x14ac:dyDescent="0.2">
      <c r="A11" t="s">
        <v>6</v>
      </c>
      <c r="B11" t="s">
        <v>905</v>
      </c>
      <c r="C11">
        <v>47810</v>
      </c>
      <c r="D11">
        <v>47484</v>
      </c>
      <c r="E11">
        <v>44204</v>
      </c>
      <c r="F11">
        <v>46186</v>
      </c>
      <c r="G11">
        <v>44415</v>
      </c>
      <c r="H11">
        <v>44341</v>
      </c>
      <c r="I11">
        <v>46726</v>
      </c>
      <c r="J11">
        <v>64299</v>
      </c>
      <c r="K11">
        <v>39513</v>
      </c>
      <c r="L11">
        <v>21343</v>
      </c>
      <c r="M11">
        <v>22035</v>
      </c>
      <c r="N11" s="71">
        <f>'Table 1'!K15</f>
        <v>20788</v>
      </c>
    </row>
    <row r="12" spans="1:14" x14ac:dyDescent="0.2">
      <c r="A12" t="s">
        <v>6</v>
      </c>
      <c r="B12" t="s">
        <v>2</v>
      </c>
      <c r="C12">
        <v>1656</v>
      </c>
      <c r="D12">
        <v>1993</v>
      </c>
      <c r="E12">
        <v>2043</v>
      </c>
      <c r="F12">
        <v>1924</v>
      </c>
      <c r="G12">
        <v>2662</v>
      </c>
      <c r="H12">
        <v>2576</v>
      </c>
      <c r="I12">
        <v>2739</v>
      </c>
      <c r="J12">
        <v>2750</v>
      </c>
      <c r="K12">
        <v>4226</v>
      </c>
      <c r="L12">
        <v>3929</v>
      </c>
      <c r="M12">
        <v>3511</v>
      </c>
      <c r="N12" s="71">
        <f>'Table 1'!K16</f>
        <v>3133</v>
      </c>
    </row>
    <row r="13" spans="1:14" x14ac:dyDescent="0.2">
      <c r="A13" t="s">
        <v>6</v>
      </c>
      <c r="B13" t="s">
        <v>4</v>
      </c>
      <c r="C13">
        <v>57</v>
      </c>
      <c r="D13">
        <v>56</v>
      </c>
      <c r="E13">
        <v>52</v>
      </c>
      <c r="F13">
        <v>53</v>
      </c>
      <c r="G13">
        <v>54</v>
      </c>
      <c r="H13">
        <v>56</v>
      </c>
      <c r="I13">
        <v>54</v>
      </c>
      <c r="J13">
        <v>53</v>
      </c>
      <c r="K13">
        <v>45</v>
      </c>
      <c r="L13">
        <v>46</v>
      </c>
      <c r="M13">
        <v>48</v>
      </c>
      <c r="N13" s="71">
        <f>'Table 1'!K26</f>
        <v>47</v>
      </c>
    </row>
    <row r="14" spans="1:14" x14ac:dyDescent="0.2">
      <c r="A14" t="s">
        <v>6</v>
      </c>
      <c r="B14" t="s">
        <v>5</v>
      </c>
      <c r="C14">
        <v>30535</v>
      </c>
      <c r="D14">
        <v>39559</v>
      </c>
      <c r="E14">
        <v>45836</v>
      </c>
      <c r="F14">
        <v>50340</v>
      </c>
      <c r="G14">
        <v>58004</v>
      </c>
      <c r="H14">
        <v>67949</v>
      </c>
      <c r="I14">
        <v>79063</v>
      </c>
      <c r="J14">
        <v>94122</v>
      </c>
      <c r="K14">
        <v>88688</v>
      </c>
      <c r="L14">
        <v>95946</v>
      </c>
      <c r="M14">
        <v>113185</v>
      </c>
      <c r="N14" s="71">
        <f>'Table 1'!K18</f>
        <v>124973</v>
      </c>
    </row>
    <row r="15" spans="1:14" x14ac:dyDescent="0.2">
      <c r="A15" t="s">
        <v>6</v>
      </c>
      <c r="B15" t="s">
        <v>906</v>
      </c>
      <c r="L15">
        <v>48962</v>
      </c>
      <c r="M15">
        <v>79621</v>
      </c>
      <c r="N15" s="71">
        <f>'Table 1'!K20</f>
        <v>83536</v>
      </c>
    </row>
    <row r="16" spans="1:14" x14ac:dyDescent="0.2">
      <c r="A16" t="s">
        <v>12</v>
      </c>
      <c r="B16" t="s">
        <v>7</v>
      </c>
      <c r="C16">
        <v>3878016</v>
      </c>
      <c r="D16">
        <v>3891523</v>
      </c>
      <c r="E16">
        <v>3888895</v>
      </c>
      <c r="F16">
        <v>3872375</v>
      </c>
      <c r="G16">
        <v>3929584</v>
      </c>
      <c r="H16">
        <v>3941991</v>
      </c>
      <c r="I16">
        <v>3985480</v>
      </c>
      <c r="J16">
        <v>4044217</v>
      </c>
      <c r="K16">
        <v>4045826</v>
      </c>
      <c r="L16">
        <v>3896805</v>
      </c>
      <c r="M16">
        <v>3930041</v>
      </c>
      <c r="N16" s="71" t="e">
        <f>'Table 1'!#REF!</f>
        <v>#REF!</v>
      </c>
    </row>
    <row r="17" spans="1:14" x14ac:dyDescent="0.2">
      <c r="A17" t="s">
        <v>12</v>
      </c>
      <c r="B17" t="s">
        <v>904</v>
      </c>
      <c r="C17">
        <v>47665</v>
      </c>
      <c r="D17">
        <v>47303</v>
      </c>
      <c r="E17">
        <v>44001</v>
      </c>
      <c r="F17">
        <v>45916</v>
      </c>
      <c r="G17">
        <v>44100</v>
      </c>
      <c r="H17">
        <v>43941</v>
      </c>
      <c r="I17">
        <v>46200</v>
      </c>
      <c r="J17">
        <v>63572</v>
      </c>
      <c r="K17">
        <v>38982</v>
      </c>
      <c r="L17">
        <v>24827</v>
      </c>
      <c r="M17">
        <v>41561</v>
      </c>
      <c r="N17" s="71">
        <f>'Table 1'!K24</f>
        <v>43357</v>
      </c>
    </row>
    <row r="18" spans="1:14" x14ac:dyDescent="0.2">
      <c r="A18" t="s">
        <v>12</v>
      </c>
      <c r="B18" t="s">
        <v>2</v>
      </c>
      <c r="C18">
        <v>1656</v>
      </c>
      <c r="D18">
        <v>1993</v>
      </c>
      <c r="E18">
        <v>2043</v>
      </c>
      <c r="F18">
        <v>1924</v>
      </c>
      <c r="G18">
        <v>2662</v>
      </c>
      <c r="H18">
        <v>2576</v>
      </c>
      <c r="I18">
        <v>2739</v>
      </c>
      <c r="J18">
        <v>2750</v>
      </c>
      <c r="K18">
        <v>4226</v>
      </c>
      <c r="L18">
        <v>3929</v>
      </c>
      <c r="M18">
        <v>3511</v>
      </c>
      <c r="N18" s="71">
        <f>'Table 1'!K25</f>
        <v>3127</v>
      </c>
    </row>
    <row r="19" spans="1:14" x14ac:dyDescent="0.2">
      <c r="A19" t="s">
        <v>12</v>
      </c>
      <c r="B19" t="s">
        <v>4</v>
      </c>
      <c r="C19">
        <v>57</v>
      </c>
      <c r="D19">
        <v>56</v>
      </c>
      <c r="E19">
        <v>52</v>
      </c>
      <c r="F19">
        <v>53</v>
      </c>
      <c r="G19">
        <v>54</v>
      </c>
      <c r="H19">
        <v>56</v>
      </c>
      <c r="I19">
        <v>54</v>
      </c>
      <c r="J19">
        <v>53</v>
      </c>
      <c r="K19">
        <v>45</v>
      </c>
      <c r="L19">
        <v>46</v>
      </c>
      <c r="M19">
        <v>48</v>
      </c>
      <c r="N19" s="71">
        <v>46</v>
      </c>
    </row>
    <row r="20" spans="1:14" x14ac:dyDescent="0.2">
      <c r="A20" t="s">
        <v>12</v>
      </c>
      <c r="B20" t="s">
        <v>3</v>
      </c>
      <c r="C20">
        <v>787</v>
      </c>
      <c r="D20">
        <v>924</v>
      </c>
      <c r="E20">
        <v>792</v>
      </c>
      <c r="F20">
        <v>874</v>
      </c>
      <c r="G20">
        <v>1876</v>
      </c>
      <c r="H20">
        <v>1186</v>
      </c>
      <c r="I20">
        <v>1168</v>
      </c>
      <c r="J20">
        <v>868</v>
      </c>
      <c r="K20">
        <v>2588</v>
      </c>
      <c r="L20">
        <v>7729</v>
      </c>
      <c r="M20">
        <v>15230</v>
      </c>
      <c r="N20" s="71">
        <f>'Table 1'!K27</f>
        <v>12790</v>
      </c>
    </row>
    <row r="21" spans="1:14" x14ac:dyDescent="0.2">
      <c r="A21" t="s">
        <v>12</v>
      </c>
      <c r="B21" t="s">
        <v>5</v>
      </c>
      <c r="C21">
        <v>5058</v>
      </c>
      <c r="D21">
        <v>3893</v>
      </c>
      <c r="E21">
        <v>3691</v>
      </c>
      <c r="F21">
        <v>2621</v>
      </c>
      <c r="G21">
        <v>551</v>
      </c>
      <c r="H21">
        <v>343</v>
      </c>
      <c r="I21">
        <v>169</v>
      </c>
      <c r="J21">
        <v>16976</v>
      </c>
      <c r="K21">
        <v>10390</v>
      </c>
      <c r="L21">
        <v>43</v>
      </c>
      <c r="M21">
        <v>30</v>
      </c>
      <c r="N21" s="71">
        <f>'Table 1'!K28</f>
        <v>0</v>
      </c>
    </row>
    <row r="24" spans="1:14" x14ac:dyDescent="0.2">
      <c r="A24" t="s">
        <v>14</v>
      </c>
    </row>
    <row r="25" spans="1:14" x14ac:dyDescent="0.2">
      <c r="A25" t="s">
        <v>15</v>
      </c>
    </row>
    <row r="26" spans="1:14" x14ac:dyDescent="0.2">
      <c r="A26" t="s">
        <v>489</v>
      </c>
    </row>
    <row r="27" spans="1:14" x14ac:dyDescent="0.2">
      <c r="A27" t="s">
        <v>490</v>
      </c>
    </row>
    <row r="28" spans="1:14" x14ac:dyDescent="0.2">
      <c r="A28" t="s">
        <v>488</v>
      </c>
    </row>
    <row r="31" spans="1:14" x14ac:dyDescent="0.2">
      <c r="A31" t="s">
        <v>494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showGridLines="0" zoomScaleNormal="100" zoomScaleSheetLayoutView="100" workbookViewId="0">
      <selection sqref="A1:D1"/>
    </sheetView>
  </sheetViews>
  <sheetFormatPr defaultRowHeight="12.75" x14ac:dyDescent="0.2"/>
  <cols>
    <col min="1" max="1" width="24.5703125" style="23" customWidth="1"/>
    <col min="2" max="2" width="28.5703125" style="23" customWidth="1"/>
    <col min="3" max="12" width="15.7109375" style="23" customWidth="1"/>
    <col min="13" max="13" width="14.28515625" style="23" customWidth="1"/>
    <col min="14" max="16384" width="9.140625" style="23"/>
  </cols>
  <sheetData>
    <row r="1" spans="1:13" ht="18" customHeight="1" x14ac:dyDescent="0.25">
      <c r="A1" s="344" t="s">
        <v>968</v>
      </c>
      <c r="B1" s="344"/>
      <c r="C1" s="344"/>
      <c r="D1" s="344"/>
      <c r="F1" s="148" t="s">
        <v>1022</v>
      </c>
      <c r="G1" s="148"/>
    </row>
    <row r="2" spans="1:13" ht="15" customHeight="1" x14ac:dyDescent="0.2">
      <c r="A2" s="111"/>
      <c r="B2" s="111"/>
      <c r="C2" s="112"/>
      <c r="D2" s="112"/>
      <c r="E2" s="112"/>
      <c r="M2" s="40"/>
    </row>
    <row r="3" spans="1:13" x14ac:dyDescent="0.2">
      <c r="A3" s="113"/>
      <c r="B3" s="113"/>
      <c r="C3" s="113"/>
      <c r="E3" s="113"/>
      <c r="F3" s="113"/>
      <c r="G3" s="113"/>
      <c r="H3" s="113"/>
      <c r="I3" s="113"/>
      <c r="J3" s="113"/>
      <c r="K3" s="113"/>
      <c r="L3" s="113"/>
      <c r="M3" s="114"/>
    </row>
    <row r="4" spans="1:13" x14ac:dyDescent="0.2">
      <c r="A4" s="9" t="s">
        <v>0</v>
      </c>
      <c r="C4" s="9">
        <v>2009</v>
      </c>
      <c r="D4" s="9">
        <v>2010</v>
      </c>
      <c r="E4" s="9">
        <v>2011</v>
      </c>
      <c r="F4" s="9">
        <v>2012</v>
      </c>
      <c r="G4" s="8">
        <v>2014</v>
      </c>
      <c r="H4" s="8">
        <v>2015</v>
      </c>
      <c r="I4" s="8">
        <v>2015</v>
      </c>
      <c r="J4" s="8">
        <v>2016</v>
      </c>
      <c r="K4" s="8">
        <v>2017</v>
      </c>
      <c r="L4" s="8">
        <v>2018</v>
      </c>
      <c r="M4" s="89">
        <v>2019</v>
      </c>
    </row>
    <row r="5" spans="1:13" ht="14.25" x14ac:dyDescent="0.2">
      <c r="A5" s="115" t="s">
        <v>9</v>
      </c>
      <c r="B5" s="112"/>
      <c r="C5" s="116" t="s">
        <v>8</v>
      </c>
      <c r="D5" s="116" t="s">
        <v>8</v>
      </c>
      <c r="E5" s="116" t="s">
        <v>8</v>
      </c>
      <c r="F5" s="116" t="s">
        <v>8</v>
      </c>
      <c r="G5" s="117" t="s">
        <v>13</v>
      </c>
      <c r="H5" s="117" t="s">
        <v>13</v>
      </c>
      <c r="I5" s="118" t="s">
        <v>8</v>
      </c>
      <c r="J5" s="118" t="s">
        <v>8</v>
      </c>
      <c r="K5" s="118" t="s">
        <v>8</v>
      </c>
      <c r="L5" s="118" t="s">
        <v>8</v>
      </c>
      <c r="M5" s="119" t="s">
        <v>991</v>
      </c>
    </row>
    <row r="6" spans="1:13" ht="12.95" customHeight="1" x14ac:dyDescent="0.2">
      <c r="A6" s="9"/>
      <c r="B6" s="9"/>
      <c r="M6" s="91"/>
    </row>
    <row r="7" spans="1:13" ht="15" customHeight="1" x14ac:dyDescent="0.2">
      <c r="A7" s="120" t="s">
        <v>1</v>
      </c>
      <c r="B7" s="121" t="s">
        <v>7</v>
      </c>
      <c r="C7" s="122">
        <v>3869700</v>
      </c>
      <c r="D7" s="122">
        <v>3928979</v>
      </c>
      <c r="E7" s="122">
        <v>3941592</v>
      </c>
      <c r="F7" s="122">
        <v>3985257</v>
      </c>
      <c r="G7" s="123">
        <v>4027187</v>
      </c>
      <c r="H7" s="124">
        <v>4035394</v>
      </c>
      <c r="I7" s="124">
        <v>3896852</v>
      </c>
      <c r="J7" s="124">
        <f>'Table 2'!P7</f>
        <v>3929963</v>
      </c>
      <c r="K7" s="124">
        <v>3950643</v>
      </c>
      <c r="L7" s="124">
        <v>3925820</v>
      </c>
      <c r="M7" s="125">
        <v>3988550</v>
      </c>
    </row>
    <row r="8" spans="1:13" ht="15" customHeight="1" x14ac:dyDescent="0.2">
      <c r="A8" s="126"/>
      <c r="B8" s="127" t="s">
        <v>10</v>
      </c>
      <c r="C8" s="78">
        <v>45902</v>
      </c>
      <c r="D8" s="78">
        <v>44100</v>
      </c>
      <c r="E8" s="78">
        <v>43940</v>
      </c>
      <c r="F8" s="78">
        <v>46200</v>
      </c>
      <c r="G8" s="78">
        <v>63471</v>
      </c>
      <c r="H8" s="77">
        <v>38963</v>
      </c>
      <c r="I8" s="77">
        <v>24827</v>
      </c>
      <c r="J8" s="77">
        <f>'Table 2'!Q7</f>
        <v>41561</v>
      </c>
      <c r="K8" s="77">
        <v>43357</v>
      </c>
      <c r="L8" s="77">
        <v>41296</v>
      </c>
      <c r="M8" s="90">
        <v>38171</v>
      </c>
    </row>
    <row r="9" spans="1:13" ht="15" customHeight="1" x14ac:dyDescent="0.2">
      <c r="A9" s="126"/>
      <c r="B9" s="48" t="s">
        <v>2</v>
      </c>
      <c r="C9" s="78">
        <v>1924</v>
      </c>
      <c r="D9" s="78">
        <v>2662</v>
      </c>
      <c r="E9" s="78">
        <v>2576</v>
      </c>
      <c r="F9" s="78">
        <v>2739</v>
      </c>
      <c r="G9" s="78">
        <v>2750</v>
      </c>
      <c r="H9" s="77">
        <v>4226</v>
      </c>
      <c r="I9" s="77">
        <v>3929</v>
      </c>
      <c r="J9" s="77">
        <v>3511</v>
      </c>
      <c r="K9" s="77">
        <v>3127</v>
      </c>
      <c r="L9" s="77">
        <v>2738</v>
      </c>
      <c r="M9" s="90">
        <v>2016</v>
      </c>
    </row>
    <row r="10" spans="1:13" ht="15" customHeight="1" x14ac:dyDescent="0.2">
      <c r="A10" s="126"/>
      <c r="B10" s="48" t="s">
        <v>3</v>
      </c>
      <c r="C10" s="78">
        <v>874</v>
      </c>
      <c r="D10" s="78">
        <v>1876</v>
      </c>
      <c r="E10" s="78">
        <v>1186</v>
      </c>
      <c r="F10" s="78">
        <v>1168</v>
      </c>
      <c r="G10" s="78">
        <v>868</v>
      </c>
      <c r="H10" s="77">
        <v>2588</v>
      </c>
      <c r="I10" s="77">
        <v>7729</v>
      </c>
      <c r="J10" s="77">
        <v>15230</v>
      </c>
      <c r="K10" s="77">
        <v>12790</v>
      </c>
      <c r="L10" s="77">
        <v>6679</v>
      </c>
      <c r="M10" s="90">
        <v>11587</v>
      </c>
    </row>
    <row r="11" spans="1:13" ht="15" customHeight="1" x14ac:dyDescent="0.2">
      <c r="A11" s="126"/>
      <c r="B11" s="128" t="s">
        <v>994</v>
      </c>
      <c r="C11" s="78">
        <v>436565</v>
      </c>
      <c r="D11" s="78">
        <v>492514</v>
      </c>
      <c r="E11" s="78">
        <v>525793</v>
      </c>
      <c r="F11" s="78">
        <v>566262</v>
      </c>
      <c r="G11" s="78">
        <v>557927</v>
      </c>
      <c r="H11" s="77">
        <v>660472</v>
      </c>
      <c r="I11" s="77">
        <v>668118</v>
      </c>
      <c r="J11" s="77">
        <v>699186</v>
      </c>
      <c r="K11" s="77">
        <v>714060</v>
      </c>
      <c r="L11" s="77">
        <v>690207</v>
      </c>
      <c r="M11" s="90">
        <v>688710</v>
      </c>
    </row>
    <row r="12" spans="1:13" ht="15" customHeight="1" x14ac:dyDescent="0.2">
      <c r="A12" s="129"/>
      <c r="B12" s="130" t="s">
        <v>979</v>
      </c>
      <c r="C12" s="112">
        <v>26</v>
      </c>
      <c r="D12" s="112">
        <v>22</v>
      </c>
      <c r="E12" s="112">
        <v>27</v>
      </c>
      <c r="F12" s="112">
        <v>42</v>
      </c>
      <c r="G12" s="112">
        <v>73</v>
      </c>
      <c r="H12" s="112">
        <v>97</v>
      </c>
      <c r="I12" s="112">
        <v>111</v>
      </c>
      <c r="J12" s="112">
        <v>117</v>
      </c>
      <c r="K12" s="112">
        <v>116</v>
      </c>
      <c r="L12" s="112">
        <v>130</v>
      </c>
      <c r="M12" s="131">
        <v>194</v>
      </c>
    </row>
    <row r="13" spans="1:13" ht="15" customHeight="1" x14ac:dyDescent="0.2">
      <c r="C13" s="22"/>
      <c r="D13" s="22"/>
      <c r="G13" s="22"/>
      <c r="H13" s="132"/>
      <c r="M13" s="91"/>
    </row>
    <row r="14" spans="1:13" ht="15" customHeight="1" x14ac:dyDescent="0.2">
      <c r="A14" s="341" t="s">
        <v>945</v>
      </c>
      <c r="B14" s="121" t="s">
        <v>7</v>
      </c>
      <c r="C14" s="122">
        <v>3919219</v>
      </c>
      <c r="D14" s="122">
        <v>3985161</v>
      </c>
      <c r="E14" s="122">
        <v>4008411</v>
      </c>
      <c r="F14" s="122">
        <v>4063206</v>
      </c>
      <c r="G14" s="123">
        <v>4120494</v>
      </c>
      <c r="H14" s="124">
        <v>4131926</v>
      </c>
      <c r="I14" s="124">
        <v>4029958</v>
      </c>
      <c r="J14" s="124">
        <f>'Table 3'!Q7</f>
        <v>4089477</v>
      </c>
      <c r="K14" s="122">
        <v>4121140</v>
      </c>
      <c r="L14" s="122">
        <v>4105824</v>
      </c>
      <c r="M14" s="133">
        <v>4167361</v>
      </c>
    </row>
    <row r="15" spans="1:13" ht="15" customHeight="1" x14ac:dyDescent="0.2">
      <c r="A15" s="342"/>
      <c r="B15" s="127" t="s">
        <v>11</v>
      </c>
      <c r="C15" s="78">
        <v>46186</v>
      </c>
      <c r="D15" s="78">
        <v>44415</v>
      </c>
      <c r="E15" s="78">
        <v>44341</v>
      </c>
      <c r="F15" s="78">
        <v>46726</v>
      </c>
      <c r="G15" s="78">
        <v>64299</v>
      </c>
      <c r="H15" s="77">
        <v>39513</v>
      </c>
      <c r="I15" s="78">
        <v>21343</v>
      </c>
      <c r="J15" s="78">
        <f>'Table 3'!R7</f>
        <v>22035</v>
      </c>
      <c r="K15" s="78">
        <v>20788</v>
      </c>
      <c r="L15" s="78">
        <v>20232</v>
      </c>
      <c r="M15" s="57">
        <v>14577</v>
      </c>
    </row>
    <row r="16" spans="1:13" ht="15" customHeight="1" x14ac:dyDescent="0.2">
      <c r="A16" s="342"/>
      <c r="B16" s="48" t="s">
        <v>2</v>
      </c>
      <c r="C16" s="78">
        <v>1924</v>
      </c>
      <c r="D16" s="78">
        <v>2662</v>
      </c>
      <c r="E16" s="78">
        <v>2576</v>
      </c>
      <c r="F16" s="78">
        <v>2739</v>
      </c>
      <c r="G16" s="78">
        <v>2750</v>
      </c>
      <c r="H16" s="77">
        <v>4226</v>
      </c>
      <c r="I16" s="77">
        <v>3929</v>
      </c>
      <c r="J16" s="77">
        <v>3511</v>
      </c>
      <c r="K16" s="77">
        <v>3133</v>
      </c>
      <c r="L16" s="77">
        <v>2746</v>
      </c>
      <c r="M16" s="90">
        <v>2019</v>
      </c>
    </row>
    <row r="17" spans="1:13" ht="15" customHeight="1" x14ac:dyDescent="0.2">
      <c r="A17" s="342"/>
      <c r="B17" s="48" t="s">
        <v>4</v>
      </c>
      <c r="C17" s="78">
        <v>53</v>
      </c>
      <c r="D17" s="78">
        <v>54</v>
      </c>
      <c r="E17" s="78">
        <v>56</v>
      </c>
      <c r="F17" s="78">
        <v>54</v>
      </c>
      <c r="G17" s="78">
        <v>53</v>
      </c>
      <c r="H17" s="77">
        <v>45</v>
      </c>
      <c r="I17" s="77">
        <v>46</v>
      </c>
      <c r="J17" s="77">
        <v>48</v>
      </c>
      <c r="K17" s="78">
        <v>47</v>
      </c>
      <c r="L17" s="78">
        <v>43</v>
      </c>
      <c r="M17" s="57">
        <v>43</v>
      </c>
    </row>
    <row r="18" spans="1:13" ht="15" customHeight="1" x14ac:dyDescent="0.2">
      <c r="A18" s="342"/>
      <c r="B18" s="48" t="s">
        <v>5</v>
      </c>
      <c r="C18" s="78">
        <v>50340</v>
      </c>
      <c r="D18" s="78">
        <v>58004</v>
      </c>
      <c r="E18" s="78">
        <v>67949</v>
      </c>
      <c r="F18" s="78">
        <v>79063</v>
      </c>
      <c r="G18" s="78">
        <v>94122</v>
      </c>
      <c r="H18" s="77">
        <v>88688</v>
      </c>
      <c r="I18" s="77">
        <v>95946</v>
      </c>
      <c r="J18" s="77">
        <v>113185</v>
      </c>
      <c r="K18" s="77">
        <v>124973</v>
      </c>
      <c r="L18" s="77">
        <v>132767</v>
      </c>
      <c r="M18" s="90">
        <v>142353</v>
      </c>
    </row>
    <row r="19" spans="1:13" ht="15" customHeight="1" x14ac:dyDescent="0.2">
      <c r="A19" s="342"/>
      <c r="B19" s="128" t="s">
        <v>994</v>
      </c>
      <c r="C19" s="78">
        <v>442694</v>
      </c>
      <c r="D19" s="78">
        <v>492255</v>
      </c>
      <c r="E19" s="78">
        <v>525772</v>
      </c>
      <c r="F19" s="78">
        <v>566264</v>
      </c>
      <c r="G19" s="78">
        <v>569583</v>
      </c>
      <c r="H19" s="77">
        <v>661844</v>
      </c>
      <c r="I19" s="77">
        <v>660809</v>
      </c>
      <c r="J19" s="77">
        <v>713734</v>
      </c>
      <c r="K19" s="77">
        <v>729690</v>
      </c>
      <c r="L19" s="77">
        <v>705705</v>
      </c>
      <c r="M19" s="90">
        <v>706099</v>
      </c>
    </row>
    <row r="20" spans="1:13" ht="15" customHeight="1" x14ac:dyDescent="0.2">
      <c r="A20" s="342"/>
      <c r="B20" s="128" t="s">
        <v>993</v>
      </c>
      <c r="C20" s="134" t="s">
        <v>946</v>
      </c>
      <c r="D20" s="134" t="s">
        <v>946</v>
      </c>
      <c r="E20" s="134" t="s">
        <v>946</v>
      </c>
      <c r="F20" s="135" t="s">
        <v>946</v>
      </c>
      <c r="G20" s="135" t="s">
        <v>946</v>
      </c>
      <c r="H20" s="135" t="s">
        <v>946</v>
      </c>
      <c r="I20" s="77">
        <v>48962</v>
      </c>
      <c r="J20" s="77">
        <f>'Table 3'!S7</f>
        <v>79621</v>
      </c>
      <c r="K20" s="77">
        <v>83536</v>
      </c>
      <c r="L20" s="77">
        <v>78383</v>
      </c>
      <c r="M20" s="90">
        <v>73777</v>
      </c>
    </row>
    <row r="21" spans="1:13" ht="15" customHeight="1" x14ac:dyDescent="0.2">
      <c r="A21" s="343"/>
      <c r="B21" s="130" t="s">
        <v>979</v>
      </c>
      <c r="C21" s="136" t="s">
        <v>946</v>
      </c>
      <c r="D21" s="136" t="s">
        <v>946</v>
      </c>
      <c r="E21" s="136" t="s">
        <v>946</v>
      </c>
      <c r="F21" s="136" t="s">
        <v>946</v>
      </c>
      <c r="G21" s="136" t="s">
        <v>946</v>
      </c>
      <c r="H21" s="136" t="s">
        <v>946</v>
      </c>
      <c r="I21" s="112">
        <v>108</v>
      </c>
      <c r="J21" s="112">
        <v>126</v>
      </c>
      <c r="K21" s="112">
        <v>127</v>
      </c>
      <c r="L21" s="112">
        <v>137</v>
      </c>
      <c r="M21" s="131">
        <v>207</v>
      </c>
    </row>
    <row r="22" spans="1:13" ht="15" customHeight="1" x14ac:dyDescent="0.2">
      <c r="C22" s="22"/>
      <c r="D22" s="22"/>
      <c r="G22" s="22"/>
      <c r="H22" s="132"/>
      <c r="M22" s="91"/>
    </row>
    <row r="23" spans="1:13" ht="15" customHeight="1" x14ac:dyDescent="0.2">
      <c r="A23" s="137" t="s">
        <v>12</v>
      </c>
      <c r="B23" s="121" t="s">
        <v>7</v>
      </c>
      <c r="C23" s="122">
        <v>3872375</v>
      </c>
      <c r="D23" s="122">
        <v>3929584</v>
      </c>
      <c r="E23" s="122">
        <v>3941991</v>
      </c>
      <c r="F23" s="122">
        <v>3985480</v>
      </c>
      <c r="G23" s="122">
        <v>4044217</v>
      </c>
      <c r="H23" s="124">
        <v>4045826</v>
      </c>
      <c r="I23" s="124">
        <v>3896805</v>
      </c>
      <c r="J23" s="124">
        <v>3930041</v>
      </c>
      <c r="K23" s="124">
        <v>3950690</v>
      </c>
      <c r="L23" s="124">
        <v>3925863</v>
      </c>
      <c r="M23" s="125">
        <v>3990011</v>
      </c>
    </row>
    <row r="24" spans="1:13" ht="15" customHeight="1" x14ac:dyDescent="0.2">
      <c r="A24" s="126"/>
      <c r="B24" s="127" t="s">
        <v>10</v>
      </c>
      <c r="C24" s="78">
        <v>45916</v>
      </c>
      <c r="D24" s="78">
        <v>44100</v>
      </c>
      <c r="E24" s="78">
        <v>43941</v>
      </c>
      <c r="F24" s="78">
        <v>46200</v>
      </c>
      <c r="G24" s="78">
        <v>63572</v>
      </c>
      <c r="H24" s="77">
        <v>38982</v>
      </c>
      <c r="I24" s="77">
        <v>24827</v>
      </c>
      <c r="J24" s="77">
        <v>41561</v>
      </c>
      <c r="K24" s="77">
        <v>43357</v>
      </c>
      <c r="L24" s="77">
        <v>41296</v>
      </c>
      <c r="M24" s="90">
        <v>38175</v>
      </c>
    </row>
    <row r="25" spans="1:13" ht="15" customHeight="1" x14ac:dyDescent="0.2">
      <c r="A25" s="126"/>
      <c r="B25" s="48" t="s">
        <v>2</v>
      </c>
      <c r="C25" s="78">
        <v>1924</v>
      </c>
      <c r="D25" s="78">
        <v>2662</v>
      </c>
      <c r="E25" s="78">
        <v>2576</v>
      </c>
      <c r="F25" s="78">
        <v>2739</v>
      </c>
      <c r="G25" s="78">
        <v>2750</v>
      </c>
      <c r="H25" s="77">
        <v>4226</v>
      </c>
      <c r="I25" s="77">
        <v>3929</v>
      </c>
      <c r="J25" s="77">
        <v>3511</v>
      </c>
      <c r="K25" s="77">
        <v>3127</v>
      </c>
      <c r="L25" s="77">
        <v>2738</v>
      </c>
      <c r="M25" s="90">
        <v>2016</v>
      </c>
    </row>
    <row r="26" spans="1:13" ht="15" customHeight="1" x14ac:dyDescent="0.2">
      <c r="A26" s="126"/>
      <c r="B26" s="48" t="s">
        <v>4</v>
      </c>
      <c r="C26" s="78">
        <v>53</v>
      </c>
      <c r="D26" s="78">
        <v>54</v>
      </c>
      <c r="E26" s="78">
        <v>56</v>
      </c>
      <c r="F26" s="78">
        <v>54</v>
      </c>
      <c r="G26" s="78">
        <v>53</v>
      </c>
      <c r="H26" s="77">
        <v>45</v>
      </c>
      <c r="I26" s="77">
        <v>46</v>
      </c>
      <c r="J26" s="77">
        <v>48</v>
      </c>
      <c r="K26" s="77">
        <v>47</v>
      </c>
      <c r="L26" s="77">
        <v>43</v>
      </c>
      <c r="M26" s="90">
        <v>43</v>
      </c>
    </row>
    <row r="27" spans="1:13" ht="15" customHeight="1" x14ac:dyDescent="0.2">
      <c r="A27" s="126"/>
      <c r="B27" s="48" t="s">
        <v>3</v>
      </c>
      <c r="C27" s="78">
        <v>874</v>
      </c>
      <c r="D27" s="78">
        <v>1876</v>
      </c>
      <c r="E27" s="78">
        <v>1186</v>
      </c>
      <c r="F27" s="78">
        <v>1168</v>
      </c>
      <c r="G27" s="78">
        <v>868</v>
      </c>
      <c r="H27" s="77">
        <v>2588</v>
      </c>
      <c r="I27" s="77">
        <v>7729</v>
      </c>
      <c r="J27" s="77">
        <v>15230</v>
      </c>
      <c r="K27" s="77">
        <v>12790</v>
      </c>
      <c r="L27" s="77">
        <v>6679</v>
      </c>
      <c r="M27" s="90">
        <v>11587</v>
      </c>
    </row>
    <row r="28" spans="1:13" ht="15" customHeight="1" x14ac:dyDescent="0.2">
      <c r="A28" s="129"/>
      <c r="B28" s="138" t="s">
        <v>992</v>
      </c>
      <c r="C28" s="139">
        <v>2621</v>
      </c>
      <c r="D28" s="139">
        <v>551</v>
      </c>
      <c r="E28" s="139">
        <v>343</v>
      </c>
      <c r="F28" s="139">
        <v>169</v>
      </c>
      <c r="G28" s="139">
        <v>16976</v>
      </c>
      <c r="H28" s="140">
        <v>10390</v>
      </c>
      <c r="I28" s="140">
        <v>43</v>
      </c>
      <c r="J28" s="79">
        <v>30</v>
      </c>
      <c r="K28" s="79">
        <v>0</v>
      </c>
      <c r="L28" s="79">
        <v>0</v>
      </c>
      <c r="M28" s="92" t="s">
        <v>946</v>
      </c>
    </row>
    <row r="29" spans="1:13" ht="12.95" customHeight="1" x14ac:dyDescent="0.2">
      <c r="A29" s="9"/>
      <c r="B29" s="9"/>
      <c r="C29" s="9"/>
      <c r="D29" s="9"/>
      <c r="E29" s="78"/>
      <c r="F29" s="78"/>
      <c r="G29" s="78"/>
      <c r="H29" s="78"/>
      <c r="I29" s="9"/>
      <c r="J29" s="9"/>
      <c r="K29" s="9"/>
      <c r="L29" s="9"/>
    </row>
    <row r="30" spans="1:13" s="24" customFormat="1" ht="12.75" customHeight="1" x14ac:dyDescent="0.2">
      <c r="A30" s="141" t="s">
        <v>14</v>
      </c>
      <c r="B30" s="142"/>
      <c r="L30" s="143"/>
    </row>
    <row r="31" spans="1:13" s="24" customFormat="1" ht="12.75" customHeight="1" x14ac:dyDescent="0.2">
      <c r="A31" s="345" t="s">
        <v>15</v>
      </c>
      <c r="B31" s="345"/>
      <c r="C31" s="345"/>
      <c r="D31" s="345"/>
      <c r="E31" s="345"/>
      <c r="F31" s="345"/>
      <c r="G31" s="345"/>
      <c r="H31" s="345"/>
      <c r="I31" s="345"/>
      <c r="J31" s="98"/>
      <c r="K31" s="144"/>
    </row>
    <row r="32" spans="1:13" s="24" customFormat="1" ht="12.75" customHeight="1" x14ac:dyDescent="0.2">
      <c r="A32" s="346" t="s">
        <v>489</v>
      </c>
      <c r="B32" s="346"/>
      <c r="C32" s="346"/>
      <c r="D32" s="346"/>
      <c r="E32" s="346"/>
      <c r="F32" s="346"/>
      <c r="G32" s="346"/>
      <c r="H32" s="346"/>
      <c r="I32" s="346"/>
      <c r="J32" s="99"/>
      <c r="K32" s="144"/>
    </row>
    <row r="33" spans="1:12" s="24" customFormat="1" ht="12.75" customHeight="1" x14ac:dyDescent="0.2">
      <c r="A33" s="347" t="s">
        <v>1011</v>
      </c>
      <c r="B33" s="347"/>
      <c r="C33" s="347"/>
      <c r="D33" s="347"/>
      <c r="E33" s="347"/>
      <c r="F33" s="347"/>
      <c r="G33" s="347"/>
      <c r="H33" s="347"/>
      <c r="I33" s="347"/>
      <c r="J33" s="149"/>
      <c r="K33" s="149"/>
      <c r="L33" s="149"/>
    </row>
    <row r="34" spans="1:12" s="24" customFormat="1" ht="12.75" customHeight="1" x14ac:dyDescent="0.2">
      <c r="A34" s="347"/>
      <c r="B34" s="347"/>
      <c r="C34" s="347"/>
      <c r="D34" s="347"/>
      <c r="E34" s="347"/>
      <c r="F34" s="347"/>
      <c r="G34" s="347"/>
      <c r="H34" s="347"/>
      <c r="I34" s="347"/>
      <c r="J34" s="149"/>
      <c r="K34" s="149"/>
      <c r="L34" s="149"/>
    </row>
    <row r="35" spans="1:12" s="24" customFormat="1" ht="12.75" customHeight="1" x14ac:dyDescent="0.2">
      <c r="A35" s="346" t="s">
        <v>988</v>
      </c>
      <c r="B35" s="346"/>
      <c r="C35" s="346"/>
      <c r="D35" s="346"/>
      <c r="E35" s="346"/>
      <c r="F35" s="346"/>
      <c r="G35" s="346"/>
      <c r="H35" s="346"/>
      <c r="I35" s="346"/>
      <c r="J35" s="99"/>
      <c r="K35" s="99"/>
    </row>
    <row r="36" spans="1:12" s="24" customFormat="1" ht="12.75" customHeight="1" x14ac:dyDescent="0.2">
      <c r="A36" s="340" t="s">
        <v>989</v>
      </c>
      <c r="B36" s="340"/>
      <c r="C36" s="340"/>
      <c r="D36" s="340"/>
      <c r="E36" s="340"/>
      <c r="F36" s="340"/>
      <c r="G36" s="340"/>
      <c r="H36" s="340"/>
      <c r="I36" s="340"/>
      <c r="J36" s="149"/>
      <c r="K36" s="149"/>
      <c r="L36" s="149"/>
    </row>
    <row r="37" spans="1:12" s="24" customFormat="1" ht="12.75" customHeight="1" x14ac:dyDescent="0.2">
      <c r="A37" s="340"/>
      <c r="B37" s="340"/>
      <c r="C37" s="340"/>
      <c r="D37" s="340"/>
      <c r="E37" s="340"/>
      <c r="F37" s="340"/>
      <c r="G37" s="340"/>
      <c r="H37" s="340"/>
      <c r="I37" s="340"/>
      <c r="J37" s="149"/>
      <c r="K37" s="149"/>
      <c r="L37" s="149"/>
    </row>
    <row r="38" spans="1:12" s="24" customFormat="1" ht="12.75" customHeight="1" x14ac:dyDescent="0.2">
      <c r="A38" s="340" t="s">
        <v>990</v>
      </c>
      <c r="B38" s="340"/>
      <c r="C38" s="340"/>
      <c r="D38" s="340"/>
      <c r="E38" s="340"/>
      <c r="F38" s="340"/>
      <c r="G38" s="340"/>
      <c r="H38" s="340"/>
      <c r="I38" s="340"/>
      <c r="J38" s="99"/>
      <c r="K38" s="99"/>
    </row>
    <row r="39" spans="1:12" s="24" customFormat="1" ht="12.75" customHeight="1" x14ac:dyDescent="0.2">
      <c r="A39" s="340"/>
      <c r="B39" s="340"/>
      <c r="C39" s="340"/>
      <c r="D39" s="340"/>
      <c r="E39" s="340"/>
      <c r="F39" s="340"/>
      <c r="G39" s="340"/>
      <c r="H39" s="340"/>
      <c r="I39" s="340"/>
      <c r="J39" s="99"/>
      <c r="K39" s="99"/>
    </row>
    <row r="40" spans="1:12" s="24" customFormat="1" ht="12.75" customHeight="1" x14ac:dyDescent="0.2">
      <c r="A40" s="151"/>
      <c r="B40" s="151"/>
      <c r="C40" s="151"/>
      <c r="D40" s="151"/>
      <c r="E40" s="151"/>
      <c r="F40" s="151"/>
      <c r="G40" s="151"/>
      <c r="H40" s="151"/>
      <c r="I40" s="151"/>
      <c r="J40" s="99"/>
      <c r="K40" s="99"/>
    </row>
    <row r="41" spans="1:12" ht="12.75" customHeight="1" x14ac:dyDescent="0.2">
      <c r="A41" s="99" t="s">
        <v>967</v>
      </c>
    </row>
    <row r="42" spans="1:12" ht="12.75" customHeight="1" x14ac:dyDescent="0.2"/>
    <row r="43" spans="1:12" ht="12.75" customHeight="1" x14ac:dyDescent="0.2"/>
    <row r="44" spans="1:12" ht="12.75" customHeight="1" x14ac:dyDescent="0.2"/>
    <row r="45" spans="1:12" ht="12.75" customHeight="1" x14ac:dyDescent="0.2"/>
    <row r="46" spans="1:12" ht="12.75" customHeight="1" x14ac:dyDescent="0.2"/>
    <row r="47" spans="1:12" ht="12.75" customHeight="1" x14ac:dyDescent="0.2">
      <c r="I47" s="146"/>
    </row>
  </sheetData>
  <mergeCells count="8">
    <mergeCell ref="A38:I39"/>
    <mergeCell ref="A14:A21"/>
    <mergeCell ref="A1:D1"/>
    <mergeCell ref="A31:I31"/>
    <mergeCell ref="A32:I32"/>
    <mergeCell ref="A35:I35"/>
    <mergeCell ref="A33:I34"/>
    <mergeCell ref="A36:I37"/>
  </mergeCells>
  <hyperlinks>
    <hyperlink ref="F1" location="Contents!A1" display="back to contents"/>
  </hyperlinks>
  <pageMargins left="0.59055118110236227" right="0.59055118110236227" top="0.98425196850393704" bottom="0.98425196850393704" header="0.51181102362204722" footer="0.51181102362204722"/>
  <pageSetup paperSize="9" scale="6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3"/>
  <sheetViews>
    <sheetView showGridLines="0" zoomScaleNormal="100" workbookViewId="0">
      <selection sqref="A1:H1"/>
    </sheetView>
  </sheetViews>
  <sheetFormatPr defaultRowHeight="12.75" x14ac:dyDescent="0.2"/>
  <cols>
    <col min="1" max="1" width="39.42578125" style="23" customWidth="1"/>
    <col min="2" max="2" width="10.7109375" style="23" customWidth="1"/>
    <col min="3" max="3" width="9.7109375" style="23" customWidth="1"/>
    <col min="4" max="4" width="10.7109375" style="23" customWidth="1"/>
    <col min="5" max="5" width="9.7109375" style="23" customWidth="1"/>
    <col min="6" max="6" width="10.7109375" style="23" customWidth="1"/>
    <col min="7" max="7" width="9.7109375" style="23" bestFit="1" customWidth="1"/>
    <col min="8" max="8" width="10.85546875" style="23" customWidth="1"/>
    <col min="9" max="9" width="9.85546875" style="23" customWidth="1"/>
    <col min="10" max="10" width="10.85546875" style="23" customWidth="1"/>
    <col min="11" max="11" width="9.85546875" style="23" customWidth="1"/>
    <col min="12" max="12" width="10.85546875" style="23" customWidth="1"/>
    <col min="13" max="13" width="9.85546875" style="23" customWidth="1"/>
    <col min="14" max="14" width="10.85546875" style="23" customWidth="1"/>
    <col min="15" max="15" width="9.85546875" style="23" customWidth="1"/>
    <col min="16" max="16" width="10.85546875" style="23" customWidth="1"/>
    <col min="17" max="18" width="9.85546875" style="23" customWidth="1"/>
    <col min="19" max="19" width="9.140625" style="23"/>
    <col min="20" max="20" width="9.7109375" style="23" bestFit="1" customWidth="1"/>
    <col min="21" max="21" width="9.140625" style="23"/>
    <col min="22" max="22" width="9.7109375" style="23" bestFit="1" customWidth="1"/>
    <col min="23" max="16384" width="9.140625" style="23"/>
  </cols>
  <sheetData>
    <row r="1" spans="1:23" ht="18" customHeight="1" x14ac:dyDescent="0.25">
      <c r="A1" s="344" t="s">
        <v>1013</v>
      </c>
      <c r="B1" s="344"/>
      <c r="C1" s="344"/>
      <c r="D1" s="344"/>
      <c r="E1" s="344"/>
      <c r="F1" s="344"/>
      <c r="G1" s="344"/>
      <c r="H1" s="344"/>
      <c r="J1" s="363" t="s">
        <v>1022</v>
      </c>
      <c r="K1" s="363"/>
    </row>
    <row r="2" spans="1:23" ht="15" customHeight="1" x14ac:dyDescent="0.2">
      <c r="A2" s="111"/>
      <c r="B2" s="9"/>
      <c r="C2" s="9"/>
      <c r="D2" s="9"/>
      <c r="E2" s="9"/>
      <c r="F2" s="112"/>
      <c r="G2" s="112"/>
      <c r="H2" s="112"/>
      <c r="I2" s="112"/>
      <c r="W2" s="40"/>
    </row>
    <row r="3" spans="1:23" ht="12.75" customHeight="1" x14ac:dyDescent="0.2">
      <c r="A3" s="113"/>
      <c r="B3" s="353" t="s">
        <v>82</v>
      </c>
      <c r="C3" s="354"/>
      <c r="D3" s="353" t="s">
        <v>81</v>
      </c>
      <c r="E3" s="354"/>
      <c r="F3" s="353" t="s">
        <v>80</v>
      </c>
      <c r="G3" s="354"/>
      <c r="H3" s="353" t="s">
        <v>79</v>
      </c>
      <c r="I3" s="354"/>
      <c r="J3" s="355" t="s">
        <v>995</v>
      </c>
      <c r="K3" s="354"/>
      <c r="L3" s="355" t="s">
        <v>996</v>
      </c>
      <c r="M3" s="354"/>
      <c r="N3" s="353" t="s">
        <v>78</v>
      </c>
      <c r="O3" s="354"/>
      <c r="P3" s="362" t="s">
        <v>480</v>
      </c>
      <c r="Q3" s="354"/>
      <c r="R3" s="365" t="s">
        <v>495</v>
      </c>
      <c r="S3" s="354"/>
      <c r="T3" s="356" t="s">
        <v>937</v>
      </c>
      <c r="U3" s="357"/>
      <c r="V3" s="355" t="s">
        <v>997</v>
      </c>
      <c r="W3" s="354"/>
    </row>
    <row r="4" spans="1:23" ht="12.75" customHeight="1" x14ac:dyDescent="0.2">
      <c r="A4" s="152" t="s">
        <v>77</v>
      </c>
      <c r="B4" s="348" t="s">
        <v>7</v>
      </c>
      <c r="C4" s="352" t="s">
        <v>75</v>
      </c>
      <c r="D4" s="348" t="s">
        <v>7</v>
      </c>
      <c r="E4" s="352" t="s">
        <v>75</v>
      </c>
      <c r="F4" s="348" t="s">
        <v>7</v>
      </c>
      <c r="G4" s="352" t="s">
        <v>75</v>
      </c>
      <c r="H4" s="348" t="s">
        <v>7</v>
      </c>
      <c r="I4" s="352" t="s">
        <v>75</v>
      </c>
      <c r="J4" s="348" t="s">
        <v>7</v>
      </c>
      <c r="K4" s="352" t="s">
        <v>75</v>
      </c>
      <c r="L4" s="348" t="s">
        <v>7</v>
      </c>
      <c r="M4" s="352" t="s">
        <v>75</v>
      </c>
      <c r="N4" s="348" t="s">
        <v>7</v>
      </c>
      <c r="O4" s="352" t="s">
        <v>75</v>
      </c>
      <c r="P4" s="348" t="s">
        <v>7</v>
      </c>
      <c r="Q4" s="350" t="s">
        <v>75</v>
      </c>
      <c r="R4" s="348" t="s">
        <v>7</v>
      </c>
      <c r="S4" s="350" t="s">
        <v>75</v>
      </c>
      <c r="T4" s="358" t="s">
        <v>7</v>
      </c>
      <c r="U4" s="360" t="s">
        <v>75</v>
      </c>
      <c r="V4" s="348" t="s">
        <v>7</v>
      </c>
      <c r="W4" s="350" t="s">
        <v>75</v>
      </c>
    </row>
    <row r="5" spans="1:23" x14ac:dyDescent="0.2">
      <c r="A5" s="112"/>
      <c r="B5" s="349"/>
      <c r="C5" s="351"/>
      <c r="D5" s="349"/>
      <c r="E5" s="351"/>
      <c r="F5" s="349"/>
      <c r="G5" s="351"/>
      <c r="H5" s="349"/>
      <c r="I5" s="351"/>
      <c r="J5" s="349"/>
      <c r="K5" s="351"/>
      <c r="L5" s="349"/>
      <c r="M5" s="351"/>
      <c r="N5" s="349"/>
      <c r="O5" s="351"/>
      <c r="P5" s="349"/>
      <c r="Q5" s="351"/>
      <c r="R5" s="349"/>
      <c r="S5" s="351"/>
      <c r="T5" s="359"/>
      <c r="U5" s="361"/>
      <c r="V5" s="349"/>
      <c r="W5" s="351"/>
    </row>
    <row r="6" spans="1:23" x14ac:dyDescent="0.2">
      <c r="B6" s="153"/>
      <c r="C6" s="91"/>
      <c r="D6" s="153"/>
      <c r="E6" s="91"/>
      <c r="F6" s="153"/>
      <c r="G6" s="91"/>
      <c r="H6" s="153"/>
      <c r="I6" s="91"/>
      <c r="J6" s="153"/>
      <c r="K6" s="91"/>
      <c r="L6" s="153"/>
      <c r="M6" s="91"/>
      <c r="N6" s="153"/>
      <c r="O6" s="91"/>
      <c r="P6" s="153"/>
      <c r="Q6" s="91"/>
      <c r="R6" s="153"/>
      <c r="S6" s="91"/>
      <c r="V6" s="153"/>
      <c r="W6" s="91"/>
    </row>
    <row r="7" spans="1:23" x14ac:dyDescent="0.2">
      <c r="A7" s="154" t="s">
        <v>74</v>
      </c>
      <c r="B7" s="155">
        <v>3869700</v>
      </c>
      <c r="C7" s="156">
        <v>45902</v>
      </c>
      <c r="D7" s="155">
        <v>3928979</v>
      </c>
      <c r="E7" s="156">
        <v>44100</v>
      </c>
      <c r="F7" s="155">
        <v>3941592</v>
      </c>
      <c r="G7" s="156">
        <v>43940</v>
      </c>
      <c r="H7" s="155">
        <v>3985257</v>
      </c>
      <c r="I7" s="156">
        <v>46200</v>
      </c>
      <c r="J7" s="155">
        <v>4027187</v>
      </c>
      <c r="K7" s="156">
        <v>63471</v>
      </c>
      <c r="L7" s="155">
        <v>4035394</v>
      </c>
      <c r="M7" s="156">
        <v>38963</v>
      </c>
      <c r="N7" s="157">
        <v>3896852</v>
      </c>
      <c r="O7" s="158">
        <v>24827</v>
      </c>
      <c r="P7" s="157">
        <f t="shared" ref="P7:S7" si="0">SUM(P9:P67)</f>
        <v>3929963</v>
      </c>
      <c r="Q7" s="158">
        <f t="shared" si="0"/>
        <v>41561</v>
      </c>
      <c r="R7" s="157">
        <f t="shared" si="0"/>
        <v>3950643</v>
      </c>
      <c r="S7" s="158">
        <f t="shared" si="0"/>
        <v>43357</v>
      </c>
      <c r="T7" s="159">
        <v>3925820</v>
      </c>
      <c r="U7" s="159">
        <v>41296</v>
      </c>
      <c r="V7" s="157">
        <v>3988550</v>
      </c>
      <c r="W7" s="158">
        <v>38171</v>
      </c>
    </row>
    <row r="8" spans="1:23" x14ac:dyDescent="0.2">
      <c r="A8" s="154"/>
      <c r="B8" s="155"/>
      <c r="C8" s="156"/>
      <c r="D8" s="155"/>
      <c r="E8" s="156"/>
      <c r="F8" s="155"/>
      <c r="G8" s="156"/>
      <c r="H8" s="155"/>
      <c r="I8" s="156"/>
      <c r="J8" s="155"/>
      <c r="K8" s="156"/>
      <c r="L8" s="155"/>
      <c r="M8" s="156"/>
      <c r="N8" s="157"/>
      <c r="O8" s="158"/>
      <c r="P8" s="157"/>
      <c r="Q8" s="158"/>
      <c r="R8" s="157"/>
      <c r="S8" s="158"/>
      <c r="T8" s="159"/>
      <c r="U8" s="159"/>
      <c r="V8" s="157"/>
      <c r="W8" s="158"/>
    </row>
    <row r="9" spans="1:23" x14ac:dyDescent="0.2">
      <c r="A9" s="47" t="s">
        <v>73</v>
      </c>
      <c r="B9" s="56">
        <v>64646</v>
      </c>
      <c r="C9" s="57">
        <v>688</v>
      </c>
      <c r="D9" s="56">
        <v>64753</v>
      </c>
      <c r="E9" s="57">
        <v>670</v>
      </c>
      <c r="F9" s="56">
        <v>67478</v>
      </c>
      <c r="G9" s="57">
        <v>759</v>
      </c>
      <c r="H9" s="56">
        <v>68045</v>
      </c>
      <c r="I9" s="57">
        <v>756</v>
      </c>
      <c r="J9" s="56">
        <v>69181</v>
      </c>
      <c r="K9" s="57">
        <v>1045</v>
      </c>
      <c r="L9" s="56">
        <v>66652</v>
      </c>
      <c r="M9" s="57">
        <v>531</v>
      </c>
      <c r="N9" s="56">
        <v>62280</v>
      </c>
      <c r="O9" s="57">
        <v>258</v>
      </c>
      <c r="P9" s="56">
        <v>61880</v>
      </c>
      <c r="Q9" s="57">
        <v>476</v>
      </c>
      <c r="R9" s="56">
        <v>60872</v>
      </c>
      <c r="S9" s="57">
        <v>522</v>
      </c>
      <c r="T9" s="22">
        <v>58620</v>
      </c>
      <c r="U9" s="22">
        <v>478</v>
      </c>
      <c r="V9" s="56">
        <v>62623</v>
      </c>
      <c r="W9" s="57">
        <v>501</v>
      </c>
    </row>
    <row r="10" spans="1:23" x14ac:dyDescent="0.2">
      <c r="A10" s="47" t="s">
        <v>72</v>
      </c>
      <c r="B10" s="56">
        <v>63684</v>
      </c>
      <c r="C10" s="57">
        <v>726</v>
      </c>
      <c r="D10" s="56">
        <v>64330</v>
      </c>
      <c r="E10" s="57">
        <v>671</v>
      </c>
      <c r="F10" s="56">
        <v>66303</v>
      </c>
      <c r="G10" s="57">
        <v>763</v>
      </c>
      <c r="H10" s="56">
        <v>66159</v>
      </c>
      <c r="I10" s="57">
        <v>729</v>
      </c>
      <c r="J10" s="56">
        <v>67550</v>
      </c>
      <c r="K10" s="57">
        <v>1311</v>
      </c>
      <c r="L10" s="56">
        <v>67272</v>
      </c>
      <c r="M10" s="57">
        <v>620</v>
      </c>
      <c r="N10" s="56">
        <v>64274</v>
      </c>
      <c r="O10" s="57">
        <v>364</v>
      </c>
      <c r="P10" s="56">
        <v>64457</v>
      </c>
      <c r="Q10" s="57">
        <v>668</v>
      </c>
      <c r="R10" s="56">
        <v>63857</v>
      </c>
      <c r="S10" s="57">
        <v>599</v>
      </c>
      <c r="T10" s="22">
        <v>62067</v>
      </c>
      <c r="U10" s="22">
        <v>596</v>
      </c>
      <c r="V10" s="56">
        <v>65838</v>
      </c>
      <c r="W10" s="57">
        <v>605</v>
      </c>
    </row>
    <row r="11" spans="1:23" x14ac:dyDescent="0.2">
      <c r="A11" s="47" t="s">
        <v>71</v>
      </c>
      <c r="B11" s="56">
        <v>62647</v>
      </c>
      <c r="C11" s="57">
        <v>631</v>
      </c>
      <c r="D11" s="56">
        <v>62789</v>
      </c>
      <c r="E11" s="57">
        <v>573</v>
      </c>
      <c r="F11" s="56">
        <v>63873</v>
      </c>
      <c r="G11" s="57">
        <v>669</v>
      </c>
      <c r="H11" s="56">
        <v>64216</v>
      </c>
      <c r="I11" s="57">
        <v>576</v>
      </c>
      <c r="J11" s="56">
        <v>65030</v>
      </c>
      <c r="K11" s="57">
        <v>682</v>
      </c>
      <c r="L11" s="56">
        <v>65586</v>
      </c>
      <c r="M11" s="57">
        <v>649</v>
      </c>
      <c r="N11" s="56">
        <v>63552</v>
      </c>
      <c r="O11" s="57">
        <v>343</v>
      </c>
      <c r="P11" s="56">
        <v>62719</v>
      </c>
      <c r="Q11" s="57">
        <v>661</v>
      </c>
      <c r="R11" s="56">
        <v>63073</v>
      </c>
      <c r="S11" s="57">
        <v>632</v>
      </c>
      <c r="T11" s="22">
        <v>62425</v>
      </c>
      <c r="U11" s="22">
        <v>534</v>
      </c>
      <c r="V11" s="56">
        <v>62493</v>
      </c>
      <c r="W11" s="57">
        <v>469</v>
      </c>
    </row>
    <row r="12" spans="1:23" x14ac:dyDescent="0.2">
      <c r="A12" s="47" t="s">
        <v>70</v>
      </c>
      <c r="B12" s="56">
        <v>63181</v>
      </c>
      <c r="C12" s="57">
        <v>715</v>
      </c>
      <c r="D12" s="56">
        <v>64178</v>
      </c>
      <c r="E12" s="57">
        <v>705</v>
      </c>
      <c r="F12" s="56">
        <v>61811</v>
      </c>
      <c r="G12" s="57">
        <v>638</v>
      </c>
      <c r="H12" s="56">
        <v>63235</v>
      </c>
      <c r="I12" s="57">
        <v>772</v>
      </c>
      <c r="J12" s="56">
        <v>64979</v>
      </c>
      <c r="K12" s="57">
        <v>1555</v>
      </c>
      <c r="L12" s="56">
        <v>65519</v>
      </c>
      <c r="M12" s="57">
        <v>595</v>
      </c>
      <c r="N12" s="56">
        <v>62649</v>
      </c>
      <c r="O12" s="57">
        <v>437</v>
      </c>
      <c r="P12" s="56">
        <v>63110</v>
      </c>
      <c r="Q12" s="160">
        <v>602</v>
      </c>
      <c r="R12" s="56">
        <v>62990</v>
      </c>
      <c r="S12" s="160">
        <v>700</v>
      </c>
      <c r="T12" s="22">
        <v>62706</v>
      </c>
      <c r="U12" s="22">
        <v>681</v>
      </c>
      <c r="V12" s="56">
        <v>63144</v>
      </c>
      <c r="W12" s="57">
        <v>595</v>
      </c>
    </row>
    <row r="13" spans="1:23" x14ac:dyDescent="0.2">
      <c r="A13" s="47" t="s">
        <v>69</v>
      </c>
      <c r="B13" s="56">
        <v>67461</v>
      </c>
      <c r="C13" s="57">
        <v>857</v>
      </c>
      <c r="D13" s="56">
        <v>67692</v>
      </c>
      <c r="E13" s="57">
        <v>807</v>
      </c>
      <c r="F13" s="56">
        <v>67752</v>
      </c>
      <c r="G13" s="57">
        <v>893</v>
      </c>
      <c r="H13" s="56">
        <v>67768</v>
      </c>
      <c r="I13" s="57">
        <v>756</v>
      </c>
      <c r="J13" s="56">
        <v>68501</v>
      </c>
      <c r="K13" s="57">
        <v>1254</v>
      </c>
      <c r="L13" s="56">
        <v>68621</v>
      </c>
      <c r="M13" s="57">
        <v>580</v>
      </c>
      <c r="N13" s="56">
        <v>65944</v>
      </c>
      <c r="O13" s="57">
        <v>462</v>
      </c>
      <c r="P13" s="56">
        <v>66557</v>
      </c>
      <c r="Q13" s="57">
        <v>720</v>
      </c>
      <c r="R13" s="56">
        <v>66142</v>
      </c>
      <c r="S13" s="57">
        <v>682</v>
      </c>
      <c r="T13" s="22">
        <v>64982</v>
      </c>
      <c r="U13" s="22">
        <v>667</v>
      </c>
      <c r="V13" s="56">
        <v>65401</v>
      </c>
      <c r="W13" s="57">
        <v>624</v>
      </c>
    </row>
    <row r="14" spans="1:23" x14ac:dyDescent="0.2">
      <c r="A14" s="47" t="s">
        <v>68</v>
      </c>
      <c r="B14" s="56">
        <v>73796</v>
      </c>
      <c r="C14" s="57">
        <v>759</v>
      </c>
      <c r="D14" s="56">
        <v>73708</v>
      </c>
      <c r="E14" s="57">
        <v>799</v>
      </c>
      <c r="F14" s="56">
        <v>72684</v>
      </c>
      <c r="G14" s="57">
        <v>775</v>
      </c>
      <c r="H14" s="56">
        <v>73945</v>
      </c>
      <c r="I14" s="57">
        <v>918</v>
      </c>
      <c r="J14" s="56">
        <v>74125</v>
      </c>
      <c r="K14" s="57">
        <v>739</v>
      </c>
      <c r="L14" s="56">
        <v>72875</v>
      </c>
      <c r="M14" s="57">
        <v>607</v>
      </c>
      <c r="N14" s="56">
        <v>69299</v>
      </c>
      <c r="O14" s="57">
        <v>404</v>
      </c>
      <c r="P14" s="56">
        <v>70586</v>
      </c>
      <c r="Q14" s="57">
        <v>703</v>
      </c>
      <c r="R14" s="56">
        <v>71098</v>
      </c>
      <c r="S14" s="57">
        <v>881</v>
      </c>
      <c r="T14" s="22">
        <v>70865</v>
      </c>
      <c r="U14" s="22">
        <v>794</v>
      </c>
      <c r="V14" s="56">
        <v>71387</v>
      </c>
      <c r="W14" s="57">
        <v>748</v>
      </c>
    </row>
    <row r="15" spans="1:23" x14ac:dyDescent="0.2">
      <c r="A15" s="47" t="s">
        <v>67</v>
      </c>
      <c r="B15" s="56">
        <v>64701</v>
      </c>
      <c r="C15" s="57">
        <v>701</v>
      </c>
      <c r="D15" s="56">
        <v>65183</v>
      </c>
      <c r="E15" s="57">
        <v>898</v>
      </c>
      <c r="F15" s="56">
        <v>67209</v>
      </c>
      <c r="G15" s="57">
        <v>803</v>
      </c>
      <c r="H15" s="56">
        <v>67143</v>
      </c>
      <c r="I15" s="57">
        <v>830</v>
      </c>
      <c r="J15" s="56">
        <v>68854</v>
      </c>
      <c r="K15" s="57">
        <v>1612</v>
      </c>
      <c r="L15" s="56">
        <v>68532</v>
      </c>
      <c r="M15" s="57">
        <v>750</v>
      </c>
      <c r="N15" s="56">
        <v>67153</v>
      </c>
      <c r="O15" s="57">
        <v>341</v>
      </c>
      <c r="P15" s="56">
        <v>67837</v>
      </c>
      <c r="Q15" s="57">
        <v>836</v>
      </c>
      <c r="R15" s="56">
        <v>67203</v>
      </c>
      <c r="S15" s="57">
        <v>793</v>
      </c>
      <c r="T15" s="22">
        <v>66550</v>
      </c>
      <c r="U15" s="22">
        <v>779</v>
      </c>
      <c r="V15" s="56">
        <v>67096</v>
      </c>
      <c r="W15" s="57">
        <v>779</v>
      </c>
    </row>
    <row r="16" spans="1:23" x14ac:dyDescent="0.2">
      <c r="A16" s="47" t="s">
        <v>66</v>
      </c>
      <c r="B16" s="56">
        <v>74157</v>
      </c>
      <c r="C16" s="57">
        <v>872</v>
      </c>
      <c r="D16" s="56">
        <v>74115</v>
      </c>
      <c r="E16" s="57">
        <v>813</v>
      </c>
      <c r="F16" s="56">
        <v>74079</v>
      </c>
      <c r="G16" s="57">
        <v>939</v>
      </c>
      <c r="H16" s="56">
        <v>73896</v>
      </c>
      <c r="I16" s="57">
        <v>793</v>
      </c>
      <c r="J16" s="56">
        <v>74546</v>
      </c>
      <c r="K16" s="57">
        <v>681</v>
      </c>
      <c r="L16" s="56">
        <v>73805</v>
      </c>
      <c r="M16" s="57">
        <v>781</v>
      </c>
      <c r="N16" s="56">
        <v>70565</v>
      </c>
      <c r="O16" s="57">
        <v>430</v>
      </c>
      <c r="P16" s="56">
        <v>72247</v>
      </c>
      <c r="Q16" s="57">
        <v>796</v>
      </c>
      <c r="R16" s="56">
        <v>73018</v>
      </c>
      <c r="S16" s="57">
        <v>878</v>
      </c>
      <c r="T16" s="22">
        <v>71987</v>
      </c>
      <c r="U16" s="22">
        <v>816</v>
      </c>
      <c r="V16" s="56">
        <v>73144</v>
      </c>
      <c r="W16" s="57">
        <v>768</v>
      </c>
    </row>
    <row r="17" spans="1:23" x14ac:dyDescent="0.2">
      <c r="A17" s="47" t="s">
        <v>65</v>
      </c>
      <c r="B17" s="56">
        <v>47263</v>
      </c>
      <c r="C17" s="57">
        <v>717</v>
      </c>
      <c r="D17" s="56">
        <v>47572</v>
      </c>
      <c r="E17" s="57">
        <v>698</v>
      </c>
      <c r="F17" s="56">
        <v>47604</v>
      </c>
      <c r="G17" s="57">
        <v>637</v>
      </c>
      <c r="H17" s="56">
        <v>48387</v>
      </c>
      <c r="I17" s="57">
        <v>665</v>
      </c>
      <c r="J17" s="56">
        <v>48140</v>
      </c>
      <c r="K17" s="57">
        <v>480</v>
      </c>
      <c r="L17" s="56">
        <v>47667</v>
      </c>
      <c r="M17" s="57">
        <v>515</v>
      </c>
      <c r="N17" s="56">
        <v>45898</v>
      </c>
      <c r="O17" s="57">
        <v>261</v>
      </c>
      <c r="P17" s="56">
        <v>46464</v>
      </c>
      <c r="Q17" s="57">
        <v>500</v>
      </c>
      <c r="R17" s="56">
        <v>46584</v>
      </c>
      <c r="S17" s="57">
        <v>520</v>
      </c>
      <c r="T17" s="22">
        <v>46407</v>
      </c>
      <c r="U17" s="22">
        <v>488</v>
      </c>
      <c r="V17" s="56">
        <v>46963</v>
      </c>
      <c r="W17" s="57">
        <v>426</v>
      </c>
    </row>
    <row r="18" spans="1:23" x14ac:dyDescent="0.2">
      <c r="A18" s="47" t="s">
        <v>64</v>
      </c>
      <c r="B18" s="56">
        <v>68808</v>
      </c>
      <c r="C18" s="57">
        <v>680</v>
      </c>
      <c r="D18" s="56">
        <v>69243</v>
      </c>
      <c r="E18" s="57">
        <v>820</v>
      </c>
      <c r="F18" s="56">
        <v>70500</v>
      </c>
      <c r="G18" s="57">
        <v>946</v>
      </c>
      <c r="H18" s="56">
        <v>69720</v>
      </c>
      <c r="I18" s="57">
        <v>988</v>
      </c>
      <c r="J18" s="56">
        <v>70082</v>
      </c>
      <c r="K18" s="57">
        <v>765</v>
      </c>
      <c r="L18" s="56">
        <v>69937</v>
      </c>
      <c r="M18" s="57">
        <v>639</v>
      </c>
      <c r="N18" s="56">
        <v>66870</v>
      </c>
      <c r="O18" s="57">
        <v>337</v>
      </c>
      <c r="P18" s="56">
        <v>68274</v>
      </c>
      <c r="Q18" s="57">
        <v>751</v>
      </c>
      <c r="R18" s="56">
        <v>68917</v>
      </c>
      <c r="S18" s="57">
        <v>804</v>
      </c>
      <c r="T18" s="22">
        <v>68890</v>
      </c>
      <c r="U18" s="22">
        <v>811</v>
      </c>
      <c r="V18" s="56">
        <v>69445</v>
      </c>
      <c r="W18" s="57">
        <v>770</v>
      </c>
    </row>
    <row r="19" spans="1:23" x14ac:dyDescent="0.2">
      <c r="A19" s="47" t="s">
        <v>63</v>
      </c>
      <c r="B19" s="56">
        <v>70473</v>
      </c>
      <c r="C19" s="57">
        <v>732</v>
      </c>
      <c r="D19" s="56">
        <v>70537</v>
      </c>
      <c r="E19" s="57">
        <v>724</v>
      </c>
      <c r="F19" s="56">
        <v>71702</v>
      </c>
      <c r="G19" s="57">
        <v>682</v>
      </c>
      <c r="H19" s="56">
        <v>72036</v>
      </c>
      <c r="I19" s="57">
        <v>692</v>
      </c>
      <c r="J19" s="56">
        <v>72774</v>
      </c>
      <c r="K19" s="57">
        <v>792</v>
      </c>
      <c r="L19" s="56">
        <v>72479</v>
      </c>
      <c r="M19" s="57">
        <v>748</v>
      </c>
      <c r="N19" s="56">
        <v>70068</v>
      </c>
      <c r="O19" s="57">
        <v>355</v>
      </c>
      <c r="P19" s="56">
        <v>69555</v>
      </c>
      <c r="Q19" s="57">
        <v>753</v>
      </c>
      <c r="R19" s="56">
        <v>70944</v>
      </c>
      <c r="S19" s="57">
        <v>781</v>
      </c>
      <c r="T19" s="22">
        <v>70744</v>
      </c>
      <c r="U19" s="22">
        <v>654</v>
      </c>
      <c r="V19" s="56">
        <v>71305</v>
      </c>
      <c r="W19" s="57">
        <v>618</v>
      </c>
    </row>
    <row r="20" spans="1:23" x14ac:dyDescent="0.2">
      <c r="A20" s="47" t="s">
        <v>62</v>
      </c>
      <c r="B20" s="56">
        <v>64331</v>
      </c>
      <c r="C20" s="57">
        <v>752</v>
      </c>
      <c r="D20" s="56">
        <v>64337</v>
      </c>
      <c r="E20" s="57">
        <v>698</v>
      </c>
      <c r="F20" s="56">
        <v>64778</v>
      </c>
      <c r="G20" s="57">
        <v>694</v>
      </c>
      <c r="H20" s="56">
        <v>64956</v>
      </c>
      <c r="I20" s="57">
        <v>749</v>
      </c>
      <c r="J20" s="56">
        <v>65105</v>
      </c>
      <c r="K20" s="57">
        <v>903</v>
      </c>
      <c r="L20" s="56">
        <v>65870</v>
      </c>
      <c r="M20" s="57">
        <v>684</v>
      </c>
      <c r="N20" s="56">
        <v>65097</v>
      </c>
      <c r="O20" s="57">
        <v>461</v>
      </c>
      <c r="P20" s="56">
        <v>65010</v>
      </c>
      <c r="Q20" s="57">
        <v>735</v>
      </c>
      <c r="R20" s="56">
        <v>65019</v>
      </c>
      <c r="S20" s="57">
        <v>768</v>
      </c>
      <c r="T20" s="22">
        <v>64373</v>
      </c>
      <c r="U20" s="22">
        <v>623</v>
      </c>
      <c r="V20" s="56">
        <v>64488</v>
      </c>
      <c r="W20" s="57">
        <v>591</v>
      </c>
    </row>
    <row r="21" spans="1:23" x14ac:dyDescent="0.2">
      <c r="A21" s="47" t="s">
        <v>61</v>
      </c>
      <c r="B21" s="56">
        <v>74847</v>
      </c>
      <c r="C21" s="57">
        <v>825</v>
      </c>
      <c r="D21" s="56">
        <v>74414</v>
      </c>
      <c r="E21" s="57">
        <v>836</v>
      </c>
      <c r="F21" s="56">
        <v>74416</v>
      </c>
      <c r="G21" s="57">
        <v>737</v>
      </c>
      <c r="H21" s="56">
        <v>74600</v>
      </c>
      <c r="I21" s="57">
        <v>734</v>
      </c>
      <c r="J21" s="56">
        <v>74173</v>
      </c>
      <c r="K21" s="57">
        <v>553</v>
      </c>
      <c r="L21" s="56">
        <v>73501</v>
      </c>
      <c r="M21" s="57">
        <v>357</v>
      </c>
      <c r="N21" s="56">
        <v>72327</v>
      </c>
      <c r="O21" s="57">
        <v>463</v>
      </c>
      <c r="P21" s="56">
        <v>73017</v>
      </c>
      <c r="Q21" s="57">
        <v>677</v>
      </c>
      <c r="R21" s="56">
        <v>72828</v>
      </c>
      <c r="S21" s="57">
        <v>684</v>
      </c>
      <c r="T21" s="22">
        <v>71613</v>
      </c>
      <c r="U21" s="22">
        <v>645</v>
      </c>
      <c r="V21" s="56">
        <v>75255</v>
      </c>
      <c r="W21" s="57">
        <v>686</v>
      </c>
    </row>
    <row r="22" spans="1:23" x14ac:dyDescent="0.2">
      <c r="A22" s="47" t="s">
        <v>60</v>
      </c>
      <c r="B22" s="56">
        <v>66811</v>
      </c>
      <c r="C22" s="57">
        <v>697</v>
      </c>
      <c r="D22" s="56">
        <v>67066</v>
      </c>
      <c r="E22" s="57">
        <v>816</v>
      </c>
      <c r="F22" s="56">
        <v>67248</v>
      </c>
      <c r="G22" s="57">
        <v>718</v>
      </c>
      <c r="H22" s="56">
        <v>67491</v>
      </c>
      <c r="I22" s="57">
        <v>688</v>
      </c>
      <c r="J22" s="56">
        <v>67579</v>
      </c>
      <c r="K22" s="57">
        <v>635</v>
      </c>
      <c r="L22" s="56">
        <v>67157</v>
      </c>
      <c r="M22" s="57">
        <v>523</v>
      </c>
      <c r="N22" s="56">
        <v>65739</v>
      </c>
      <c r="O22" s="57">
        <v>485</v>
      </c>
      <c r="P22" s="56">
        <v>66578</v>
      </c>
      <c r="Q22" s="57">
        <v>761</v>
      </c>
      <c r="R22" s="56">
        <v>66753</v>
      </c>
      <c r="S22" s="57">
        <v>733</v>
      </c>
      <c r="T22" s="22">
        <v>65945</v>
      </c>
      <c r="U22" s="22">
        <v>662</v>
      </c>
      <c r="V22" s="56">
        <v>68131</v>
      </c>
      <c r="W22" s="57">
        <v>637</v>
      </c>
    </row>
    <row r="23" spans="1:23" x14ac:dyDescent="0.2">
      <c r="A23" s="47" t="s">
        <v>59</v>
      </c>
      <c r="B23" s="56">
        <v>65064</v>
      </c>
      <c r="C23" s="57">
        <v>792</v>
      </c>
      <c r="D23" s="56">
        <v>65702</v>
      </c>
      <c r="E23" s="57">
        <v>725</v>
      </c>
      <c r="F23" s="56">
        <v>65676</v>
      </c>
      <c r="G23" s="57">
        <v>798</v>
      </c>
      <c r="H23" s="56">
        <v>65746</v>
      </c>
      <c r="I23" s="57">
        <v>780</v>
      </c>
      <c r="J23" s="56">
        <v>67220</v>
      </c>
      <c r="K23" s="57">
        <v>1362</v>
      </c>
      <c r="L23" s="56">
        <v>67646</v>
      </c>
      <c r="M23" s="57">
        <v>711</v>
      </c>
      <c r="N23" s="56">
        <v>65007</v>
      </c>
      <c r="O23" s="57">
        <v>519</v>
      </c>
      <c r="P23" s="56">
        <v>65328</v>
      </c>
      <c r="Q23" s="57">
        <v>652</v>
      </c>
      <c r="R23" s="56">
        <v>66783</v>
      </c>
      <c r="S23" s="57">
        <v>694</v>
      </c>
      <c r="T23" s="22">
        <v>64827</v>
      </c>
      <c r="U23" s="22">
        <v>606</v>
      </c>
      <c r="V23" s="56">
        <v>65188</v>
      </c>
      <c r="W23" s="57">
        <v>606</v>
      </c>
    </row>
    <row r="24" spans="1:23" x14ac:dyDescent="0.2">
      <c r="A24" s="47" t="s">
        <v>58</v>
      </c>
      <c r="B24" s="56">
        <v>62209</v>
      </c>
      <c r="C24" s="57">
        <v>676</v>
      </c>
      <c r="D24" s="56">
        <v>63065</v>
      </c>
      <c r="E24" s="57">
        <v>639</v>
      </c>
      <c r="F24" s="56">
        <v>62431</v>
      </c>
      <c r="G24" s="57">
        <v>712</v>
      </c>
      <c r="H24" s="56">
        <v>62007</v>
      </c>
      <c r="I24" s="57">
        <v>563</v>
      </c>
      <c r="J24" s="56">
        <v>63988</v>
      </c>
      <c r="K24" s="57">
        <v>1222</v>
      </c>
      <c r="L24" s="56">
        <v>64606</v>
      </c>
      <c r="M24" s="57">
        <v>562</v>
      </c>
      <c r="N24" s="56">
        <v>60913</v>
      </c>
      <c r="O24" s="57">
        <v>412</v>
      </c>
      <c r="P24" s="56">
        <v>61216</v>
      </c>
      <c r="Q24" s="57">
        <v>502</v>
      </c>
      <c r="R24" s="56">
        <v>64056</v>
      </c>
      <c r="S24" s="57">
        <v>541</v>
      </c>
      <c r="T24" s="22">
        <v>61190</v>
      </c>
      <c r="U24" s="22">
        <v>526</v>
      </c>
      <c r="V24" s="56">
        <v>61658</v>
      </c>
      <c r="W24" s="57">
        <v>438</v>
      </c>
    </row>
    <row r="25" spans="1:23" x14ac:dyDescent="0.2">
      <c r="A25" s="47" t="s">
        <v>57</v>
      </c>
      <c r="B25" s="56">
        <v>74702</v>
      </c>
      <c r="C25" s="57">
        <v>1597</v>
      </c>
      <c r="D25" s="56">
        <v>74621</v>
      </c>
      <c r="E25" s="57">
        <v>1032</v>
      </c>
      <c r="F25" s="56">
        <v>75841</v>
      </c>
      <c r="G25" s="57">
        <v>1118</v>
      </c>
      <c r="H25" s="56">
        <v>74994</v>
      </c>
      <c r="I25" s="57">
        <v>1029</v>
      </c>
      <c r="J25" s="56">
        <v>76974</v>
      </c>
      <c r="K25" s="57">
        <v>730</v>
      </c>
      <c r="L25" s="56">
        <v>77556</v>
      </c>
      <c r="M25" s="57">
        <v>877</v>
      </c>
      <c r="N25" s="56">
        <v>73965</v>
      </c>
      <c r="O25" s="57">
        <v>374</v>
      </c>
      <c r="P25" s="56">
        <v>75059</v>
      </c>
      <c r="Q25" s="57">
        <v>786</v>
      </c>
      <c r="R25" s="56">
        <v>75475</v>
      </c>
      <c r="S25" s="57">
        <v>824</v>
      </c>
      <c r="T25" s="22">
        <v>75147</v>
      </c>
      <c r="U25" s="22">
        <v>865</v>
      </c>
      <c r="V25" s="56">
        <v>77101</v>
      </c>
      <c r="W25" s="57">
        <v>673</v>
      </c>
    </row>
    <row r="26" spans="1:23" x14ac:dyDescent="0.2">
      <c r="A26" s="47" t="s">
        <v>56</v>
      </c>
      <c r="B26" s="56">
        <v>63948</v>
      </c>
      <c r="C26" s="57">
        <v>961</v>
      </c>
      <c r="D26" s="56">
        <v>64186</v>
      </c>
      <c r="E26" s="57">
        <v>797</v>
      </c>
      <c r="F26" s="56">
        <v>64276</v>
      </c>
      <c r="G26" s="57">
        <v>848</v>
      </c>
      <c r="H26" s="56">
        <v>64926</v>
      </c>
      <c r="I26" s="57">
        <v>983</v>
      </c>
      <c r="J26" s="56">
        <v>66383</v>
      </c>
      <c r="K26" s="57">
        <v>1366</v>
      </c>
      <c r="L26" s="56">
        <v>66913</v>
      </c>
      <c r="M26" s="57">
        <v>659</v>
      </c>
      <c r="N26" s="56">
        <v>65362</v>
      </c>
      <c r="O26" s="57">
        <v>620</v>
      </c>
      <c r="P26" s="56">
        <v>66054</v>
      </c>
      <c r="Q26" s="57">
        <v>847</v>
      </c>
      <c r="R26" s="56">
        <v>66182</v>
      </c>
      <c r="S26" s="57">
        <v>798</v>
      </c>
      <c r="T26" s="22">
        <v>65385</v>
      </c>
      <c r="U26" s="22">
        <v>762</v>
      </c>
      <c r="V26" s="56">
        <v>65656</v>
      </c>
      <c r="W26" s="57">
        <v>757</v>
      </c>
    </row>
    <row r="27" spans="1:23" x14ac:dyDescent="0.2">
      <c r="A27" s="47" t="s">
        <v>55</v>
      </c>
      <c r="B27" s="56">
        <v>77262</v>
      </c>
      <c r="C27" s="57">
        <v>926</v>
      </c>
      <c r="D27" s="56">
        <v>77985</v>
      </c>
      <c r="E27" s="57">
        <v>904</v>
      </c>
      <c r="F27" s="56">
        <v>79373</v>
      </c>
      <c r="G27" s="57">
        <v>940</v>
      </c>
      <c r="H27" s="56">
        <v>79848</v>
      </c>
      <c r="I27" s="57">
        <v>863</v>
      </c>
      <c r="J27" s="56">
        <v>80627</v>
      </c>
      <c r="K27" s="57">
        <v>942</v>
      </c>
      <c r="L27" s="56">
        <v>81514</v>
      </c>
      <c r="M27" s="57">
        <v>898</v>
      </c>
      <c r="N27" s="56">
        <v>79311</v>
      </c>
      <c r="O27" s="57">
        <v>496</v>
      </c>
      <c r="P27" s="56">
        <v>78253</v>
      </c>
      <c r="Q27" s="161">
        <v>895</v>
      </c>
      <c r="R27" s="56">
        <v>79214</v>
      </c>
      <c r="S27" s="161">
        <v>885</v>
      </c>
      <c r="T27" s="22">
        <v>78606</v>
      </c>
      <c r="U27" s="22">
        <v>771</v>
      </c>
      <c r="V27" s="56">
        <v>79025</v>
      </c>
      <c r="W27" s="57">
        <v>756</v>
      </c>
    </row>
    <row r="28" spans="1:23" x14ac:dyDescent="0.2">
      <c r="A28" s="47" t="s">
        <v>54</v>
      </c>
      <c r="B28" s="56">
        <v>73454</v>
      </c>
      <c r="C28" s="57">
        <v>706</v>
      </c>
      <c r="D28" s="56">
        <v>74320</v>
      </c>
      <c r="E28" s="57">
        <v>696</v>
      </c>
      <c r="F28" s="56">
        <v>75304</v>
      </c>
      <c r="G28" s="57">
        <v>741</v>
      </c>
      <c r="H28" s="56">
        <v>77004</v>
      </c>
      <c r="I28" s="57">
        <v>787</v>
      </c>
      <c r="J28" s="56">
        <v>78522</v>
      </c>
      <c r="K28" s="57">
        <v>1781</v>
      </c>
      <c r="L28" s="56">
        <v>78761</v>
      </c>
      <c r="M28" s="57">
        <v>799</v>
      </c>
      <c r="N28" s="56">
        <v>76153</v>
      </c>
      <c r="O28" s="57">
        <v>746</v>
      </c>
      <c r="P28" s="56">
        <v>77712</v>
      </c>
      <c r="Q28" s="57">
        <v>978</v>
      </c>
      <c r="R28" s="56">
        <v>77908</v>
      </c>
      <c r="S28" s="57">
        <v>973</v>
      </c>
      <c r="T28" s="22">
        <v>77984</v>
      </c>
      <c r="U28" s="22">
        <v>971</v>
      </c>
      <c r="V28" s="56">
        <v>80340</v>
      </c>
      <c r="W28" s="57">
        <v>919</v>
      </c>
    </row>
    <row r="29" spans="1:23" x14ac:dyDescent="0.2">
      <c r="A29" s="47" t="s">
        <v>53</v>
      </c>
      <c r="B29" s="56">
        <v>66202</v>
      </c>
      <c r="C29" s="57">
        <v>928</v>
      </c>
      <c r="D29" s="56">
        <v>68117</v>
      </c>
      <c r="E29" s="57">
        <v>941</v>
      </c>
      <c r="F29" s="56">
        <v>68353</v>
      </c>
      <c r="G29" s="57">
        <v>902</v>
      </c>
      <c r="H29" s="56">
        <v>69021</v>
      </c>
      <c r="I29" s="57">
        <v>1094</v>
      </c>
      <c r="J29" s="56">
        <v>68350</v>
      </c>
      <c r="K29" s="57">
        <v>1956</v>
      </c>
      <c r="L29" s="56">
        <v>68883</v>
      </c>
      <c r="M29" s="57">
        <v>857</v>
      </c>
      <c r="N29" s="56">
        <v>67706</v>
      </c>
      <c r="O29" s="57">
        <v>506</v>
      </c>
      <c r="P29" s="56">
        <v>68978</v>
      </c>
      <c r="Q29" s="57">
        <v>896</v>
      </c>
      <c r="R29" s="56">
        <v>69852</v>
      </c>
      <c r="S29" s="57">
        <v>972</v>
      </c>
      <c r="T29" s="22">
        <v>70103</v>
      </c>
      <c r="U29" s="22">
        <v>932</v>
      </c>
      <c r="V29" s="56">
        <v>71612</v>
      </c>
      <c r="W29" s="57">
        <v>1002</v>
      </c>
    </row>
    <row r="30" spans="1:23" x14ac:dyDescent="0.2">
      <c r="A30" s="48" t="s">
        <v>52</v>
      </c>
      <c r="B30" s="56">
        <v>60167</v>
      </c>
      <c r="C30" s="57">
        <v>437</v>
      </c>
      <c r="D30" s="56">
        <v>60594</v>
      </c>
      <c r="E30" s="57">
        <v>399</v>
      </c>
      <c r="F30" s="56">
        <v>59763</v>
      </c>
      <c r="G30" s="57">
        <v>402</v>
      </c>
      <c r="H30" s="56">
        <v>61921</v>
      </c>
      <c r="I30" s="57">
        <v>459</v>
      </c>
      <c r="J30" s="56">
        <v>63665</v>
      </c>
      <c r="K30" s="57">
        <v>916</v>
      </c>
      <c r="L30" s="56">
        <v>64862</v>
      </c>
      <c r="M30" s="57">
        <v>424</v>
      </c>
      <c r="N30" s="56">
        <v>60452</v>
      </c>
      <c r="O30" s="57">
        <v>390</v>
      </c>
      <c r="P30" s="56">
        <v>62024</v>
      </c>
      <c r="Q30" s="57">
        <v>491</v>
      </c>
      <c r="R30" s="56">
        <v>62371</v>
      </c>
      <c r="S30" s="57">
        <v>491</v>
      </c>
      <c r="T30" s="78">
        <v>61410</v>
      </c>
      <c r="U30" s="78">
        <v>502</v>
      </c>
      <c r="V30" s="56">
        <v>65484</v>
      </c>
      <c r="W30" s="57">
        <v>497</v>
      </c>
    </row>
    <row r="31" spans="1:23" x14ac:dyDescent="0.2">
      <c r="A31" s="47" t="s">
        <v>51</v>
      </c>
      <c r="B31" s="56">
        <v>67770</v>
      </c>
      <c r="C31" s="57">
        <v>355</v>
      </c>
      <c r="D31" s="56">
        <v>69580</v>
      </c>
      <c r="E31" s="57">
        <v>374</v>
      </c>
      <c r="F31" s="56">
        <v>69691</v>
      </c>
      <c r="G31" s="57">
        <v>366</v>
      </c>
      <c r="H31" s="56">
        <v>71678</v>
      </c>
      <c r="I31" s="57">
        <v>409</v>
      </c>
      <c r="J31" s="56">
        <v>73544</v>
      </c>
      <c r="K31" s="57">
        <v>1040</v>
      </c>
      <c r="L31" s="56">
        <v>78026</v>
      </c>
      <c r="M31" s="57">
        <v>522</v>
      </c>
      <c r="N31" s="56">
        <v>72954</v>
      </c>
      <c r="O31" s="57">
        <v>403</v>
      </c>
      <c r="P31" s="56">
        <v>73678</v>
      </c>
      <c r="Q31" s="57">
        <v>535</v>
      </c>
      <c r="R31" s="56">
        <v>74757</v>
      </c>
      <c r="S31" s="57">
        <v>519</v>
      </c>
      <c r="T31" s="22">
        <v>73451</v>
      </c>
      <c r="U31" s="22">
        <v>537</v>
      </c>
      <c r="V31" s="56">
        <v>76984</v>
      </c>
      <c r="W31" s="57">
        <v>519</v>
      </c>
    </row>
    <row r="32" spans="1:23" x14ac:dyDescent="0.2">
      <c r="A32" s="47" t="s">
        <v>50</v>
      </c>
      <c r="B32" s="56">
        <v>58811</v>
      </c>
      <c r="C32" s="57">
        <v>470</v>
      </c>
      <c r="D32" s="56">
        <v>59285</v>
      </c>
      <c r="E32" s="57">
        <v>448</v>
      </c>
      <c r="F32" s="56">
        <v>58746</v>
      </c>
      <c r="G32" s="57">
        <v>479</v>
      </c>
      <c r="H32" s="56">
        <v>60679</v>
      </c>
      <c r="I32" s="57">
        <v>553</v>
      </c>
      <c r="J32" s="56">
        <v>61968</v>
      </c>
      <c r="K32" s="57">
        <v>1243</v>
      </c>
      <c r="L32" s="56">
        <v>64079</v>
      </c>
      <c r="M32" s="57">
        <v>550</v>
      </c>
      <c r="N32" s="56">
        <v>60328</v>
      </c>
      <c r="O32" s="57">
        <v>566</v>
      </c>
      <c r="P32" s="56">
        <v>61810</v>
      </c>
      <c r="Q32" s="57">
        <v>707</v>
      </c>
      <c r="R32" s="56">
        <v>61759</v>
      </c>
      <c r="S32" s="57">
        <v>700</v>
      </c>
      <c r="T32" s="22">
        <v>60945</v>
      </c>
      <c r="U32" s="22">
        <v>713</v>
      </c>
      <c r="V32" s="56">
        <v>63684</v>
      </c>
      <c r="W32" s="57">
        <v>693</v>
      </c>
    </row>
    <row r="33" spans="1:23" x14ac:dyDescent="0.2">
      <c r="A33" s="47" t="s">
        <v>49</v>
      </c>
      <c r="B33" s="56">
        <v>66114</v>
      </c>
      <c r="C33" s="57">
        <v>534</v>
      </c>
      <c r="D33" s="56">
        <v>66262</v>
      </c>
      <c r="E33" s="57">
        <v>517</v>
      </c>
      <c r="F33" s="56">
        <v>66310</v>
      </c>
      <c r="G33" s="57">
        <v>526</v>
      </c>
      <c r="H33" s="56">
        <v>67345</v>
      </c>
      <c r="I33" s="57">
        <v>605</v>
      </c>
      <c r="J33" s="56">
        <v>69372</v>
      </c>
      <c r="K33" s="57">
        <v>1236</v>
      </c>
      <c r="L33" s="56">
        <v>70480</v>
      </c>
      <c r="M33" s="57">
        <v>600</v>
      </c>
      <c r="N33" s="56">
        <v>66458</v>
      </c>
      <c r="O33" s="57">
        <v>542</v>
      </c>
      <c r="P33" s="56">
        <v>67937</v>
      </c>
      <c r="Q33" s="57">
        <v>640</v>
      </c>
      <c r="R33" s="56">
        <v>68370</v>
      </c>
      <c r="S33" s="57">
        <v>675</v>
      </c>
      <c r="T33" s="22">
        <v>67826</v>
      </c>
      <c r="U33" s="22">
        <v>633</v>
      </c>
      <c r="V33" s="56">
        <v>70274</v>
      </c>
      <c r="W33" s="57">
        <v>622</v>
      </c>
    </row>
    <row r="34" spans="1:23" x14ac:dyDescent="0.2">
      <c r="A34" s="47" t="s">
        <v>48</v>
      </c>
      <c r="B34" s="56">
        <v>65337</v>
      </c>
      <c r="C34" s="57">
        <v>544</v>
      </c>
      <c r="D34" s="56">
        <v>65526</v>
      </c>
      <c r="E34" s="57">
        <v>550</v>
      </c>
      <c r="F34" s="56">
        <v>65971</v>
      </c>
      <c r="G34" s="57">
        <v>560</v>
      </c>
      <c r="H34" s="56">
        <v>67383</v>
      </c>
      <c r="I34" s="57">
        <v>626</v>
      </c>
      <c r="J34" s="56">
        <v>69291</v>
      </c>
      <c r="K34" s="57">
        <v>1492</v>
      </c>
      <c r="L34" s="56">
        <v>70956</v>
      </c>
      <c r="M34" s="57">
        <v>701</v>
      </c>
      <c r="N34" s="56">
        <v>68472</v>
      </c>
      <c r="O34" s="57">
        <v>617</v>
      </c>
      <c r="P34" s="56">
        <v>70716</v>
      </c>
      <c r="Q34" s="57">
        <v>821</v>
      </c>
      <c r="R34" s="56">
        <v>70186</v>
      </c>
      <c r="S34" s="57">
        <v>789</v>
      </c>
      <c r="T34" s="22">
        <v>70259</v>
      </c>
      <c r="U34" s="22">
        <v>805</v>
      </c>
      <c r="V34" s="56">
        <v>71589</v>
      </c>
      <c r="W34" s="57">
        <v>789</v>
      </c>
    </row>
    <row r="35" spans="1:23" x14ac:dyDescent="0.2">
      <c r="A35" s="47" t="s">
        <v>47</v>
      </c>
      <c r="B35" s="56">
        <v>82667</v>
      </c>
      <c r="C35" s="57">
        <v>1082</v>
      </c>
      <c r="D35" s="56">
        <v>82473</v>
      </c>
      <c r="E35" s="57">
        <v>1080</v>
      </c>
      <c r="F35" s="56">
        <v>79473</v>
      </c>
      <c r="G35" s="57">
        <v>799</v>
      </c>
      <c r="H35" s="56">
        <v>81165</v>
      </c>
      <c r="I35" s="57">
        <v>998</v>
      </c>
      <c r="J35" s="56">
        <v>82068</v>
      </c>
      <c r="K35" s="57">
        <v>1735</v>
      </c>
      <c r="L35" s="56">
        <v>80313</v>
      </c>
      <c r="M35" s="57">
        <v>795</v>
      </c>
      <c r="N35" s="56">
        <v>80755</v>
      </c>
      <c r="O35" s="57">
        <v>560</v>
      </c>
      <c r="P35" s="56">
        <v>81497</v>
      </c>
      <c r="Q35" s="57">
        <v>882</v>
      </c>
      <c r="R35" s="56">
        <v>82919</v>
      </c>
      <c r="S35" s="57">
        <v>975</v>
      </c>
      <c r="T35" s="22">
        <v>82830</v>
      </c>
      <c r="U35" s="22">
        <v>855</v>
      </c>
      <c r="V35" s="56">
        <v>83583</v>
      </c>
      <c r="W35" s="57">
        <v>816</v>
      </c>
    </row>
    <row r="36" spans="1:23" x14ac:dyDescent="0.2">
      <c r="A36" s="47" t="s">
        <v>46</v>
      </c>
      <c r="B36" s="56">
        <v>58043</v>
      </c>
      <c r="C36" s="57">
        <v>471</v>
      </c>
      <c r="D36" s="56">
        <v>67521</v>
      </c>
      <c r="E36" s="57">
        <v>591</v>
      </c>
      <c r="F36" s="56">
        <v>67937</v>
      </c>
      <c r="G36" s="57">
        <v>590</v>
      </c>
      <c r="H36" s="56">
        <v>69087</v>
      </c>
      <c r="I36" s="57">
        <v>731</v>
      </c>
      <c r="J36" s="56">
        <v>69384</v>
      </c>
      <c r="K36" s="57">
        <v>584</v>
      </c>
      <c r="L36" s="56">
        <v>67524</v>
      </c>
      <c r="M36" s="57">
        <v>400</v>
      </c>
      <c r="N36" s="56">
        <v>64307</v>
      </c>
      <c r="O36" s="57">
        <v>184</v>
      </c>
      <c r="P36" s="56">
        <v>64182</v>
      </c>
      <c r="Q36" s="57">
        <v>346</v>
      </c>
      <c r="R36" s="56">
        <v>63253</v>
      </c>
      <c r="S36" s="57">
        <v>388</v>
      </c>
      <c r="T36" s="22">
        <v>63526</v>
      </c>
      <c r="U36" s="22">
        <v>445</v>
      </c>
      <c r="V36" s="56">
        <v>64655</v>
      </c>
      <c r="W36" s="57">
        <v>422</v>
      </c>
    </row>
    <row r="37" spans="1:23" x14ac:dyDescent="0.2">
      <c r="A37" s="47" t="s">
        <v>45</v>
      </c>
      <c r="B37" s="56">
        <v>61994</v>
      </c>
      <c r="C37" s="57">
        <v>572</v>
      </c>
      <c r="D37" s="56">
        <v>66482</v>
      </c>
      <c r="E37" s="57">
        <v>694</v>
      </c>
      <c r="F37" s="56">
        <v>66460</v>
      </c>
      <c r="G37" s="57">
        <v>692</v>
      </c>
      <c r="H37" s="56">
        <v>67910</v>
      </c>
      <c r="I37" s="57">
        <v>615</v>
      </c>
      <c r="J37" s="56">
        <v>68074</v>
      </c>
      <c r="K37" s="57">
        <v>755</v>
      </c>
      <c r="L37" s="56">
        <v>69877</v>
      </c>
      <c r="M37" s="57">
        <v>777</v>
      </c>
      <c r="N37" s="56">
        <v>66934</v>
      </c>
      <c r="O37" s="57">
        <v>332</v>
      </c>
      <c r="P37" s="56">
        <v>66531</v>
      </c>
      <c r="Q37" s="57">
        <v>578</v>
      </c>
      <c r="R37" s="56">
        <v>66556</v>
      </c>
      <c r="S37" s="57">
        <v>673</v>
      </c>
      <c r="T37" s="22">
        <v>67095</v>
      </c>
      <c r="U37" s="22">
        <v>650</v>
      </c>
      <c r="V37" s="56">
        <v>66725</v>
      </c>
      <c r="W37" s="57">
        <v>552</v>
      </c>
    </row>
    <row r="38" spans="1:23" x14ac:dyDescent="0.2">
      <c r="A38" s="47" t="s">
        <v>44</v>
      </c>
      <c r="B38" s="56">
        <v>50588</v>
      </c>
      <c r="C38" s="57">
        <v>476</v>
      </c>
      <c r="D38" s="56">
        <v>54620</v>
      </c>
      <c r="E38" s="57">
        <v>462</v>
      </c>
      <c r="F38" s="56">
        <v>54751</v>
      </c>
      <c r="G38" s="57">
        <v>462</v>
      </c>
      <c r="H38" s="56">
        <v>55726</v>
      </c>
      <c r="I38" s="57">
        <v>438</v>
      </c>
      <c r="J38" s="56">
        <v>56806</v>
      </c>
      <c r="K38" s="57">
        <v>378</v>
      </c>
      <c r="L38" s="56">
        <v>57179</v>
      </c>
      <c r="M38" s="57">
        <v>355</v>
      </c>
      <c r="N38" s="56">
        <v>54699</v>
      </c>
      <c r="O38" s="57">
        <v>187</v>
      </c>
      <c r="P38" s="56">
        <v>53303</v>
      </c>
      <c r="Q38" s="57">
        <v>292</v>
      </c>
      <c r="R38" s="56">
        <v>52931</v>
      </c>
      <c r="S38" s="57">
        <v>367</v>
      </c>
      <c r="T38" s="22">
        <v>52059</v>
      </c>
      <c r="U38" s="22">
        <v>408</v>
      </c>
      <c r="V38" s="56">
        <v>53252</v>
      </c>
      <c r="W38" s="57">
        <v>339</v>
      </c>
    </row>
    <row r="39" spans="1:23" x14ac:dyDescent="0.2">
      <c r="A39" s="47" t="s">
        <v>43</v>
      </c>
      <c r="B39" s="56">
        <v>59969</v>
      </c>
      <c r="C39" s="57">
        <v>453</v>
      </c>
      <c r="D39" s="56">
        <v>64171</v>
      </c>
      <c r="E39" s="57">
        <v>529</v>
      </c>
      <c r="F39" s="56">
        <v>64412</v>
      </c>
      <c r="G39" s="57">
        <v>567</v>
      </c>
      <c r="H39" s="56">
        <v>66117</v>
      </c>
      <c r="I39" s="57">
        <v>509</v>
      </c>
      <c r="J39" s="56">
        <v>65297</v>
      </c>
      <c r="K39" s="57">
        <v>631</v>
      </c>
      <c r="L39" s="56">
        <v>65607</v>
      </c>
      <c r="M39" s="57">
        <v>591</v>
      </c>
      <c r="N39" s="56">
        <v>60671</v>
      </c>
      <c r="O39" s="57">
        <v>261</v>
      </c>
      <c r="P39" s="56">
        <v>60065</v>
      </c>
      <c r="Q39" s="57">
        <v>431</v>
      </c>
      <c r="R39" s="56">
        <v>59646</v>
      </c>
      <c r="S39" s="57">
        <v>485</v>
      </c>
      <c r="T39" s="22">
        <v>59545</v>
      </c>
      <c r="U39" s="22">
        <v>522</v>
      </c>
      <c r="V39" s="56">
        <v>59180</v>
      </c>
      <c r="W39" s="57">
        <v>434</v>
      </c>
    </row>
    <row r="40" spans="1:23" x14ac:dyDescent="0.2">
      <c r="A40" s="47" t="s">
        <v>42</v>
      </c>
      <c r="B40" s="56">
        <v>60465</v>
      </c>
      <c r="C40" s="57">
        <v>548</v>
      </c>
      <c r="D40" s="56">
        <v>64522</v>
      </c>
      <c r="E40" s="57">
        <v>605</v>
      </c>
      <c r="F40" s="56">
        <v>64505</v>
      </c>
      <c r="G40" s="57">
        <v>586</v>
      </c>
      <c r="H40" s="56">
        <v>65836</v>
      </c>
      <c r="I40" s="57">
        <v>566</v>
      </c>
      <c r="J40" s="56">
        <v>65650</v>
      </c>
      <c r="K40" s="57">
        <v>688</v>
      </c>
      <c r="L40" s="56">
        <v>67039</v>
      </c>
      <c r="M40" s="57">
        <v>656</v>
      </c>
      <c r="N40" s="56">
        <v>65762</v>
      </c>
      <c r="O40" s="57">
        <v>302</v>
      </c>
      <c r="P40" s="56">
        <v>63892</v>
      </c>
      <c r="Q40" s="57">
        <v>526</v>
      </c>
      <c r="R40" s="56">
        <v>63369</v>
      </c>
      <c r="S40" s="57">
        <v>565</v>
      </c>
      <c r="T40" s="22">
        <v>62918</v>
      </c>
      <c r="U40" s="22">
        <v>580</v>
      </c>
      <c r="V40" s="56">
        <v>62022</v>
      </c>
      <c r="W40" s="57">
        <v>528</v>
      </c>
    </row>
    <row r="41" spans="1:23" x14ac:dyDescent="0.2">
      <c r="A41" s="47" t="s">
        <v>41</v>
      </c>
      <c r="B41" s="56">
        <v>64921</v>
      </c>
      <c r="C41" s="57">
        <v>624</v>
      </c>
      <c r="D41" s="56">
        <v>69122</v>
      </c>
      <c r="E41" s="57">
        <v>615</v>
      </c>
      <c r="F41" s="56">
        <v>69310</v>
      </c>
      <c r="G41" s="57">
        <v>621</v>
      </c>
      <c r="H41" s="56">
        <v>70668</v>
      </c>
      <c r="I41" s="57">
        <v>645</v>
      </c>
      <c r="J41" s="56">
        <v>70197</v>
      </c>
      <c r="K41" s="57">
        <v>720</v>
      </c>
      <c r="L41" s="56">
        <v>72249</v>
      </c>
      <c r="M41" s="57">
        <v>582</v>
      </c>
      <c r="N41" s="56">
        <v>70642</v>
      </c>
      <c r="O41" s="57">
        <v>313</v>
      </c>
      <c r="P41" s="56">
        <v>67896</v>
      </c>
      <c r="Q41" s="57">
        <v>542</v>
      </c>
      <c r="R41" s="56">
        <v>68505</v>
      </c>
      <c r="S41" s="57">
        <v>641</v>
      </c>
      <c r="T41" s="22">
        <v>68490</v>
      </c>
      <c r="U41" s="22">
        <v>614</v>
      </c>
      <c r="V41" s="56">
        <v>68906</v>
      </c>
      <c r="W41" s="57">
        <v>534</v>
      </c>
    </row>
    <row r="42" spans="1:23" x14ac:dyDescent="0.2">
      <c r="A42" s="47" t="s">
        <v>40</v>
      </c>
      <c r="B42" s="56">
        <v>58166</v>
      </c>
      <c r="C42" s="57">
        <v>565</v>
      </c>
      <c r="D42" s="56">
        <v>62378</v>
      </c>
      <c r="E42" s="57">
        <v>633</v>
      </c>
      <c r="F42" s="56">
        <v>62790</v>
      </c>
      <c r="G42" s="57">
        <v>608</v>
      </c>
      <c r="H42" s="56">
        <v>64324</v>
      </c>
      <c r="I42" s="57">
        <v>602</v>
      </c>
      <c r="J42" s="56">
        <v>63797</v>
      </c>
      <c r="K42" s="57">
        <v>790</v>
      </c>
      <c r="L42" s="56">
        <v>65297</v>
      </c>
      <c r="M42" s="57">
        <v>726</v>
      </c>
      <c r="N42" s="56">
        <v>63699</v>
      </c>
      <c r="O42" s="57">
        <v>339</v>
      </c>
      <c r="P42" s="56">
        <v>63062</v>
      </c>
      <c r="Q42" s="57">
        <v>611</v>
      </c>
      <c r="R42" s="56">
        <v>63272</v>
      </c>
      <c r="S42" s="57">
        <v>693</v>
      </c>
      <c r="T42" s="22">
        <v>63578</v>
      </c>
      <c r="U42" s="22">
        <v>732</v>
      </c>
      <c r="V42" s="56">
        <v>63537</v>
      </c>
      <c r="W42" s="57">
        <v>617</v>
      </c>
    </row>
    <row r="43" spans="1:23" x14ac:dyDescent="0.2">
      <c r="A43" s="47" t="s">
        <v>39</v>
      </c>
      <c r="B43" s="56">
        <v>68821</v>
      </c>
      <c r="C43" s="57">
        <v>1427</v>
      </c>
      <c r="D43" s="56">
        <v>68393</v>
      </c>
      <c r="E43" s="57">
        <v>978</v>
      </c>
      <c r="F43" s="56">
        <v>69323</v>
      </c>
      <c r="G43" s="57">
        <v>1070</v>
      </c>
      <c r="H43" s="56">
        <v>68133</v>
      </c>
      <c r="I43" s="57">
        <v>1034</v>
      </c>
      <c r="J43" s="56">
        <v>69465</v>
      </c>
      <c r="K43" s="57">
        <v>739</v>
      </c>
      <c r="L43" s="56">
        <v>69487</v>
      </c>
      <c r="M43" s="57">
        <v>776</v>
      </c>
      <c r="N43" s="56">
        <v>65584</v>
      </c>
      <c r="O43" s="57">
        <v>330</v>
      </c>
      <c r="P43" s="56">
        <v>66140</v>
      </c>
      <c r="Q43" s="57">
        <v>688</v>
      </c>
      <c r="R43" s="56">
        <v>65925</v>
      </c>
      <c r="S43" s="57">
        <v>791</v>
      </c>
      <c r="T43" s="22">
        <v>64991</v>
      </c>
      <c r="U43" s="22">
        <v>710</v>
      </c>
      <c r="V43" s="56">
        <v>65981</v>
      </c>
      <c r="W43" s="57">
        <v>510</v>
      </c>
    </row>
    <row r="44" spans="1:23" x14ac:dyDescent="0.2">
      <c r="A44" s="47" t="s">
        <v>38</v>
      </c>
      <c r="B44" s="56">
        <v>73364</v>
      </c>
      <c r="C44" s="57">
        <v>1012</v>
      </c>
      <c r="D44" s="56">
        <v>74394</v>
      </c>
      <c r="E44" s="57">
        <v>978</v>
      </c>
      <c r="F44" s="56">
        <v>76236</v>
      </c>
      <c r="G44" s="57">
        <v>1109</v>
      </c>
      <c r="H44" s="56">
        <v>76767</v>
      </c>
      <c r="I44" s="57">
        <v>1000</v>
      </c>
      <c r="J44" s="56">
        <v>78928</v>
      </c>
      <c r="K44" s="57">
        <v>1794</v>
      </c>
      <c r="L44" s="56">
        <v>79002</v>
      </c>
      <c r="M44" s="57">
        <v>817</v>
      </c>
      <c r="N44" s="56">
        <v>77836</v>
      </c>
      <c r="O44" s="57">
        <v>550</v>
      </c>
      <c r="P44" s="56">
        <v>78517</v>
      </c>
      <c r="Q44" s="57">
        <v>945</v>
      </c>
      <c r="R44" s="56">
        <v>78532</v>
      </c>
      <c r="S44" s="57">
        <v>936</v>
      </c>
      <c r="T44" s="22">
        <v>77858</v>
      </c>
      <c r="U44" s="22">
        <v>911</v>
      </c>
      <c r="V44" s="56">
        <v>80000</v>
      </c>
      <c r="W44" s="57">
        <v>879</v>
      </c>
    </row>
    <row r="45" spans="1:23" x14ac:dyDescent="0.2">
      <c r="A45" s="47" t="s">
        <v>37</v>
      </c>
      <c r="B45" s="56">
        <v>58971</v>
      </c>
      <c r="C45" s="57">
        <v>628</v>
      </c>
      <c r="D45" s="56">
        <v>61038</v>
      </c>
      <c r="E45" s="57">
        <v>595</v>
      </c>
      <c r="F45" s="56">
        <v>60925</v>
      </c>
      <c r="G45" s="57">
        <v>637</v>
      </c>
      <c r="H45" s="56">
        <v>61298</v>
      </c>
      <c r="I45" s="57">
        <v>860</v>
      </c>
      <c r="J45" s="56">
        <v>58509</v>
      </c>
      <c r="K45" s="57">
        <v>1403</v>
      </c>
      <c r="L45" s="56">
        <v>57926</v>
      </c>
      <c r="M45" s="57">
        <v>613</v>
      </c>
      <c r="N45" s="56">
        <v>56956</v>
      </c>
      <c r="O45" s="57">
        <v>289</v>
      </c>
      <c r="P45" s="56">
        <v>58258</v>
      </c>
      <c r="Q45" s="57">
        <v>720</v>
      </c>
      <c r="R45" s="56">
        <v>58732</v>
      </c>
      <c r="S45" s="57">
        <v>754</v>
      </c>
      <c r="T45" s="22">
        <v>58915</v>
      </c>
      <c r="U45" s="22">
        <v>682</v>
      </c>
      <c r="V45" s="56">
        <v>59516</v>
      </c>
      <c r="W45" s="57">
        <v>575</v>
      </c>
    </row>
    <row r="46" spans="1:23" x14ac:dyDescent="0.2">
      <c r="A46" s="47" t="s">
        <v>36</v>
      </c>
      <c r="B46" s="56">
        <v>72390</v>
      </c>
      <c r="C46" s="57">
        <v>1079</v>
      </c>
      <c r="D46" s="56">
        <v>72764</v>
      </c>
      <c r="E46" s="57">
        <v>996</v>
      </c>
      <c r="F46" s="56">
        <v>73325</v>
      </c>
      <c r="G46" s="57">
        <v>1041</v>
      </c>
      <c r="H46" s="56">
        <v>75168</v>
      </c>
      <c r="I46" s="57">
        <v>1076</v>
      </c>
      <c r="J46" s="56">
        <v>76515</v>
      </c>
      <c r="K46" s="57">
        <v>792</v>
      </c>
      <c r="L46" s="56">
        <v>77002</v>
      </c>
      <c r="M46" s="57">
        <v>823</v>
      </c>
      <c r="N46" s="56">
        <v>74354</v>
      </c>
      <c r="O46" s="57">
        <v>394</v>
      </c>
      <c r="P46" s="56">
        <v>75605</v>
      </c>
      <c r="Q46" s="57">
        <v>848</v>
      </c>
      <c r="R46" s="56">
        <v>76446</v>
      </c>
      <c r="S46" s="57">
        <v>888</v>
      </c>
      <c r="T46" s="22">
        <v>76398</v>
      </c>
      <c r="U46" s="22">
        <v>818</v>
      </c>
      <c r="V46" s="56">
        <v>78346</v>
      </c>
      <c r="W46" s="57">
        <v>677</v>
      </c>
    </row>
    <row r="47" spans="1:23" x14ac:dyDescent="0.2">
      <c r="A47" s="47" t="s">
        <v>35</v>
      </c>
      <c r="B47" s="56">
        <v>74736</v>
      </c>
      <c r="C47" s="57">
        <v>872</v>
      </c>
      <c r="D47" s="56">
        <v>75001</v>
      </c>
      <c r="E47" s="57">
        <v>831</v>
      </c>
      <c r="F47" s="56">
        <v>75082</v>
      </c>
      <c r="G47" s="57">
        <v>855</v>
      </c>
      <c r="H47" s="56">
        <v>75581</v>
      </c>
      <c r="I47" s="57">
        <v>900</v>
      </c>
      <c r="J47" s="56">
        <v>75844</v>
      </c>
      <c r="K47" s="57">
        <v>666</v>
      </c>
      <c r="L47" s="56">
        <v>75027</v>
      </c>
      <c r="M47" s="57">
        <v>671</v>
      </c>
      <c r="N47" s="56">
        <v>71195</v>
      </c>
      <c r="O47" s="57">
        <v>396</v>
      </c>
      <c r="P47" s="56">
        <v>72763</v>
      </c>
      <c r="Q47" s="57">
        <v>764</v>
      </c>
      <c r="R47" s="56">
        <v>73557</v>
      </c>
      <c r="S47" s="57">
        <v>916</v>
      </c>
      <c r="T47" s="22">
        <v>73694</v>
      </c>
      <c r="U47" s="22">
        <v>868</v>
      </c>
      <c r="V47" s="56">
        <v>74175</v>
      </c>
      <c r="W47" s="57">
        <v>836</v>
      </c>
    </row>
    <row r="48" spans="1:23" x14ac:dyDescent="0.2">
      <c r="A48" s="47" t="s">
        <v>34</v>
      </c>
      <c r="B48" s="56">
        <v>74572</v>
      </c>
      <c r="C48" s="57">
        <v>1496</v>
      </c>
      <c r="D48" s="56">
        <v>74247</v>
      </c>
      <c r="E48" s="57">
        <v>960</v>
      </c>
      <c r="F48" s="56">
        <v>74603</v>
      </c>
      <c r="G48" s="57">
        <v>1059</v>
      </c>
      <c r="H48" s="56">
        <v>73421</v>
      </c>
      <c r="I48" s="57">
        <v>1005</v>
      </c>
      <c r="J48" s="56">
        <v>75600</v>
      </c>
      <c r="K48" s="57">
        <v>760</v>
      </c>
      <c r="L48" s="56">
        <v>75517</v>
      </c>
      <c r="M48" s="57">
        <v>777</v>
      </c>
      <c r="N48" s="56">
        <v>71698</v>
      </c>
      <c r="O48" s="57">
        <v>330</v>
      </c>
      <c r="P48" s="56">
        <v>72431</v>
      </c>
      <c r="Q48" s="57">
        <v>743</v>
      </c>
      <c r="R48" s="56">
        <v>72304</v>
      </c>
      <c r="S48" s="57">
        <v>733</v>
      </c>
      <c r="T48" s="22">
        <v>71754</v>
      </c>
      <c r="U48" s="22">
        <v>795</v>
      </c>
      <c r="V48" s="56">
        <v>72901</v>
      </c>
      <c r="W48" s="57">
        <v>551</v>
      </c>
    </row>
    <row r="49" spans="1:23" x14ac:dyDescent="0.2">
      <c r="A49" s="47" t="s">
        <v>33</v>
      </c>
      <c r="B49" s="56">
        <v>75318</v>
      </c>
      <c r="C49" s="57">
        <v>714</v>
      </c>
      <c r="D49" s="56">
        <v>76190</v>
      </c>
      <c r="E49" s="57">
        <v>741</v>
      </c>
      <c r="F49" s="56">
        <v>77148</v>
      </c>
      <c r="G49" s="57">
        <v>795</v>
      </c>
      <c r="H49" s="56">
        <v>77509</v>
      </c>
      <c r="I49" s="57">
        <v>716</v>
      </c>
      <c r="J49" s="56">
        <v>77892</v>
      </c>
      <c r="K49" s="57">
        <v>785</v>
      </c>
      <c r="L49" s="56">
        <v>78152</v>
      </c>
      <c r="M49" s="57">
        <v>687</v>
      </c>
      <c r="N49" s="56">
        <v>75761</v>
      </c>
      <c r="O49" s="57">
        <v>405</v>
      </c>
      <c r="P49" s="56">
        <v>75124</v>
      </c>
      <c r="Q49" s="57">
        <v>778</v>
      </c>
      <c r="R49" s="56">
        <v>76003</v>
      </c>
      <c r="S49" s="57">
        <v>755</v>
      </c>
      <c r="T49" s="22">
        <v>75615</v>
      </c>
      <c r="U49" s="22">
        <v>633</v>
      </c>
      <c r="V49" s="56">
        <v>75621</v>
      </c>
      <c r="W49" s="57">
        <v>614</v>
      </c>
    </row>
    <row r="50" spans="1:23" x14ac:dyDescent="0.2">
      <c r="A50" s="47" t="s">
        <v>32</v>
      </c>
      <c r="B50" s="56">
        <v>81064</v>
      </c>
      <c r="C50" s="57">
        <v>889</v>
      </c>
      <c r="D50" s="56">
        <v>81756</v>
      </c>
      <c r="E50" s="57">
        <v>876</v>
      </c>
      <c r="F50" s="56">
        <v>80693</v>
      </c>
      <c r="G50" s="57">
        <v>853</v>
      </c>
      <c r="H50" s="56">
        <v>82818</v>
      </c>
      <c r="I50" s="57">
        <v>913</v>
      </c>
      <c r="J50" s="56">
        <v>84453</v>
      </c>
      <c r="K50" s="57">
        <v>1791</v>
      </c>
      <c r="L50" s="56">
        <v>85349</v>
      </c>
      <c r="M50" s="57">
        <v>878</v>
      </c>
      <c r="N50" s="56">
        <v>83593</v>
      </c>
      <c r="O50" s="57">
        <v>681</v>
      </c>
      <c r="P50" s="56">
        <v>85156</v>
      </c>
      <c r="Q50" s="57">
        <v>931</v>
      </c>
      <c r="R50" s="56">
        <v>85694</v>
      </c>
      <c r="S50" s="57">
        <v>1000</v>
      </c>
      <c r="T50" s="22">
        <v>85436</v>
      </c>
      <c r="U50" s="22">
        <v>935</v>
      </c>
      <c r="V50" s="56">
        <v>86203</v>
      </c>
      <c r="W50" s="57">
        <v>960</v>
      </c>
    </row>
    <row r="51" spans="1:23" x14ac:dyDescent="0.2">
      <c r="A51" s="47" t="s">
        <v>31</v>
      </c>
      <c r="B51" s="56">
        <v>76133</v>
      </c>
      <c r="C51" s="57">
        <v>808</v>
      </c>
      <c r="D51" s="56">
        <v>76580</v>
      </c>
      <c r="E51" s="57">
        <v>911</v>
      </c>
      <c r="F51" s="56">
        <v>76898</v>
      </c>
      <c r="G51" s="57">
        <v>862</v>
      </c>
      <c r="H51" s="56">
        <v>79434</v>
      </c>
      <c r="I51" s="57">
        <v>1063</v>
      </c>
      <c r="J51" s="56">
        <v>80765</v>
      </c>
      <c r="K51" s="57">
        <v>2004</v>
      </c>
      <c r="L51" s="56">
        <v>81927</v>
      </c>
      <c r="M51" s="57">
        <v>940</v>
      </c>
      <c r="N51" s="56">
        <v>78737</v>
      </c>
      <c r="O51" s="57">
        <v>839</v>
      </c>
      <c r="P51" s="56">
        <v>80552</v>
      </c>
      <c r="Q51" s="57">
        <v>1130</v>
      </c>
      <c r="R51" s="56">
        <v>80478</v>
      </c>
      <c r="S51" s="57">
        <v>1104</v>
      </c>
      <c r="T51" s="22">
        <v>80487</v>
      </c>
      <c r="U51" s="22">
        <v>1086</v>
      </c>
      <c r="V51" s="56">
        <v>81602</v>
      </c>
      <c r="W51" s="57">
        <v>1003</v>
      </c>
    </row>
    <row r="52" spans="1:23" x14ac:dyDescent="0.2">
      <c r="A52" s="47" t="s">
        <v>30</v>
      </c>
      <c r="B52" s="56">
        <v>61461</v>
      </c>
      <c r="C52" s="57">
        <v>532</v>
      </c>
      <c r="D52" s="56">
        <v>61986</v>
      </c>
      <c r="E52" s="57">
        <v>482</v>
      </c>
      <c r="F52" s="56">
        <v>62482</v>
      </c>
      <c r="G52" s="57">
        <v>479</v>
      </c>
      <c r="H52" s="56">
        <v>64353</v>
      </c>
      <c r="I52" s="57">
        <v>589</v>
      </c>
      <c r="J52" s="56">
        <v>66123</v>
      </c>
      <c r="K52" s="57">
        <v>1375</v>
      </c>
      <c r="L52" s="56">
        <v>67261</v>
      </c>
      <c r="M52" s="57">
        <v>645</v>
      </c>
      <c r="N52" s="56">
        <v>65308</v>
      </c>
      <c r="O52" s="57">
        <v>625</v>
      </c>
      <c r="P52" s="56">
        <v>66838</v>
      </c>
      <c r="Q52" s="57">
        <v>842</v>
      </c>
      <c r="R52" s="56">
        <v>67974</v>
      </c>
      <c r="S52" s="57">
        <v>875</v>
      </c>
      <c r="T52" s="22">
        <v>68336</v>
      </c>
      <c r="U52" s="22">
        <v>853</v>
      </c>
      <c r="V52" s="56">
        <v>69506</v>
      </c>
      <c r="W52" s="57">
        <v>708</v>
      </c>
    </row>
    <row r="53" spans="1:23" x14ac:dyDescent="0.2">
      <c r="A53" s="47" t="s">
        <v>29</v>
      </c>
      <c r="B53" s="56">
        <v>66169</v>
      </c>
      <c r="C53" s="57">
        <v>932</v>
      </c>
      <c r="D53" s="56">
        <v>66726</v>
      </c>
      <c r="E53" s="57">
        <v>974</v>
      </c>
      <c r="F53" s="56">
        <v>68456</v>
      </c>
      <c r="G53" s="57">
        <v>901</v>
      </c>
      <c r="H53" s="56">
        <v>68615</v>
      </c>
      <c r="I53" s="57">
        <v>961</v>
      </c>
      <c r="J53" s="56">
        <v>70807</v>
      </c>
      <c r="K53" s="57">
        <v>1931</v>
      </c>
      <c r="L53" s="56">
        <v>71639</v>
      </c>
      <c r="M53" s="57">
        <v>866</v>
      </c>
      <c r="N53" s="56">
        <v>69405</v>
      </c>
      <c r="O53" s="57">
        <v>444</v>
      </c>
      <c r="P53" s="56">
        <v>70416</v>
      </c>
      <c r="Q53" s="57">
        <v>837</v>
      </c>
      <c r="R53" s="56">
        <v>70589</v>
      </c>
      <c r="S53" s="57">
        <v>870</v>
      </c>
      <c r="T53" s="22">
        <v>69629</v>
      </c>
      <c r="U53" s="22">
        <v>813</v>
      </c>
      <c r="V53" s="56">
        <v>71364</v>
      </c>
      <c r="W53" s="57">
        <v>785</v>
      </c>
    </row>
    <row r="54" spans="1:23" x14ac:dyDescent="0.2">
      <c r="A54" s="47" t="s">
        <v>28</v>
      </c>
      <c r="B54" s="56">
        <v>67416</v>
      </c>
      <c r="C54" s="57">
        <v>676</v>
      </c>
      <c r="D54" s="56">
        <v>66949</v>
      </c>
      <c r="E54" s="57">
        <v>615</v>
      </c>
      <c r="F54" s="56">
        <v>68261</v>
      </c>
      <c r="G54" s="57">
        <v>664</v>
      </c>
      <c r="H54" s="56">
        <v>68887</v>
      </c>
      <c r="I54" s="57">
        <v>699</v>
      </c>
      <c r="J54" s="56">
        <v>69028</v>
      </c>
      <c r="K54" s="57">
        <v>717</v>
      </c>
      <c r="L54" s="56">
        <v>68775</v>
      </c>
      <c r="M54" s="57">
        <v>675</v>
      </c>
      <c r="N54" s="56">
        <v>67612</v>
      </c>
      <c r="O54" s="57">
        <v>365</v>
      </c>
      <c r="P54" s="56">
        <v>66687</v>
      </c>
      <c r="Q54" s="57">
        <v>662</v>
      </c>
      <c r="R54" s="56">
        <v>67123</v>
      </c>
      <c r="S54" s="57">
        <v>687</v>
      </c>
      <c r="T54" s="22">
        <v>67009</v>
      </c>
      <c r="U54" s="22">
        <v>645</v>
      </c>
      <c r="V54" s="56">
        <v>66980</v>
      </c>
      <c r="W54" s="57">
        <v>615</v>
      </c>
    </row>
    <row r="55" spans="1:23" x14ac:dyDescent="0.2">
      <c r="A55" s="49" t="s">
        <v>493</v>
      </c>
      <c r="B55" s="56">
        <v>21908</v>
      </c>
      <c r="C55" s="57">
        <v>329</v>
      </c>
      <c r="D55" s="56">
        <v>21837</v>
      </c>
      <c r="E55" s="57">
        <v>278</v>
      </c>
      <c r="F55" s="56">
        <v>21985</v>
      </c>
      <c r="G55" s="57">
        <v>320</v>
      </c>
      <c r="H55" s="56">
        <v>22064</v>
      </c>
      <c r="I55" s="57">
        <v>330</v>
      </c>
      <c r="J55" s="56">
        <v>22084</v>
      </c>
      <c r="K55" s="57">
        <v>224</v>
      </c>
      <c r="L55" s="56">
        <v>21766</v>
      </c>
      <c r="M55" s="57">
        <v>202</v>
      </c>
      <c r="N55" s="56">
        <v>20887</v>
      </c>
      <c r="O55" s="57">
        <v>107</v>
      </c>
      <c r="P55" s="56">
        <v>21163</v>
      </c>
      <c r="Q55" s="57">
        <v>240</v>
      </c>
      <c r="R55" s="56">
        <v>21227</v>
      </c>
      <c r="S55" s="57">
        <v>240</v>
      </c>
      <c r="T55" s="22">
        <v>20952</v>
      </c>
      <c r="U55" s="22">
        <v>218</v>
      </c>
      <c r="V55" s="56">
        <v>21202</v>
      </c>
      <c r="W55" s="57">
        <v>210</v>
      </c>
    </row>
    <row r="56" spans="1:23" x14ac:dyDescent="0.2">
      <c r="A56" s="47" t="s">
        <v>27</v>
      </c>
      <c r="B56" s="56">
        <v>74612</v>
      </c>
      <c r="C56" s="57">
        <v>663</v>
      </c>
      <c r="D56" s="56">
        <v>75204</v>
      </c>
      <c r="E56" s="57">
        <v>1001</v>
      </c>
      <c r="F56" s="56">
        <v>75115</v>
      </c>
      <c r="G56" s="57">
        <v>1094</v>
      </c>
      <c r="H56" s="56">
        <v>75699</v>
      </c>
      <c r="I56" s="57">
        <v>1095</v>
      </c>
      <c r="J56" s="56">
        <v>75998</v>
      </c>
      <c r="K56" s="57">
        <v>829</v>
      </c>
      <c r="L56" s="56">
        <v>75471</v>
      </c>
      <c r="M56" s="57">
        <v>700</v>
      </c>
      <c r="N56" s="56">
        <v>70779</v>
      </c>
      <c r="O56" s="57">
        <v>360</v>
      </c>
      <c r="P56" s="56">
        <v>72553</v>
      </c>
      <c r="Q56" s="57">
        <v>801</v>
      </c>
      <c r="R56" s="56">
        <v>73242</v>
      </c>
      <c r="S56" s="57">
        <v>1026</v>
      </c>
      <c r="T56" s="22">
        <v>72819</v>
      </c>
      <c r="U56" s="22">
        <v>905</v>
      </c>
      <c r="V56" s="56">
        <v>73028</v>
      </c>
      <c r="W56" s="57">
        <v>849</v>
      </c>
    </row>
    <row r="57" spans="1:23" x14ac:dyDescent="0.2">
      <c r="A57" s="47" t="s">
        <v>26</v>
      </c>
      <c r="B57" s="56">
        <v>63688</v>
      </c>
      <c r="C57" s="57">
        <v>1301</v>
      </c>
      <c r="D57" s="56">
        <v>63349</v>
      </c>
      <c r="E57" s="57">
        <v>822</v>
      </c>
      <c r="F57" s="56">
        <v>63317</v>
      </c>
      <c r="G57" s="57">
        <v>893</v>
      </c>
      <c r="H57" s="56">
        <v>62523</v>
      </c>
      <c r="I57" s="57">
        <v>872</v>
      </c>
      <c r="J57" s="56">
        <v>63298</v>
      </c>
      <c r="K57" s="57">
        <v>598</v>
      </c>
      <c r="L57" s="56">
        <v>60899</v>
      </c>
      <c r="M57" s="57">
        <v>568</v>
      </c>
      <c r="N57" s="56">
        <v>56716</v>
      </c>
      <c r="O57" s="57">
        <v>340</v>
      </c>
      <c r="P57" s="56">
        <v>57854</v>
      </c>
      <c r="Q57" s="57">
        <v>588</v>
      </c>
      <c r="R57" s="56">
        <v>57856</v>
      </c>
      <c r="S57" s="57">
        <v>581</v>
      </c>
      <c r="T57" s="22">
        <v>57143</v>
      </c>
      <c r="U57" s="22">
        <v>564</v>
      </c>
      <c r="V57" s="56">
        <v>60852</v>
      </c>
      <c r="W57" s="57">
        <v>472</v>
      </c>
    </row>
    <row r="58" spans="1:23" x14ac:dyDescent="0.2">
      <c r="A58" s="47" t="s">
        <v>25</v>
      </c>
      <c r="B58" s="56">
        <v>75576</v>
      </c>
      <c r="C58" s="57">
        <v>1296</v>
      </c>
      <c r="D58" s="56">
        <v>75848</v>
      </c>
      <c r="E58" s="57">
        <v>1218</v>
      </c>
      <c r="F58" s="56">
        <v>73181</v>
      </c>
      <c r="G58" s="57">
        <v>888</v>
      </c>
      <c r="H58" s="56">
        <v>75929</v>
      </c>
      <c r="I58" s="57">
        <v>1135</v>
      </c>
      <c r="J58" s="56">
        <v>76712</v>
      </c>
      <c r="K58" s="57">
        <v>1782</v>
      </c>
      <c r="L58" s="56">
        <v>75055</v>
      </c>
      <c r="M58" s="57">
        <v>826</v>
      </c>
      <c r="N58" s="56">
        <v>74680</v>
      </c>
      <c r="O58" s="57">
        <v>612</v>
      </c>
      <c r="P58" s="56">
        <v>75962</v>
      </c>
      <c r="Q58" s="57">
        <v>940</v>
      </c>
      <c r="R58" s="56">
        <v>76756</v>
      </c>
      <c r="S58" s="57">
        <v>937</v>
      </c>
      <c r="T58" s="22">
        <v>76866</v>
      </c>
      <c r="U58" s="22">
        <v>936</v>
      </c>
      <c r="V58" s="56">
        <v>77592</v>
      </c>
      <c r="W58" s="57">
        <v>819</v>
      </c>
    </row>
    <row r="59" spans="1:23" x14ac:dyDescent="0.2">
      <c r="A59" s="47" t="s">
        <v>24</v>
      </c>
      <c r="B59" s="56">
        <v>33290</v>
      </c>
      <c r="C59" s="57">
        <v>502</v>
      </c>
      <c r="D59" s="56">
        <v>33755</v>
      </c>
      <c r="E59" s="57">
        <v>470</v>
      </c>
      <c r="F59" s="56">
        <v>34175</v>
      </c>
      <c r="G59" s="57">
        <v>507</v>
      </c>
      <c r="H59" s="56">
        <v>34348</v>
      </c>
      <c r="I59" s="57">
        <v>496</v>
      </c>
      <c r="J59" s="56">
        <v>34293</v>
      </c>
      <c r="K59" s="57">
        <v>347</v>
      </c>
      <c r="L59" s="56">
        <v>34531</v>
      </c>
      <c r="M59" s="57">
        <v>411</v>
      </c>
      <c r="N59" s="56">
        <v>33229</v>
      </c>
      <c r="O59" s="57">
        <v>226</v>
      </c>
      <c r="P59" s="56">
        <v>33876</v>
      </c>
      <c r="Q59" s="57">
        <v>412</v>
      </c>
      <c r="R59" s="56">
        <v>33975</v>
      </c>
      <c r="S59" s="57">
        <v>363</v>
      </c>
      <c r="T59" s="22">
        <v>33751</v>
      </c>
      <c r="U59" s="22">
        <v>382</v>
      </c>
      <c r="V59" s="56">
        <v>34419</v>
      </c>
      <c r="W59" s="57">
        <v>308</v>
      </c>
    </row>
    <row r="60" spans="1:23" x14ac:dyDescent="0.2">
      <c r="A60" s="47" t="s">
        <v>23</v>
      </c>
      <c r="B60" s="56">
        <v>63846</v>
      </c>
      <c r="C60" s="57">
        <v>820</v>
      </c>
      <c r="D60" s="56">
        <v>65847</v>
      </c>
      <c r="E60" s="57">
        <v>755</v>
      </c>
      <c r="F60" s="56">
        <v>66052</v>
      </c>
      <c r="G60" s="57">
        <v>666</v>
      </c>
      <c r="H60" s="56">
        <v>66385</v>
      </c>
      <c r="I60" s="57">
        <v>921</v>
      </c>
      <c r="J60" s="56">
        <v>64429</v>
      </c>
      <c r="K60" s="57">
        <v>1638</v>
      </c>
      <c r="L60" s="56">
        <v>64706</v>
      </c>
      <c r="M60" s="57">
        <v>752</v>
      </c>
      <c r="N60" s="56">
        <v>64246</v>
      </c>
      <c r="O60" s="57">
        <v>370</v>
      </c>
      <c r="P60" s="56">
        <v>66011</v>
      </c>
      <c r="Q60" s="57">
        <v>844</v>
      </c>
      <c r="R60" s="56">
        <v>67646</v>
      </c>
      <c r="S60" s="57">
        <v>945</v>
      </c>
      <c r="T60" s="22">
        <v>70297</v>
      </c>
      <c r="U60" s="22">
        <v>787</v>
      </c>
      <c r="V60" s="56">
        <v>70605</v>
      </c>
      <c r="W60" s="57">
        <v>750</v>
      </c>
    </row>
    <row r="61" spans="1:23" x14ac:dyDescent="0.2">
      <c r="A61" s="47" t="s">
        <v>22</v>
      </c>
      <c r="B61" s="56">
        <v>61310</v>
      </c>
      <c r="C61" s="57">
        <v>712</v>
      </c>
      <c r="D61" s="56">
        <v>63268</v>
      </c>
      <c r="E61" s="57">
        <v>646</v>
      </c>
      <c r="F61" s="56">
        <v>62999</v>
      </c>
      <c r="G61" s="57">
        <v>564</v>
      </c>
      <c r="H61" s="56">
        <v>63035</v>
      </c>
      <c r="I61" s="57">
        <v>760</v>
      </c>
      <c r="J61" s="56">
        <v>60038</v>
      </c>
      <c r="K61" s="57">
        <v>1400</v>
      </c>
      <c r="L61" s="56">
        <v>59650</v>
      </c>
      <c r="M61" s="57">
        <v>600</v>
      </c>
      <c r="N61" s="56">
        <v>58803</v>
      </c>
      <c r="O61" s="57">
        <v>307</v>
      </c>
      <c r="P61" s="56">
        <v>60320</v>
      </c>
      <c r="Q61" s="57">
        <v>708</v>
      </c>
      <c r="R61" s="56">
        <v>61101</v>
      </c>
      <c r="S61" s="57">
        <v>700</v>
      </c>
      <c r="T61" s="22">
        <v>63305</v>
      </c>
      <c r="U61" s="22">
        <v>721</v>
      </c>
      <c r="V61" s="56">
        <v>62935</v>
      </c>
      <c r="W61" s="57">
        <v>621</v>
      </c>
    </row>
    <row r="62" spans="1:23" x14ac:dyDescent="0.2">
      <c r="A62" s="47" t="s">
        <v>21</v>
      </c>
      <c r="B62" s="56">
        <v>72523</v>
      </c>
      <c r="C62" s="57">
        <v>878</v>
      </c>
      <c r="D62" s="56">
        <v>73064</v>
      </c>
      <c r="E62" s="57">
        <v>890</v>
      </c>
      <c r="F62" s="56">
        <v>71195</v>
      </c>
      <c r="G62" s="57">
        <v>669</v>
      </c>
      <c r="H62" s="56">
        <v>72134</v>
      </c>
      <c r="I62" s="57">
        <v>876</v>
      </c>
      <c r="J62" s="56">
        <v>73397</v>
      </c>
      <c r="K62" s="57">
        <v>1410</v>
      </c>
      <c r="L62" s="56">
        <v>70072</v>
      </c>
      <c r="M62" s="57">
        <v>627</v>
      </c>
      <c r="N62" s="56">
        <v>69964</v>
      </c>
      <c r="O62" s="57">
        <v>511</v>
      </c>
      <c r="P62" s="56">
        <v>71003</v>
      </c>
      <c r="Q62" s="57">
        <v>758</v>
      </c>
      <c r="R62" s="56">
        <v>71194</v>
      </c>
      <c r="S62" s="57">
        <v>779</v>
      </c>
      <c r="T62" s="22">
        <v>70994</v>
      </c>
      <c r="U62" s="22">
        <v>739</v>
      </c>
      <c r="V62" s="56">
        <v>71032</v>
      </c>
      <c r="W62" s="57">
        <v>643</v>
      </c>
    </row>
    <row r="63" spans="1:23" x14ac:dyDescent="0.2">
      <c r="A63" s="47" t="s">
        <v>20</v>
      </c>
      <c r="B63" s="56">
        <v>51934</v>
      </c>
      <c r="C63" s="57">
        <v>768</v>
      </c>
      <c r="D63" s="56">
        <v>52064</v>
      </c>
      <c r="E63" s="57">
        <v>668</v>
      </c>
      <c r="F63" s="56">
        <v>52251</v>
      </c>
      <c r="G63" s="57">
        <v>733</v>
      </c>
      <c r="H63" s="56">
        <v>53250</v>
      </c>
      <c r="I63" s="57">
        <v>789</v>
      </c>
      <c r="J63" s="56">
        <v>53703</v>
      </c>
      <c r="K63" s="57">
        <v>561</v>
      </c>
      <c r="L63" s="56">
        <v>53883</v>
      </c>
      <c r="M63" s="57">
        <v>613</v>
      </c>
      <c r="N63" s="56">
        <v>51817</v>
      </c>
      <c r="O63" s="57">
        <v>249</v>
      </c>
      <c r="P63" s="56">
        <v>52931</v>
      </c>
      <c r="Q63" s="57">
        <v>599</v>
      </c>
      <c r="R63" s="56">
        <v>53300</v>
      </c>
      <c r="S63" s="57">
        <v>601</v>
      </c>
      <c r="T63" s="22">
        <v>53220</v>
      </c>
      <c r="U63" s="22">
        <v>669</v>
      </c>
      <c r="V63" s="56">
        <v>54345</v>
      </c>
      <c r="W63" s="57">
        <v>494</v>
      </c>
    </row>
    <row r="64" spans="1:23" s="9" customFormat="1" x14ac:dyDescent="0.2">
      <c r="A64" s="48" t="s">
        <v>19</v>
      </c>
      <c r="B64" s="56">
        <v>76881</v>
      </c>
      <c r="C64" s="57">
        <v>675</v>
      </c>
      <c r="D64" s="56">
        <v>77729</v>
      </c>
      <c r="E64" s="57">
        <v>722</v>
      </c>
      <c r="F64" s="56">
        <v>79129</v>
      </c>
      <c r="G64" s="57">
        <v>707</v>
      </c>
      <c r="H64" s="56">
        <v>79677</v>
      </c>
      <c r="I64" s="57">
        <v>751</v>
      </c>
      <c r="J64" s="56">
        <v>80223</v>
      </c>
      <c r="K64" s="57">
        <v>798</v>
      </c>
      <c r="L64" s="56">
        <v>80927</v>
      </c>
      <c r="M64" s="57">
        <v>759</v>
      </c>
      <c r="N64" s="56">
        <v>78671</v>
      </c>
      <c r="O64" s="57">
        <v>376</v>
      </c>
      <c r="P64" s="56">
        <v>77831</v>
      </c>
      <c r="Q64" s="57">
        <v>726</v>
      </c>
      <c r="R64" s="56">
        <v>78525</v>
      </c>
      <c r="S64" s="57">
        <v>710</v>
      </c>
      <c r="T64" s="22">
        <v>78164</v>
      </c>
      <c r="U64" s="22">
        <v>684</v>
      </c>
      <c r="V64" s="56">
        <v>78477</v>
      </c>
      <c r="W64" s="57">
        <v>637</v>
      </c>
    </row>
    <row r="65" spans="1:23" x14ac:dyDescent="0.2">
      <c r="A65" s="47" t="s">
        <v>18</v>
      </c>
      <c r="B65" s="56">
        <v>66218</v>
      </c>
      <c r="C65" s="57">
        <v>1130</v>
      </c>
      <c r="D65" s="56">
        <v>66743</v>
      </c>
      <c r="E65" s="57">
        <v>1109</v>
      </c>
      <c r="F65" s="56">
        <v>64076</v>
      </c>
      <c r="G65" s="57">
        <v>784</v>
      </c>
      <c r="H65" s="56">
        <v>65294</v>
      </c>
      <c r="I65" s="57">
        <v>1063</v>
      </c>
      <c r="J65" s="56">
        <v>66834</v>
      </c>
      <c r="K65" s="57">
        <v>1558</v>
      </c>
      <c r="L65" s="56">
        <v>64554</v>
      </c>
      <c r="M65" s="57">
        <v>745</v>
      </c>
      <c r="N65" s="56">
        <v>63704</v>
      </c>
      <c r="O65" s="57">
        <v>516</v>
      </c>
      <c r="P65" s="56">
        <v>64909</v>
      </c>
      <c r="Q65" s="57">
        <v>803</v>
      </c>
      <c r="R65" s="56">
        <v>66419</v>
      </c>
      <c r="S65" s="57">
        <v>831</v>
      </c>
      <c r="T65" s="22">
        <v>65761</v>
      </c>
      <c r="U65" s="22">
        <v>777</v>
      </c>
      <c r="V65" s="56">
        <v>66450</v>
      </c>
      <c r="W65" s="57">
        <v>768</v>
      </c>
    </row>
    <row r="66" spans="1:23" x14ac:dyDescent="0.2">
      <c r="A66" s="47" t="s">
        <v>17</v>
      </c>
      <c r="B66" s="56">
        <v>66198</v>
      </c>
      <c r="C66" s="57">
        <v>956</v>
      </c>
      <c r="D66" s="56">
        <v>67060</v>
      </c>
      <c r="E66" s="57">
        <v>1063</v>
      </c>
      <c r="F66" s="56">
        <v>68794</v>
      </c>
      <c r="G66" s="57">
        <v>1013</v>
      </c>
      <c r="H66" s="56">
        <v>69821</v>
      </c>
      <c r="I66" s="57">
        <v>988</v>
      </c>
      <c r="J66" s="56">
        <v>72609</v>
      </c>
      <c r="K66" s="57">
        <v>1889</v>
      </c>
      <c r="L66" s="56">
        <v>73096</v>
      </c>
      <c r="M66" s="57">
        <v>855</v>
      </c>
      <c r="N66" s="56">
        <v>72327</v>
      </c>
      <c r="O66" s="57">
        <v>643</v>
      </c>
      <c r="P66" s="56">
        <v>72621</v>
      </c>
      <c r="Q66" s="57">
        <v>964</v>
      </c>
      <c r="R66" s="56">
        <v>72158</v>
      </c>
      <c r="S66" s="57">
        <v>1009</v>
      </c>
      <c r="T66" s="22">
        <v>71161</v>
      </c>
      <c r="U66" s="22">
        <v>915</v>
      </c>
      <c r="V66" s="56">
        <v>72781</v>
      </c>
      <c r="W66" s="57">
        <v>963</v>
      </c>
    </row>
    <row r="67" spans="1:23" x14ac:dyDescent="0.2">
      <c r="A67" s="162" t="s">
        <v>16</v>
      </c>
      <c r="B67" s="163">
        <v>66642</v>
      </c>
      <c r="C67" s="164">
        <v>738</v>
      </c>
      <c r="D67" s="163">
        <v>66738</v>
      </c>
      <c r="E67" s="164">
        <v>762</v>
      </c>
      <c r="F67" s="163">
        <v>67081</v>
      </c>
      <c r="G67" s="164">
        <v>807</v>
      </c>
      <c r="H67" s="163">
        <v>68132</v>
      </c>
      <c r="I67" s="164">
        <v>807</v>
      </c>
      <c r="J67" s="163">
        <v>67844</v>
      </c>
      <c r="K67" s="164">
        <v>1106</v>
      </c>
      <c r="L67" s="163">
        <v>68880</v>
      </c>
      <c r="M67" s="164">
        <v>516</v>
      </c>
      <c r="N67" s="163">
        <v>66725</v>
      </c>
      <c r="O67" s="164">
        <v>492</v>
      </c>
      <c r="P67" s="163">
        <v>66958</v>
      </c>
      <c r="Q67" s="164">
        <v>693</v>
      </c>
      <c r="R67" s="163">
        <v>67225</v>
      </c>
      <c r="S67" s="164">
        <v>701</v>
      </c>
      <c r="T67" s="139">
        <v>65917</v>
      </c>
      <c r="U67" s="139">
        <v>593</v>
      </c>
      <c r="V67" s="163">
        <v>65469</v>
      </c>
      <c r="W67" s="164">
        <v>594</v>
      </c>
    </row>
    <row r="69" spans="1:23" x14ac:dyDescent="0.2">
      <c r="A69" s="166" t="s">
        <v>14</v>
      </c>
    </row>
    <row r="70" spans="1:23" x14ac:dyDescent="0.2">
      <c r="A70" s="345" t="s">
        <v>15</v>
      </c>
      <c r="B70" s="345"/>
      <c r="C70" s="345"/>
      <c r="D70" s="345"/>
      <c r="E70" s="345"/>
      <c r="F70" s="345"/>
      <c r="G70" s="345"/>
      <c r="H70" s="345"/>
      <c r="I70" s="345"/>
      <c r="J70" s="345"/>
      <c r="K70" s="345"/>
      <c r="L70" s="345"/>
      <c r="M70" s="345"/>
      <c r="N70" s="345"/>
      <c r="O70" s="345"/>
    </row>
    <row r="71" spans="1:23" ht="15" customHeight="1" x14ac:dyDescent="0.2">
      <c r="A71" s="364" t="s">
        <v>981</v>
      </c>
      <c r="B71" s="364"/>
      <c r="C71" s="364"/>
      <c r="D71" s="364"/>
      <c r="E71" s="364"/>
      <c r="F71" s="364"/>
      <c r="G71" s="364"/>
      <c r="H71" s="364"/>
      <c r="I71" s="364"/>
      <c r="J71" s="364"/>
      <c r="K71" s="364"/>
      <c r="L71" s="364"/>
      <c r="M71" s="364"/>
      <c r="N71" s="364"/>
      <c r="O71" s="364"/>
    </row>
    <row r="72" spans="1:23" ht="15" customHeight="1" x14ac:dyDescent="0.2">
      <c r="A72" s="145"/>
      <c r="B72" s="145"/>
      <c r="C72" s="145"/>
      <c r="D72" s="145"/>
      <c r="E72" s="145"/>
      <c r="F72" s="145"/>
      <c r="G72" s="145"/>
      <c r="H72" s="145"/>
      <c r="I72" s="145"/>
      <c r="J72" s="145"/>
      <c r="K72" s="145"/>
      <c r="L72" s="145"/>
      <c r="M72" s="145"/>
      <c r="N72" s="145"/>
      <c r="O72" s="145"/>
    </row>
    <row r="73" spans="1:23" s="165" customFormat="1" x14ac:dyDescent="0.2">
      <c r="A73" s="99" t="s">
        <v>967</v>
      </c>
    </row>
  </sheetData>
  <mergeCells count="37">
    <mergeCell ref="A1:H1"/>
    <mergeCell ref="J1:K1"/>
    <mergeCell ref="A70:O70"/>
    <mergeCell ref="A71:O71"/>
    <mergeCell ref="R3:S3"/>
    <mergeCell ref="R4:R5"/>
    <mergeCell ref="S4:S5"/>
    <mergeCell ref="B4:B5"/>
    <mergeCell ref="H3:I3"/>
    <mergeCell ref="F3:G3"/>
    <mergeCell ref="D3:E3"/>
    <mergeCell ref="B3:C3"/>
    <mergeCell ref="L3:M3"/>
    <mergeCell ref="C4:C5"/>
    <mergeCell ref="H4:H5"/>
    <mergeCell ref="J4:J5"/>
    <mergeCell ref="L4:L5"/>
    <mergeCell ref="G4:G5"/>
    <mergeCell ref="D4:D5"/>
    <mergeCell ref="F4:F5"/>
    <mergeCell ref="V3:W3"/>
    <mergeCell ref="V4:V5"/>
    <mergeCell ref="W4:W5"/>
    <mergeCell ref="T3:U3"/>
    <mergeCell ref="T4:T5"/>
    <mergeCell ref="U4:U5"/>
    <mergeCell ref="M4:M5"/>
    <mergeCell ref="K4:K5"/>
    <mergeCell ref="I4:I5"/>
    <mergeCell ref="E4:E5"/>
    <mergeCell ref="J3:K3"/>
    <mergeCell ref="P3:Q3"/>
    <mergeCell ref="P4:P5"/>
    <mergeCell ref="Q4:Q5"/>
    <mergeCell ref="N4:N5"/>
    <mergeCell ref="O4:O5"/>
    <mergeCell ref="N3:O3"/>
  </mergeCells>
  <hyperlinks>
    <hyperlink ref="J1" location="Contents!A1" display="back to contents"/>
  </hyperlinks>
  <pageMargins left="0.35433070866141736" right="0.35433070866141736" top="0.39370078740157483" bottom="0.39370078740157483" header="0.51181102362204722" footer="0.51181102362204722"/>
  <pageSetup paperSize="9" scale="5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workbookViewId="0">
      <selection activeCell="AD7" sqref="AD7"/>
    </sheetView>
  </sheetViews>
  <sheetFormatPr defaultRowHeight="12.75" x14ac:dyDescent="0.2"/>
  <cols>
    <col min="3" max="26" width="7.7109375" customWidth="1"/>
  </cols>
  <sheetData>
    <row r="1" spans="1:26" x14ac:dyDescent="0.2">
      <c r="A1" t="s">
        <v>498</v>
      </c>
    </row>
    <row r="2" spans="1:26" x14ac:dyDescent="0.2">
      <c r="A2" t="s">
        <v>77</v>
      </c>
      <c r="C2" s="72" t="s">
        <v>911</v>
      </c>
      <c r="D2" s="72" t="s">
        <v>912</v>
      </c>
      <c r="E2" s="72" t="s">
        <v>913</v>
      </c>
      <c r="F2" s="72" t="s">
        <v>914</v>
      </c>
      <c r="G2" s="72" t="s">
        <v>915</v>
      </c>
      <c r="H2" s="72" t="s">
        <v>916</v>
      </c>
      <c r="I2" s="72" t="s">
        <v>917</v>
      </c>
      <c r="J2" s="72" t="s">
        <v>918</v>
      </c>
      <c r="K2" s="72" t="s">
        <v>919</v>
      </c>
      <c r="L2" s="72" t="s">
        <v>920</v>
      </c>
      <c r="M2" s="72" t="s">
        <v>921</v>
      </c>
      <c r="N2" s="72" t="s">
        <v>922</v>
      </c>
      <c r="O2" s="72" t="s">
        <v>923</v>
      </c>
      <c r="P2" s="72" t="s">
        <v>924</v>
      </c>
      <c r="Q2" s="72" t="s">
        <v>925</v>
      </c>
      <c r="R2" s="72" t="s">
        <v>926</v>
      </c>
      <c r="S2" s="72" t="s">
        <v>927</v>
      </c>
      <c r="T2" s="72" t="s">
        <v>928</v>
      </c>
      <c r="U2" s="72" t="s">
        <v>929</v>
      </c>
      <c r="V2" s="72" t="s">
        <v>930</v>
      </c>
      <c r="W2" s="72" t="s">
        <v>931</v>
      </c>
      <c r="X2" s="72" t="s">
        <v>932</v>
      </c>
      <c r="Y2" s="72" t="s">
        <v>933</v>
      </c>
      <c r="Z2" s="72" t="s">
        <v>934</v>
      </c>
    </row>
    <row r="3" spans="1:26" x14ac:dyDescent="0.2">
      <c r="A3" t="s">
        <v>74</v>
      </c>
      <c r="C3">
        <v>3872901</v>
      </c>
      <c r="D3">
        <v>47665</v>
      </c>
      <c r="E3">
        <v>3887571</v>
      </c>
      <c r="F3">
        <v>47295</v>
      </c>
      <c r="G3">
        <v>3885148</v>
      </c>
      <c r="H3">
        <v>43970</v>
      </c>
      <c r="I3">
        <v>3869700</v>
      </c>
      <c r="J3">
        <v>45902</v>
      </c>
      <c r="K3">
        <v>3928979</v>
      </c>
      <c r="L3">
        <v>44100</v>
      </c>
      <c r="M3">
        <v>3941592</v>
      </c>
      <c r="N3">
        <v>43940</v>
      </c>
      <c r="O3">
        <v>3985257</v>
      </c>
      <c r="P3">
        <v>46200</v>
      </c>
      <c r="Q3">
        <v>4027187</v>
      </c>
      <c r="R3">
        <v>63471</v>
      </c>
      <c r="S3">
        <v>4035394</v>
      </c>
      <c r="T3">
        <v>38963</v>
      </c>
      <c r="U3">
        <v>3896852</v>
      </c>
      <c r="V3">
        <v>24827</v>
      </c>
      <c r="W3">
        <v>3929963</v>
      </c>
      <c r="X3">
        <v>41561</v>
      </c>
      <c r="Y3">
        <v>3951363</v>
      </c>
      <c r="Z3">
        <v>43357</v>
      </c>
    </row>
    <row r="4" spans="1:26" x14ac:dyDescent="0.2">
      <c r="A4" t="s">
        <v>73</v>
      </c>
      <c r="C4">
        <v>63870</v>
      </c>
      <c r="D4">
        <v>717</v>
      </c>
      <c r="E4">
        <v>64191</v>
      </c>
      <c r="F4">
        <v>651</v>
      </c>
      <c r="G4">
        <v>65002</v>
      </c>
      <c r="H4">
        <v>642</v>
      </c>
      <c r="I4">
        <v>64646</v>
      </c>
      <c r="J4">
        <v>688</v>
      </c>
      <c r="K4">
        <v>64753</v>
      </c>
      <c r="L4">
        <v>670</v>
      </c>
      <c r="M4">
        <v>67478</v>
      </c>
      <c r="N4">
        <v>759</v>
      </c>
      <c r="O4">
        <v>68045</v>
      </c>
      <c r="P4">
        <v>756</v>
      </c>
      <c r="Q4">
        <v>69181</v>
      </c>
      <c r="R4">
        <v>1045</v>
      </c>
      <c r="S4">
        <v>66652</v>
      </c>
      <c r="T4">
        <v>531</v>
      </c>
      <c r="U4">
        <v>62280</v>
      </c>
      <c r="V4">
        <v>258</v>
      </c>
      <c r="W4">
        <v>61880</v>
      </c>
      <c r="X4">
        <v>476</v>
      </c>
      <c r="Y4">
        <v>60872</v>
      </c>
      <c r="Z4">
        <v>522</v>
      </c>
    </row>
    <row r="5" spans="1:26" x14ac:dyDescent="0.2">
      <c r="A5" t="s">
        <v>72</v>
      </c>
      <c r="C5">
        <v>64882</v>
      </c>
      <c r="D5">
        <v>750</v>
      </c>
      <c r="E5">
        <v>64595</v>
      </c>
      <c r="F5">
        <v>767</v>
      </c>
      <c r="G5">
        <v>64132</v>
      </c>
      <c r="H5">
        <v>670</v>
      </c>
      <c r="I5">
        <v>63684</v>
      </c>
      <c r="J5">
        <v>726</v>
      </c>
      <c r="K5">
        <v>64330</v>
      </c>
      <c r="L5">
        <v>671</v>
      </c>
      <c r="M5">
        <v>66303</v>
      </c>
      <c r="N5">
        <v>763</v>
      </c>
      <c r="O5">
        <v>66159</v>
      </c>
      <c r="P5">
        <v>729</v>
      </c>
      <c r="Q5">
        <v>67550</v>
      </c>
      <c r="R5">
        <v>1311</v>
      </c>
      <c r="S5">
        <v>67272</v>
      </c>
      <c r="T5">
        <v>620</v>
      </c>
      <c r="U5">
        <v>64274</v>
      </c>
      <c r="V5">
        <v>364</v>
      </c>
      <c r="W5">
        <v>64457</v>
      </c>
      <c r="X5">
        <v>668</v>
      </c>
      <c r="Y5">
        <v>63857</v>
      </c>
      <c r="Z5">
        <v>599</v>
      </c>
    </row>
    <row r="6" spans="1:26" x14ac:dyDescent="0.2">
      <c r="A6" t="s">
        <v>71</v>
      </c>
      <c r="C6">
        <v>61818</v>
      </c>
      <c r="D6">
        <v>820</v>
      </c>
      <c r="E6">
        <v>61548</v>
      </c>
      <c r="F6">
        <v>763</v>
      </c>
      <c r="G6">
        <v>63238</v>
      </c>
      <c r="H6">
        <v>607</v>
      </c>
      <c r="I6">
        <v>62647</v>
      </c>
      <c r="J6">
        <v>631</v>
      </c>
      <c r="K6">
        <v>62789</v>
      </c>
      <c r="L6">
        <v>573</v>
      </c>
      <c r="M6">
        <v>63873</v>
      </c>
      <c r="N6">
        <v>669</v>
      </c>
      <c r="O6">
        <v>64216</v>
      </c>
      <c r="P6">
        <v>576</v>
      </c>
      <c r="Q6">
        <v>65030</v>
      </c>
      <c r="R6">
        <v>682</v>
      </c>
      <c r="S6">
        <v>65586</v>
      </c>
      <c r="T6">
        <v>649</v>
      </c>
      <c r="U6">
        <v>63552</v>
      </c>
      <c r="V6">
        <v>343</v>
      </c>
      <c r="W6">
        <v>62719</v>
      </c>
      <c r="X6">
        <v>661</v>
      </c>
      <c r="Y6">
        <v>63073</v>
      </c>
      <c r="Z6">
        <v>632</v>
      </c>
    </row>
    <row r="7" spans="1:26" x14ac:dyDescent="0.2">
      <c r="A7" t="s">
        <v>70</v>
      </c>
      <c r="C7">
        <v>63844</v>
      </c>
      <c r="D7">
        <v>684</v>
      </c>
      <c r="E7">
        <v>63630</v>
      </c>
      <c r="F7">
        <v>727</v>
      </c>
      <c r="G7">
        <v>63319</v>
      </c>
      <c r="H7">
        <v>718</v>
      </c>
      <c r="I7">
        <v>63181</v>
      </c>
      <c r="J7">
        <v>715</v>
      </c>
      <c r="K7">
        <v>64178</v>
      </c>
      <c r="L7">
        <v>705</v>
      </c>
      <c r="M7">
        <v>61811</v>
      </c>
      <c r="N7">
        <v>638</v>
      </c>
      <c r="O7">
        <v>63235</v>
      </c>
      <c r="P7">
        <v>772</v>
      </c>
      <c r="Q7">
        <v>64979</v>
      </c>
      <c r="R7">
        <v>1555</v>
      </c>
      <c r="S7">
        <v>65519</v>
      </c>
      <c r="T7">
        <v>595</v>
      </c>
      <c r="U7">
        <v>62649</v>
      </c>
      <c r="V7">
        <v>437</v>
      </c>
      <c r="W7">
        <v>63110</v>
      </c>
      <c r="X7">
        <v>602</v>
      </c>
      <c r="Y7">
        <v>62990</v>
      </c>
      <c r="Z7">
        <v>700</v>
      </c>
    </row>
    <row r="8" spans="1:26" x14ac:dyDescent="0.2">
      <c r="A8" t="s">
        <v>69</v>
      </c>
      <c r="C8">
        <v>68871</v>
      </c>
      <c r="D8">
        <v>1368</v>
      </c>
      <c r="E8">
        <v>68994</v>
      </c>
      <c r="F8">
        <v>1203</v>
      </c>
      <c r="G8">
        <v>68235</v>
      </c>
      <c r="H8">
        <v>804</v>
      </c>
      <c r="I8">
        <v>67461</v>
      </c>
      <c r="J8">
        <v>857</v>
      </c>
      <c r="K8">
        <v>67692</v>
      </c>
      <c r="L8">
        <v>807</v>
      </c>
      <c r="M8">
        <v>67752</v>
      </c>
      <c r="N8">
        <v>893</v>
      </c>
      <c r="O8">
        <v>67768</v>
      </c>
      <c r="P8">
        <v>756</v>
      </c>
      <c r="Q8">
        <v>68501</v>
      </c>
      <c r="R8">
        <v>1254</v>
      </c>
      <c r="S8">
        <v>68621</v>
      </c>
      <c r="T8">
        <v>580</v>
      </c>
      <c r="U8">
        <v>65944</v>
      </c>
      <c r="V8">
        <v>462</v>
      </c>
      <c r="W8">
        <v>66557</v>
      </c>
      <c r="X8">
        <v>720</v>
      </c>
      <c r="Y8">
        <v>66142</v>
      </c>
      <c r="Z8">
        <v>682</v>
      </c>
    </row>
    <row r="9" spans="1:26" x14ac:dyDescent="0.2">
      <c r="A9" t="s">
        <v>68</v>
      </c>
      <c r="C9">
        <v>73338</v>
      </c>
      <c r="D9">
        <v>777</v>
      </c>
      <c r="E9">
        <v>74045</v>
      </c>
      <c r="F9">
        <v>790</v>
      </c>
      <c r="G9">
        <v>73258</v>
      </c>
      <c r="H9">
        <v>724</v>
      </c>
      <c r="I9">
        <v>73796</v>
      </c>
      <c r="J9">
        <v>759</v>
      </c>
      <c r="K9">
        <v>73708</v>
      </c>
      <c r="L9">
        <v>799</v>
      </c>
      <c r="M9">
        <v>72684</v>
      </c>
      <c r="N9">
        <v>775</v>
      </c>
      <c r="O9">
        <v>73945</v>
      </c>
      <c r="P9">
        <v>918</v>
      </c>
      <c r="Q9">
        <v>74125</v>
      </c>
      <c r="R9">
        <v>739</v>
      </c>
      <c r="S9">
        <v>72875</v>
      </c>
      <c r="T9">
        <v>607</v>
      </c>
      <c r="U9">
        <v>69299</v>
      </c>
      <c r="V9">
        <v>404</v>
      </c>
      <c r="W9">
        <v>70586</v>
      </c>
      <c r="X9">
        <v>703</v>
      </c>
      <c r="Y9">
        <v>71098</v>
      </c>
      <c r="Z9">
        <v>881</v>
      </c>
    </row>
    <row r="10" spans="1:26" x14ac:dyDescent="0.2">
      <c r="A10" t="s">
        <v>67</v>
      </c>
      <c r="C10">
        <v>65637</v>
      </c>
      <c r="D10">
        <v>812</v>
      </c>
      <c r="E10">
        <v>65617</v>
      </c>
      <c r="F10">
        <v>849</v>
      </c>
      <c r="G10">
        <v>65152</v>
      </c>
      <c r="H10">
        <v>691</v>
      </c>
      <c r="I10">
        <v>64701</v>
      </c>
      <c r="J10">
        <v>701</v>
      </c>
      <c r="K10">
        <v>65183</v>
      </c>
      <c r="L10">
        <v>898</v>
      </c>
      <c r="M10">
        <v>67209</v>
      </c>
      <c r="N10">
        <v>803</v>
      </c>
      <c r="O10">
        <v>67143</v>
      </c>
      <c r="P10">
        <v>830</v>
      </c>
      <c r="Q10">
        <v>68854</v>
      </c>
      <c r="R10">
        <v>1612</v>
      </c>
      <c r="S10">
        <v>68532</v>
      </c>
      <c r="T10">
        <v>750</v>
      </c>
      <c r="U10">
        <v>67153</v>
      </c>
      <c r="V10">
        <v>341</v>
      </c>
      <c r="W10">
        <v>67837</v>
      </c>
      <c r="X10">
        <v>836</v>
      </c>
      <c r="Y10">
        <v>67203</v>
      </c>
      <c r="Z10">
        <v>793</v>
      </c>
    </row>
    <row r="11" spans="1:26" x14ac:dyDescent="0.2">
      <c r="A11" t="s">
        <v>66</v>
      </c>
      <c r="C11">
        <v>73282</v>
      </c>
      <c r="D11">
        <v>904</v>
      </c>
      <c r="E11">
        <v>73280</v>
      </c>
      <c r="F11">
        <v>975</v>
      </c>
      <c r="G11">
        <v>73718</v>
      </c>
      <c r="H11">
        <v>993</v>
      </c>
      <c r="I11">
        <v>74157</v>
      </c>
      <c r="J11">
        <v>872</v>
      </c>
      <c r="K11">
        <v>74115</v>
      </c>
      <c r="L11">
        <v>813</v>
      </c>
      <c r="M11">
        <v>74079</v>
      </c>
      <c r="N11">
        <v>939</v>
      </c>
      <c r="O11">
        <v>73896</v>
      </c>
      <c r="P11">
        <v>793</v>
      </c>
      <c r="Q11">
        <v>74546</v>
      </c>
      <c r="R11">
        <v>681</v>
      </c>
      <c r="S11">
        <v>73805</v>
      </c>
      <c r="T11">
        <v>781</v>
      </c>
      <c r="U11">
        <v>70565</v>
      </c>
      <c r="V11">
        <v>430</v>
      </c>
      <c r="W11">
        <v>72247</v>
      </c>
      <c r="X11">
        <v>796</v>
      </c>
      <c r="Y11">
        <v>74242</v>
      </c>
      <c r="Z11">
        <v>878</v>
      </c>
    </row>
    <row r="12" spans="1:26" x14ac:dyDescent="0.2">
      <c r="A12" t="s">
        <v>65</v>
      </c>
      <c r="C12">
        <v>47229</v>
      </c>
      <c r="D12">
        <v>611</v>
      </c>
      <c r="E12">
        <v>47028</v>
      </c>
      <c r="F12">
        <v>708</v>
      </c>
      <c r="G12">
        <v>47395</v>
      </c>
      <c r="H12">
        <v>742</v>
      </c>
      <c r="I12">
        <v>47263</v>
      </c>
      <c r="J12">
        <v>717</v>
      </c>
      <c r="K12">
        <v>47572</v>
      </c>
      <c r="L12">
        <v>698</v>
      </c>
      <c r="M12">
        <v>47604</v>
      </c>
      <c r="N12">
        <v>637</v>
      </c>
      <c r="O12">
        <v>48387</v>
      </c>
      <c r="P12">
        <v>665</v>
      </c>
      <c r="Q12">
        <v>48140</v>
      </c>
      <c r="R12">
        <v>480</v>
      </c>
      <c r="S12">
        <v>47667</v>
      </c>
      <c r="T12">
        <v>515</v>
      </c>
      <c r="U12">
        <v>45898</v>
      </c>
      <c r="V12">
        <v>261</v>
      </c>
      <c r="W12">
        <v>46464</v>
      </c>
      <c r="X12">
        <v>500</v>
      </c>
      <c r="Y12">
        <v>46584</v>
      </c>
      <c r="Z12">
        <v>520</v>
      </c>
    </row>
    <row r="13" spans="1:26" x14ac:dyDescent="0.2">
      <c r="A13" t="s">
        <v>64</v>
      </c>
      <c r="C13">
        <v>68464</v>
      </c>
      <c r="D13">
        <v>663</v>
      </c>
      <c r="E13">
        <v>68545</v>
      </c>
      <c r="F13">
        <v>673</v>
      </c>
      <c r="G13">
        <v>68944</v>
      </c>
      <c r="H13">
        <v>655</v>
      </c>
      <c r="I13">
        <v>68808</v>
      </c>
      <c r="J13">
        <v>680</v>
      </c>
      <c r="K13">
        <v>69243</v>
      </c>
      <c r="L13">
        <v>820</v>
      </c>
      <c r="M13">
        <v>70500</v>
      </c>
      <c r="N13">
        <v>946</v>
      </c>
      <c r="O13">
        <v>69720</v>
      </c>
      <c r="P13">
        <v>988</v>
      </c>
      <c r="Q13">
        <v>70082</v>
      </c>
      <c r="R13">
        <v>765</v>
      </c>
      <c r="S13">
        <v>69937</v>
      </c>
      <c r="T13">
        <v>639</v>
      </c>
      <c r="U13">
        <v>66870</v>
      </c>
      <c r="V13">
        <v>337</v>
      </c>
      <c r="W13">
        <v>68274</v>
      </c>
      <c r="X13">
        <v>751</v>
      </c>
      <c r="Y13">
        <v>68917</v>
      </c>
      <c r="Z13">
        <v>804</v>
      </c>
    </row>
    <row r="14" spans="1:26" x14ac:dyDescent="0.2">
      <c r="A14" t="s">
        <v>63</v>
      </c>
      <c r="C14">
        <v>69288</v>
      </c>
      <c r="D14">
        <v>892</v>
      </c>
      <c r="E14">
        <v>68720</v>
      </c>
      <c r="F14">
        <v>845</v>
      </c>
      <c r="G14">
        <v>70899</v>
      </c>
      <c r="H14">
        <v>784</v>
      </c>
      <c r="I14">
        <v>70473</v>
      </c>
      <c r="J14">
        <v>732</v>
      </c>
      <c r="K14">
        <v>70537</v>
      </c>
      <c r="L14">
        <v>724</v>
      </c>
      <c r="M14">
        <v>71702</v>
      </c>
      <c r="N14">
        <v>682</v>
      </c>
      <c r="O14">
        <v>72036</v>
      </c>
      <c r="P14">
        <v>692</v>
      </c>
      <c r="Q14">
        <v>72774</v>
      </c>
      <c r="R14">
        <v>792</v>
      </c>
      <c r="S14">
        <v>72479</v>
      </c>
      <c r="T14">
        <v>748</v>
      </c>
      <c r="U14">
        <v>70068</v>
      </c>
      <c r="V14">
        <v>355</v>
      </c>
      <c r="W14">
        <v>69555</v>
      </c>
      <c r="X14">
        <v>753</v>
      </c>
      <c r="Y14">
        <v>70944</v>
      </c>
      <c r="Z14">
        <v>781</v>
      </c>
    </row>
    <row r="15" spans="1:26" x14ac:dyDescent="0.2">
      <c r="A15" t="s">
        <v>62</v>
      </c>
      <c r="C15">
        <v>64457</v>
      </c>
      <c r="D15">
        <v>905</v>
      </c>
      <c r="E15">
        <v>64471</v>
      </c>
      <c r="F15">
        <v>957</v>
      </c>
      <c r="G15">
        <v>65176</v>
      </c>
      <c r="H15">
        <v>755</v>
      </c>
      <c r="I15">
        <v>64331</v>
      </c>
      <c r="J15">
        <v>752</v>
      </c>
      <c r="K15">
        <v>64337</v>
      </c>
      <c r="L15">
        <v>698</v>
      </c>
      <c r="M15">
        <v>64778</v>
      </c>
      <c r="N15">
        <v>694</v>
      </c>
      <c r="O15">
        <v>64956</v>
      </c>
      <c r="P15">
        <v>749</v>
      </c>
      <c r="Q15">
        <v>65105</v>
      </c>
      <c r="R15">
        <v>903</v>
      </c>
      <c r="S15">
        <v>65870</v>
      </c>
      <c r="T15">
        <v>684</v>
      </c>
      <c r="U15">
        <v>65097</v>
      </c>
      <c r="V15">
        <v>461</v>
      </c>
      <c r="W15">
        <v>65010</v>
      </c>
      <c r="X15">
        <v>735</v>
      </c>
      <c r="Y15">
        <v>65019</v>
      </c>
      <c r="Z15">
        <v>768</v>
      </c>
    </row>
    <row r="16" spans="1:26" x14ac:dyDescent="0.2">
      <c r="A16" t="s">
        <v>61</v>
      </c>
      <c r="C16">
        <v>73645</v>
      </c>
      <c r="D16">
        <v>858</v>
      </c>
      <c r="E16">
        <v>74817</v>
      </c>
      <c r="F16">
        <v>866</v>
      </c>
      <c r="G16">
        <v>75071</v>
      </c>
      <c r="H16">
        <v>807</v>
      </c>
      <c r="I16">
        <v>74847</v>
      </c>
      <c r="J16">
        <v>825</v>
      </c>
      <c r="K16">
        <v>74414</v>
      </c>
      <c r="L16">
        <v>836</v>
      </c>
      <c r="M16">
        <v>74416</v>
      </c>
      <c r="N16">
        <v>737</v>
      </c>
      <c r="O16">
        <v>74600</v>
      </c>
      <c r="P16">
        <v>734</v>
      </c>
      <c r="Q16">
        <v>74173</v>
      </c>
      <c r="R16">
        <v>553</v>
      </c>
      <c r="S16">
        <v>73501</v>
      </c>
      <c r="T16">
        <v>357</v>
      </c>
      <c r="U16">
        <v>72327</v>
      </c>
      <c r="V16">
        <v>463</v>
      </c>
      <c r="W16">
        <v>73017</v>
      </c>
      <c r="X16">
        <v>677</v>
      </c>
      <c r="Y16">
        <v>72828</v>
      </c>
      <c r="Z16">
        <v>684</v>
      </c>
    </row>
    <row r="17" spans="1:26" x14ac:dyDescent="0.2">
      <c r="A17" t="s">
        <v>60</v>
      </c>
      <c r="C17">
        <v>65863</v>
      </c>
      <c r="D17">
        <v>746</v>
      </c>
      <c r="E17">
        <v>66227</v>
      </c>
      <c r="F17">
        <v>811</v>
      </c>
      <c r="G17">
        <v>66747</v>
      </c>
      <c r="H17">
        <v>822</v>
      </c>
      <c r="I17">
        <v>66811</v>
      </c>
      <c r="J17">
        <v>697</v>
      </c>
      <c r="K17">
        <v>67066</v>
      </c>
      <c r="L17">
        <v>816</v>
      </c>
      <c r="M17">
        <v>67248</v>
      </c>
      <c r="N17">
        <v>718</v>
      </c>
      <c r="O17">
        <v>67491</v>
      </c>
      <c r="P17">
        <v>688</v>
      </c>
      <c r="Q17">
        <v>67579</v>
      </c>
      <c r="R17">
        <v>635</v>
      </c>
      <c r="S17">
        <v>67157</v>
      </c>
      <c r="T17">
        <v>523</v>
      </c>
      <c r="U17">
        <v>65739</v>
      </c>
      <c r="V17">
        <v>485</v>
      </c>
      <c r="W17">
        <v>66578</v>
      </c>
      <c r="X17">
        <v>761</v>
      </c>
      <c r="Y17">
        <v>67003</v>
      </c>
      <c r="Z17">
        <v>733</v>
      </c>
    </row>
    <row r="18" spans="1:26" x14ac:dyDescent="0.2">
      <c r="A18" t="s">
        <v>59</v>
      </c>
      <c r="C18">
        <v>63490</v>
      </c>
      <c r="D18">
        <v>847</v>
      </c>
      <c r="E18">
        <v>64155</v>
      </c>
      <c r="F18">
        <v>938</v>
      </c>
      <c r="G18">
        <v>64553</v>
      </c>
      <c r="H18">
        <v>841</v>
      </c>
      <c r="I18">
        <v>65064</v>
      </c>
      <c r="J18">
        <v>792</v>
      </c>
      <c r="K18">
        <v>65702</v>
      </c>
      <c r="L18">
        <v>725</v>
      </c>
      <c r="M18">
        <v>65676</v>
      </c>
      <c r="N18">
        <v>798</v>
      </c>
      <c r="O18">
        <v>65746</v>
      </c>
      <c r="P18">
        <v>780</v>
      </c>
      <c r="Q18">
        <v>67220</v>
      </c>
      <c r="R18">
        <v>1362</v>
      </c>
      <c r="S18">
        <v>67646</v>
      </c>
      <c r="T18">
        <v>711</v>
      </c>
      <c r="U18">
        <v>65007</v>
      </c>
      <c r="V18">
        <v>519</v>
      </c>
      <c r="W18">
        <v>65328</v>
      </c>
      <c r="X18">
        <v>652</v>
      </c>
      <c r="Y18">
        <v>66783</v>
      </c>
      <c r="Z18">
        <v>694</v>
      </c>
    </row>
    <row r="19" spans="1:26" x14ac:dyDescent="0.2">
      <c r="A19" t="s">
        <v>58</v>
      </c>
      <c r="C19">
        <v>61238</v>
      </c>
      <c r="D19">
        <v>718</v>
      </c>
      <c r="E19">
        <v>61866</v>
      </c>
      <c r="F19">
        <v>845</v>
      </c>
      <c r="G19">
        <v>61818</v>
      </c>
      <c r="H19">
        <v>733</v>
      </c>
      <c r="I19">
        <v>62209</v>
      </c>
      <c r="J19">
        <v>676</v>
      </c>
      <c r="K19">
        <v>63065</v>
      </c>
      <c r="L19">
        <v>639</v>
      </c>
      <c r="M19">
        <v>62431</v>
      </c>
      <c r="N19">
        <v>712</v>
      </c>
      <c r="O19">
        <v>62007</v>
      </c>
      <c r="P19">
        <v>563</v>
      </c>
      <c r="Q19">
        <v>63988</v>
      </c>
      <c r="R19">
        <v>1222</v>
      </c>
      <c r="S19">
        <v>64606</v>
      </c>
      <c r="T19">
        <v>562</v>
      </c>
      <c r="U19">
        <v>60913</v>
      </c>
      <c r="V19">
        <v>412</v>
      </c>
      <c r="W19">
        <v>61216</v>
      </c>
      <c r="X19">
        <v>502</v>
      </c>
      <c r="Y19">
        <v>64056</v>
      </c>
      <c r="Z19">
        <v>541</v>
      </c>
    </row>
    <row r="20" spans="1:26" x14ac:dyDescent="0.2">
      <c r="A20" t="s">
        <v>57</v>
      </c>
      <c r="C20">
        <v>72591</v>
      </c>
      <c r="D20">
        <v>1143</v>
      </c>
      <c r="E20">
        <v>73335</v>
      </c>
      <c r="F20">
        <v>1207</v>
      </c>
      <c r="G20">
        <v>73780</v>
      </c>
      <c r="H20">
        <v>931</v>
      </c>
      <c r="I20">
        <v>74702</v>
      </c>
      <c r="J20">
        <v>1597</v>
      </c>
      <c r="K20">
        <v>74621</v>
      </c>
      <c r="L20">
        <v>1032</v>
      </c>
      <c r="M20">
        <v>75841</v>
      </c>
      <c r="N20">
        <v>1118</v>
      </c>
      <c r="O20">
        <v>74994</v>
      </c>
      <c r="P20">
        <v>1029</v>
      </c>
      <c r="Q20">
        <v>76974</v>
      </c>
      <c r="R20">
        <v>730</v>
      </c>
      <c r="S20">
        <v>77556</v>
      </c>
      <c r="T20">
        <v>877</v>
      </c>
      <c r="U20">
        <v>73965</v>
      </c>
      <c r="V20">
        <v>374</v>
      </c>
      <c r="W20">
        <v>75059</v>
      </c>
      <c r="X20">
        <v>786</v>
      </c>
      <c r="Y20">
        <v>75475</v>
      </c>
      <c r="Z20">
        <v>824</v>
      </c>
    </row>
    <row r="21" spans="1:26" x14ac:dyDescent="0.2">
      <c r="A21" t="s">
        <v>56</v>
      </c>
      <c r="C21">
        <v>64700</v>
      </c>
      <c r="D21">
        <v>1394</v>
      </c>
      <c r="E21">
        <v>64528</v>
      </c>
      <c r="F21">
        <v>1262</v>
      </c>
      <c r="G21">
        <v>63831</v>
      </c>
      <c r="H21">
        <v>896</v>
      </c>
      <c r="I21">
        <v>63948</v>
      </c>
      <c r="J21">
        <v>961</v>
      </c>
      <c r="K21">
        <v>64186</v>
      </c>
      <c r="L21">
        <v>797</v>
      </c>
      <c r="M21">
        <v>64276</v>
      </c>
      <c r="N21">
        <v>848</v>
      </c>
      <c r="O21">
        <v>64926</v>
      </c>
      <c r="P21">
        <v>983</v>
      </c>
      <c r="Q21">
        <v>66383</v>
      </c>
      <c r="R21">
        <v>1366</v>
      </c>
      <c r="S21">
        <v>66913</v>
      </c>
      <c r="T21">
        <v>659</v>
      </c>
      <c r="U21">
        <v>65362</v>
      </c>
      <c r="V21">
        <v>620</v>
      </c>
      <c r="W21">
        <v>66054</v>
      </c>
      <c r="X21">
        <v>847</v>
      </c>
      <c r="Y21">
        <v>66182</v>
      </c>
      <c r="Z21">
        <v>798</v>
      </c>
    </row>
    <row r="22" spans="1:26" x14ac:dyDescent="0.2">
      <c r="A22" t="s">
        <v>55</v>
      </c>
      <c r="C22">
        <v>76540</v>
      </c>
      <c r="D22">
        <v>1037</v>
      </c>
      <c r="E22">
        <v>76673</v>
      </c>
      <c r="F22">
        <v>1093</v>
      </c>
      <c r="G22">
        <v>77906</v>
      </c>
      <c r="H22">
        <v>939</v>
      </c>
      <c r="I22">
        <v>77262</v>
      </c>
      <c r="J22">
        <v>926</v>
      </c>
      <c r="K22">
        <v>77985</v>
      </c>
      <c r="L22">
        <v>904</v>
      </c>
      <c r="M22">
        <v>79373</v>
      </c>
      <c r="N22">
        <v>940</v>
      </c>
      <c r="O22">
        <v>79848</v>
      </c>
      <c r="P22">
        <v>863</v>
      </c>
      <c r="Q22">
        <v>80627</v>
      </c>
      <c r="R22">
        <v>942</v>
      </c>
      <c r="S22">
        <v>81514</v>
      </c>
      <c r="T22">
        <v>898</v>
      </c>
      <c r="U22">
        <v>79311</v>
      </c>
      <c r="V22">
        <v>496</v>
      </c>
      <c r="W22">
        <v>78253</v>
      </c>
      <c r="X22">
        <v>895</v>
      </c>
      <c r="Y22">
        <v>79214</v>
      </c>
      <c r="Z22">
        <v>885</v>
      </c>
    </row>
    <row r="23" spans="1:26" x14ac:dyDescent="0.2">
      <c r="A23" t="s">
        <v>54</v>
      </c>
      <c r="C23">
        <v>72376</v>
      </c>
      <c r="D23">
        <v>810</v>
      </c>
      <c r="E23">
        <v>73605</v>
      </c>
      <c r="F23">
        <v>716</v>
      </c>
      <c r="G23">
        <v>73619</v>
      </c>
      <c r="H23">
        <v>713</v>
      </c>
      <c r="I23">
        <v>73454</v>
      </c>
      <c r="J23">
        <v>706</v>
      </c>
      <c r="K23">
        <v>74320</v>
      </c>
      <c r="L23">
        <v>696</v>
      </c>
      <c r="M23">
        <v>75304</v>
      </c>
      <c r="N23">
        <v>741</v>
      </c>
      <c r="O23">
        <v>77004</v>
      </c>
      <c r="P23">
        <v>787</v>
      </c>
      <c r="Q23">
        <v>78522</v>
      </c>
      <c r="R23">
        <v>1781</v>
      </c>
      <c r="S23">
        <v>78761</v>
      </c>
      <c r="T23">
        <v>799</v>
      </c>
      <c r="U23">
        <v>76153</v>
      </c>
      <c r="V23">
        <v>746</v>
      </c>
      <c r="W23">
        <v>77712</v>
      </c>
      <c r="X23">
        <v>978</v>
      </c>
      <c r="Y23">
        <v>77908</v>
      </c>
      <c r="Z23">
        <v>973</v>
      </c>
    </row>
    <row r="24" spans="1:26" x14ac:dyDescent="0.2">
      <c r="A24" t="s">
        <v>53</v>
      </c>
      <c r="C24">
        <v>66516</v>
      </c>
      <c r="D24">
        <v>1025</v>
      </c>
      <c r="E24">
        <v>67439</v>
      </c>
      <c r="F24">
        <v>963</v>
      </c>
      <c r="G24">
        <v>65355</v>
      </c>
      <c r="H24">
        <v>902</v>
      </c>
      <c r="I24">
        <v>66202</v>
      </c>
      <c r="J24">
        <v>928</v>
      </c>
      <c r="K24">
        <v>68117</v>
      </c>
      <c r="L24">
        <v>941</v>
      </c>
      <c r="M24">
        <v>68353</v>
      </c>
      <c r="N24">
        <v>902</v>
      </c>
      <c r="O24">
        <v>69021</v>
      </c>
      <c r="P24">
        <v>1094</v>
      </c>
      <c r="Q24">
        <v>68350</v>
      </c>
      <c r="R24">
        <v>1956</v>
      </c>
      <c r="S24">
        <v>68883</v>
      </c>
      <c r="T24">
        <v>857</v>
      </c>
      <c r="U24">
        <v>67706</v>
      </c>
      <c r="V24">
        <v>506</v>
      </c>
      <c r="W24">
        <v>68978</v>
      </c>
      <c r="X24">
        <v>896</v>
      </c>
      <c r="Y24">
        <v>69852</v>
      </c>
      <c r="Z24">
        <v>972</v>
      </c>
    </row>
    <row r="25" spans="1:26" x14ac:dyDescent="0.2">
      <c r="A25" t="s">
        <v>52</v>
      </c>
      <c r="C25">
        <v>64037</v>
      </c>
      <c r="D25">
        <v>618</v>
      </c>
      <c r="E25">
        <v>62600</v>
      </c>
      <c r="F25">
        <v>486</v>
      </c>
      <c r="G25">
        <v>61715</v>
      </c>
      <c r="H25">
        <v>480</v>
      </c>
      <c r="I25">
        <v>60167</v>
      </c>
      <c r="J25">
        <v>437</v>
      </c>
      <c r="K25">
        <v>60594</v>
      </c>
      <c r="L25">
        <v>399</v>
      </c>
      <c r="M25">
        <v>59763</v>
      </c>
      <c r="N25">
        <v>402</v>
      </c>
      <c r="O25">
        <v>61921</v>
      </c>
      <c r="P25">
        <v>459</v>
      </c>
      <c r="Q25">
        <v>63665</v>
      </c>
      <c r="R25">
        <v>916</v>
      </c>
      <c r="S25">
        <v>64862</v>
      </c>
      <c r="T25">
        <v>424</v>
      </c>
      <c r="U25">
        <v>60452</v>
      </c>
      <c r="V25">
        <v>390</v>
      </c>
      <c r="W25">
        <v>62024</v>
      </c>
      <c r="X25">
        <v>491</v>
      </c>
      <c r="Y25">
        <v>62371</v>
      </c>
      <c r="Z25">
        <v>491</v>
      </c>
    </row>
    <row r="26" spans="1:26" x14ac:dyDescent="0.2">
      <c r="A26" t="s">
        <v>51</v>
      </c>
      <c r="C26">
        <v>68288</v>
      </c>
      <c r="D26">
        <v>456</v>
      </c>
      <c r="E26">
        <v>68308</v>
      </c>
      <c r="F26">
        <v>392</v>
      </c>
      <c r="G26">
        <v>68297</v>
      </c>
      <c r="H26">
        <v>381</v>
      </c>
      <c r="I26">
        <v>67770</v>
      </c>
      <c r="J26">
        <v>355</v>
      </c>
      <c r="K26">
        <v>69580</v>
      </c>
      <c r="L26">
        <v>374</v>
      </c>
      <c r="M26">
        <v>69691</v>
      </c>
      <c r="N26">
        <v>366</v>
      </c>
      <c r="O26">
        <v>71678</v>
      </c>
      <c r="P26">
        <v>409</v>
      </c>
      <c r="Q26">
        <v>73544</v>
      </c>
      <c r="R26">
        <v>1040</v>
      </c>
      <c r="S26">
        <v>78026</v>
      </c>
      <c r="T26">
        <v>522</v>
      </c>
      <c r="U26">
        <v>72954</v>
      </c>
      <c r="V26">
        <v>403</v>
      </c>
      <c r="W26">
        <v>73678</v>
      </c>
      <c r="X26">
        <v>535</v>
      </c>
      <c r="Y26">
        <v>74757</v>
      </c>
      <c r="Z26">
        <v>519</v>
      </c>
    </row>
    <row r="27" spans="1:26" x14ac:dyDescent="0.2">
      <c r="A27" t="s">
        <v>50</v>
      </c>
      <c r="C27">
        <v>60956</v>
      </c>
      <c r="D27">
        <v>638</v>
      </c>
      <c r="E27">
        <v>60249</v>
      </c>
      <c r="F27">
        <v>508</v>
      </c>
      <c r="G27">
        <v>59447</v>
      </c>
      <c r="H27">
        <v>506</v>
      </c>
      <c r="I27">
        <v>58811</v>
      </c>
      <c r="J27">
        <v>470</v>
      </c>
      <c r="K27">
        <v>59285</v>
      </c>
      <c r="L27">
        <v>448</v>
      </c>
      <c r="M27">
        <v>58746</v>
      </c>
      <c r="N27">
        <v>479</v>
      </c>
      <c r="O27">
        <v>60679</v>
      </c>
      <c r="P27">
        <v>553</v>
      </c>
      <c r="Q27">
        <v>61968</v>
      </c>
      <c r="R27">
        <v>1243</v>
      </c>
      <c r="S27">
        <v>64079</v>
      </c>
      <c r="T27">
        <v>550</v>
      </c>
      <c r="U27">
        <v>60328</v>
      </c>
      <c r="V27">
        <v>566</v>
      </c>
      <c r="W27">
        <v>61810</v>
      </c>
      <c r="X27">
        <v>707</v>
      </c>
      <c r="Y27">
        <v>61759</v>
      </c>
      <c r="Z27">
        <v>700</v>
      </c>
    </row>
    <row r="28" spans="1:26" x14ac:dyDescent="0.2">
      <c r="A28" t="s">
        <v>49</v>
      </c>
      <c r="C28">
        <v>67665</v>
      </c>
      <c r="D28">
        <v>738</v>
      </c>
      <c r="E28">
        <v>66977</v>
      </c>
      <c r="F28">
        <v>502</v>
      </c>
      <c r="G28">
        <v>66786</v>
      </c>
      <c r="H28">
        <v>545</v>
      </c>
      <c r="I28">
        <v>66114</v>
      </c>
      <c r="J28">
        <v>534</v>
      </c>
      <c r="K28">
        <v>66262</v>
      </c>
      <c r="L28">
        <v>517</v>
      </c>
      <c r="M28">
        <v>66310</v>
      </c>
      <c r="N28">
        <v>526</v>
      </c>
      <c r="O28">
        <v>67345</v>
      </c>
      <c r="P28">
        <v>605</v>
      </c>
      <c r="Q28">
        <v>69372</v>
      </c>
      <c r="R28">
        <v>1236</v>
      </c>
      <c r="S28">
        <v>70480</v>
      </c>
      <c r="T28">
        <v>600</v>
      </c>
      <c r="U28">
        <v>66458</v>
      </c>
      <c r="V28">
        <v>542</v>
      </c>
      <c r="W28">
        <v>67937</v>
      </c>
      <c r="X28">
        <v>640</v>
      </c>
      <c r="Y28">
        <v>68370</v>
      </c>
      <c r="Z28">
        <v>675</v>
      </c>
    </row>
    <row r="29" spans="1:26" x14ac:dyDescent="0.2">
      <c r="A29" t="s">
        <v>48</v>
      </c>
      <c r="C29">
        <v>66902</v>
      </c>
      <c r="D29">
        <v>743</v>
      </c>
      <c r="E29">
        <v>66364</v>
      </c>
      <c r="F29">
        <v>625</v>
      </c>
      <c r="G29">
        <v>65873</v>
      </c>
      <c r="H29">
        <v>621</v>
      </c>
      <c r="I29">
        <v>65337</v>
      </c>
      <c r="J29">
        <v>544</v>
      </c>
      <c r="K29">
        <v>65526</v>
      </c>
      <c r="L29">
        <v>550</v>
      </c>
      <c r="M29">
        <v>65971</v>
      </c>
      <c r="N29">
        <v>560</v>
      </c>
      <c r="O29">
        <v>67383</v>
      </c>
      <c r="P29">
        <v>626</v>
      </c>
      <c r="Q29">
        <v>69291</v>
      </c>
      <c r="R29">
        <v>1492</v>
      </c>
      <c r="S29">
        <v>70956</v>
      </c>
      <c r="T29">
        <v>701</v>
      </c>
      <c r="U29">
        <v>68472</v>
      </c>
      <c r="V29">
        <v>617</v>
      </c>
      <c r="W29">
        <v>70716</v>
      </c>
      <c r="X29">
        <v>821</v>
      </c>
      <c r="Y29">
        <v>70186</v>
      </c>
      <c r="Z29">
        <v>789</v>
      </c>
    </row>
    <row r="30" spans="1:26" x14ac:dyDescent="0.2">
      <c r="A30" t="s">
        <v>47</v>
      </c>
      <c r="C30">
        <v>79234</v>
      </c>
      <c r="D30">
        <v>1002</v>
      </c>
      <c r="E30">
        <v>81258</v>
      </c>
      <c r="F30">
        <v>1053</v>
      </c>
      <c r="G30">
        <v>81986</v>
      </c>
      <c r="H30">
        <v>1074</v>
      </c>
      <c r="I30">
        <v>82667</v>
      </c>
      <c r="J30">
        <v>1082</v>
      </c>
      <c r="K30">
        <v>82473</v>
      </c>
      <c r="L30">
        <v>1080</v>
      </c>
      <c r="M30">
        <v>79473</v>
      </c>
      <c r="N30">
        <v>799</v>
      </c>
      <c r="O30">
        <v>81165</v>
      </c>
      <c r="P30">
        <v>998</v>
      </c>
      <c r="Q30">
        <v>82068</v>
      </c>
      <c r="R30">
        <v>1735</v>
      </c>
      <c r="S30">
        <v>80313</v>
      </c>
      <c r="T30">
        <v>795</v>
      </c>
      <c r="U30">
        <v>80755</v>
      </c>
      <c r="V30">
        <v>560</v>
      </c>
      <c r="W30">
        <v>81497</v>
      </c>
      <c r="X30">
        <v>882</v>
      </c>
      <c r="Y30">
        <v>82919</v>
      </c>
      <c r="Z30">
        <v>975</v>
      </c>
    </row>
    <row r="31" spans="1:26" x14ac:dyDescent="0.2">
      <c r="A31" t="s">
        <v>46</v>
      </c>
      <c r="C31">
        <v>63074</v>
      </c>
      <c r="D31">
        <v>520</v>
      </c>
      <c r="E31">
        <v>63565</v>
      </c>
      <c r="F31">
        <v>423</v>
      </c>
      <c r="G31">
        <v>62409</v>
      </c>
      <c r="H31">
        <v>447</v>
      </c>
      <c r="I31">
        <v>58043</v>
      </c>
      <c r="J31">
        <v>471</v>
      </c>
      <c r="K31">
        <v>67521</v>
      </c>
      <c r="L31">
        <v>591</v>
      </c>
      <c r="M31">
        <v>67937</v>
      </c>
      <c r="N31">
        <v>590</v>
      </c>
      <c r="O31">
        <v>69087</v>
      </c>
      <c r="P31">
        <v>731</v>
      </c>
      <c r="Q31">
        <v>69384</v>
      </c>
      <c r="R31">
        <v>584</v>
      </c>
      <c r="S31">
        <v>67524</v>
      </c>
      <c r="T31">
        <v>400</v>
      </c>
      <c r="U31">
        <v>64307</v>
      </c>
      <c r="V31">
        <v>184</v>
      </c>
      <c r="W31">
        <v>64182</v>
      </c>
      <c r="X31">
        <v>346</v>
      </c>
      <c r="Y31">
        <v>63253</v>
      </c>
      <c r="Z31">
        <v>388</v>
      </c>
    </row>
    <row r="32" spans="1:26" x14ac:dyDescent="0.2">
      <c r="A32" t="s">
        <v>45</v>
      </c>
      <c r="C32">
        <v>63499</v>
      </c>
      <c r="D32">
        <v>537</v>
      </c>
      <c r="E32">
        <v>63309</v>
      </c>
      <c r="F32">
        <v>637</v>
      </c>
      <c r="G32">
        <v>63081</v>
      </c>
      <c r="H32">
        <v>596</v>
      </c>
      <c r="I32">
        <v>61994</v>
      </c>
      <c r="J32">
        <v>572</v>
      </c>
      <c r="K32">
        <v>66482</v>
      </c>
      <c r="L32">
        <v>694</v>
      </c>
      <c r="M32">
        <v>66460</v>
      </c>
      <c r="N32">
        <v>692</v>
      </c>
      <c r="O32">
        <v>67910</v>
      </c>
      <c r="P32">
        <v>615</v>
      </c>
      <c r="Q32">
        <v>68074</v>
      </c>
      <c r="R32">
        <v>755</v>
      </c>
      <c r="S32">
        <v>69877</v>
      </c>
      <c r="T32">
        <v>777</v>
      </c>
      <c r="U32">
        <v>66934</v>
      </c>
      <c r="V32">
        <v>332</v>
      </c>
      <c r="W32">
        <v>66531</v>
      </c>
      <c r="X32">
        <v>578</v>
      </c>
      <c r="Y32">
        <v>66556</v>
      </c>
      <c r="Z32">
        <v>673</v>
      </c>
    </row>
    <row r="33" spans="1:26" x14ac:dyDescent="0.2">
      <c r="A33" t="s">
        <v>44</v>
      </c>
      <c r="C33">
        <v>53416</v>
      </c>
      <c r="D33">
        <v>427</v>
      </c>
      <c r="E33">
        <v>53459</v>
      </c>
      <c r="F33">
        <v>470</v>
      </c>
      <c r="G33">
        <v>51236</v>
      </c>
      <c r="H33">
        <v>378</v>
      </c>
      <c r="I33">
        <v>50588</v>
      </c>
      <c r="J33">
        <v>476</v>
      </c>
      <c r="K33">
        <v>54620</v>
      </c>
      <c r="L33">
        <v>462</v>
      </c>
      <c r="M33">
        <v>54751</v>
      </c>
      <c r="N33">
        <v>462</v>
      </c>
      <c r="O33">
        <v>55726</v>
      </c>
      <c r="P33">
        <v>438</v>
      </c>
      <c r="Q33">
        <v>56806</v>
      </c>
      <c r="R33">
        <v>378</v>
      </c>
      <c r="S33">
        <v>57179</v>
      </c>
      <c r="T33">
        <v>355</v>
      </c>
      <c r="U33">
        <v>54699</v>
      </c>
      <c r="V33">
        <v>187</v>
      </c>
      <c r="W33">
        <v>53303</v>
      </c>
      <c r="X33">
        <v>292</v>
      </c>
      <c r="Y33">
        <v>52931</v>
      </c>
      <c r="Z33">
        <v>367</v>
      </c>
    </row>
    <row r="34" spans="1:26" x14ac:dyDescent="0.2">
      <c r="A34" t="s">
        <v>43</v>
      </c>
      <c r="C34">
        <v>61043</v>
      </c>
      <c r="D34">
        <v>388</v>
      </c>
      <c r="E34">
        <v>60659</v>
      </c>
      <c r="F34">
        <v>451</v>
      </c>
      <c r="G34">
        <v>60512</v>
      </c>
      <c r="H34">
        <v>532</v>
      </c>
      <c r="I34">
        <v>59969</v>
      </c>
      <c r="J34">
        <v>453</v>
      </c>
      <c r="K34">
        <v>64171</v>
      </c>
      <c r="L34">
        <v>529</v>
      </c>
      <c r="M34">
        <v>64412</v>
      </c>
      <c r="N34">
        <v>567</v>
      </c>
      <c r="O34">
        <v>66117</v>
      </c>
      <c r="P34">
        <v>509</v>
      </c>
      <c r="Q34">
        <v>65297</v>
      </c>
      <c r="R34">
        <v>631</v>
      </c>
      <c r="S34">
        <v>65607</v>
      </c>
      <c r="T34">
        <v>591</v>
      </c>
      <c r="U34">
        <v>60671</v>
      </c>
      <c r="V34">
        <v>261</v>
      </c>
      <c r="W34">
        <v>60065</v>
      </c>
      <c r="X34">
        <v>431</v>
      </c>
      <c r="Y34">
        <v>59646</v>
      </c>
      <c r="Z34">
        <v>485</v>
      </c>
    </row>
    <row r="35" spans="1:26" x14ac:dyDescent="0.2">
      <c r="A35" t="s">
        <v>42</v>
      </c>
      <c r="C35">
        <v>61538</v>
      </c>
      <c r="D35">
        <v>446</v>
      </c>
      <c r="E35">
        <v>61912</v>
      </c>
      <c r="F35">
        <v>518</v>
      </c>
      <c r="G35">
        <v>61614</v>
      </c>
      <c r="H35">
        <v>578</v>
      </c>
      <c r="I35">
        <v>60465</v>
      </c>
      <c r="J35">
        <v>548</v>
      </c>
      <c r="K35">
        <v>64522</v>
      </c>
      <c r="L35">
        <v>605</v>
      </c>
      <c r="M35">
        <v>64505</v>
      </c>
      <c r="N35">
        <v>586</v>
      </c>
      <c r="O35">
        <v>65836</v>
      </c>
      <c r="P35">
        <v>566</v>
      </c>
      <c r="Q35">
        <v>65650</v>
      </c>
      <c r="R35">
        <v>688</v>
      </c>
      <c r="S35">
        <v>67039</v>
      </c>
      <c r="T35">
        <v>656</v>
      </c>
      <c r="U35">
        <v>65762</v>
      </c>
      <c r="V35">
        <v>302</v>
      </c>
      <c r="W35">
        <v>63892</v>
      </c>
      <c r="X35">
        <v>526</v>
      </c>
      <c r="Y35">
        <v>63369</v>
      </c>
      <c r="Z35">
        <v>565</v>
      </c>
    </row>
    <row r="36" spans="1:26" x14ac:dyDescent="0.2">
      <c r="A36" t="s">
        <v>41</v>
      </c>
      <c r="C36">
        <v>67684</v>
      </c>
      <c r="D36">
        <v>615</v>
      </c>
      <c r="E36">
        <v>67874</v>
      </c>
      <c r="F36">
        <v>600</v>
      </c>
      <c r="G36">
        <v>67676</v>
      </c>
      <c r="H36">
        <v>640</v>
      </c>
      <c r="I36">
        <v>64921</v>
      </c>
      <c r="J36">
        <v>624</v>
      </c>
      <c r="K36">
        <v>69122</v>
      </c>
      <c r="L36">
        <v>615</v>
      </c>
      <c r="M36">
        <v>69310</v>
      </c>
      <c r="N36">
        <v>621</v>
      </c>
      <c r="O36">
        <v>70668</v>
      </c>
      <c r="P36">
        <v>645</v>
      </c>
      <c r="Q36">
        <v>70197</v>
      </c>
      <c r="R36">
        <v>720</v>
      </c>
      <c r="S36">
        <v>72249</v>
      </c>
      <c r="T36">
        <v>582</v>
      </c>
      <c r="U36">
        <v>70642</v>
      </c>
      <c r="V36">
        <v>313</v>
      </c>
      <c r="W36">
        <v>67896</v>
      </c>
      <c r="X36">
        <v>542</v>
      </c>
      <c r="Y36">
        <v>68505</v>
      </c>
      <c r="Z36">
        <v>641</v>
      </c>
    </row>
    <row r="37" spans="1:26" x14ac:dyDescent="0.2">
      <c r="A37" t="s">
        <v>40</v>
      </c>
      <c r="C37">
        <v>61506</v>
      </c>
      <c r="D37">
        <v>551</v>
      </c>
      <c r="E37">
        <v>61751</v>
      </c>
      <c r="F37">
        <v>598</v>
      </c>
      <c r="G37">
        <v>61585</v>
      </c>
      <c r="H37">
        <v>555</v>
      </c>
      <c r="I37">
        <v>58166</v>
      </c>
      <c r="J37">
        <v>565</v>
      </c>
      <c r="K37">
        <v>62378</v>
      </c>
      <c r="L37">
        <v>633</v>
      </c>
      <c r="M37">
        <v>62790</v>
      </c>
      <c r="N37">
        <v>608</v>
      </c>
      <c r="O37">
        <v>64324</v>
      </c>
      <c r="P37">
        <v>602</v>
      </c>
      <c r="Q37">
        <v>63797</v>
      </c>
      <c r="R37">
        <v>790</v>
      </c>
      <c r="S37">
        <v>65297</v>
      </c>
      <c r="T37">
        <v>726</v>
      </c>
      <c r="U37">
        <v>63699</v>
      </c>
      <c r="V37">
        <v>339</v>
      </c>
      <c r="W37">
        <v>63062</v>
      </c>
      <c r="X37">
        <v>611</v>
      </c>
      <c r="Y37">
        <v>63272</v>
      </c>
      <c r="Z37">
        <v>693</v>
      </c>
    </row>
    <row r="38" spans="1:26" x14ac:dyDescent="0.2">
      <c r="A38" t="s">
        <v>39</v>
      </c>
      <c r="C38">
        <v>68127</v>
      </c>
      <c r="D38">
        <v>1133</v>
      </c>
      <c r="E38">
        <v>68467</v>
      </c>
      <c r="F38">
        <v>1188</v>
      </c>
      <c r="G38">
        <v>68014</v>
      </c>
      <c r="H38">
        <v>937</v>
      </c>
      <c r="I38">
        <v>68821</v>
      </c>
      <c r="J38">
        <v>1427</v>
      </c>
      <c r="K38">
        <v>68393</v>
      </c>
      <c r="L38">
        <v>978</v>
      </c>
      <c r="M38">
        <v>69323</v>
      </c>
      <c r="N38">
        <v>1070</v>
      </c>
      <c r="O38">
        <v>68133</v>
      </c>
      <c r="P38">
        <v>1034</v>
      </c>
      <c r="Q38">
        <v>69465</v>
      </c>
      <c r="R38">
        <v>739</v>
      </c>
      <c r="S38">
        <v>69487</v>
      </c>
      <c r="T38">
        <v>776</v>
      </c>
      <c r="U38">
        <v>65584</v>
      </c>
      <c r="V38">
        <v>330</v>
      </c>
      <c r="W38">
        <v>66140</v>
      </c>
      <c r="X38">
        <v>688</v>
      </c>
      <c r="Y38">
        <v>65925</v>
      </c>
      <c r="Z38">
        <v>791</v>
      </c>
    </row>
    <row r="39" spans="1:26" x14ac:dyDescent="0.2">
      <c r="A39" t="s">
        <v>38</v>
      </c>
      <c r="C39">
        <v>72823</v>
      </c>
      <c r="D39">
        <v>991</v>
      </c>
      <c r="E39">
        <v>72995</v>
      </c>
      <c r="F39">
        <v>926</v>
      </c>
      <c r="G39">
        <v>73279</v>
      </c>
      <c r="H39">
        <v>986</v>
      </c>
      <c r="I39">
        <v>73364</v>
      </c>
      <c r="J39">
        <v>1012</v>
      </c>
      <c r="K39">
        <v>74394</v>
      </c>
      <c r="L39">
        <v>978</v>
      </c>
      <c r="M39">
        <v>76236</v>
      </c>
      <c r="N39">
        <v>1109</v>
      </c>
      <c r="O39">
        <v>76767</v>
      </c>
      <c r="P39">
        <v>1000</v>
      </c>
      <c r="Q39">
        <v>78928</v>
      </c>
      <c r="R39">
        <v>1794</v>
      </c>
      <c r="S39">
        <v>79002</v>
      </c>
      <c r="T39">
        <v>817</v>
      </c>
      <c r="U39">
        <v>77836</v>
      </c>
      <c r="V39">
        <v>550</v>
      </c>
      <c r="W39">
        <v>78517</v>
      </c>
      <c r="X39">
        <v>945</v>
      </c>
      <c r="Y39">
        <v>78532</v>
      </c>
      <c r="Z39">
        <v>936</v>
      </c>
    </row>
    <row r="40" spans="1:26" x14ac:dyDescent="0.2">
      <c r="A40" t="s">
        <v>37</v>
      </c>
      <c r="C40">
        <v>59996</v>
      </c>
      <c r="D40">
        <v>770</v>
      </c>
      <c r="E40">
        <v>61283</v>
      </c>
      <c r="F40">
        <v>801</v>
      </c>
      <c r="G40">
        <v>58567</v>
      </c>
      <c r="H40">
        <v>752</v>
      </c>
      <c r="I40">
        <v>58971</v>
      </c>
      <c r="J40">
        <v>628</v>
      </c>
      <c r="K40">
        <v>61038</v>
      </c>
      <c r="L40">
        <v>595</v>
      </c>
      <c r="M40">
        <v>60925</v>
      </c>
      <c r="N40">
        <v>637</v>
      </c>
      <c r="O40">
        <v>61298</v>
      </c>
      <c r="P40">
        <v>860</v>
      </c>
      <c r="Q40">
        <v>58509</v>
      </c>
      <c r="R40">
        <v>1403</v>
      </c>
      <c r="S40">
        <v>57926</v>
      </c>
      <c r="T40">
        <v>613</v>
      </c>
      <c r="U40">
        <v>56956</v>
      </c>
      <c r="V40">
        <v>289</v>
      </c>
      <c r="W40">
        <v>58258</v>
      </c>
      <c r="X40">
        <v>720</v>
      </c>
      <c r="Y40">
        <v>57978</v>
      </c>
      <c r="Z40">
        <v>754</v>
      </c>
    </row>
    <row r="41" spans="1:26" x14ac:dyDescent="0.2">
      <c r="A41" t="s">
        <v>36</v>
      </c>
      <c r="C41">
        <v>71621</v>
      </c>
      <c r="D41">
        <v>940</v>
      </c>
      <c r="E41">
        <v>71584</v>
      </c>
      <c r="F41">
        <v>1077</v>
      </c>
      <c r="G41">
        <v>72351</v>
      </c>
      <c r="H41">
        <v>1033</v>
      </c>
      <c r="I41">
        <v>72390</v>
      </c>
      <c r="J41">
        <v>1079</v>
      </c>
      <c r="K41">
        <v>72764</v>
      </c>
      <c r="L41">
        <v>996</v>
      </c>
      <c r="M41">
        <v>73325</v>
      </c>
      <c r="N41">
        <v>1041</v>
      </c>
      <c r="O41">
        <v>75168</v>
      </c>
      <c r="P41">
        <v>1076</v>
      </c>
      <c r="Q41">
        <v>76515</v>
      </c>
      <c r="R41">
        <v>792</v>
      </c>
      <c r="S41">
        <v>77002</v>
      </c>
      <c r="T41">
        <v>823</v>
      </c>
      <c r="U41">
        <v>74354</v>
      </c>
      <c r="V41">
        <v>394</v>
      </c>
      <c r="W41">
        <v>75605</v>
      </c>
      <c r="X41">
        <v>848</v>
      </c>
      <c r="Y41">
        <v>76446</v>
      </c>
      <c r="Z41">
        <v>888</v>
      </c>
    </row>
    <row r="42" spans="1:26" x14ac:dyDescent="0.2">
      <c r="A42" t="s">
        <v>35</v>
      </c>
      <c r="C42">
        <v>72146</v>
      </c>
      <c r="D42">
        <v>758</v>
      </c>
      <c r="E42">
        <v>73308</v>
      </c>
      <c r="F42">
        <v>921</v>
      </c>
      <c r="G42">
        <v>74371</v>
      </c>
      <c r="H42">
        <v>711</v>
      </c>
      <c r="I42">
        <v>74736</v>
      </c>
      <c r="J42">
        <v>872</v>
      </c>
      <c r="K42">
        <v>75001</v>
      </c>
      <c r="L42">
        <v>831</v>
      </c>
      <c r="M42">
        <v>75082</v>
      </c>
      <c r="N42">
        <v>855</v>
      </c>
      <c r="O42">
        <v>75581</v>
      </c>
      <c r="P42">
        <v>900</v>
      </c>
      <c r="Q42">
        <v>75844</v>
      </c>
      <c r="R42">
        <v>666</v>
      </c>
      <c r="S42">
        <v>75027</v>
      </c>
      <c r="T42">
        <v>671</v>
      </c>
      <c r="U42">
        <v>71195</v>
      </c>
      <c r="V42">
        <v>396</v>
      </c>
      <c r="W42">
        <v>72763</v>
      </c>
      <c r="X42">
        <v>764</v>
      </c>
      <c r="Y42">
        <v>73557</v>
      </c>
      <c r="Z42">
        <v>916</v>
      </c>
    </row>
    <row r="43" spans="1:26" x14ac:dyDescent="0.2">
      <c r="A43" t="s">
        <v>34</v>
      </c>
      <c r="C43">
        <v>73185</v>
      </c>
      <c r="D43">
        <v>1152</v>
      </c>
      <c r="E43">
        <v>73819</v>
      </c>
      <c r="F43">
        <v>1111</v>
      </c>
      <c r="G43">
        <v>74013</v>
      </c>
      <c r="H43">
        <v>892</v>
      </c>
      <c r="I43">
        <v>74572</v>
      </c>
      <c r="J43">
        <v>1496</v>
      </c>
      <c r="K43">
        <v>74247</v>
      </c>
      <c r="L43">
        <v>960</v>
      </c>
      <c r="M43">
        <v>74603</v>
      </c>
      <c r="N43">
        <v>1059</v>
      </c>
      <c r="O43">
        <v>73421</v>
      </c>
      <c r="P43">
        <v>1005</v>
      </c>
      <c r="Q43">
        <v>75600</v>
      </c>
      <c r="R43">
        <v>760</v>
      </c>
      <c r="S43">
        <v>75517</v>
      </c>
      <c r="T43">
        <v>777</v>
      </c>
      <c r="U43">
        <v>71698</v>
      </c>
      <c r="V43">
        <v>330</v>
      </c>
      <c r="W43">
        <v>72431</v>
      </c>
      <c r="X43">
        <v>743</v>
      </c>
      <c r="Y43">
        <v>72304</v>
      </c>
      <c r="Z43">
        <v>733</v>
      </c>
    </row>
    <row r="44" spans="1:26" x14ac:dyDescent="0.2">
      <c r="A44" t="s">
        <v>33</v>
      </c>
      <c r="C44">
        <v>75344</v>
      </c>
      <c r="D44">
        <v>866</v>
      </c>
      <c r="E44">
        <v>75100</v>
      </c>
      <c r="F44">
        <v>851</v>
      </c>
      <c r="G44">
        <v>76641</v>
      </c>
      <c r="H44">
        <v>830</v>
      </c>
      <c r="I44">
        <v>75318</v>
      </c>
      <c r="J44">
        <v>714</v>
      </c>
      <c r="K44">
        <v>76190</v>
      </c>
      <c r="L44">
        <v>741</v>
      </c>
      <c r="M44">
        <v>77148</v>
      </c>
      <c r="N44">
        <v>795</v>
      </c>
      <c r="O44">
        <v>77509</v>
      </c>
      <c r="P44">
        <v>716</v>
      </c>
      <c r="Q44">
        <v>77892</v>
      </c>
      <c r="R44">
        <v>785</v>
      </c>
      <c r="S44">
        <v>78152</v>
      </c>
      <c r="T44">
        <v>687</v>
      </c>
      <c r="U44">
        <v>75761</v>
      </c>
      <c r="V44">
        <v>405</v>
      </c>
      <c r="W44">
        <v>75124</v>
      </c>
      <c r="X44">
        <v>778</v>
      </c>
      <c r="Y44">
        <v>76003</v>
      </c>
      <c r="Z44">
        <v>755</v>
      </c>
    </row>
    <row r="45" spans="1:26" x14ac:dyDescent="0.2">
      <c r="A45" t="s">
        <v>32</v>
      </c>
      <c r="C45">
        <v>78670</v>
      </c>
      <c r="D45">
        <v>908</v>
      </c>
      <c r="E45">
        <v>79719</v>
      </c>
      <c r="F45">
        <v>810</v>
      </c>
      <c r="G45">
        <v>80522</v>
      </c>
      <c r="H45">
        <v>876</v>
      </c>
      <c r="I45">
        <v>81064</v>
      </c>
      <c r="J45">
        <v>889</v>
      </c>
      <c r="K45">
        <v>81756</v>
      </c>
      <c r="L45">
        <v>876</v>
      </c>
      <c r="M45">
        <v>80693</v>
      </c>
      <c r="N45">
        <v>853</v>
      </c>
      <c r="O45">
        <v>82818</v>
      </c>
      <c r="P45">
        <v>913</v>
      </c>
      <c r="Q45">
        <v>84453</v>
      </c>
      <c r="R45">
        <v>1791</v>
      </c>
      <c r="S45">
        <v>85349</v>
      </c>
      <c r="T45">
        <v>878</v>
      </c>
      <c r="U45">
        <v>83593</v>
      </c>
      <c r="V45">
        <v>681</v>
      </c>
      <c r="W45">
        <v>85156</v>
      </c>
      <c r="X45">
        <v>931</v>
      </c>
      <c r="Y45">
        <v>85694</v>
      </c>
      <c r="Z45">
        <v>1000</v>
      </c>
    </row>
    <row r="46" spans="1:26" x14ac:dyDescent="0.2">
      <c r="A46" t="s">
        <v>31</v>
      </c>
      <c r="C46">
        <v>76583</v>
      </c>
      <c r="D46">
        <v>796</v>
      </c>
      <c r="E46">
        <v>76322</v>
      </c>
      <c r="F46">
        <v>692</v>
      </c>
      <c r="G46">
        <v>76267</v>
      </c>
      <c r="H46">
        <v>807</v>
      </c>
      <c r="I46">
        <v>76133</v>
      </c>
      <c r="J46">
        <v>808</v>
      </c>
      <c r="K46">
        <v>76580</v>
      </c>
      <c r="L46">
        <v>911</v>
      </c>
      <c r="M46">
        <v>76898</v>
      </c>
      <c r="N46">
        <v>862</v>
      </c>
      <c r="O46">
        <v>79434</v>
      </c>
      <c r="P46">
        <v>1063</v>
      </c>
      <c r="Q46">
        <v>80765</v>
      </c>
      <c r="R46">
        <v>2004</v>
      </c>
      <c r="S46">
        <v>81927</v>
      </c>
      <c r="T46">
        <v>940</v>
      </c>
      <c r="U46">
        <v>78737</v>
      </c>
      <c r="V46">
        <v>839</v>
      </c>
      <c r="W46">
        <v>80552</v>
      </c>
      <c r="X46">
        <v>1130</v>
      </c>
      <c r="Y46">
        <v>80478</v>
      </c>
      <c r="Z46">
        <v>1104</v>
      </c>
    </row>
    <row r="47" spans="1:26" x14ac:dyDescent="0.2">
      <c r="A47" t="s">
        <v>30</v>
      </c>
      <c r="C47">
        <v>61514</v>
      </c>
      <c r="D47">
        <v>733</v>
      </c>
      <c r="E47">
        <v>61736</v>
      </c>
      <c r="F47">
        <v>551</v>
      </c>
      <c r="G47">
        <v>62055</v>
      </c>
      <c r="H47">
        <v>529</v>
      </c>
      <c r="I47">
        <v>61461</v>
      </c>
      <c r="J47">
        <v>532</v>
      </c>
      <c r="K47">
        <v>61986</v>
      </c>
      <c r="L47">
        <v>482</v>
      </c>
      <c r="M47">
        <v>62482</v>
      </c>
      <c r="N47">
        <v>479</v>
      </c>
      <c r="O47">
        <v>64353</v>
      </c>
      <c r="P47">
        <v>589</v>
      </c>
      <c r="Q47">
        <v>66123</v>
      </c>
      <c r="R47">
        <v>1375</v>
      </c>
      <c r="S47">
        <v>67261</v>
      </c>
      <c r="T47">
        <v>645</v>
      </c>
      <c r="U47">
        <v>65308</v>
      </c>
      <c r="V47">
        <v>625</v>
      </c>
      <c r="W47">
        <v>66838</v>
      </c>
      <c r="X47">
        <v>842</v>
      </c>
      <c r="Y47">
        <v>67974</v>
      </c>
      <c r="Z47">
        <v>875</v>
      </c>
    </row>
    <row r="48" spans="1:26" x14ac:dyDescent="0.2">
      <c r="A48" t="s">
        <v>29</v>
      </c>
      <c r="C48">
        <v>66459</v>
      </c>
      <c r="D48">
        <v>908</v>
      </c>
      <c r="E48">
        <v>66624</v>
      </c>
      <c r="F48">
        <v>899</v>
      </c>
      <c r="G48">
        <v>66460</v>
      </c>
      <c r="H48">
        <v>916</v>
      </c>
      <c r="I48">
        <v>66169</v>
      </c>
      <c r="J48">
        <v>932</v>
      </c>
      <c r="K48">
        <v>66726</v>
      </c>
      <c r="L48">
        <v>974</v>
      </c>
      <c r="M48">
        <v>68456</v>
      </c>
      <c r="N48">
        <v>901</v>
      </c>
      <c r="O48">
        <v>68615</v>
      </c>
      <c r="P48">
        <v>961</v>
      </c>
      <c r="Q48">
        <v>70807</v>
      </c>
      <c r="R48">
        <v>1931</v>
      </c>
      <c r="S48">
        <v>71639</v>
      </c>
      <c r="T48">
        <v>866</v>
      </c>
      <c r="U48">
        <v>69405</v>
      </c>
      <c r="V48">
        <v>444</v>
      </c>
      <c r="W48">
        <v>70416</v>
      </c>
      <c r="X48">
        <v>837</v>
      </c>
      <c r="Y48">
        <v>70589</v>
      </c>
      <c r="Z48">
        <v>870</v>
      </c>
    </row>
    <row r="49" spans="1:26" x14ac:dyDescent="0.2">
      <c r="A49" t="s">
        <v>28</v>
      </c>
      <c r="C49">
        <v>66748</v>
      </c>
      <c r="D49">
        <v>838</v>
      </c>
      <c r="E49">
        <v>66772</v>
      </c>
      <c r="F49">
        <v>763</v>
      </c>
      <c r="G49">
        <v>68378</v>
      </c>
      <c r="H49">
        <v>702</v>
      </c>
      <c r="I49">
        <v>67416</v>
      </c>
      <c r="J49">
        <v>676</v>
      </c>
      <c r="K49">
        <v>66949</v>
      </c>
      <c r="L49">
        <v>615</v>
      </c>
      <c r="M49">
        <v>68261</v>
      </c>
      <c r="N49">
        <v>664</v>
      </c>
      <c r="O49">
        <v>68887</v>
      </c>
      <c r="P49">
        <v>699</v>
      </c>
      <c r="Q49">
        <v>69028</v>
      </c>
      <c r="R49">
        <v>717</v>
      </c>
      <c r="S49">
        <v>68775</v>
      </c>
      <c r="T49">
        <v>675</v>
      </c>
      <c r="U49">
        <v>67612</v>
      </c>
      <c r="V49">
        <v>365</v>
      </c>
      <c r="W49">
        <v>66687</v>
      </c>
      <c r="X49">
        <v>662</v>
      </c>
      <c r="Y49">
        <v>67123</v>
      </c>
      <c r="Z49">
        <v>687</v>
      </c>
    </row>
    <row r="50" spans="1:26" x14ac:dyDescent="0.2">
      <c r="A50" t="s">
        <v>493</v>
      </c>
      <c r="C50">
        <v>21873</v>
      </c>
      <c r="D50">
        <v>327</v>
      </c>
      <c r="E50">
        <v>21808</v>
      </c>
      <c r="F50">
        <v>350</v>
      </c>
      <c r="G50">
        <v>21905</v>
      </c>
      <c r="H50">
        <v>341</v>
      </c>
      <c r="I50">
        <v>21908</v>
      </c>
      <c r="J50">
        <v>329</v>
      </c>
      <c r="K50">
        <v>21837</v>
      </c>
      <c r="L50">
        <v>278</v>
      </c>
      <c r="M50">
        <v>21985</v>
      </c>
      <c r="N50">
        <v>320</v>
      </c>
      <c r="O50">
        <v>22064</v>
      </c>
      <c r="P50">
        <v>330</v>
      </c>
      <c r="Q50">
        <v>22084</v>
      </c>
      <c r="R50">
        <v>224</v>
      </c>
      <c r="S50">
        <v>21766</v>
      </c>
      <c r="T50">
        <v>202</v>
      </c>
      <c r="U50">
        <v>20887</v>
      </c>
      <c r="V50">
        <v>107</v>
      </c>
      <c r="W50">
        <v>21163</v>
      </c>
      <c r="X50">
        <v>240</v>
      </c>
      <c r="Y50">
        <v>21227</v>
      </c>
      <c r="Z50">
        <v>240</v>
      </c>
    </row>
    <row r="51" spans="1:26" x14ac:dyDescent="0.2">
      <c r="A51" t="s">
        <v>27</v>
      </c>
      <c r="C51">
        <v>73833</v>
      </c>
      <c r="D51">
        <v>721</v>
      </c>
      <c r="E51">
        <v>74462</v>
      </c>
      <c r="F51">
        <v>696</v>
      </c>
      <c r="G51">
        <v>74644</v>
      </c>
      <c r="H51">
        <v>745</v>
      </c>
      <c r="I51">
        <v>74612</v>
      </c>
      <c r="J51">
        <v>663</v>
      </c>
      <c r="K51">
        <v>75204</v>
      </c>
      <c r="L51">
        <v>1001</v>
      </c>
      <c r="M51">
        <v>75115</v>
      </c>
      <c r="N51">
        <v>1094</v>
      </c>
      <c r="O51">
        <v>75699</v>
      </c>
      <c r="P51">
        <v>1095</v>
      </c>
      <c r="Q51">
        <v>75998</v>
      </c>
      <c r="R51">
        <v>829</v>
      </c>
      <c r="S51">
        <v>75471</v>
      </c>
      <c r="T51">
        <v>700</v>
      </c>
      <c r="U51">
        <v>70779</v>
      </c>
      <c r="V51">
        <v>360</v>
      </c>
      <c r="W51">
        <v>72553</v>
      </c>
      <c r="X51">
        <v>801</v>
      </c>
      <c r="Y51">
        <v>73242</v>
      </c>
      <c r="Z51">
        <v>1026</v>
      </c>
    </row>
    <row r="52" spans="1:26" x14ac:dyDescent="0.2">
      <c r="A52" t="s">
        <v>26</v>
      </c>
      <c r="C52">
        <v>63893</v>
      </c>
      <c r="D52">
        <v>1003</v>
      </c>
      <c r="E52">
        <v>63716</v>
      </c>
      <c r="F52">
        <v>969</v>
      </c>
      <c r="G52">
        <v>63740</v>
      </c>
      <c r="H52">
        <v>817</v>
      </c>
      <c r="I52">
        <v>63688</v>
      </c>
      <c r="J52">
        <v>1301</v>
      </c>
      <c r="K52">
        <v>63349</v>
      </c>
      <c r="L52">
        <v>822</v>
      </c>
      <c r="M52">
        <v>63317</v>
      </c>
      <c r="N52">
        <v>893</v>
      </c>
      <c r="O52">
        <v>62523</v>
      </c>
      <c r="P52">
        <v>872</v>
      </c>
      <c r="Q52">
        <v>63298</v>
      </c>
      <c r="R52">
        <v>598</v>
      </c>
      <c r="S52">
        <v>60899</v>
      </c>
      <c r="T52">
        <v>568</v>
      </c>
      <c r="U52">
        <v>56716</v>
      </c>
      <c r="V52">
        <v>340</v>
      </c>
      <c r="W52">
        <v>57854</v>
      </c>
      <c r="X52">
        <v>588</v>
      </c>
      <c r="Y52">
        <v>57856</v>
      </c>
      <c r="Z52">
        <v>581</v>
      </c>
    </row>
    <row r="53" spans="1:26" x14ac:dyDescent="0.2">
      <c r="A53" t="s">
        <v>25</v>
      </c>
      <c r="C53">
        <v>72370</v>
      </c>
      <c r="D53">
        <v>994</v>
      </c>
      <c r="E53">
        <v>73259</v>
      </c>
      <c r="F53">
        <v>1059</v>
      </c>
      <c r="G53">
        <v>74748</v>
      </c>
      <c r="H53">
        <v>1200</v>
      </c>
      <c r="I53">
        <v>75576</v>
      </c>
      <c r="J53">
        <v>1296</v>
      </c>
      <c r="K53">
        <v>75848</v>
      </c>
      <c r="L53">
        <v>1218</v>
      </c>
      <c r="M53">
        <v>73181</v>
      </c>
      <c r="N53">
        <v>888</v>
      </c>
      <c r="O53">
        <v>75929</v>
      </c>
      <c r="P53">
        <v>1135</v>
      </c>
      <c r="Q53">
        <v>76712</v>
      </c>
      <c r="R53">
        <v>1782</v>
      </c>
      <c r="S53">
        <v>75055</v>
      </c>
      <c r="T53">
        <v>826</v>
      </c>
      <c r="U53">
        <v>74680</v>
      </c>
      <c r="V53">
        <v>612</v>
      </c>
      <c r="W53">
        <v>75962</v>
      </c>
      <c r="X53">
        <v>940</v>
      </c>
      <c r="Y53">
        <v>76756</v>
      </c>
      <c r="Z53">
        <v>937</v>
      </c>
    </row>
    <row r="54" spans="1:26" x14ac:dyDescent="0.2">
      <c r="A54" t="s">
        <v>24</v>
      </c>
      <c r="C54">
        <v>33397</v>
      </c>
      <c r="D54">
        <v>496</v>
      </c>
      <c r="E54">
        <v>33458</v>
      </c>
      <c r="F54">
        <v>567</v>
      </c>
      <c r="G54">
        <v>33431</v>
      </c>
      <c r="H54">
        <v>505</v>
      </c>
      <c r="I54">
        <v>33290</v>
      </c>
      <c r="J54">
        <v>502</v>
      </c>
      <c r="K54">
        <v>33755</v>
      </c>
      <c r="L54">
        <v>470</v>
      </c>
      <c r="M54">
        <v>34175</v>
      </c>
      <c r="N54">
        <v>507</v>
      </c>
      <c r="O54">
        <v>34348</v>
      </c>
      <c r="P54">
        <v>496</v>
      </c>
      <c r="Q54">
        <v>34293</v>
      </c>
      <c r="R54">
        <v>347</v>
      </c>
      <c r="S54">
        <v>34531</v>
      </c>
      <c r="T54">
        <v>411</v>
      </c>
      <c r="U54">
        <v>33229</v>
      </c>
      <c r="V54">
        <v>226</v>
      </c>
      <c r="W54">
        <v>33876</v>
      </c>
      <c r="X54">
        <v>412</v>
      </c>
      <c r="Y54">
        <v>33975</v>
      </c>
      <c r="Z54">
        <v>363</v>
      </c>
    </row>
    <row r="55" spans="1:26" x14ac:dyDescent="0.2">
      <c r="A55" t="s">
        <v>23</v>
      </c>
      <c r="C55">
        <v>64278</v>
      </c>
      <c r="D55">
        <v>790</v>
      </c>
      <c r="E55">
        <v>65629</v>
      </c>
      <c r="F55">
        <v>904</v>
      </c>
      <c r="G55">
        <v>62753</v>
      </c>
      <c r="H55">
        <v>824</v>
      </c>
      <c r="I55">
        <v>63846</v>
      </c>
      <c r="J55">
        <v>820</v>
      </c>
      <c r="K55">
        <v>65847</v>
      </c>
      <c r="L55">
        <v>755</v>
      </c>
      <c r="M55">
        <v>66052</v>
      </c>
      <c r="N55">
        <v>666</v>
      </c>
      <c r="O55">
        <v>66385</v>
      </c>
      <c r="P55">
        <v>921</v>
      </c>
      <c r="Q55">
        <v>64429</v>
      </c>
      <c r="R55">
        <v>1638</v>
      </c>
      <c r="S55">
        <v>64706</v>
      </c>
      <c r="T55">
        <v>752</v>
      </c>
      <c r="U55">
        <v>64246</v>
      </c>
      <c r="V55">
        <v>370</v>
      </c>
      <c r="W55">
        <v>66011</v>
      </c>
      <c r="X55">
        <v>844</v>
      </c>
      <c r="Y55">
        <v>67646</v>
      </c>
      <c r="Z55">
        <v>945</v>
      </c>
    </row>
    <row r="56" spans="1:26" x14ac:dyDescent="0.2">
      <c r="A56" t="s">
        <v>22</v>
      </c>
      <c r="C56">
        <v>61454</v>
      </c>
      <c r="D56">
        <v>698</v>
      </c>
      <c r="E56">
        <v>63083</v>
      </c>
      <c r="F56">
        <v>731</v>
      </c>
      <c r="G56">
        <v>59548</v>
      </c>
      <c r="H56">
        <v>696</v>
      </c>
      <c r="I56">
        <v>61310</v>
      </c>
      <c r="J56">
        <v>712</v>
      </c>
      <c r="K56">
        <v>63268</v>
      </c>
      <c r="L56">
        <v>646</v>
      </c>
      <c r="M56">
        <v>62999</v>
      </c>
      <c r="N56">
        <v>564</v>
      </c>
      <c r="O56">
        <v>63035</v>
      </c>
      <c r="P56">
        <v>760</v>
      </c>
      <c r="Q56">
        <v>60038</v>
      </c>
      <c r="R56">
        <v>1400</v>
      </c>
      <c r="S56">
        <v>59650</v>
      </c>
      <c r="T56">
        <v>600</v>
      </c>
      <c r="U56">
        <v>58803</v>
      </c>
      <c r="V56">
        <v>307</v>
      </c>
      <c r="W56">
        <v>60320</v>
      </c>
      <c r="X56">
        <v>708</v>
      </c>
      <c r="Y56">
        <v>61101</v>
      </c>
      <c r="Z56">
        <v>700</v>
      </c>
    </row>
    <row r="57" spans="1:26" x14ac:dyDescent="0.2">
      <c r="A57" t="s">
        <v>21</v>
      </c>
      <c r="C57">
        <v>70996</v>
      </c>
      <c r="D57">
        <v>822</v>
      </c>
      <c r="E57">
        <v>72080</v>
      </c>
      <c r="F57">
        <v>867</v>
      </c>
      <c r="G57">
        <v>71939</v>
      </c>
      <c r="H57">
        <v>860</v>
      </c>
      <c r="I57">
        <v>72523</v>
      </c>
      <c r="J57">
        <v>878</v>
      </c>
      <c r="K57">
        <v>73064</v>
      </c>
      <c r="L57">
        <v>890</v>
      </c>
      <c r="M57">
        <v>71195</v>
      </c>
      <c r="N57">
        <v>669</v>
      </c>
      <c r="O57">
        <v>72134</v>
      </c>
      <c r="P57">
        <v>876</v>
      </c>
      <c r="Q57">
        <v>73397</v>
      </c>
      <c r="R57">
        <v>1410</v>
      </c>
      <c r="S57">
        <v>70072</v>
      </c>
      <c r="T57">
        <v>627</v>
      </c>
      <c r="U57">
        <v>69964</v>
      </c>
      <c r="V57">
        <v>511</v>
      </c>
      <c r="W57">
        <v>71003</v>
      </c>
      <c r="X57">
        <v>758</v>
      </c>
      <c r="Y57">
        <v>71194</v>
      </c>
      <c r="Z57">
        <v>779</v>
      </c>
    </row>
    <row r="58" spans="1:26" x14ac:dyDescent="0.2">
      <c r="A58" t="s">
        <v>20</v>
      </c>
      <c r="C58">
        <v>51522</v>
      </c>
      <c r="D58">
        <v>752</v>
      </c>
      <c r="E58">
        <v>51439</v>
      </c>
      <c r="F58">
        <v>800</v>
      </c>
      <c r="G58">
        <v>51711</v>
      </c>
      <c r="H58">
        <v>797</v>
      </c>
      <c r="I58">
        <v>51934</v>
      </c>
      <c r="J58">
        <v>768</v>
      </c>
      <c r="K58">
        <v>52064</v>
      </c>
      <c r="L58">
        <v>668</v>
      </c>
      <c r="M58">
        <v>52251</v>
      </c>
      <c r="N58">
        <v>733</v>
      </c>
      <c r="O58">
        <v>53250</v>
      </c>
      <c r="P58">
        <v>789</v>
      </c>
      <c r="Q58">
        <v>53703</v>
      </c>
      <c r="R58">
        <v>561</v>
      </c>
      <c r="S58">
        <v>53883</v>
      </c>
      <c r="T58">
        <v>613</v>
      </c>
      <c r="U58">
        <v>51817</v>
      </c>
      <c r="V58">
        <v>249</v>
      </c>
      <c r="W58">
        <v>52931</v>
      </c>
      <c r="X58">
        <v>599</v>
      </c>
      <c r="Y58">
        <v>53300</v>
      </c>
      <c r="Z58">
        <v>601</v>
      </c>
    </row>
    <row r="59" spans="1:26" x14ac:dyDescent="0.2">
      <c r="A59" t="s">
        <v>19</v>
      </c>
      <c r="C59">
        <v>76610</v>
      </c>
      <c r="D59">
        <v>868</v>
      </c>
      <c r="E59">
        <v>76503</v>
      </c>
      <c r="F59">
        <v>840</v>
      </c>
      <c r="G59">
        <v>78168</v>
      </c>
      <c r="H59">
        <v>805</v>
      </c>
      <c r="I59">
        <v>76881</v>
      </c>
      <c r="J59">
        <v>675</v>
      </c>
      <c r="K59">
        <v>77729</v>
      </c>
      <c r="L59">
        <v>722</v>
      </c>
      <c r="M59">
        <v>79129</v>
      </c>
      <c r="N59">
        <v>707</v>
      </c>
      <c r="O59">
        <v>79677</v>
      </c>
      <c r="P59">
        <v>751</v>
      </c>
      <c r="Q59">
        <v>80223</v>
      </c>
      <c r="R59">
        <v>798</v>
      </c>
      <c r="S59">
        <v>80927</v>
      </c>
      <c r="T59">
        <v>759</v>
      </c>
      <c r="U59">
        <v>78671</v>
      </c>
      <c r="V59">
        <v>376</v>
      </c>
      <c r="W59">
        <v>77831</v>
      </c>
      <c r="X59">
        <v>726</v>
      </c>
      <c r="Y59">
        <v>78525</v>
      </c>
      <c r="Z59">
        <v>710</v>
      </c>
    </row>
    <row r="60" spans="1:26" x14ac:dyDescent="0.2">
      <c r="A60" t="s">
        <v>18</v>
      </c>
      <c r="C60">
        <v>64712</v>
      </c>
      <c r="D60">
        <v>993</v>
      </c>
      <c r="E60">
        <v>65031</v>
      </c>
      <c r="F60">
        <v>977</v>
      </c>
      <c r="G60">
        <v>65820</v>
      </c>
      <c r="H60">
        <v>973</v>
      </c>
      <c r="I60">
        <v>66218</v>
      </c>
      <c r="J60">
        <v>1130</v>
      </c>
      <c r="K60">
        <v>66743</v>
      </c>
      <c r="L60">
        <v>1109</v>
      </c>
      <c r="M60">
        <v>64076</v>
      </c>
      <c r="N60">
        <v>784</v>
      </c>
      <c r="O60">
        <v>65294</v>
      </c>
      <c r="P60">
        <v>1063</v>
      </c>
      <c r="Q60">
        <v>66834</v>
      </c>
      <c r="R60">
        <v>1558</v>
      </c>
      <c r="S60">
        <v>64554</v>
      </c>
      <c r="T60">
        <v>745</v>
      </c>
      <c r="U60">
        <v>63704</v>
      </c>
      <c r="V60">
        <v>516</v>
      </c>
      <c r="W60">
        <v>64909</v>
      </c>
      <c r="X60">
        <v>803</v>
      </c>
      <c r="Y60">
        <v>66419</v>
      </c>
      <c r="Z60">
        <v>831</v>
      </c>
    </row>
    <row r="61" spans="1:26" x14ac:dyDescent="0.2">
      <c r="A61" t="s">
        <v>17</v>
      </c>
      <c r="C61">
        <v>65775</v>
      </c>
      <c r="D61">
        <v>1083</v>
      </c>
      <c r="E61">
        <v>65932</v>
      </c>
      <c r="F61">
        <v>966</v>
      </c>
      <c r="G61">
        <v>65887</v>
      </c>
      <c r="H61">
        <v>1042</v>
      </c>
      <c r="I61">
        <v>66198</v>
      </c>
      <c r="J61">
        <v>956</v>
      </c>
      <c r="K61">
        <v>67060</v>
      </c>
      <c r="L61">
        <v>1063</v>
      </c>
      <c r="M61">
        <v>68794</v>
      </c>
      <c r="N61">
        <v>1013</v>
      </c>
      <c r="O61">
        <v>69821</v>
      </c>
      <c r="P61">
        <v>988</v>
      </c>
      <c r="Q61">
        <v>72609</v>
      </c>
      <c r="R61">
        <v>1889</v>
      </c>
      <c r="S61">
        <v>73096</v>
      </c>
      <c r="T61">
        <v>855</v>
      </c>
      <c r="U61">
        <v>72327</v>
      </c>
      <c r="V61">
        <v>643</v>
      </c>
      <c r="W61">
        <v>72621</v>
      </c>
      <c r="X61">
        <v>964</v>
      </c>
      <c r="Y61">
        <v>72158</v>
      </c>
      <c r="Z61">
        <v>1009</v>
      </c>
    </row>
    <row r="62" spans="1:26" x14ac:dyDescent="0.2">
      <c r="A62" t="s">
        <v>16</v>
      </c>
      <c r="C62">
        <v>68191</v>
      </c>
      <c r="D62">
        <v>1165</v>
      </c>
      <c r="E62">
        <v>67848</v>
      </c>
      <c r="F62">
        <v>1107</v>
      </c>
      <c r="G62">
        <v>66571</v>
      </c>
      <c r="H62">
        <v>692</v>
      </c>
      <c r="I62">
        <v>66642</v>
      </c>
      <c r="J62">
        <v>738</v>
      </c>
      <c r="K62">
        <v>66738</v>
      </c>
      <c r="L62">
        <v>762</v>
      </c>
      <c r="M62">
        <v>67081</v>
      </c>
      <c r="N62">
        <v>807</v>
      </c>
      <c r="O62">
        <v>68132</v>
      </c>
      <c r="P62">
        <v>807</v>
      </c>
      <c r="Q62">
        <v>67844</v>
      </c>
      <c r="R62">
        <v>1106</v>
      </c>
      <c r="S62">
        <v>68880</v>
      </c>
      <c r="T62">
        <v>516</v>
      </c>
      <c r="U62">
        <v>66725</v>
      </c>
      <c r="V62">
        <v>492</v>
      </c>
      <c r="W62">
        <v>66958</v>
      </c>
      <c r="X62">
        <v>693</v>
      </c>
      <c r="Y62">
        <v>67225</v>
      </c>
      <c r="Z62">
        <v>701</v>
      </c>
    </row>
    <row r="64" spans="1:26" x14ac:dyDescent="0.2">
      <c r="A64" t="s">
        <v>494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0"/>
  <sheetViews>
    <sheetView showGridLines="0" zoomScaleNormal="100" zoomScaleSheetLayoutView="75" workbookViewId="0">
      <selection sqref="A1:J1"/>
    </sheetView>
  </sheetViews>
  <sheetFormatPr defaultRowHeight="12.75" x14ac:dyDescent="0.2"/>
  <cols>
    <col min="1" max="1" width="27.42578125" style="26" customWidth="1"/>
    <col min="2" max="21" width="12.7109375" style="26" customWidth="1"/>
    <col min="22" max="22" width="12.7109375" style="41" customWidth="1"/>
    <col min="23" max="16384" width="9.140625" style="26"/>
  </cols>
  <sheetData>
    <row r="1" spans="1:28" ht="18" customHeight="1" x14ac:dyDescent="0.25">
      <c r="A1" s="382" t="s">
        <v>1014</v>
      </c>
      <c r="B1" s="382"/>
      <c r="C1" s="382"/>
      <c r="D1" s="382"/>
      <c r="E1" s="382"/>
      <c r="F1" s="382"/>
      <c r="G1" s="382"/>
      <c r="H1" s="382"/>
      <c r="I1" s="382"/>
      <c r="J1" s="382"/>
      <c r="L1" s="363" t="s">
        <v>1022</v>
      </c>
      <c r="M1" s="363"/>
    </row>
    <row r="2" spans="1:28" ht="15" customHeight="1" x14ac:dyDescent="0.2">
      <c r="AB2" s="40"/>
    </row>
    <row r="3" spans="1:28" ht="14.25" x14ac:dyDescent="0.2">
      <c r="A3" s="181"/>
      <c r="B3" s="370" t="s">
        <v>82</v>
      </c>
      <c r="C3" s="370"/>
      <c r="D3" s="371" t="s">
        <v>81</v>
      </c>
      <c r="E3" s="372"/>
      <c r="F3" s="370" t="s">
        <v>80</v>
      </c>
      <c r="G3" s="370"/>
      <c r="H3" s="371" t="s">
        <v>79</v>
      </c>
      <c r="I3" s="372"/>
      <c r="J3" s="373" t="s">
        <v>995</v>
      </c>
      <c r="K3" s="370"/>
      <c r="L3" s="374" t="s">
        <v>996</v>
      </c>
      <c r="M3" s="372"/>
      <c r="N3" s="373" t="s">
        <v>998</v>
      </c>
      <c r="O3" s="370"/>
      <c r="P3" s="370"/>
      <c r="Q3" s="374" t="s">
        <v>999</v>
      </c>
      <c r="R3" s="370"/>
      <c r="S3" s="370"/>
      <c r="T3" s="374" t="s">
        <v>496</v>
      </c>
      <c r="U3" s="370"/>
      <c r="V3" s="370"/>
      <c r="W3" s="374" t="s">
        <v>938</v>
      </c>
      <c r="X3" s="370"/>
      <c r="Y3" s="370"/>
      <c r="Z3" s="374" t="s">
        <v>1000</v>
      </c>
      <c r="AA3" s="370"/>
      <c r="AB3" s="372"/>
    </row>
    <row r="4" spans="1:28" ht="12.75" customHeight="1" x14ac:dyDescent="0.2">
      <c r="A4" s="383" t="s">
        <v>99</v>
      </c>
      <c r="B4" s="368" t="s">
        <v>7</v>
      </c>
      <c r="C4" s="366" t="s">
        <v>75</v>
      </c>
      <c r="D4" s="368" t="s">
        <v>7</v>
      </c>
      <c r="E4" s="366" t="s">
        <v>75</v>
      </c>
      <c r="F4" s="368" t="s">
        <v>7</v>
      </c>
      <c r="G4" s="366" t="s">
        <v>75</v>
      </c>
      <c r="H4" s="368" t="s">
        <v>7</v>
      </c>
      <c r="I4" s="366" t="s">
        <v>75</v>
      </c>
      <c r="J4" s="368" t="s">
        <v>7</v>
      </c>
      <c r="K4" s="366" t="s">
        <v>75</v>
      </c>
      <c r="L4" s="368" t="s">
        <v>7</v>
      </c>
      <c r="M4" s="366" t="s">
        <v>75</v>
      </c>
      <c r="N4" s="368" t="s">
        <v>7</v>
      </c>
      <c r="O4" s="381" t="s">
        <v>75</v>
      </c>
      <c r="P4" s="379" t="s">
        <v>982</v>
      </c>
      <c r="Q4" s="368" t="s">
        <v>7</v>
      </c>
      <c r="R4" s="375" t="s">
        <v>75</v>
      </c>
      <c r="S4" s="377" t="s">
        <v>982</v>
      </c>
      <c r="T4" s="368" t="s">
        <v>7</v>
      </c>
      <c r="U4" s="375" t="s">
        <v>75</v>
      </c>
      <c r="V4" s="377" t="s">
        <v>982</v>
      </c>
      <c r="W4" s="368" t="s">
        <v>7</v>
      </c>
      <c r="X4" s="375" t="s">
        <v>75</v>
      </c>
      <c r="Y4" s="377" t="s">
        <v>982</v>
      </c>
      <c r="Z4" s="368" t="s">
        <v>7</v>
      </c>
      <c r="AA4" s="375" t="s">
        <v>75</v>
      </c>
      <c r="AB4" s="379" t="s">
        <v>982</v>
      </c>
    </row>
    <row r="5" spans="1:28" x14ac:dyDescent="0.2">
      <c r="A5" s="384"/>
      <c r="B5" s="369"/>
      <c r="C5" s="367"/>
      <c r="D5" s="369"/>
      <c r="E5" s="367"/>
      <c r="F5" s="369"/>
      <c r="G5" s="367"/>
      <c r="H5" s="369"/>
      <c r="I5" s="367"/>
      <c r="J5" s="369"/>
      <c r="K5" s="367"/>
      <c r="L5" s="369"/>
      <c r="M5" s="367"/>
      <c r="N5" s="369"/>
      <c r="O5" s="376"/>
      <c r="P5" s="380"/>
      <c r="Q5" s="369"/>
      <c r="R5" s="376"/>
      <c r="S5" s="378"/>
      <c r="T5" s="369"/>
      <c r="U5" s="376"/>
      <c r="V5" s="378"/>
      <c r="W5" s="369"/>
      <c r="X5" s="376"/>
      <c r="Y5" s="378"/>
      <c r="Z5" s="369"/>
      <c r="AA5" s="376"/>
      <c r="AB5" s="380"/>
    </row>
    <row r="6" spans="1:28" x14ac:dyDescent="0.2">
      <c r="A6" s="182"/>
      <c r="D6" s="167"/>
      <c r="E6" s="168"/>
      <c r="H6" s="167"/>
      <c r="I6" s="168"/>
      <c r="L6" s="167"/>
      <c r="M6" s="168"/>
      <c r="Q6" s="169"/>
      <c r="T6" s="169"/>
      <c r="V6" s="26"/>
      <c r="W6" s="169"/>
      <c r="Z6" s="169"/>
      <c r="AA6" s="41"/>
      <c r="AB6" s="168"/>
    </row>
    <row r="7" spans="1:28" s="177" customFormat="1" x14ac:dyDescent="0.2">
      <c r="A7" s="183" t="s">
        <v>74</v>
      </c>
      <c r="B7" s="170">
        <v>3919219</v>
      </c>
      <c r="C7" s="170">
        <v>46186</v>
      </c>
      <c r="D7" s="171">
        <v>3985161</v>
      </c>
      <c r="E7" s="172">
        <v>44415</v>
      </c>
      <c r="F7" s="170">
        <v>4008411</v>
      </c>
      <c r="G7" s="170">
        <v>44341</v>
      </c>
      <c r="H7" s="171">
        <v>4063206</v>
      </c>
      <c r="I7" s="172">
        <v>46726</v>
      </c>
      <c r="J7" s="173">
        <v>4120494</v>
      </c>
      <c r="K7" s="173">
        <v>64299</v>
      </c>
      <c r="L7" s="174">
        <v>4131926</v>
      </c>
      <c r="M7" s="175">
        <v>39513</v>
      </c>
      <c r="N7" s="173">
        <v>4029958</v>
      </c>
      <c r="O7" s="173">
        <v>21343</v>
      </c>
      <c r="P7" s="173">
        <f t="shared" ref="P7:V7" si="0">SUM(P9:P40)</f>
        <v>48962</v>
      </c>
      <c r="Q7" s="174">
        <f t="shared" si="0"/>
        <v>4089477</v>
      </c>
      <c r="R7" s="176">
        <f t="shared" si="0"/>
        <v>22035</v>
      </c>
      <c r="S7" s="176">
        <f t="shared" si="0"/>
        <v>79621</v>
      </c>
      <c r="T7" s="174">
        <f t="shared" si="0"/>
        <v>4121140</v>
      </c>
      <c r="U7" s="176">
        <f t="shared" si="0"/>
        <v>20788</v>
      </c>
      <c r="V7" s="176">
        <f t="shared" si="0"/>
        <v>83536</v>
      </c>
      <c r="W7" s="174">
        <v>4105824</v>
      </c>
      <c r="X7" s="176">
        <v>20232</v>
      </c>
      <c r="Y7" s="176">
        <v>78383</v>
      </c>
      <c r="Z7" s="174">
        <v>4167361</v>
      </c>
      <c r="AA7" s="176">
        <v>14577</v>
      </c>
      <c r="AB7" s="175">
        <v>73777</v>
      </c>
    </row>
    <row r="8" spans="1:28" s="177" customFormat="1" x14ac:dyDescent="0.2">
      <c r="A8" s="183"/>
      <c r="B8" s="170"/>
      <c r="C8" s="170"/>
      <c r="D8" s="171"/>
      <c r="E8" s="172"/>
      <c r="F8" s="170"/>
      <c r="G8" s="170"/>
      <c r="H8" s="171"/>
      <c r="I8" s="172"/>
      <c r="J8" s="173"/>
      <c r="K8" s="173"/>
      <c r="L8" s="174"/>
      <c r="M8" s="175"/>
      <c r="N8" s="173"/>
      <c r="O8" s="173"/>
      <c r="P8" s="173"/>
      <c r="Q8" s="174"/>
      <c r="R8" s="176"/>
      <c r="S8" s="176"/>
      <c r="T8" s="174"/>
      <c r="U8" s="176"/>
      <c r="V8" s="176"/>
      <c r="W8" s="174"/>
      <c r="X8" s="176"/>
      <c r="Y8" s="176"/>
      <c r="Z8" s="174"/>
      <c r="AA8" s="176"/>
      <c r="AB8" s="175"/>
    </row>
    <row r="9" spans="1:28" x14ac:dyDescent="0.2">
      <c r="A9" s="184" t="s">
        <v>98</v>
      </c>
      <c r="B9" s="29">
        <v>156597</v>
      </c>
      <c r="C9" s="29">
        <v>1717</v>
      </c>
      <c r="D9" s="27">
        <v>158087</v>
      </c>
      <c r="E9" s="28">
        <v>1650</v>
      </c>
      <c r="F9" s="32">
        <v>165851</v>
      </c>
      <c r="G9" s="29">
        <v>1946</v>
      </c>
      <c r="H9" s="31">
        <v>167544</v>
      </c>
      <c r="I9" s="28">
        <v>1834</v>
      </c>
      <c r="J9" s="30">
        <v>172612</v>
      </c>
      <c r="K9" s="30">
        <v>2971</v>
      </c>
      <c r="L9" s="31">
        <v>169678</v>
      </c>
      <c r="M9" s="33">
        <v>1414</v>
      </c>
      <c r="N9" s="30">
        <v>162847</v>
      </c>
      <c r="O9" s="30">
        <v>665</v>
      </c>
      <c r="P9" s="30">
        <v>1658</v>
      </c>
      <c r="Q9" s="31">
        <v>163622</v>
      </c>
      <c r="R9" s="30">
        <v>396</v>
      </c>
      <c r="S9" s="30">
        <v>2923</v>
      </c>
      <c r="T9" s="31">
        <v>163196</v>
      </c>
      <c r="U9" s="30">
        <v>441</v>
      </c>
      <c r="V9" s="30">
        <v>2853</v>
      </c>
      <c r="W9" s="31">
        <v>159288</v>
      </c>
      <c r="X9" s="30">
        <v>245</v>
      </c>
      <c r="Y9" s="30">
        <v>2779</v>
      </c>
      <c r="Z9" s="31">
        <v>168169</v>
      </c>
      <c r="AA9" s="32">
        <v>55</v>
      </c>
      <c r="AB9" s="33">
        <v>2479</v>
      </c>
    </row>
    <row r="10" spans="1:28" x14ac:dyDescent="0.2">
      <c r="A10" s="184" t="s">
        <v>97</v>
      </c>
      <c r="B10" s="29">
        <v>182953</v>
      </c>
      <c r="C10" s="29">
        <v>2401</v>
      </c>
      <c r="D10" s="27">
        <v>185454</v>
      </c>
      <c r="E10" s="28">
        <v>2669</v>
      </c>
      <c r="F10" s="32">
        <v>191745</v>
      </c>
      <c r="G10" s="29">
        <v>2590</v>
      </c>
      <c r="H10" s="31">
        <v>193636</v>
      </c>
      <c r="I10" s="28">
        <v>2589</v>
      </c>
      <c r="J10" s="30">
        <v>200780</v>
      </c>
      <c r="K10" s="30">
        <v>4890</v>
      </c>
      <c r="L10" s="31">
        <v>201439</v>
      </c>
      <c r="M10" s="33">
        <v>2258</v>
      </c>
      <c r="N10" s="30">
        <v>200835</v>
      </c>
      <c r="O10" s="30">
        <v>1100</v>
      </c>
      <c r="P10" s="30">
        <v>2778</v>
      </c>
      <c r="Q10" s="31">
        <v>202905</v>
      </c>
      <c r="R10" s="30">
        <v>789</v>
      </c>
      <c r="S10" s="30">
        <v>5018</v>
      </c>
      <c r="T10" s="31">
        <v>202194</v>
      </c>
      <c r="U10" s="30">
        <v>740</v>
      </c>
      <c r="V10" s="30">
        <v>4946</v>
      </c>
      <c r="W10" s="31">
        <v>200533</v>
      </c>
      <c r="X10" s="30">
        <v>626</v>
      </c>
      <c r="Y10" s="30">
        <v>4751</v>
      </c>
      <c r="Z10" s="31">
        <v>203664</v>
      </c>
      <c r="AA10" s="32">
        <v>291</v>
      </c>
      <c r="AB10" s="33">
        <v>4427</v>
      </c>
    </row>
    <row r="11" spans="1:28" x14ac:dyDescent="0.2">
      <c r="A11" s="184" t="s">
        <v>70</v>
      </c>
      <c r="B11" s="29">
        <v>86536</v>
      </c>
      <c r="C11" s="29">
        <v>1007</v>
      </c>
      <c r="D11" s="27">
        <v>88088</v>
      </c>
      <c r="E11" s="28">
        <v>968</v>
      </c>
      <c r="F11" s="32">
        <v>85471</v>
      </c>
      <c r="G11" s="29">
        <v>932</v>
      </c>
      <c r="H11" s="31">
        <v>87428</v>
      </c>
      <c r="I11" s="28">
        <v>1047</v>
      </c>
      <c r="J11" s="30">
        <v>90041</v>
      </c>
      <c r="K11" s="30">
        <v>1841</v>
      </c>
      <c r="L11" s="31">
        <v>91055</v>
      </c>
      <c r="M11" s="33">
        <v>856</v>
      </c>
      <c r="N11" s="30">
        <v>88111</v>
      </c>
      <c r="O11" s="30">
        <v>552</v>
      </c>
      <c r="P11" s="30">
        <v>1150</v>
      </c>
      <c r="Q11" s="31">
        <v>90220</v>
      </c>
      <c r="R11" s="30">
        <v>471</v>
      </c>
      <c r="S11" s="30">
        <v>1910</v>
      </c>
      <c r="T11" s="31">
        <v>89652</v>
      </c>
      <c r="U11" s="30">
        <v>498</v>
      </c>
      <c r="V11" s="30">
        <v>1884</v>
      </c>
      <c r="W11" s="31">
        <v>89627</v>
      </c>
      <c r="X11" s="30">
        <v>587</v>
      </c>
      <c r="Y11" s="30">
        <v>1750</v>
      </c>
      <c r="Z11" s="31">
        <v>90254</v>
      </c>
      <c r="AA11" s="32">
        <v>428</v>
      </c>
      <c r="AB11" s="33">
        <v>1663</v>
      </c>
    </row>
    <row r="12" spans="1:28" x14ac:dyDescent="0.2">
      <c r="A12" s="185" t="s">
        <v>69</v>
      </c>
      <c r="B12" s="29">
        <v>68047</v>
      </c>
      <c r="C12" s="29">
        <v>860</v>
      </c>
      <c r="D12" s="27">
        <v>68317</v>
      </c>
      <c r="E12" s="28">
        <v>807</v>
      </c>
      <c r="F12" s="32">
        <v>68438</v>
      </c>
      <c r="G12" s="29">
        <v>896</v>
      </c>
      <c r="H12" s="31">
        <v>68586</v>
      </c>
      <c r="I12" s="28">
        <v>762</v>
      </c>
      <c r="J12" s="30">
        <v>69410</v>
      </c>
      <c r="K12" s="30">
        <v>1264</v>
      </c>
      <c r="L12" s="31">
        <v>69524</v>
      </c>
      <c r="M12" s="33">
        <v>587</v>
      </c>
      <c r="N12" s="30">
        <v>67782</v>
      </c>
      <c r="O12" s="30">
        <v>468</v>
      </c>
      <c r="P12" s="30">
        <v>974</v>
      </c>
      <c r="Q12" s="31">
        <v>68577</v>
      </c>
      <c r="R12" s="30">
        <v>553</v>
      </c>
      <c r="S12" s="30">
        <v>1364</v>
      </c>
      <c r="T12" s="31">
        <v>68271</v>
      </c>
      <c r="U12" s="30">
        <v>483</v>
      </c>
      <c r="V12" s="30">
        <v>1362</v>
      </c>
      <c r="W12" s="31">
        <v>67295</v>
      </c>
      <c r="X12" s="30">
        <v>570</v>
      </c>
      <c r="Y12" s="30">
        <v>1278</v>
      </c>
      <c r="Z12" s="31">
        <v>67703</v>
      </c>
      <c r="AA12" s="32">
        <v>559</v>
      </c>
      <c r="AB12" s="33">
        <v>1258</v>
      </c>
    </row>
    <row r="13" spans="1:28" x14ac:dyDescent="0.2">
      <c r="A13" s="185" t="s">
        <v>481</v>
      </c>
      <c r="B13" s="29">
        <v>328071</v>
      </c>
      <c r="C13" s="29">
        <v>2366</v>
      </c>
      <c r="D13" s="27">
        <v>332217</v>
      </c>
      <c r="E13" s="28">
        <v>2320</v>
      </c>
      <c r="F13" s="32">
        <v>333004</v>
      </c>
      <c r="G13" s="29">
        <v>2378</v>
      </c>
      <c r="H13" s="31">
        <v>344852</v>
      </c>
      <c r="I13" s="28">
        <v>2693</v>
      </c>
      <c r="J13" s="30">
        <v>358477</v>
      </c>
      <c r="K13" s="30">
        <v>6078</v>
      </c>
      <c r="L13" s="31">
        <v>371805</v>
      </c>
      <c r="M13" s="33">
        <v>2882</v>
      </c>
      <c r="N13" s="30">
        <v>354153</v>
      </c>
      <c r="O13" s="30">
        <v>2299</v>
      </c>
      <c r="P13" s="30">
        <v>4975</v>
      </c>
      <c r="Q13" s="31">
        <v>364346</v>
      </c>
      <c r="R13" s="30">
        <v>1986</v>
      </c>
      <c r="S13" s="30">
        <v>6512</v>
      </c>
      <c r="T13" s="31">
        <v>367762</v>
      </c>
      <c r="U13" s="30">
        <v>1802</v>
      </c>
      <c r="V13" s="30">
        <v>6548</v>
      </c>
      <c r="W13" s="31">
        <v>366314</v>
      </c>
      <c r="X13" s="30">
        <v>1501</v>
      </c>
      <c r="Y13" s="30">
        <v>6424</v>
      </c>
      <c r="Z13" s="31">
        <v>381651</v>
      </c>
      <c r="AA13" s="32">
        <v>861</v>
      </c>
      <c r="AB13" s="33">
        <v>6513</v>
      </c>
    </row>
    <row r="14" spans="1:28" x14ac:dyDescent="0.2">
      <c r="A14" s="184" t="s">
        <v>96</v>
      </c>
      <c r="B14" s="29">
        <v>39127</v>
      </c>
      <c r="C14" s="29">
        <v>661</v>
      </c>
      <c r="D14" s="27">
        <v>39011</v>
      </c>
      <c r="E14" s="28">
        <v>653</v>
      </c>
      <c r="F14" s="32">
        <v>37226</v>
      </c>
      <c r="G14" s="29">
        <v>423</v>
      </c>
      <c r="H14" s="31">
        <v>38825</v>
      </c>
      <c r="I14" s="28">
        <v>551</v>
      </c>
      <c r="J14" s="30">
        <v>38504</v>
      </c>
      <c r="K14" s="30">
        <v>816</v>
      </c>
      <c r="L14" s="31">
        <v>37763</v>
      </c>
      <c r="M14" s="33">
        <v>400</v>
      </c>
      <c r="N14" s="30">
        <v>38165</v>
      </c>
      <c r="O14" s="30">
        <v>248</v>
      </c>
      <c r="P14" s="30">
        <v>480</v>
      </c>
      <c r="Q14" s="31">
        <v>38603</v>
      </c>
      <c r="R14" s="30">
        <v>214</v>
      </c>
      <c r="S14" s="30">
        <v>822</v>
      </c>
      <c r="T14" s="31">
        <v>39186</v>
      </c>
      <c r="U14" s="30">
        <v>161</v>
      </c>
      <c r="V14" s="30">
        <v>868</v>
      </c>
      <c r="W14" s="31">
        <v>39062</v>
      </c>
      <c r="X14" s="30">
        <v>145</v>
      </c>
      <c r="Y14" s="33">
        <v>771</v>
      </c>
      <c r="Z14" s="31">
        <v>39353</v>
      </c>
      <c r="AA14" s="32">
        <v>121</v>
      </c>
      <c r="AB14" s="33">
        <v>706</v>
      </c>
    </row>
    <row r="15" spans="1:28" x14ac:dyDescent="0.2">
      <c r="A15" s="185" t="s">
        <v>61</v>
      </c>
      <c r="B15" s="29">
        <v>117424</v>
      </c>
      <c r="C15" s="29">
        <v>1263</v>
      </c>
      <c r="D15" s="27">
        <v>117082</v>
      </c>
      <c r="E15" s="28">
        <v>1329</v>
      </c>
      <c r="F15" s="32">
        <v>117221</v>
      </c>
      <c r="G15" s="29">
        <v>1161</v>
      </c>
      <c r="H15" s="31">
        <v>117617</v>
      </c>
      <c r="I15" s="28">
        <v>1164</v>
      </c>
      <c r="J15" s="30">
        <v>117037</v>
      </c>
      <c r="K15" s="30">
        <v>903</v>
      </c>
      <c r="L15" s="31">
        <v>115952</v>
      </c>
      <c r="M15" s="33">
        <v>588</v>
      </c>
      <c r="N15" s="30">
        <v>115594</v>
      </c>
      <c r="O15" s="30">
        <v>603</v>
      </c>
      <c r="P15" s="30">
        <v>1496</v>
      </c>
      <c r="Q15" s="31">
        <v>116931</v>
      </c>
      <c r="R15" s="30">
        <v>680</v>
      </c>
      <c r="S15" s="30">
        <v>2077</v>
      </c>
      <c r="T15" s="31">
        <v>116593</v>
      </c>
      <c r="U15" s="30">
        <v>646</v>
      </c>
      <c r="V15" s="30">
        <v>1982</v>
      </c>
      <c r="W15" s="31">
        <v>114820</v>
      </c>
      <c r="X15" s="30">
        <v>620</v>
      </c>
      <c r="Y15" s="33">
        <v>1842</v>
      </c>
      <c r="Z15" s="31">
        <v>120393</v>
      </c>
      <c r="AA15" s="32">
        <v>671</v>
      </c>
      <c r="AB15" s="33">
        <v>1974</v>
      </c>
    </row>
    <row r="16" spans="1:28" x14ac:dyDescent="0.2">
      <c r="A16" s="184" t="s">
        <v>95</v>
      </c>
      <c r="B16" s="29">
        <v>106325</v>
      </c>
      <c r="C16" s="29">
        <v>1192</v>
      </c>
      <c r="D16" s="27">
        <v>107700</v>
      </c>
      <c r="E16" s="28">
        <v>1110</v>
      </c>
      <c r="F16" s="32">
        <v>107355</v>
      </c>
      <c r="G16" s="29">
        <v>1229</v>
      </c>
      <c r="H16" s="31">
        <v>106775</v>
      </c>
      <c r="I16" s="28">
        <v>1079</v>
      </c>
      <c r="J16" s="30">
        <v>110237</v>
      </c>
      <c r="K16" s="30">
        <v>2314</v>
      </c>
      <c r="L16" s="31">
        <v>111150</v>
      </c>
      <c r="M16" s="33">
        <v>1040</v>
      </c>
      <c r="N16" s="30">
        <v>107120</v>
      </c>
      <c r="O16" s="30">
        <v>705</v>
      </c>
      <c r="P16" s="30">
        <v>1457</v>
      </c>
      <c r="Q16" s="31">
        <v>108079</v>
      </c>
      <c r="R16" s="30">
        <v>624</v>
      </c>
      <c r="S16" s="30">
        <v>1854</v>
      </c>
      <c r="T16" s="31">
        <v>112513</v>
      </c>
      <c r="U16" s="30">
        <v>395</v>
      </c>
      <c r="V16" s="30">
        <v>1782</v>
      </c>
      <c r="W16" s="31">
        <v>108089</v>
      </c>
      <c r="X16" s="30">
        <v>712</v>
      </c>
      <c r="Y16" s="33">
        <v>1683</v>
      </c>
      <c r="Z16" s="31">
        <v>108659</v>
      </c>
      <c r="AA16" s="32">
        <v>423</v>
      </c>
      <c r="AB16" s="33">
        <v>1707</v>
      </c>
    </row>
    <row r="17" spans="1:28" x14ac:dyDescent="0.2">
      <c r="A17" s="184" t="s">
        <v>94</v>
      </c>
      <c r="B17" s="29">
        <v>95460</v>
      </c>
      <c r="C17" s="29">
        <v>1097</v>
      </c>
      <c r="D17" s="27">
        <v>95653</v>
      </c>
      <c r="E17" s="28">
        <v>1072</v>
      </c>
      <c r="F17" s="32">
        <v>95722</v>
      </c>
      <c r="G17" s="29">
        <v>1072</v>
      </c>
      <c r="H17" s="31">
        <v>96330</v>
      </c>
      <c r="I17" s="28">
        <v>1155</v>
      </c>
      <c r="J17" s="30">
        <v>96549</v>
      </c>
      <c r="K17" s="30">
        <v>860</v>
      </c>
      <c r="L17" s="31">
        <v>95221</v>
      </c>
      <c r="M17" s="33">
        <v>859</v>
      </c>
      <c r="N17" s="30">
        <v>90921</v>
      </c>
      <c r="O17" s="30">
        <v>409</v>
      </c>
      <c r="P17" s="30">
        <v>965</v>
      </c>
      <c r="Q17" s="31">
        <v>93575</v>
      </c>
      <c r="R17" s="30">
        <v>509</v>
      </c>
      <c r="S17" s="30">
        <v>1873</v>
      </c>
      <c r="T17" s="31">
        <v>94657</v>
      </c>
      <c r="U17" s="30">
        <v>482</v>
      </c>
      <c r="V17" s="30">
        <v>2175</v>
      </c>
      <c r="W17" s="31">
        <v>94707</v>
      </c>
      <c r="X17" s="30">
        <v>481</v>
      </c>
      <c r="Y17" s="33">
        <v>1974</v>
      </c>
      <c r="Z17" s="31">
        <v>95290</v>
      </c>
      <c r="AA17" s="32">
        <v>542</v>
      </c>
      <c r="AB17" s="33">
        <v>1877</v>
      </c>
    </row>
    <row r="18" spans="1:28" x14ac:dyDescent="0.2">
      <c r="A18" s="184" t="s">
        <v>56</v>
      </c>
      <c r="B18" s="29">
        <v>80724</v>
      </c>
      <c r="C18" s="29">
        <v>1196</v>
      </c>
      <c r="D18" s="27">
        <v>81112</v>
      </c>
      <c r="E18" s="28">
        <v>998</v>
      </c>
      <c r="F18" s="32">
        <v>81241</v>
      </c>
      <c r="G18" s="29">
        <v>1043</v>
      </c>
      <c r="H18" s="31">
        <v>82032</v>
      </c>
      <c r="I18" s="28">
        <v>1177</v>
      </c>
      <c r="J18" s="30">
        <v>83762</v>
      </c>
      <c r="K18" s="30">
        <v>1671</v>
      </c>
      <c r="L18" s="31">
        <v>84522</v>
      </c>
      <c r="M18" s="33">
        <v>796</v>
      </c>
      <c r="N18" s="30">
        <v>83978</v>
      </c>
      <c r="O18" s="30">
        <v>717</v>
      </c>
      <c r="P18" s="30">
        <v>1549</v>
      </c>
      <c r="Q18" s="31">
        <v>84961</v>
      </c>
      <c r="R18" s="30">
        <v>771</v>
      </c>
      <c r="S18" s="30">
        <v>1959</v>
      </c>
      <c r="T18" s="31">
        <v>85410</v>
      </c>
      <c r="U18" s="30">
        <v>758</v>
      </c>
      <c r="V18" s="30">
        <v>1905</v>
      </c>
      <c r="W18" s="31">
        <v>84680</v>
      </c>
      <c r="X18" s="30">
        <v>827</v>
      </c>
      <c r="Y18" s="33">
        <v>1826</v>
      </c>
      <c r="Z18" s="31">
        <v>84925</v>
      </c>
      <c r="AA18" s="32">
        <v>774</v>
      </c>
      <c r="AB18" s="33">
        <v>1855</v>
      </c>
    </row>
    <row r="19" spans="1:28" x14ac:dyDescent="0.2">
      <c r="A19" s="184" t="s">
        <v>54</v>
      </c>
      <c r="B19" s="29">
        <v>74077</v>
      </c>
      <c r="C19" s="29">
        <v>715</v>
      </c>
      <c r="D19" s="27">
        <v>75042</v>
      </c>
      <c r="E19" s="28">
        <v>705</v>
      </c>
      <c r="F19" s="32">
        <v>76180</v>
      </c>
      <c r="G19" s="29">
        <v>758</v>
      </c>
      <c r="H19" s="31">
        <v>78179</v>
      </c>
      <c r="I19" s="28">
        <v>795</v>
      </c>
      <c r="J19" s="30">
        <v>79851</v>
      </c>
      <c r="K19" s="30">
        <v>1788</v>
      </c>
      <c r="L19" s="31">
        <v>80095</v>
      </c>
      <c r="M19" s="33">
        <v>804</v>
      </c>
      <c r="N19" s="30">
        <v>78749</v>
      </c>
      <c r="O19" s="30">
        <v>678</v>
      </c>
      <c r="P19" s="30">
        <v>1440</v>
      </c>
      <c r="Q19" s="31">
        <v>80590</v>
      </c>
      <c r="R19" s="30">
        <v>598</v>
      </c>
      <c r="S19" s="30">
        <v>1941</v>
      </c>
      <c r="T19" s="31">
        <v>80874</v>
      </c>
      <c r="U19" s="30">
        <v>483</v>
      </c>
      <c r="V19" s="30">
        <v>1949</v>
      </c>
      <c r="W19" s="31">
        <v>81158</v>
      </c>
      <c r="X19" s="30">
        <v>448</v>
      </c>
      <c r="Y19" s="30">
        <v>1901</v>
      </c>
      <c r="Z19" s="31">
        <v>83572</v>
      </c>
      <c r="AA19" s="32">
        <v>380</v>
      </c>
      <c r="AB19" s="33">
        <v>1884</v>
      </c>
    </row>
    <row r="20" spans="1:28" x14ac:dyDescent="0.2">
      <c r="A20" s="184" t="s">
        <v>53</v>
      </c>
      <c r="B20" s="29">
        <v>66498</v>
      </c>
      <c r="C20" s="29">
        <v>933</v>
      </c>
      <c r="D20" s="27">
        <v>68445</v>
      </c>
      <c r="E20" s="28">
        <v>944</v>
      </c>
      <c r="F20" s="32">
        <v>68731</v>
      </c>
      <c r="G20" s="29">
        <v>904</v>
      </c>
      <c r="H20" s="31">
        <v>69447</v>
      </c>
      <c r="I20" s="28">
        <v>1097</v>
      </c>
      <c r="J20" s="30">
        <v>68797</v>
      </c>
      <c r="K20" s="30">
        <v>1961</v>
      </c>
      <c r="L20" s="31">
        <v>69351</v>
      </c>
      <c r="M20" s="33">
        <v>862</v>
      </c>
      <c r="N20" s="30">
        <v>68953</v>
      </c>
      <c r="O20" s="30">
        <v>457</v>
      </c>
      <c r="P20" s="30">
        <v>939</v>
      </c>
      <c r="Q20" s="31">
        <v>70549</v>
      </c>
      <c r="R20" s="30">
        <v>437</v>
      </c>
      <c r="S20" s="30">
        <v>905</v>
      </c>
      <c r="T20" s="31">
        <v>71618</v>
      </c>
      <c r="U20" s="30">
        <v>504</v>
      </c>
      <c r="V20" s="30">
        <v>1796</v>
      </c>
      <c r="W20" s="31">
        <v>72161</v>
      </c>
      <c r="X20" s="30">
        <v>587</v>
      </c>
      <c r="Y20" s="30">
        <v>1783</v>
      </c>
      <c r="Z20" s="31">
        <v>72994</v>
      </c>
      <c r="AA20" s="32">
        <v>94</v>
      </c>
      <c r="AB20" s="33">
        <v>1696</v>
      </c>
    </row>
    <row r="21" spans="1:28" x14ac:dyDescent="0.2">
      <c r="A21" s="184" t="s">
        <v>47</v>
      </c>
      <c r="B21" s="29">
        <v>118410</v>
      </c>
      <c r="C21" s="29">
        <v>1520</v>
      </c>
      <c r="D21" s="27">
        <v>118324</v>
      </c>
      <c r="E21" s="28">
        <v>1501</v>
      </c>
      <c r="F21" s="32">
        <v>113932</v>
      </c>
      <c r="G21" s="29">
        <v>1151</v>
      </c>
      <c r="H21" s="31">
        <v>116495</v>
      </c>
      <c r="I21" s="28">
        <v>1360</v>
      </c>
      <c r="J21" s="30">
        <v>118184</v>
      </c>
      <c r="K21" s="30">
        <v>2428</v>
      </c>
      <c r="L21" s="31">
        <v>116050</v>
      </c>
      <c r="M21" s="33">
        <v>1140</v>
      </c>
      <c r="N21" s="30">
        <v>118375</v>
      </c>
      <c r="O21" s="30">
        <v>800</v>
      </c>
      <c r="P21" s="30">
        <v>1623</v>
      </c>
      <c r="Q21" s="31">
        <v>120238</v>
      </c>
      <c r="R21" s="30">
        <v>641</v>
      </c>
      <c r="S21" s="30">
        <v>2517</v>
      </c>
      <c r="T21" s="31">
        <v>122471</v>
      </c>
      <c r="U21" s="30">
        <v>556</v>
      </c>
      <c r="V21" s="30">
        <v>2585</v>
      </c>
      <c r="W21" s="31">
        <v>122282</v>
      </c>
      <c r="X21" s="30">
        <v>470</v>
      </c>
      <c r="Y21" s="30">
        <v>2213</v>
      </c>
      <c r="Z21" s="31">
        <v>123478</v>
      </c>
      <c r="AA21" s="32">
        <v>439</v>
      </c>
      <c r="AB21" s="33">
        <v>2287</v>
      </c>
    </row>
    <row r="22" spans="1:28" x14ac:dyDescent="0.2">
      <c r="A22" s="184" t="s">
        <v>93</v>
      </c>
      <c r="B22" s="29">
        <v>285195</v>
      </c>
      <c r="C22" s="29">
        <v>5866</v>
      </c>
      <c r="D22" s="27">
        <v>284250</v>
      </c>
      <c r="E22" s="28">
        <v>3822</v>
      </c>
      <c r="F22" s="32">
        <v>287388</v>
      </c>
      <c r="G22" s="29">
        <v>4181</v>
      </c>
      <c r="H22" s="31">
        <v>283429</v>
      </c>
      <c r="I22" s="28">
        <v>3985</v>
      </c>
      <c r="J22" s="30">
        <v>290596</v>
      </c>
      <c r="K22" s="30">
        <v>2868</v>
      </c>
      <c r="L22" s="31">
        <v>288520</v>
      </c>
      <c r="M22" s="33">
        <v>3029</v>
      </c>
      <c r="N22" s="30">
        <v>274553</v>
      </c>
      <c r="O22" s="30">
        <v>1146</v>
      </c>
      <c r="P22" s="30">
        <v>2724</v>
      </c>
      <c r="Q22" s="31">
        <v>280180</v>
      </c>
      <c r="R22" s="30">
        <v>1494</v>
      </c>
      <c r="S22" s="30">
        <v>5564</v>
      </c>
      <c r="T22" s="31">
        <v>280622</v>
      </c>
      <c r="U22" s="30">
        <v>1022</v>
      </c>
      <c r="V22" s="30">
        <v>5763</v>
      </c>
      <c r="W22" s="31">
        <v>278540</v>
      </c>
      <c r="X22" s="30">
        <v>1217</v>
      </c>
      <c r="Y22" s="30">
        <v>5322</v>
      </c>
      <c r="Z22" s="31">
        <v>286959</v>
      </c>
      <c r="AA22" s="32">
        <v>1610</v>
      </c>
      <c r="AB22" s="33">
        <v>4677</v>
      </c>
    </row>
    <row r="23" spans="1:28" x14ac:dyDescent="0.2">
      <c r="A23" s="186" t="s">
        <v>335</v>
      </c>
      <c r="B23" s="29">
        <v>421030</v>
      </c>
      <c r="C23" s="29">
        <v>3729</v>
      </c>
      <c r="D23" s="27">
        <v>457517</v>
      </c>
      <c r="E23" s="28">
        <v>4159</v>
      </c>
      <c r="F23" s="32">
        <v>461151</v>
      </c>
      <c r="G23" s="29">
        <v>4160</v>
      </c>
      <c r="H23" s="31">
        <v>472545</v>
      </c>
      <c r="I23" s="28">
        <v>4179</v>
      </c>
      <c r="J23" s="30">
        <v>474184</v>
      </c>
      <c r="K23" s="30">
        <v>4615</v>
      </c>
      <c r="L23" s="31">
        <v>479260</v>
      </c>
      <c r="M23" s="33">
        <v>4156</v>
      </c>
      <c r="N23" s="30">
        <v>462561</v>
      </c>
      <c r="O23" s="30">
        <v>1325</v>
      </c>
      <c r="P23" s="30">
        <v>3429</v>
      </c>
      <c r="Q23" s="31">
        <v>460563</v>
      </c>
      <c r="R23" s="30">
        <v>2436</v>
      </c>
      <c r="S23" s="30">
        <v>6743</v>
      </c>
      <c r="T23" s="31">
        <v>462286</v>
      </c>
      <c r="U23" s="30">
        <v>2472</v>
      </c>
      <c r="V23" s="30">
        <v>7711</v>
      </c>
      <c r="W23" s="31">
        <v>464043</v>
      </c>
      <c r="X23" s="30">
        <v>1896</v>
      </c>
      <c r="Y23" s="30">
        <v>7534</v>
      </c>
      <c r="Z23" s="31">
        <v>464244</v>
      </c>
      <c r="AA23" s="32">
        <v>1346</v>
      </c>
      <c r="AB23" s="33">
        <v>6331</v>
      </c>
    </row>
    <row r="24" spans="1:28" x14ac:dyDescent="0.2">
      <c r="A24" s="184" t="s">
        <v>92</v>
      </c>
      <c r="B24" s="29">
        <v>174428</v>
      </c>
      <c r="C24" s="29">
        <v>2584</v>
      </c>
      <c r="D24" s="27">
        <v>175515</v>
      </c>
      <c r="E24" s="28">
        <v>2387</v>
      </c>
      <c r="F24" s="32">
        <v>176878</v>
      </c>
      <c r="G24" s="29">
        <v>2440</v>
      </c>
      <c r="H24" s="31">
        <v>181047</v>
      </c>
      <c r="I24" s="28">
        <v>2579</v>
      </c>
      <c r="J24" s="30">
        <v>183123</v>
      </c>
      <c r="K24" s="30">
        <v>1861</v>
      </c>
      <c r="L24" s="31">
        <v>183476</v>
      </c>
      <c r="M24" s="33">
        <v>1985</v>
      </c>
      <c r="N24" s="30">
        <v>177865</v>
      </c>
      <c r="O24" s="30">
        <v>740</v>
      </c>
      <c r="P24" s="30">
        <v>1718</v>
      </c>
      <c r="Q24" s="31">
        <v>183261</v>
      </c>
      <c r="R24" s="30">
        <v>1180</v>
      </c>
      <c r="S24" s="30">
        <v>3837</v>
      </c>
      <c r="T24" s="31">
        <v>184697</v>
      </c>
      <c r="U24" s="30">
        <v>1338</v>
      </c>
      <c r="V24" s="30">
        <v>3970</v>
      </c>
      <c r="W24" s="31">
        <v>184981</v>
      </c>
      <c r="X24" s="30">
        <v>1440</v>
      </c>
      <c r="Y24" s="30">
        <v>3855</v>
      </c>
      <c r="Z24" s="31">
        <v>188652</v>
      </c>
      <c r="AA24" s="32">
        <v>1418</v>
      </c>
      <c r="AB24" s="33">
        <v>3477</v>
      </c>
    </row>
    <row r="25" spans="1:28" x14ac:dyDescent="0.2">
      <c r="A25" s="184" t="s">
        <v>37</v>
      </c>
      <c r="B25" s="29">
        <v>59284</v>
      </c>
      <c r="C25" s="29">
        <v>629</v>
      </c>
      <c r="D25" s="27">
        <v>61349</v>
      </c>
      <c r="E25" s="28">
        <v>595</v>
      </c>
      <c r="F25" s="32">
        <v>61208</v>
      </c>
      <c r="G25" s="29">
        <v>638</v>
      </c>
      <c r="H25" s="31">
        <v>61605</v>
      </c>
      <c r="I25" s="28">
        <v>862</v>
      </c>
      <c r="J25" s="30">
        <v>58819</v>
      </c>
      <c r="K25" s="30">
        <v>1406</v>
      </c>
      <c r="L25" s="31">
        <v>58249</v>
      </c>
      <c r="M25" s="33">
        <v>615</v>
      </c>
      <c r="N25" s="30">
        <v>57785</v>
      </c>
      <c r="O25" s="30">
        <v>268</v>
      </c>
      <c r="P25" s="30">
        <v>597</v>
      </c>
      <c r="Q25" s="31">
        <v>59405</v>
      </c>
      <c r="R25" s="30">
        <v>247</v>
      </c>
      <c r="S25" s="30">
        <v>721</v>
      </c>
      <c r="T25" s="31">
        <v>59941</v>
      </c>
      <c r="U25" s="30">
        <v>293</v>
      </c>
      <c r="V25" s="30">
        <v>1388</v>
      </c>
      <c r="W25" s="31">
        <v>60014</v>
      </c>
      <c r="X25" s="30">
        <v>267</v>
      </c>
      <c r="Y25" s="30">
        <v>1147</v>
      </c>
      <c r="Z25" s="31">
        <v>60252</v>
      </c>
      <c r="AA25" s="32">
        <v>36</v>
      </c>
      <c r="AB25" s="33">
        <v>919</v>
      </c>
    </row>
    <row r="26" spans="1:28" x14ac:dyDescent="0.2">
      <c r="A26" s="184" t="s">
        <v>30</v>
      </c>
      <c r="B26" s="29">
        <v>61943</v>
      </c>
      <c r="C26" s="29">
        <v>533</v>
      </c>
      <c r="D26" s="27">
        <v>62521</v>
      </c>
      <c r="E26" s="28">
        <v>484</v>
      </c>
      <c r="F26" s="32">
        <v>63068</v>
      </c>
      <c r="G26" s="29">
        <v>481</v>
      </c>
      <c r="H26" s="31">
        <v>65024</v>
      </c>
      <c r="I26" s="28">
        <v>595</v>
      </c>
      <c r="J26" s="30">
        <v>66949</v>
      </c>
      <c r="K26" s="30">
        <v>1383</v>
      </c>
      <c r="L26" s="31">
        <v>68224</v>
      </c>
      <c r="M26" s="33">
        <v>649</v>
      </c>
      <c r="N26" s="30">
        <v>67412</v>
      </c>
      <c r="O26" s="30">
        <v>515</v>
      </c>
      <c r="P26" s="30">
        <v>1223</v>
      </c>
      <c r="Q26" s="31">
        <v>69274</v>
      </c>
      <c r="R26" s="30">
        <v>475</v>
      </c>
      <c r="S26" s="30">
        <v>1677</v>
      </c>
      <c r="T26" s="31">
        <v>70587</v>
      </c>
      <c r="U26" s="30">
        <v>366</v>
      </c>
      <c r="V26" s="30">
        <v>1735</v>
      </c>
      <c r="W26" s="31">
        <v>71069</v>
      </c>
      <c r="X26" s="30">
        <v>330</v>
      </c>
      <c r="Y26" s="30">
        <v>1559</v>
      </c>
      <c r="Z26" s="31">
        <v>72229</v>
      </c>
      <c r="AA26" s="32">
        <v>105</v>
      </c>
      <c r="AB26" s="33">
        <v>1480</v>
      </c>
    </row>
    <row r="27" spans="1:28" x14ac:dyDescent="0.2">
      <c r="A27" s="184" t="s">
        <v>29</v>
      </c>
      <c r="B27" s="29">
        <v>66872</v>
      </c>
      <c r="C27" s="29">
        <v>962</v>
      </c>
      <c r="D27" s="27">
        <v>67506</v>
      </c>
      <c r="E27" s="28">
        <v>1004</v>
      </c>
      <c r="F27" s="32">
        <v>69509</v>
      </c>
      <c r="G27" s="29">
        <v>933</v>
      </c>
      <c r="H27" s="31">
        <v>69747</v>
      </c>
      <c r="I27" s="28">
        <v>984</v>
      </c>
      <c r="J27" s="30">
        <v>72149</v>
      </c>
      <c r="K27" s="30">
        <v>1987</v>
      </c>
      <c r="L27" s="31">
        <v>73139</v>
      </c>
      <c r="M27" s="33">
        <v>885</v>
      </c>
      <c r="N27" s="30">
        <v>71722</v>
      </c>
      <c r="O27" s="30">
        <v>424</v>
      </c>
      <c r="P27" s="30">
        <v>918</v>
      </c>
      <c r="Q27" s="31">
        <v>73062</v>
      </c>
      <c r="R27" s="30">
        <v>366</v>
      </c>
      <c r="S27" s="30">
        <v>1715</v>
      </c>
      <c r="T27" s="31">
        <v>73284</v>
      </c>
      <c r="U27" s="30">
        <v>326</v>
      </c>
      <c r="V27" s="30">
        <v>1686</v>
      </c>
      <c r="W27" s="31">
        <v>72314</v>
      </c>
      <c r="X27" s="30">
        <v>220</v>
      </c>
      <c r="Y27" s="30">
        <v>1600</v>
      </c>
      <c r="Z27" s="31">
        <v>73857</v>
      </c>
      <c r="AA27" s="32">
        <v>89</v>
      </c>
      <c r="AB27" s="33">
        <v>1457</v>
      </c>
    </row>
    <row r="28" spans="1:28" x14ac:dyDescent="0.2">
      <c r="A28" s="184" t="s">
        <v>482</v>
      </c>
      <c r="B28" s="29">
        <v>22056</v>
      </c>
      <c r="C28" s="29">
        <v>330</v>
      </c>
      <c r="D28" s="27">
        <v>21988</v>
      </c>
      <c r="E28" s="28">
        <v>279</v>
      </c>
      <c r="F28" s="32">
        <v>22165</v>
      </c>
      <c r="G28" s="29">
        <v>321</v>
      </c>
      <c r="H28" s="31">
        <v>22274</v>
      </c>
      <c r="I28" s="28">
        <v>333</v>
      </c>
      <c r="J28" s="30">
        <v>22313</v>
      </c>
      <c r="K28" s="30">
        <v>224</v>
      </c>
      <c r="L28" s="31">
        <v>21981</v>
      </c>
      <c r="M28" s="33">
        <v>203</v>
      </c>
      <c r="N28" s="30">
        <v>21247</v>
      </c>
      <c r="O28" s="30">
        <v>92</v>
      </c>
      <c r="P28" s="30">
        <v>203</v>
      </c>
      <c r="Q28" s="31">
        <v>21745</v>
      </c>
      <c r="R28" s="30">
        <v>107</v>
      </c>
      <c r="S28" s="30">
        <v>468</v>
      </c>
      <c r="T28" s="31">
        <v>21874</v>
      </c>
      <c r="U28" s="30">
        <v>213</v>
      </c>
      <c r="V28" s="30">
        <v>459</v>
      </c>
      <c r="W28" s="31">
        <v>21649</v>
      </c>
      <c r="X28" s="30">
        <v>217</v>
      </c>
      <c r="Y28" s="30">
        <v>461</v>
      </c>
      <c r="Z28" s="31">
        <v>21873</v>
      </c>
      <c r="AA28" s="32">
        <v>207</v>
      </c>
      <c r="AB28" s="33">
        <v>467</v>
      </c>
    </row>
    <row r="29" spans="1:28" x14ac:dyDescent="0.2">
      <c r="A29" s="184" t="s">
        <v>91</v>
      </c>
      <c r="B29" s="29">
        <v>107704</v>
      </c>
      <c r="C29" s="29">
        <v>984</v>
      </c>
      <c r="D29" s="27">
        <v>108567</v>
      </c>
      <c r="E29" s="28">
        <v>1435</v>
      </c>
      <c r="F29" s="32">
        <v>108755</v>
      </c>
      <c r="G29" s="29">
        <v>1626</v>
      </c>
      <c r="H29" s="31">
        <v>109330</v>
      </c>
      <c r="I29" s="28">
        <v>1659</v>
      </c>
      <c r="J29" s="30">
        <v>109568</v>
      </c>
      <c r="K29" s="30">
        <v>1227</v>
      </c>
      <c r="L29" s="31">
        <v>108800</v>
      </c>
      <c r="M29" s="33">
        <v>1036</v>
      </c>
      <c r="N29" s="30">
        <v>103252</v>
      </c>
      <c r="O29" s="30">
        <v>432</v>
      </c>
      <c r="P29" s="30">
        <v>1014</v>
      </c>
      <c r="Q29" s="31">
        <v>106677</v>
      </c>
      <c r="R29" s="30">
        <v>566</v>
      </c>
      <c r="S29" s="30">
        <v>2419</v>
      </c>
      <c r="T29" s="31">
        <v>107763</v>
      </c>
      <c r="U29" s="30">
        <v>538</v>
      </c>
      <c r="V29" s="30">
        <v>2586</v>
      </c>
      <c r="W29" s="31">
        <v>107402</v>
      </c>
      <c r="X29" s="30">
        <v>551</v>
      </c>
      <c r="Y29" s="30">
        <v>2307</v>
      </c>
      <c r="Z29" s="31">
        <v>107716</v>
      </c>
      <c r="AA29" s="32">
        <v>568</v>
      </c>
      <c r="AB29" s="33">
        <v>2204</v>
      </c>
    </row>
    <row r="30" spans="1:28" x14ac:dyDescent="0.2">
      <c r="A30" s="184" t="s">
        <v>90</v>
      </c>
      <c r="B30" s="29">
        <v>249938</v>
      </c>
      <c r="C30" s="29">
        <v>2571</v>
      </c>
      <c r="D30" s="27">
        <v>250097</v>
      </c>
      <c r="E30" s="28">
        <v>2427</v>
      </c>
      <c r="F30" s="32">
        <v>254186</v>
      </c>
      <c r="G30" s="29">
        <v>2528</v>
      </c>
      <c r="H30" s="31">
        <v>255865</v>
      </c>
      <c r="I30" s="28">
        <v>2546</v>
      </c>
      <c r="J30" s="30">
        <v>257966</v>
      </c>
      <c r="K30" s="30">
        <v>2833</v>
      </c>
      <c r="L30" s="31">
        <v>258943</v>
      </c>
      <c r="M30" s="33">
        <v>2653</v>
      </c>
      <c r="N30" s="30">
        <v>254940</v>
      </c>
      <c r="O30" s="30">
        <v>865</v>
      </c>
      <c r="P30" s="30">
        <v>2747</v>
      </c>
      <c r="Q30" s="31">
        <v>254100</v>
      </c>
      <c r="R30" s="30">
        <v>1013</v>
      </c>
      <c r="S30" s="30">
        <v>5014</v>
      </c>
      <c r="T30" s="31">
        <v>256174</v>
      </c>
      <c r="U30" s="30">
        <v>911</v>
      </c>
      <c r="V30" s="30">
        <v>4666</v>
      </c>
      <c r="W30" s="31">
        <v>254975</v>
      </c>
      <c r="X30" s="30">
        <v>878</v>
      </c>
      <c r="Y30" s="30">
        <v>4120</v>
      </c>
      <c r="Z30" s="31">
        <v>255395</v>
      </c>
      <c r="AA30" s="32">
        <v>165</v>
      </c>
      <c r="AB30" s="33">
        <v>3788</v>
      </c>
    </row>
    <row r="31" spans="1:28" x14ac:dyDescent="0.2">
      <c r="A31" s="184" t="s">
        <v>89</v>
      </c>
      <c r="B31" s="29">
        <v>16195</v>
      </c>
      <c r="C31" s="29">
        <v>233</v>
      </c>
      <c r="D31" s="27">
        <v>16533</v>
      </c>
      <c r="E31" s="28">
        <v>218</v>
      </c>
      <c r="F31" s="32">
        <v>16780</v>
      </c>
      <c r="G31" s="29">
        <v>254</v>
      </c>
      <c r="H31" s="31">
        <v>16950</v>
      </c>
      <c r="I31" s="28">
        <v>260</v>
      </c>
      <c r="J31" s="30">
        <v>16980</v>
      </c>
      <c r="K31" s="30">
        <v>174</v>
      </c>
      <c r="L31" s="31">
        <v>16956</v>
      </c>
      <c r="M31" s="33">
        <v>189</v>
      </c>
      <c r="N31" s="30">
        <v>16705</v>
      </c>
      <c r="O31" s="30">
        <v>112</v>
      </c>
      <c r="P31" s="30">
        <v>252</v>
      </c>
      <c r="Q31" s="31">
        <v>17056</v>
      </c>
      <c r="R31" s="30">
        <v>112</v>
      </c>
      <c r="S31" s="30">
        <v>364</v>
      </c>
      <c r="T31" s="31">
        <v>17135</v>
      </c>
      <c r="U31" s="30">
        <v>97</v>
      </c>
      <c r="V31" s="30">
        <v>335</v>
      </c>
      <c r="W31" s="31">
        <v>17146</v>
      </c>
      <c r="X31" s="30">
        <v>115</v>
      </c>
      <c r="Y31" s="30">
        <v>328</v>
      </c>
      <c r="Z31" s="31">
        <v>17508</v>
      </c>
      <c r="AA31" s="32">
        <v>88</v>
      </c>
      <c r="AB31" s="33">
        <v>311</v>
      </c>
    </row>
    <row r="32" spans="1:28" x14ac:dyDescent="0.2">
      <c r="A32" s="185" t="s">
        <v>483</v>
      </c>
      <c r="B32" s="29">
        <v>111341</v>
      </c>
      <c r="C32" s="29">
        <v>1536</v>
      </c>
      <c r="D32" s="27">
        <v>112497</v>
      </c>
      <c r="E32" s="28">
        <v>1484</v>
      </c>
      <c r="F32" s="32">
        <v>109895</v>
      </c>
      <c r="G32" s="29">
        <v>1151</v>
      </c>
      <c r="H32" s="31">
        <v>112324</v>
      </c>
      <c r="I32" s="28">
        <v>1480</v>
      </c>
      <c r="J32" s="30">
        <v>115030</v>
      </c>
      <c r="K32" s="30">
        <v>2437</v>
      </c>
      <c r="L32" s="31">
        <v>110410</v>
      </c>
      <c r="M32" s="33">
        <v>1077</v>
      </c>
      <c r="N32" s="30">
        <v>111888</v>
      </c>
      <c r="O32" s="30">
        <v>759</v>
      </c>
      <c r="P32" s="30">
        <v>1808</v>
      </c>
      <c r="Q32" s="31">
        <v>113601</v>
      </c>
      <c r="R32" s="30">
        <v>714</v>
      </c>
      <c r="S32" s="30">
        <v>2560</v>
      </c>
      <c r="T32" s="31">
        <v>114936</v>
      </c>
      <c r="U32" s="30">
        <v>554</v>
      </c>
      <c r="V32" s="30">
        <v>2465</v>
      </c>
      <c r="W32" s="31">
        <v>115367</v>
      </c>
      <c r="X32" s="30">
        <v>736</v>
      </c>
      <c r="Y32" s="30">
        <v>2307</v>
      </c>
      <c r="Z32" s="31">
        <v>115896</v>
      </c>
      <c r="AA32" s="32">
        <v>564</v>
      </c>
      <c r="AB32" s="33">
        <v>2228</v>
      </c>
    </row>
    <row r="33" spans="1:28" x14ac:dyDescent="0.2">
      <c r="A33" s="184" t="s">
        <v>88</v>
      </c>
      <c r="B33" s="29">
        <v>126492</v>
      </c>
      <c r="C33" s="29">
        <v>1538</v>
      </c>
      <c r="D33" s="27">
        <v>130553</v>
      </c>
      <c r="E33" s="28">
        <v>1408</v>
      </c>
      <c r="F33" s="32">
        <v>130525</v>
      </c>
      <c r="G33" s="29">
        <v>1233</v>
      </c>
      <c r="H33" s="31">
        <v>130992</v>
      </c>
      <c r="I33" s="28">
        <v>1689</v>
      </c>
      <c r="J33" s="30">
        <v>126096</v>
      </c>
      <c r="K33" s="30">
        <v>3052</v>
      </c>
      <c r="L33" s="31">
        <v>125954</v>
      </c>
      <c r="M33" s="33">
        <v>1367</v>
      </c>
      <c r="N33" s="30">
        <v>125782</v>
      </c>
      <c r="O33" s="30">
        <v>609</v>
      </c>
      <c r="P33" s="30">
        <v>1292</v>
      </c>
      <c r="Q33" s="31">
        <v>129906</v>
      </c>
      <c r="R33" s="30">
        <v>461</v>
      </c>
      <c r="S33" s="30">
        <v>1572</v>
      </c>
      <c r="T33" s="31">
        <v>133295</v>
      </c>
      <c r="U33" s="30">
        <v>852</v>
      </c>
      <c r="V33" s="30">
        <v>3057</v>
      </c>
      <c r="W33" s="31">
        <v>138535</v>
      </c>
      <c r="X33" s="30">
        <v>732</v>
      </c>
      <c r="Y33" s="30">
        <v>2769</v>
      </c>
      <c r="Z33" s="31">
        <v>137599</v>
      </c>
      <c r="AA33" s="32">
        <v>109</v>
      </c>
      <c r="AB33" s="33">
        <v>2305</v>
      </c>
    </row>
    <row r="34" spans="1:28" x14ac:dyDescent="0.2">
      <c r="A34" s="184" t="s">
        <v>87</v>
      </c>
      <c r="B34" s="29">
        <v>90229</v>
      </c>
      <c r="C34" s="29">
        <v>1042</v>
      </c>
      <c r="D34" s="27">
        <v>90336</v>
      </c>
      <c r="E34" s="28">
        <v>1032</v>
      </c>
      <c r="F34" s="32">
        <v>90437</v>
      </c>
      <c r="G34" s="29">
        <v>1141</v>
      </c>
      <c r="H34" s="31">
        <v>90422</v>
      </c>
      <c r="I34" s="28">
        <v>976</v>
      </c>
      <c r="J34" s="30">
        <v>91473</v>
      </c>
      <c r="K34" s="30">
        <v>858</v>
      </c>
      <c r="L34" s="31">
        <v>90823</v>
      </c>
      <c r="M34" s="33">
        <v>993</v>
      </c>
      <c r="N34" s="30">
        <v>87906</v>
      </c>
      <c r="O34" s="30">
        <v>565</v>
      </c>
      <c r="P34" s="30">
        <v>1147</v>
      </c>
      <c r="Q34" s="178">
        <v>90803</v>
      </c>
      <c r="R34" s="30">
        <v>677</v>
      </c>
      <c r="S34" s="30">
        <v>2094</v>
      </c>
      <c r="T34" s="178">
        <v>91919</v>
      </c>
      <c r="U34" s="30">
        <v>830</v>
      </c>
      <c r="V34" s="30">
        <v>2123</v>
      </c>
      <c r="W34" s="178">
        <v>89923</v>
      </c>
      <c r="X34" s="30">
        <v>696</v>
      </c>
      <c r="Y34" s="30">
        <v>1922</v>
      </c>
      <c r="Z34" s="31">
        <v>92046</v>
      </c>
      <c r="AA34" s="32">
        <v>615</v>
      </c>
      <c r="AB34" s="33">
        <v>1817</v>
      </c>
    </row>
    <row r="35" spans="1:28" x14ac:dyDescent="0.2">
      <c r="A35" s="184" t="s">
        <v>86</v>
      </c>
      <c r="B35" s="29">
        <v>17367</v>
      </c>
      <c r="C35" s="29">
        <v>271</v>
      </c>
      <c r="D35" s="27">
        <v>17594</v>
      </c>
      <c r="E35" s="28">
        <v>257</v>
      </c>
      <c r="F35" s="32">
        <v>17821</v>
      </c>
      <c r="G35" s="29">
        <v>255</v>
      </c>
      <c r="H35" s="31">
        <v>17845</v>
      </c>
      <c r="I35" s="28">
        <v>240</v>
      </c>
      <c r="J35" s="30">
        <v>17797</v>
      </c>
      <c r="K35" s="30">
        <v>175</v>
      </c>
      <c r="L35" s="31">
        <v>18071</v>
      </c>
      <c r="M35" s="33">
        <v>229</v>
      </c>
      <c r="N35" s="30">
        <v>17437</v>
      </c>
      <c r="O35" s="30">
        <v>113</v>
      </c>
      <c r="P35" s="30">
        <v>242</v>
      </c>
      <c r="Q35" s="31">
        <v>17826</v>
      </c>
      <c r="R35" s="30">
        <v>128</v>
      </c>
      <c r="S35" s="30">
        <v>392</v>
      </c>
      <c r="T35" s="31">
        <v>17837</v>
      </c>
      <c r="U35" s="30">
        <v>108</v>
      </c>
      <c r="V35" s="30">
        <v>376</v>
      </c>
      <c r="W35" s="31">
        <v>17670</v>
      </c>
      <c r="X35" s="30">
        <v>128</v>
      </c>
      <c r="Y35" s="30">
        <v>366</v>
      </c>
      <c r="Z35" s="31">
        <v>17964</v>
      </c>
      <c r="AA35" s="32">
        <v>122</v>
      </c>
      <c r="AB35" s="33">
        <v>374</v>
      </c>
    </row>
    <row r="36" spans="1:28" x14ac:dyDescent="0.2">
      <c r="A36" s="184" t="s">
        <v>85</v>
      </c>
      <c r="B36" s="29">
        <v>90119</v>
      </c>
      <c r="C36" s="29">
        <v>899</v>
      </c>
      <c r="D36" s="27">
        <v>90246</v>
      </c>
      <c r="E36" s="28">
        <v>950</v>
      </c>
      <c r="F36" s="32">
        <v>90321</v>
      </c>
      <c r="G36" s="29">
        <v>976</v>
      </c>
      <c r="H36" s="31">
        <v>90843</v>
      </c>
      <c r="I36" s="28">
        <v>1099</v>
      </c>
      <c r="J36" s="30">
        <v>91640</v>
      </c>
      <c r="K36" s="30">
        <v>920</v>
      </c>
      <c r="L36" s="31">
        <v>90947</v>
      </c>
      <c r="M36" s="33">
        <v>731</v>
      </c>
      <c r="N36" s="30">
        <v>87828</v>
      </c>
      <c r="O36" s="30">
        <v>375</v>
      </c>
      <c r="P36" s="30">
        <v>938</v>
      </c>
      <c r="Q36" s="31">
        <v>89555</v>
      </c>
      <c r="R36" s="30">
        <v>523</v>
      </c>
      <c r="S36" s="30">
        <v>1682</v>
      </c>
      <c r="T36" s="31">
        <v>90300</v>
      </c>
      <c r="U36" s="30">
        <v>450</v>
      </c>
      <c r="V36" s="30">
        <v>1911</v>
      </c>
      <c r="W36" s="31">
        <v>90217</v>
      </c>
      <c r="X36" s="30">
        <v>515</v>
      </c>
      <c r="Y36" s="30">
        <v>1745</v>
      </c>
      <c r="Z36" s="31">
        <v>91068</v>
      </c>
      <c r="AA36" s="32">
        <v>504</v>
      </c>
      <c r="AB36" s="33">
        <v>1751</v>
      </c>
    </row>
    <row r="37" spans="1:28" x14ac:dyDescent="0.2">
      <c r="A37" s="184" t="s">
        <v>84</v>
      </c>
      <c r="B37" s="29">
        <v>240736</v>
      </c>
      <c r="C37" s="29">
        <v>2414</v>
      </c>
      <c r="D37" s="27">
        <v>243461</v>
      </c>
      <c r="E37" s="28">
        <v>2483</v>
      </c>
      <c r="F37" s="32">
        <v>247508</v>
      </c>
      <c r="G37" s="29">
        <v>2559</v>
      </c>
      <c r="H37" s="31">
        <v>249127</v>
      </c>
      <c r="I37" s="28">
        <v>2439</v>
      </c>
      <c r="J37" s="30">
        <v>251123</v>
      </c>
      <c r="K37" s="30">
        <v>2663</v>
      </c>
      <c r="L37" s="31">
        <v>252833</v>
      </c>
      <c r="M37" s="33">
        <v>2454</v>
      </c>
      <c r="N37" s="30">
        <v>247933</v>
      </c>
      <c r="O37" s="30">
        <v>1217</v>
      </c>
      <c r="P37" s="30">
        <v>2760</v>
      </c>
      <c r="Q37" s="31">
        <v>246220</v>
      </c>
      <c r="R37" s="30">
        <v>1056</v>
      </c>
      <c r="S37" s="30">
        <v>4736</v>
      </c>
      <c r="T37" s="31">
        <v>248875</v>
      </c>
      <c r="U37" s="30">
        <v>882</v>
      </c>
      <c r="V37" s="30">
        <v>4354</v>
      </c>
      <c r="W37" s="31">
        <v>247833</v>
      </c>
      <c r="X37" s="30">
        <v>836</v>
      </c>
      <c r="Y37" s="30">
        <v>3972</v>
      </c>
      <c r="Z37" s="31">
        <v>247630</v>
      </c>
      <c r="AA37" s="32">
        <v>55</v>
      </c>
      <c r="AB37" s="33">
        <v>3623</v>
      </c>
    </row>
    <row r="38" spans="1:28" x14ac:dyDescent="0.2">
      <c r="A38" s="184" t="s">
        <v>18</v>
      </c>
      <c r="B38" s="29">
        <v>67211</v>
      </c>
      <c r="C38" s="29">
        <v>1131</v>
      </c>
      <c r="D38" s="27">
        <v>67801</v>
      </c>
      <c r="E38" s="28">
        <v>1112</v>
      </c>
      <c r="F38" s="32">
        <v>65079</v>
      </c>
      <c r="G38" s="29">
        <v>788</v>
      </c>
      <c r="H38" s="31">
        <v>66483</v>
      </c>
      <c r="I38" s="28">
        <v>1073</v>
      </c>
      <c r="J38" s="30">
        <v>68269</v>
      </c>
      <c r="K38" s="30">
        <v>1570</v>
      </c>
      <c r="L38" s="31">
        <v>65683</v>
      </c>
      <c r="M38" s="33">
        <v>749</v>
      </c>
      <c r="N38" s="30">
        <v>65652</v>
      </c>
      <c r="O38" s="30">
        <v>469</v>
      </c>
      <c r="P38" s="30">
        <v>1010</v>
      </c>
      <c r="Q38" s="31">
        <v>67092</v>
      </c>
      <c r="R38" s="30">
        <v>381</v>
      </c>
      <c r="S38" s="30">
        <v>1614</v>
      </c>
      <c r="T38" s="31">
        <v>68778</v>
      </c>
      <c r="U38" s="30">
        <v>355</v>
      </c>
      <c r="V38" s="30">
        <v>1587</v>
      </c>
      <c r="W38" s="31">
        <v>68246</v>
      </c>
      <c r="X38" s="30">
        <v>341</v>
      </c>
      <c r="Y38" s="30">
        <v>1520</v>
      </c>
      <c r="Z38" s="31">
        <v>68957</v>
      </c>
      <c r="AA38" s="32">
        <v>306</v>
      </c>
      <c r="AB38" s="33">
        <v>1559</v>
      </c>
    </row>
    <row r="39" spans="1:28" x14ac:dyDescent="0.2">
      <c r="A39" s="184" t="s">
        <v>16</v>
      </c>
      <c r="B39" s="29">
        <v>66868</v>
      </c>
      <c r="C39" s="29">
        <v>739</v>
      </c>
      <c r="D39" s="27">
        <v>67004</v>
      </c>
      <c r="E39" s="28">
        <v>764</v>
      </c>
      <c r="F39" s="32">
        <v>67388</v>
      </c>
      <c r="G39" s="29">
        <v>809</v>
      </c>
      <c r="H39" s="31">
        <v>68501</v>
      </c>
      <c r="I39" s="28">
        <v>809</v>
      </c>
      <c r="J39" s="30">
        <v>68283</v>
      </c>
      <c r="K39" s="30">
        <v>1115</v>
      </c>
      <c r="L39" s="31">
        <v>69351</v>
      </c>
      <c r="M39" s="33">
        <v>521</v>
      </c>
      <c r="N39" s="30">
        <v>68156</v>
      </c>
      <c r="O39" s="30">
        <v>499</v>
      </c>
      <c r="P39" s="30">
        <v>994</v>
      </c>
      <c r="Q39" s="31">
        <v>68596</v>
      </c>
      <c r="R39" s="30">
        <v>486</v>
      </c>
      <c r="S39" s="30">
        <v>1357</v>
      </c>
      <c r="T39" s="31">
        <v>68826</v>
      </c>
      <c r="U39" s="30">
        <v>449</v>
      </c>
      <c r="V39" s="30">
        <v>1285</v>
      </c>
      <c r="W39" s="31">
        <v>67662</v>
      </c>
      <c r="X39" s="30">
        <v>512</v>
      </c>
      <c r="Y39" s="30">
        <v>1168</v>
      </c>
      <c r="Z39" s="31">
        <v>67233</v>
      </c>
      <c r="AA39" s="32">
        <v>507</v>
      </c>
      <c r="AB39" s="33">
        <v>1168</v>
      </c>
    </row>
    <row r="40" spans="1:28" x14ac:dyDescent="0.2">
      <c r="A40" s="187" t="s">
        <v>83</v>
      </c>
      <c r="B40" s="36">
        <v>123962</v>
      </c>
      <c r="C40" s="36">
        <v>1267</v>
      </c>
      <c r="D40" s="34">
        <v>125294</v>
      </c>
      <c r="E40" s="35">
        <v>1389</v>
      </c>
      <c r="F40" s="37">
        <v>126232</v>
      </c>
      <c r="G40" s="36">
        <v>1384</v>
      </c>
      <c r="H40" s="38">
        <v>131107</v>
      </c>
      <c r="I40" s="35">
        <v>1636</v>
      </c>
      <c r="J40" s="37">
        <v>133895</v>
      </c>
      <c r="K40" s="37">
        <v>3146</v>
      </c>
      <c r="L40" s="38">
        <v>136701</v>
      </c>
      <c r="M40" s="39">
        <v>1506</v>
      </c>
      <c r="N40" s="37">
        <v>133751</v>
      </c>
      <c r="O40" s="37">
        <v>1117</v>
      </c>
      <c r="P40" s="37">
        <v>2462</v>
      </c>
      <c r="Q40" s="38">
        <v>137359</v>
      </c>
      <c r="R40" s="37">
        <v>944</v>
      </c>
      <c r="S40" s="37">
        <v>3417</v>
      </c>
      <c r="T40" s="38">
        <v>137614</v>
      </c>
      <c r="U40" s="37">
        <v>783</v>
      </c>
      <c r="V40" s="37">
        <v>3444</v>
      </c>
      <c r="W40" s="38">
        <v>138222</v>
      </c>
      <c r="X40" s="37">
        <v>786</v>
      </c>
      <c r="Y40" s="37">
        <v>3406</v>
      </c>
      <c r="Z40" s="38">
        <v>140178</v>
      </c>
      <c r="AA40" s="37">
        <v>525</v>
      </c>
      <c r="AB40" s="39">
        <v>3515</v>
      </c>
    </row>
    <row r="41" spans="1:28" s="54" customFormat="1" ht="12.75" customHeight="1" x14ac:dyDescent="0.2">
      <c r="B41" s="179"/>
      <c r="C41" s="179"/>
      <c r="D41" s="179"/>
      <c r="E41" s="179"/>
      <c r="V41" s="42"/>
    </row>
    <row r="42" spans="1:28" s="54" customFormat="1" ht="12.75" customHeight="1" x14ac:dyDescent="0.2">
      <c r="A42" s="180" t="s">
        <v>14</v>
      </c>
      <c r="V42" s="42"/>
    </row>
    <row r="43" spans="1:28" s="54" customFormat="1" ht="12.75" customHeight="1" x14ac:dyDescent="0.2">
      <c r="A43" s="345" t="s">
        <v>15</v>
      </c>
      <c r="B43" s="345"/>
      <c r="C43" s="345"/>
      <c r="D43" s="345"/>
      <c r="E43" s="345"/>
      <c r="F43" s="345"/>
      <c r="G43" s="345"/>
      <c r="H43" s="345"/>
      <c r="I43" s="345"/>
      <c r="J43" s="345"/>
      <c r="K43" s="345"/>
      <c r="V43" s="42"/>
    </row>
    <row r="44" spans="1:28" s="54" customFormat="1" ht="12.75" customHeight="1" x14ac:dyDescent="0.2">
      <c r="A44" s="347" t="s">
        <v>1010</v>
      </c>
      <c r="B44" s="347"/>
      <c r="C44" s="347"/>
      <c r="D44" s="347"/>
      <c r="E44" s="347"/>
      <c r="F44" s="347"/>
      <c r="G44" s="347"/>
      <c r="H44" s="347"/>
      <c r="I44" s="347"/>
      <c r="J44" s="347"/>
      <c r="K44" s="347"/>
      <c r="V44" s="42"/>
    </row>
    <row r="45" spans="1:28" s="54" customFormat="1" ht="12.75" customHeight="1" x14ac:dyDescent="0.2">
      <c r="A45" s="347"/>
      <c r="B45" s="347"/>
      <c r="C45" s="347"/>
      <c r="D45" s="347"/>
      <c r="E45" s="347"/>
      <c r="F45" s="347"/>
      <c r="G45" s="347"/>
      <c r="H45" s="347"/>
      <c r="I45" s="347"/>
      <c r="J45" s="347"/>
      <c r="K45" s="347"/>
      <c r="V45" s="42"/>
    </row>
    <row r="46" spans="1:28" ht="12.75" customHeight="1" x14ac:dyDescent="0.2">
      <c r="A46" s="340" t="s">
        <v>983</v>
      </c>
      <c r="B46" s="340"/>
      <c r="C46" s="340"/>
      <c r="D46" s="340"/>
      <c r="E46" s="340"/>
      <c r="F46" s="340"/>
      <c r="G46" s="340"/>
      <c r="H46" s="340"/>
      <c r="I46" s="340"/>
      <c r="J46" s="340"/>
      <c r="K46" s="340"/>
    </row>
    <row r="47" spans="1:28" ht="12.75" customHeight="1" x14ac:dyDescent="0.2">
      <c r="A47" s="340"/>
      <c r="B47" s="340"/>
      <c r="C47" s="340"/>
      <c r="D47" s="340"/>
      <c r="E47" s="340"/>
      <c r="F47" s="340"/>
      <c r="G47" s="340"/>
      <c r="H47" s="340"/>
      <c r="I47" s="340"/>
      <c r="J47" s="340"/>
      <c r="K47" s="340"/>
    </row>
    <row r="48" spans="1:28" ht="12.75" customHeight="1" x14ac:dyDescent="0.2">
      <c r="A48" s="151"/>
      <c r="B48" s="151"/>
      <c r="C48" s="151"/>
      <c r="D48" s="151"/>
      <c r="E48" s="151"/>
      <c r="F48" s="151"/>
      <c r="G48" s="149"/>
      <c r="H48" s="149"/>
      <c r="I48" s="149"/>
      <c r="J48" s="149"/>
    </row>
    <row r="49" spans="1:1" ht="12.75" customHeight="1" x14ac:dyDescent="0.2">
      <c r="A49" s="99" t="s">
        <v>967</v>
      </c>
    </row>
    <row r="50" spans="1:1" ht="12.75" customHeight="1" x14ac:dyDescent="0.2"/>
  </sheetData>
  <mergeCells count="44">
    <mergeCell ref="A46:K47"/>
    <mergeCell ref="A1:J1"/>
    <mergeCell ref="L1:M1"/>
    <mergeCell ref="A4:A5"/>
    <mergeCell ref="A43:K43"/>
    <mergeCell ref="A44:K45"/>
    <mergeCell ref="F3:G3"/>
    <mergeCell ref="D3:E3"/>
    <mergeCell ref="B4:B5"/>
    <mergeCell ref="C4:C5"/>
    <mergeCell ref="D4:D5"/>
    <mergeCell ref="L4:L5"/>
    <mergeCell ref="M4:M5"/>
    <mergeCell ref="K4:K5"/>
    <mergeCell ref="E4:E5"/>
    <mergeCell ref="F4:F5"/>
    <mergeCell ref="Z3:AB3"/>
    <mergeCell ref="Z4:Z5"/>
    <mergeCell ref="AA4:AA5"/>
    <mergeCell ref="AB4:AB5"/>
    <mergeCell ref="W3:Y3"/>
    <mergeCell ref="W4:W5"/>
    <mergeCell ref="X4:X5"/>
    <mergeCell ref="Y4:Y5"/>
    <mergeCell ref="N3:P3"/>
    <mergeCell ref="L3:M3"/>
    <mergeCell ref="T3:V3"/>
    <mergeCell ref="T4:T5"/>
    <mergeCell ref="U4:U5"/>
    <mergeCell ref="V4:V5"/>
    <mergeCell ref="Q3:S3"/>
    <mergeCell ref="Q4:Q5"/>
    <mergeCell ref="R4:R5"/>
    <mergeCell ref="S4:S5"/>
    <mergeCell ref="N4:N5"/>
    <mergeCell ref="P4:P5"/>
    <mergeCell ref="O4:O5"/>
    <mergeCell ref="I4:I5"/>
    <mergeCell ref="J4:J5"/>
    <mergeCell ref="B3:C3"/>
    <mergeCell ref="H4:H5"/>
    <mergeCell ref="G4:G5"/>
    <mergeCell ref="H3:I3"/>
    <mergeCell ref="J3:K3"/>
  </mergeCells>
  <hyperlinks>
    <hyperlink ref="L1" location="Contents!A1" display="back to contents"/>
  </hyperlinks>
  <pageMargins left="0.75" right="0.75" top="1" bottom="1" header="0.5" footer="0.5"/>
  <pageSetup paperSize="9" scale="3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1"/>
  <sheetViews>
    <sheetView showGridLines="0" zoomScaleNormal="100" zoomScaleSheetLayoutView="70" workbookViewId="0">
      <selection sqref="A1:H1"/>
    </sheetView>
  </sheetViews>
  <sheetFormatPr defaultRowHeight="12.75" x14ac:dyDescent="0.2"/>
  <cols>
    <col min="1" max="1" width="38.5703125" style="21" customWidth="1"/>
    <col min="2" max="11" width="12.7109375" style="21" customWidth="1"/>
    <col min="12" max="12" width="12.7109375" style="6" customWidth="1"/>
    <col min="13" max="13" width="12.7109375" style="21" customWidth="1"/>
    <col min="14" max="14" width="12.7109375" style="6" customWidth="1"/>
    <col min="15" max="15" width="12.7109375" style="21" customWidth="1"/>
    <col min="16" max="16" width="12.7109375" style="6" customWidth="1"/>
    <col min="17" max="17" width="12.7109375" style="21" customWidth="1"/>
    <col min="18" max="18" width="9.140625" style="6"/>
    <col min="19" max="16384" width="9.140625" style="21"/>
  </cols>
  <sheetData>
    <row r="1" spans="1:21" ht="18" customHeight="1" x14ac:dyDescent="0.25">
      <c r="A1" s="396" t="s">
        <v>1015</v>
      </c>
      <c r="B1" s="396"/>
      <c r="C1" s="396"/>
      <c r="D1" s="396"/>
      <c r="E1" s="396"/>
      <c r="F1" s="396"/>
      <c r="G1" s="396"/>
      <c r="H1" s="396"/>
      <c r="J1" s="363" t="s">
        <v>1022</v>
      </c>
      <c r="K1" s="363"/>
    </row>
    <row r="2" spans="1:21" ht="15" customHeight="1" x14ac:dyDescent="0.2">
      <c r="A2" s="189"/>
      <c r="B2" s="190"/>
      <c r="C2" s="191"/>
      <c r="D2" s="191"/>
      <c r="E2" s="191"/>
      <c r="F2" s="191"/>
      <c r="U2" s="40"/>
    </row>
    <row r="3" spans="1:21" ht="14.25" x14ac:dyDescent="0.2">
      <c r="A3" s="94"/>
      <c r="B3" s="397" t="s">
        <v>81</v>
      </c>
      <c r="C3" s="398"/>
      <c r="D3" s="397" t="s">
        <v>80</v>
      </c>
      <c r="E3" s="398"/>
      <c r="F3" s="397" t="s">
        <v>79</v>
      </c>
      <c r="G3" s="398"/>
      <c r="H3" s="392" t="s">
        <v>1002</v>
      </c>
      <c r="I3" s="398"/>
      <c r="J3" s="392" t="s">
        <v>1003</v>
      </c>
      <c r="K3" s="393"/>
      <c r="L3" s="392" t="s">
        <v>1004</v>
      </c>
      <c r="M3" s="393"/>
      <c r="N3" s="392" t="s">
        <v>1005</v>
      </c>
      <c r="O3" s="395"/>
      <c r="P3" s="392" t="s">
        <v>1006</v>
      </c>
      <c r="Q3" s="394"/>
      <c r="R3" s="392" t="s">
        <v>1007</v>
      </c>
      <c r="S3" s="394"/>
      <c r="T3" s="392" t="s">
        <v>1008</v>
      </c>
      <c r="U3" s="394"/>
    </row>
    <row r="4" spans="1:21" ht="12.75" customHeight="1" x14ac:dyDescent="0.2">
      <c r="A4" s="390" t="s">
        <v>164</v>
      </c>
      <c r="B4" s="386" t="s">
        <v>7</v>
      </c>
      <c r="C4" s="388" t="s">
        <v>75</v>
      </c>
      <c r="D4" s="386" t="s">
        <v>7</v>
      </c>
      <c r="E4" s="388" t="s">
        <v>75</v>
      </c>
      <c r="F4" s="386" t="s">
        <v>7</v>
      </c>
      <c r="G4" s="388" t="s">
        <v>75</v>
      </c>
      <c r="H4" s="386" t="s">
        <v>7</v>
      </c>
      <c r="I4" s="388" t="s">
        <v>75</v>
      </c>
      <c r="J4" s="386" t="s">
        <v>7</v>
      </c>
      <c r="K4" s="399" t="s">
        <v>75</v>
      </c>
      <c r="L4" s="386" t="s">
        <v>7</v>
      </c>
      <c r="M4" s="388" t="s">
        <v>75</v>
      </c>
      <c r="N4" s="386" t="s">
        <v>7</v>
      </c>
      <c r="O4" s="388" t="s">
        <v>75</v>
      </c>
      <c r="P4" s="386" t="s">
        <v>7</v>
      </c>
      <c r="Q4" s="388" t="s">
        <v>75</v>
      </c>
      <c r="R4" s="386" t="s">
        <v>7</v>
      </c>
      <c r="S4" s="388" t="s">
        <v>75</v>
      </c>
      <c r="T4" s="386" t="s">
        <v>7</v>
      </c>
      <c r="U4" s="388" t="s">
        <v>75</v>
      </c>
    </row>
    <row r="5" spans="1:21" x14ac:dyDescent="0.2">
      <c r="A5" s="391"/>
      <c r="B5" s="387"/>
      <c r="C5" s="389"/>
      <c r="D5" s="387"/>
      <c r="E5" s="389"/>
      <c r="F5" s="387"/>
      <c r="G5" s="389"/>
      <c r="H5" s="387"/>
      <c r="I5" s="389"/>
      <c r="J5" s="387"/>
      <c r="K5" s="400"/>
      <c r="L5" s="387"/>
      <c r="M5" s="389"/>
      <c r="N5" s="387"/>
      <c r="O5" s="389"/>
      <c r="P5" s="387"/>
      <c r="Q5" s="389"/>
      <c r="R5" s="387"/>
      <c r="S5" s="389"/>
      <c r="T5" s="387"/>
      <c r="U5" s="389"/>
    </row>
    <row r="6" spans="1:21" ht="12.75" customHeight="1" x14ac:dyDescent="0.2">
      <c r="B6" s="193"/>
      <c r="C6" s="64"/>
      <c r="D6" s="193"/>
      <c r="E6" s="64"/>
      <c r="F6" s="193"/>
      <c r="G6" s="64"/>
      <c r="H6" s="193"/>
      <c r="I6" s="64"/>
      <c r="J6" s="193"/>
      <c r="K6" s="6"/>
      <c r="L6" s="193"/>
      <c r="M6" s="6"/>
      <c r="N6" s="193"/>
      <c r="O6" s="6"/>
      <c r="P6" s="193"/>
      <c r="Q6" s="64"/>
      <c r="R6" s="193"/>
      <c r="S6" s="64"/>
      <c r="T6" s="193"/>
      <c r="U6" s="64"/>
    </row>
    <row r="7" spans="1:21" s="198" customFormat="1" x14ac:dyDescent="0.2">
      <c r="A7" s="194" t="s">
        <v>74</v>
      </c>
      <c r="B7" s="195">
        <v>3985161</v>
      </c>
      <c r="C7" s="106">
        <v>44415</v>
      </c>
      <c r="D7" s="195">
        <v>4008411</v>
      </c>
      <c r="E7" s="106">
        <v>44341</v>
      </c>
      <c r="F7" s="195">
        <v>4063206</v>
      </c>
      <c r="G7" s="106">
        <v>46726</v>
      </c>
      <c r="H7" s="195">
        <v>4120494</v>
      </c>
      <c r="I7" s="196">
        <v>64299</v>
      </c>
      <c r="J7" s="195">
        <v>4131926</v>
      </c>
      <c r="K7" s="197">
        <v>39513</v>
      </c>
      <c r="L7" s="195">
        <v>4029958</v>
      </c>
      <c r="M7" s="197">
        <v>21343</v>
      </c>
      <c r="N7" s="195">
        <v>4089477</v>
      </c>
      <c r="O7" s="197">
        <v>22035</v>
      </c>
      <c r="P7" s="195">
        <v>4121140</v>
      </c>
      <c r="Q7" s="196">
        <v>20788</v>
      </c>
      <c r="R7" s="195">
        <v>4105824</v>
      </c>
      <c r="S7" s="196">
        <v>20232</v>
      </c>
      <c r="T7" s="195">
        <v>4167361</v>
      </c>
      <c r="U7" s="196">
        <v>14577</v>
      </c>
    </row>
    <row r="8" spans="1:21" s="198" customFormat="1" x14ac:dyDescent="0.2">
      <c r="A8" s="194"/>
      <c r="B8" s="195"/>
      <c r="C8" s="106"/>
      <c r="D8" s="195"/>
      <c r="E8" s="106"/>
      <c r="F8" s="195"/>
      <c r="G8" s="106"/>
      <c r="H8" s="195"/>
      <c r="I8" s="196"/>
      <c r="J8" s="195"/>
      <c r="K8" s="197"/>
      <c r="L8" s="195"/>
      <c r="M8" s="197"/>
      <c r="N8" s="195"/>
      <c r="O8" s="197"/>
      <c r="P8" s="195"/>
      <c r="Q8" s="196"/>
      <c r="R8" s="195"/>
      <c r="S8" s="196"/>
      <c r="T8" s="195"/>
      <c r="U8" s="196"/>
    </row>
    <row r="9" spans="1:21" x14ac:dyDescent="0.2">
      <c r="A9" s="50" t="s">
        <v>163</v>
      </c>
      <c r="B9" s="5">
        <v>57372</v>
      </c>
      <c r="C9" s="55">
        <v>557</v>
      </c>
      <c r="D9" s="5">
        <v>61602</v>
      </c>
      <c r="E9" s="55">
        <v>630</v>
      </c>
      <c r="F9" s="5">
        <v>62539</v>
      </c>
      <c r="G9" s="55">
        <v>622</v>
      </c>
      <c r="H9" s="5">
        <v>63622</v>
      </c>
      <c r="I9" s="55">
        <v>654</v>
      </c>
      <c r="J9" s="5">
        <v>60140</v>
      </c>
      <c r="K9" s="4">
        <v>304</v>
      </c>
      <c r="L9" s="5">
        <v>55703</v>
      </c>
      <c r="M9" s="4">
        <v>154</v>
      </c>
      <c r="N9" s="5">
        <v>55598</v>
      </c>
      <c r="O9" s="4">
        <v>87</v>
      </c>
      <c r="P9" s="5">
        <v>55159</v>
      </c>
      <c r="Q9" s="55">
        <v>98</v>
      </c>
      <c r="R9" s="199">
        <v>52570</v>
      </c>
      <c r="S9" s="200">
        <v>67</v>
      </c>
      <c r="T9" s="199">
        <v>57968</v>
      </c>
      <c r="U9" s="200">
        <v>11</v>
      </c>
    </row>
    <row r="10" spans="1:21" x14ac:dyDescent="0.2">
      <c r="A10" s="50" t="s">
        <v>162</v>
      </c>
      <c r="B10" s="5">
        <v>56475</v>
      </c>
      <c r="C10" s="55">
        <v>620</v>
      </c>
      <c r="D10" s="5">
        <v>58737</v>
      </c>
      <c r="E10" s="55">
        <v>755</v>
      </c>
      <c r="F10" s="5">
        <v>59302</v>
      </c>
      <c r="G10" s="55">
        <v>680</v>
      </c>
      <c r="H10" s="5">
        <v>61603</v>
      </c>
      <c r="I10" s="55">
        <v>1261</v>
      </c>
      <c r="J10" s="5">
        <v>61834</v>
      </c>
      <c r="K10" s="4">
        <v>596</v>
      </c>
      <c r="L10" s="5">
        <v>60562</v>
      </c>
      <c r="M10" s="4">
        <v>303</v>
      </c>
      <c r="N10" s="5">
        <v>60993</v>
      </c>
      <c r="O10" s="4">
        <v>150</v>
      </c>
      <c r="P10" s="5">
        <v>61108</v>
      </c>
      <c r="Q10" s="55">
        <v>200</v>
      </c>
      <c r="R10" s="199">
        <v>60368</v>
      </c>
      <c r="S10" s="200">
        <v>95</v>
      </c>
      <c r="T10" s="199">
        <v>61898</v>
      </c>
      <c r="U10" s="200">
        <v>24</v>
      </c>
    </row>
    <row r="11" spans="1:21" x14ac:dyDescent="0.2">
      <c r="A11" s="50" t="s">
        <v>161</v>
      </c>
      <c r="B11" s="5">
        <v>54602</v>
      </c>
      <c r="C11" s="55">
        <v>663</v>
      </c>
      <c r="D11" s="5">
        <v>56238</v>
      </c>
      <c r="E11" s="55">
        <v>735</v>
      </c>
      <c r="F11" s="5">
        <v>56729</v>
      </c>
      <c r="G11" s="55">
        <v>691</v>
      </c>
      <c r="H11" s="5">
        <v>59162</v>
      </c>
      <c r="I11" s="55">
        <v>1357</v>
      </c>
      <c r="J11" s="5">
        <v>59828</v>
      </c>
      <c r="K11" s="4">
        <v>654</v>
      </c>
      <c r="L11" s="5">
        <v>58805</v>
      </c>
      <c r="M11" s="4">
        <v>266</v>
      </c>
      <c r="N11" s="5">
        <v>59297</v>
      </c>
      <c r="O11" s="4">
        <v>179</v>
      </c>
      <c r="P11" s="5">
        <v>59184</v>
      </c>
      <c r="Q11" s="55">
        <v>196</v>
      </c>
      <c r="R11" s="199">
        <v>58465</v>
      </c>
      <c r="S11" s="200">
        <v>107</v>
      </c>
      <c r="T11" s="199">
        <v>60506</v>
      </c>
      <c r="U11" s="200">
        <v>28</v>
      </c>
    </row>
    <row r="12" spans="1:21" x14ac:dyDescent="0.2">
      <c r="A12" s="50" t="s">
        <v>160</v>
      </c>
      <c r="B12" s="5">
        <v>57850</v>
      </c>
      <c r="C12" s="55">
        <v>738</v>
      </c>
      <c r="D12" s="5">
        <v>59791</v>
      </c>
      <c r="E12" s="55">
        <v>835</v>
      </c>
      <c r="F12" s="5">
        <v>60267</v>
      </c>
      <c r="G12" s="55">
        <v>810</v>
      </c>
      <c r="H12" s="5">
        <v>61972</v>
      </c>
      <c r="I12" s="55">
        <v>1464</v>
      </c>
      <c r="J12" s="5">
        <v>62081</v>
      </c>
      <c r="K12" s="4">
        <v>680</v>
      </c>
      <c r="L12" s="5">
        <v>61668</v>
      </c>
      <c r="M12" s="4">
        <v>238</v>
      </c>
      <c r="N12" s="5">
        <v>62715</v>
      </c>
      <c r="O12" s="4">
        <v>259</v>
      </c>
      <c r="P12" s="5">
        <v>62685</v>
      </c>
      <c r="Q12" s="55">
        <v>215</v>
      </c>
      <c r="R12" s="199">
        <v>62299</v>
      </c>
      <c r="S12" s="200">
        <v>195</v>
      </c>
      <c r="T12" s="199">
        <v>63595</v>
      </c>
      <c r="U12" s="200">
        <v>89</v>
      </c>
    </row>
    <row r="13" spans="1:21" x14ac:dyDescent="0.2">
      <c r="A13" s="50" t="s">
        <v>159</v>
      </c>
      <c r="B13" s="5">
        <v>54025</v>
      </c>
      <c r="C13" s="55">
        <v>836</v>
      </c>
      <c r="D13" s="5">
        <v>55589</v>
      </c>
      <c r="E13" s="55">
        <v>765</v>
      </c>
      <c r="F13" s="5">
        <v>56423</v>
      </c>
      <c r="G13" s="55">
        <v>768</v>
      </c>
      <c r="H13" s="5">
        <v>58563</v>
      </c>
      <c r="I13" s="55">
        <v>1526</v>
      </c>
      <c r="J13" s="5">
        <v>58903</v>
      </c>
      <c r="K13" s="4">
        <v>691</v>
      </c>
      <c r="L13" s="5">
        <v>58937</v>
      </c>
      <c r="M13" s="4">
        <v>417</v>
      </c>
      <c r="N13" s="5">
        <v>59058</v>
      </c>
      <c r="O13" s="4">
        <v>173</v>
      </c>
      <c r="P13" s="5">
        <v>59060</v>
      </c>
      <c r="Q13" s="55">
        <v>258</v>
      </c>
      <c r="R13" s="199">
        <v>58369</v>
      </c>
      <c r="S13" s="200">
        <v>168</v>
      </c>
      <c r="T13" s="199">
        <v>59267</v>
      </c>
      <c r="U13" s="200">
        <v>32</v>
      </c>
    </row>
    <row r="14" spans="1:21" x14ac:dyDescent="0.2">
      <c r="A14" s="201" t="s">
        <v>71</v>
      </c>
      <c r="B14" s="5">
        <v>52022</v>
      </c>
      <c r="C14" s="55">
        <v>480</v>
      </c>
      <c r="D14" s="5">
        <v>52947</v>
      </c>
      <c r="E14" s="55">
        <v>547</v>
      </c>
      <c r="F14" s="5">
        <v>53299</v>
      </c>
      <c r="G14" s="55">
        <v>496</v>
      </c>
      <c r="H14" s="5">
        <v>53940</v>
      </c>
      <c r="I14" s="55">
        <v>582</v>
      </c>
      <c r="J14" s="5">
        <v>54457</v>
      </c>
      <c r="K14" s="4">
        <v>558</v>
      </c>
      <c r="L14" s="5">
        <v>53147</v>
      </c>
      <c r="M14" s="4">
        <v>167</v>
      </c>
      <c r="N14" s="5">
        <v>53560</v>
      </c>
      <c r="O14" s="4">
        <v>203</v>
      </c>
      <c r="P14" s="5">
        <v>53056</v>
      </c>
      <c r="Q14" s="55">
        <v>168</v>
      </c>
      <c r="R14" s="199">
        <v>52584</v>
      </c>
      <c r="S14" s="200">
        <v>188</v>
      </c>
      <c r="T14" s="199">
        <v>52592</v>
      </c>
      <c r="U14" s="200">
        <v>30</v>
      </c>
    </row>
    <row r="15" spans="1:21" x14ac:dyDescent="0.2">
      <c r="A15" s="50" t="s">
        <v>158</v>
      </c>
      <c r="B15" s="5">
        <v>60135</v>
      </c>
      <c r="C15" s="55">
        <v>761</v>
      </c>
      <c r="D15" s="5">
        <v>60616</v>
      </c>
      <c r="E15" s="55">
        <v>679</v>
      </c>
      <c r="F15" s="5">
        <v>62885</v>
      </c>
      <c r="G15" s="55">
        <v>839</v>
      </c>
      <c r="H15" s="5">
        <v>64154</v>
      </c>
      <c r="I15" s="55">
        <v>1608</v>
      </c>
      <c r="J15" s="5">
        <v>65246</v>
      </c>
      <c r="K15" s="4">
        <v>762</v>
      </c>
      <c r="L15" s="5">
        <v>63773</v>
      </c>
      <c r="M15" s="4">
        <v>563</v>
      </c>
      <c r="N15" s="5">
        <v>65442</v>
      </c>
      <c r="O15" s="4">
        <v>459</v>
      </c>
      <c r="P15" s="5">
        <v>65618</v>
      </c>
      <c r="Q15" s="55">
        <v>404</v>
      </c>
      <c r="R15" s="199">
        <v>65763</v>
      </c>
      <c r="S15" s="200">
        <v>385</v>
      </c>
      <c r="T15" s="199">
        <v>66674</v>
      </c>
      <c r="U15" s="200">
        <v>247</v>
      </c>
    </row>
    <row r="16" spans="1:21" x14ac:dyDescent="0.2">
      <c r="A16" s="50" t="s">
        <v>157</v>
      </c>
      <c r="B16" s="5">
        <v>52582</v>
      </c>
      <c r="C16" s="55">
        <v>621</v>
      </c>
      <c r="D16" s="5">
        <v>51910</v>
      </c>
      <c r="E16" s="55">
        <v>607</v>
      </c>
      <c r="F16" s="5">
        <v>52776</v>
      </c>
      <c r="G16" s="55">
        <v>662</v>
      </c>
      <c r="H16" s="5">
        <v>54321</v>
      </c>
      <c r="I16" s="55">
        <v>1239</v>
      </c>
      <c r="J16" s="5">
        <v>54742</v>
      </c>
      <c r="K16" s="4">
        <v>531</v>
      </c>
      <c r="L16" s="5">
        <v>53605</v>
      </c>
      <c r="M16" s="4">
        <v>328</v>
      </c>
      <c r="N16" s="5">
        <v>54387</v>
      </c>
      <c r="O16" s="4">
        <v>267</v>
      </c>
      <c r="P16" s="5">
        <v>53763</v>
      </c>
      <c r="Q16" s="55">
        <v>251</v>
      </c>
      <c r="R16" s="199">
        <v>53443</v>
      </c>
      <c r="S16" s="200">
        <v>236</v>
      </c>
      <c r="T16" s="199">
        <v>54022</v>
      </c>
      <c r="U16" s="200">
        <v>137</v>
      </c>
    </row>
    <row r="17" spans="1:21" x14ac:dyDescent="0.2">
      <c r="A17" s="50" t="s">
        <v>156</v>
      </c>
      <c r="B17" s="5">
        <v>55345</v>
      </c>
      <c r="C17" s="55">
        <v>643</v>
      </c>
      <c r="D17" s="5">
        <v>53920</v>
      </c>
      <c r="E17" s="55">
        <v>615</v>
      </c>
      <c r="F17" s="5">
        <v>55195</v>
      </c>
      <c r="G17" s="55">
        <v>686</v>
      </c>
      <c r="H17" s="5">
        <v>56940</v>
      </c>
      <c r="I17" s="55">
        <v>1108</v>
      </c>
      <c r="J17" s="5">
        <v>57432</v>
      </c>
      <c r="K17" s="4">
        <v>559</v>
      </c>
      <c r="L17" s="5">
        <v>55616</v>
      </c>
      <c r="M17" s="4">
        <v>366</v>
      </c>
      <c r="N17" s="5">
        <v>57042</v>
      </c>
      <c r="O17" s="4">
        <v>311</v>
      </c>
      <c r="P17" s="5">
        <v>56947</v>
      </c>
      <c r="Q17" s="55">
        <v>331</v>
      </c>
      <c r="R17" s="199">
        <v>56980</v>
      </c>
      <c r="S17" s="200">
        <v>392</v>
      </c>
      <c r="T17" s="199">
        <v>57516</v>
      </c>
      <c r="U17" s="200">
        <v>299</v>
      </c>
    </row>
    <row r="18" spans="1:21" x14ac:dyDescent="0.2">
      <c r="A18" s="50" t="s">
        <v>69</v>
      </c>
      <c r="B18" s="5">
        <v>49285</v>
      </c>
      <c r="C18" s="55">
        <v>577</v>
      </c>
      <c r="D18" s="5">
        <v>49204</v>
      </c>
      <c r="E18" s="55">
        <v>642</v>
      </c>
      <c r="F18" s="5">
        <v>49369</v>
      </c>
      <c r="G18" s="55">
        <v>558</v>
      </c>
      <c r="H18" s="5">
        <v>49949</v>
      </c>
      <c r="I18" s="55">
        <v>882</v>
      </c>
      <c r="J18" s="5">
        <v>50022</v>
      </c>
      <c r="K18" s="4">
        <v>418</v>
      </c>
      <c r="L18" s="5">
        <v>48719</v>
      </c>
      <c r="M18" s="4">
        <v>322</v>
      </c>
      <c r="N18" s="5">
        <v>49214</v>
      </c>
      <c r="O18" s="4">
        <v>372</v>
      </c>
      <c r="P18" s="5">
        <v>49075</v>
      </c>
      <c r="Q18" s="55">
        <v>445</v>
      </c>
      <c r="R18" s="199">
        <v>48324</v>
      </c>
      <c r="S18" s="200">
        <v>400</v>
      </c>
      <c r="T18" s="199">
        <v>48446</v>
      </c>
      <c r="U18" s="200">
        <v>393</v>
      </c>
    </row>
    <row r="19" spans="1:21" x14ac:dyDescent="0.2">
      <c r="A19" s="50" t="s">
        <v>155</v>
      </c>
      <c r="B19" s="5">
        <v>62132</v>
      </c>
      <c r="C19" s="55">
        <v>653</v>
      </c>
      <c r="D19" s="5">
        <v>62078</v>
      </c>
      <c r="E19" s="55">
        <v>665</v>
      </c>
      <c r="F19" s="5">
        <v>62367</v>
      </c>
      <c r="G19" s="55">
        <v>733</v>
      </c>
      <c r="H19" s="5">
        <v>62921</v>
      </c>
      <c r="I19" s="55">
        <v>610</v>
      </c>
      <c r="J19" s="5">
        <v>62342</v>
      </c>
      <c r="K19" s="4">
        <v>482</v>
      </c>
      <c r="L19" s="5">
        <v>60224</v>
      </c>
      <c r="M19" s="4">
        <v>250</v>
      </c>
      <c r="N19" s="5">
        <v>61462</v>
      </c>
      <c r="O19" s="4">
        <v>334</v>
      </c>
      <c r="P19" s="5">
        <v>62137</v>
      </c>
      <c r="Q19" s="55">
        <v>291</v>
      </c>
      <c r="R19" s="199">
        <v>62120</v>
      </c>
      <c r="S19" s="200">
        <v>346</v>
      </c>
      <c r="T19" s="199">
        <v>62685</v>
      </c>
      <c r="U19" s="200">
        <v>346</v>
      </c>
    </row>
    <row r="20" spans="1:21" x14ac:dyDescent="0.2">
      <c r="A20" s="50" t="s">
        <v>154</v>
      </c>
      <c r="B20" s="5">
        <v>54211</v>
      </c>
      <c r="C20" s="55">
        <v>745</v>
      </c>
      <c r="D20" s="5">
        <v>56285</v>
      </c>
      <c r="E20" s="55">
        <v>649</v>
      </c>
      <c r="F20" s="5">
        <v>56377</v>
      </c>
      <c r="G20" s="55">
        <v>708</v>
      </c>
      <c r="H20" s="5">
        <v>58571</v>
      </c>
      <c r="I20" s="55">
        <v>1407</v>
      </c>
      <c r="J20" s="5">
        <v>58603</v>
      </c>
      <c r="K20" s="4">
        <v>658</v>
      </c>
      <c r="L20" s="5">
        <v>58184</v>
      </c>
      <c r="M20" s="4">
        <v>317</v>
      </c>
      <c r="N20" s="5">
        <v>59120</v>
      </c>
      <c r="O20" s="4">
        <v>280</v>
      </c>
      <c r="P20" s="5">
        <v>58664</v>
      </c>
      <c r="Q20" s="55">
        <v>174</v>
      </c>
      <c r="R20" s="199">
        <v>58346</v>
      </c>
      <c r="S20" s="200">
        <v>233</v>
      </c>
      <c r="T20" s="199">
        <v>58845</v>
      </c>
      <c r="U20" s="200">
        <v>174</v>
      </c>
    </row>
    <row r="21" spans="1:21" x14ac:dyDescent="0.2">
      <c r="A21" s="50" t="s">
        <v>153</v>
      </c>
      <c r="B21" s="5">
        <v>55663</v>
      </c>
      <c r="C21" s="55">
        <v>794</v>
      </c>
      <c r="D21" s="5">
        <v>55745</v>
      </c>
      <c r="E21" s="55">
        <v>739</v>
      </c>
      <c r="F21" s="5">
        <v>56724</v>
      </c>
      <c r="G21" s="55">
        <v>773</v>
      </c>
      <c r="H21" s="5">
        <v>56536</v>
      </c>
      <c r="I21" s="55">
        <v>558</v>
      </c>
      <c r="J21" s="5">
        <v>56182</v>
      </c>
      <c r="K21" s="4">
        <v>614</v>
      </c>
      <c r="L21" s="5">
        <v>54391</v>
      </c>
      <c r="M21" s="4">
        <v>193</v>
      </c>
      <c r="N21" s="5">
        <v>55677</v>
      </c>
      <c r="O21" s="4">
        <v>368</v>
      </c>
      <c r="P21" s="5">
        <v>55877</v>
      </c>
      <c r="Q21" s="55">
        <v>442</v>
      </c>
      <c r="R21" s="199">
        <v>55827</v>
      </c>
      <c r="S21" s="200">
        <v>468</v>
      </c>
      <c r="T21" s="199">
        <v>56489</v>
      </c>
      <c r="U21" s="200">
        <v>443</v>
      </c>
    </row>
    <row r="22" spans="1:21" x14ac:dyDescent="0.2">
      <c r="A22" s="50" t="s">
        <v>152</v>
      </c>
      <c r="B22" s="5">
        <v>59981</v>
      </c>
      <c r="C22" s="55">
        <v>681</v>
      </c>
      <c r="D22" s="5">
        <v>60073</v>
      </c>
      <c r="E22" s="55">
        <v>664</v>
      </c>
      <c r="F22" s="5">
        <v>60483</v>
      </c>
      <c r="G22" s="55">
        <v>779</v>
      </c>
      <c r="H22" s="5">
        <v>60590</v>
      </c>
      <c r="I22" s="55">
        <v>577</v>
      </c>
      <c r="J22" s="5">
        <v>59759</v>
      </c>
      <c r="K22" s="4">
        <v>546</v>
      </c>
      <c r="L22" s="5">
        <v>57129</v>
      </c>
      <c r="M22" s="4">
        <v>237</v>
      </c>
      <c r="N22" s="5">
        <v>58637</v>
      </c>
      <c r="O22" s="4">
        <v>342</v>
      </c>
      <c r="P22" s="5">
        <v>58920</v>
      </c>
      <c r="Q22" s="55">
        <v>311</v>
      </c>
      <c r="R22" s="199">
        <v>58636</v>
      </c>
      <c r="S22" s="200">
        <v>319</v>
      </c>
      <c r="T22" s="199">
        <v>58898</v>
      </c>
      <c r="U22" s="200">
        <v>309</v>
      </c>
    </row>
    <row r="23" spans="1:21" x14ac:dyDescent="0.2">
      <c r="A23" s="50" t="s">
        <v>151</v>
      </c>
      <c r="B23" s="5">
        <v>51891</v>
      </c>
      <c r="C23" s="55">
        <v>938</v>
      </c>
      <c r="D23" s="5">
        <v>49586</v>
      </c>
      <c r="E23" s="55">
        <v>662</v>
      </c>
      <c r="F23" s="5">
        <v>51560</v>
      </c>
      <c r="G23" s="55">
        <v>836</v>
      </c>
      <c r="H23" s="5">
        <v>51727</v>
      </c>
      <c r="I23" s="55">
        <v>1195</v>
      </c>
      <c r="J23" s="5">
        <v>49212</v>
      </c>
      <c r="K23" s="4">
        <v>580</v>
      </c>
      <c r="L23" s="5">
        <v>49464</v>
      </c>
      <c r="M23" s="4">
        <v>378</v>
      </c>
      <c r="N23" s="5">
        <v>50118</v>
      </c>
      <c r="O23" s="4">
        <v>298</v>
      </c>
      <c r="P23" s="5">
        <v>51035</v>
      </c>
      <c r="Q23" s="55">
        <v>257</v>
      </c>
      <c r="R23" s="199">
        <v>50700</v>
      </c>
      <c r="S23" s="200">
        <v>228</v>
      </c>
      <c r="T23" s="199">
        <v>51165</v>
      </c>
      <c r="U23" s="200">
        <v>186</v>
      </c>
    </row>
    <row r="24" spans="1:21" x14ac:dyDescent="0.2">
      <c r="A24" s="50" t="s">
        <v>150</v>
      </c>
      <c r="B24" s="5">
        <v>53454</v>
      </c>
      <c r="C24" s="55">
        <v>637</v>
      </c>
      <c r="D24" s="5">
        <v>53706</v>
      </c>
      <c r="E24" s="55">
        <v>683</v>
      </c>
      <c r="F24" s="5">
        <v>54369</v>
      </c>
      <c r="G24" s="55">
        <v>749</v>
      </c>
      <c r="H24" s="5">
        <v>54605</v>
      </c>
      <c r="I24" s="55">
        <v>1031</v>
      </c>
      <c r="J24" s="5">
        <v>55185</v>
      </c>
      <c r="K24" s="4">
        <v>472</v>
      </c>
      <c r="L24" s="5">
        <v>54489</v>
      </c>
      <c r="M24" s="4">
        <v>465</v>
      </c>
      <c r="N24" s="5">
        <v>54784</v>
      </c>
      <c r="O24" s="4">
        <v>460</v>
      </c>
      <c r="P24" s="5">
        <v>54803</v>
      </c>
      <c r="Q24" s="55">
        <v>481</v>
      </c>
      <c r="R24" s="199">
        <v>54097</v>
      </c>
      <c r="S24" s="200">
        <v>466</v>
      </c>
      <c r="T24" s="199">
        <v>54069</v>
      </c>
      <c r="U24" s="200">
        <v>479</v>
      </c>
    </row>
    <row r="25" spans="1:21" x14ac:dyDescent="0.2">
      <c r="A25" s="50" t="s">
        <v>149</v>
      </c>
      <c r="B25" s="5">
        <v>57269</v>
      </c>
      <c r="C25" s="55">
        <v>600</v>
      </c>
      <c r="D25" s="5">
        <v>58068</v>
      </c>
      <c r="E25" s="55">
        <v>634</v>
      </c>
      <c r="F25" s="5">
        <v>58269</v>
      </c>
      <c r="G25" s="55">
        <v>562</v>
      </c>
      <c r="H25" s="5">
        <v>58651</v>
      </c>
      <c r="I25" s="55">
        <v>658</v>
      </c>
      <c r="J25" s="5">
        <v>58869</v>
      </c>
      <c r="K25" s="4">
        <v>592</v>
      </c>
      <c r="L25" s="5">
        <v>57678</v>
      </c>
      <c r="M25" s="4">
        <v>330</v>
      </c>
      <c r="N25" s="5">
        <v>57434</v>
      </c>
      <c r="O25" s="4">
        <v>288</v>
      </c>
      <c r="P25" s="5">
        <v>58033</v>
      </c>
      <c r="Q25" s="55">
        <v>231</v>
      </c>
      <c r="R25" s="199">
        <v>58152</v>
      </c>
      <c r="S25" s="200">
        <v>242</v>
      </c>
      <c r="T25" s="199">
        <v>58125</v>
      </c>
      <c r="U25" s="200">
        <v>16</v>
      </c>
    </row>
    <row r="26" spans="1:21" x14ac:dyDescent="0.2">
      <c r="A26" s="50" t="s">
        <v>148</v>
      </c>
      <c r="B26" s="5">
        <v>51862</v>
      </c>
      <c r="C26" s="55">
        <v>503</v>
      </c>
      <c r="D26" s="5">
        <v>52570</v>
      </c>
      <c r="E26" s="55">
        <v>475</v>
      </c>
      <c r="F26" s="5">
        <v>52993</v>
      </c>
      <c r="G26" s="55">
        <v>487</v>
      </c>
      <c r="H26" s="5">
        <v>53711</v>
      </c>
      <c r="I26" s="55">
        <v>573</v>
      </c>
      <c r="J26" s="5">
        <v>53829</v>
      </c>
      <c r="K26" s="4">
        <v>561</v>
      </c>
      <c r="L26" s="5">
        <v>53181</v>
      </c>
      <c r="M26" s="4">
        <v>175</v>
      </c>
      <c r="N26" s="5">
        <v>53101</v>
      </c>
      <c r="O26" s="4">
        <v>199</v>
      </c>
      <c r="P26" s="5">
        <v>53707</v>
      </c>
      <c r="Q26" s="55">
        <v>187</v>
      </c>
      <c r="R26" s="199">
        <v>53651</v>
      </c>
      <c r="S26" s="200">
        <v>180</v>
      </c>
      <c r="T26" s="199">
        <v>54334</v>
      </c>
      <c r="U26" s="200">
        <v>28</v>
      </c>
    </row>
    <row r="27" spans="1:21" x14ac:dyDescent="0.2">
      <c r="A27" s="50" t="s">
        <v>147</v>
      </c>
      <c r="B27" s="5">
        <v>54732</v>
      </c>
      <c r="C27" s="55">
        <v>770</v>
      </c>
      <c r="D27" s="5">
        <v>55249</v>
      </c>
      <c r="E27" s="55">
        <v>850</v>
      </c>
      <c r="F27" s="5">
        <v>54493</v>
      </c>
      <c r="G27" s="55">
        <v>746</v>
      </c>
      <c r="H27" s="5">
        <v>56088</v>
      </c>
      <c r="I27" s="55">
        <v>595</v>
      </c>
      <c r="J27" s="5">
        <v>56313</v>
      </c>
      <c r="K27" s="4">
        <v>595</v>
      </c>
      <c r="L27" s="5">
        <v>53921</v>
      </c>
      <c r="M27" s="4">
        <v>202</v>
      </c>
      <c r="N27" s="5">
        <v>54676</v>
      </c>
      <c r="O27" s="4">
        <v>297</v>
      </c>
      <c r="P27" s="5">
        <v>54644</v>
      </c>
      <c r="Q27" s="55">
        <v>203</v>
      </c>
      <c r="R27" s="199">
        <v>54381</v>
      </c>
      <c r="S27" s="200">
        <v>252</v>
      </c>
      <c r="T27" s="199">
        <v>55322</v>
      </c>
      <c r="U27" s="200">
        <v>299</v>
      </c>
    </row>
    <row r="28" spans="1:21" x14ac:dyDescent="0.2">
      <c r="A28" s="50" t="s">
        <v>146</v>
      </c>
      <c r="B28" s="5">
        <v>48685</v>
      </c>
      <c r="C28" s="55">
        <v>512</v>
      </c>
      <c r="D28" s="5">
        <v>49263</v>
      </c>
      <c r="E28" s="55">
        <v>516</v>
      </c>
      <c r="F28" s="5">
        <v>49332</v>
      </c>
      <c r="G28" s="55">
        <v>579</v>
      </c>
      <c r="H28" s="5">
        <v>49357</v>
      </c>
      <c r="I28" s="55">
        <v>628</v>
      </c>
      <c r="J28" s="5">
        <v>49873</v>
      </c>
      <c r="K28" s="4">
        <v>565</v>
      </c>
      <c r="L28" s="5">
        <v>49145</v>
      </c>
      <c r="M28" s="4">
        <v>197</v>
      </c>
      <c r="N28" s="5">
        <v>49176</v>
      </c>
      <c r="O28" s="4">
        <v>219</v>
      </c>
      <c r="P28" s="5">
        <v>49717</v>
      </c>
      <c r="Q28" s="55">
        <v>195</v>
      </c>
      <c r="R28" s="199">
        <v>49231</v>
      </c>
      <c r="S28" s="200">
        <v>179</v>
      </c>
      <c r="T28" s="199">
        <v>49205</v>
      </c>
      <c r="U28" s="200">
        <v>42</v>
      </c>
    </row>
    <row r="29" spans="1:21" x14ac:dyDescent="0.2">
      <c r="A29" s="50" t="s">
        <v>145</v>
      </c>
      <c r="B29" s="5">
        <v>57070</v>
      </c>
      <c r="C29" s="55">
        <v>740</v>
      </c>
      <c r="D29" s="5">
        <v>56862</v>
      </c>
      <c r="E29" s="55">
        <v>799</v>
      </c>
      <c r="F29" s="5">
        <v>57468</v>
      </c>
      <c r="G29" s="55">
        <v>776</v>
      </c>
      <c r="H29" s="5">
        <v>57731</v>
      </c>
      <c r="I29" s="55">
        <v>616</v>
      </c>
      <c r="J29" s="5">
        <v>57283</v>
      </c>
      <c r="K29" s="4">
        <v>511</v>
      </c>
      <c r="L29" s="5">
        <v>54135</v>
      </c>
      <c r="M29" s="4">
        <v>219</v>
      </c>
      <c r="N29" s="5">
        <v>56027</v>
      </c>
      <c r="O29" s="4">
        <v>281</v>
      </c>
      <c r="P29" s="5">
        <v>56372</v>
      </c>
      <c r="Q29" s="55">
        <v>299</v>
      </c>
      <c r="R29" s="199">
        <v>56143</v>
      </c>
      <c r="S29" s="200">
        <v>295</v>
      </c>
      <c r="T29" s="199">
        <v>56332</v>
      </c>
      <c r="U29" s="200">
        <v>271</v>
      </c>
    </row>
    <row r="30" spans="1:21" x14ac:dyDescent="0.2">
      <c r="A30" s="50" t="s">
        <v>144</v>
      </c>
      <c r="B30" s="5">
        <v>51497</v>
      </c>
      <c r="C30" s="55">
        <v>695</v>
      </c>
      <c r="D30" s="5">
        <v>51892</v>
      </c>
      <c r="E30" s="55">
        <v>827</v>
      </c>
      <c r="F30" s="5">
        <v>51862</v>
      </c>
      <c r="G30" s="55">
        <v>883</v>
      </c>
      <c r="H30" s="5">
        <v>51834</v>
      </c>
      <c r="I30" s="55">
        <v>611</v>
      </c>
      <c r="J30" s="5">
        <v>51517</v>
      </c>
      <c r="K30" s="4">
        <v>525</v>
      </c>
      <c r="L30" s="5">
        <v>49117</v>
      </c>
      <c r="M30" s="4">
        <v>213</v>
      </c>
      <c r="N30" s="5">
        <v>50650</v>
      </c>
      <c r="O30" s="4">
        <v>285</v>
      </c>
      <c r="P30" s="5">
        <v>51391</v>
      </c>
      <c r="Q30" s="55">
        <v>239</v>
      </c>
      <c r="R30" s="199">
        <v>51259</v>
      </c>
      <c r="S30" s="200">
        <v>256</v>
      </c>
      <c r="T30" s="199">
        <v>51384</v>
      </c>
      <c r="U30" s="200">
        <v>297</v>
      </c>
    </row>
    <row r="31" spans="1:21" x14ac:dyDescent="0.2">
      <c r="A31" s="202" t="s">
        <v>143</v>
      </c>
      <c r="B31" s="5">
        <v>53876</v>
      </c>
      <c r="C31" s="55">
        <v>637</v>
      </c>
      <c r="D31" s="5">
        <v>54293</v>
      </c>
      <c r="E31" s="55">
        <v>683</v>
      </c>
      <c r="F31" s="5">
        <v>54889</v>
      </c>
      <c r="G31" s="55">
        <v>610</v>
      </c>
      <c r="H31" s="5">
        <v>55058</v>
      </c>
      <c r="I31" s="55">
        <v>936</v>
      </c>
      <c r="J31" s="5">
        <v>55679</v>
      </c>
      <c r="K31" s="4">
        <v>434</v>
      </c>
      <c r="L31" s="5">
        <v>54605</v>
      </c>
      <c r="M31" s="4">
        <v>404</v>
      </c>
      <c r="N31" s="5">
        <v>55289</v>
      </c>
      <c r="O31" s="4">
        <v>420</v>
      </c>
      <c r="P31" s="5">
        <v>55319</v>
      </c>
      <c r="Q31" s="55">
        <v>247</v>
      </c>
      <c r="R31" s="199">
        <v>54529</v>
      </c>
      <c r="S31" s="200">
        <v>463</v>
      </c>
      <c r="T31" s="199">
        <v>54562</v>
      </c>
      <c r="U31" s="200">
        <v>436</v>
      </c>
    </row>
    <row r="32" spans="1:21" x14ac:dyDescent="0.2">
      <c r="A32" s="50" t="s">
        <v>142</v>
      </c>
      <c r="B32" s="5">
        <v>60067</v>
      </c>
      <c r="C32" s="55">
        <v>699</v>
      </c>
      <c r="D32" s="5">
        <v>60233</v>
      </c>
      <c r="E32" s="55">
        <v>626</v>
      </c>
      <c r="F32" s="5">
        <v>60625</v>
      </c>
      <c r="G32" s="55">
        <v>599</v>
      </c>
      <c r="H32" s="5">
        <v>60367</v>
      </c>
      <c r="I32" s="55">
        <v>475</v>
      </c>
      <c r="J32" s="5">
        <v>59796</v>
      </c>
      <c r="K32" s="4">
        <v>314</v>
      </c>
      <c r="L32" s="5">
        <v>59936</v>
      </c>
      <c r="M32" s="4">
        <v>336</v>
      </c>
      <c r="N32" s="5">
        <v>60530</v>
      </c>
      <c r="O32" s="4">
        <v>361</v>
      </c>
      <c r="P32" s="5">
        <v>60338</v>
      </c>
      <c r="Q32" s="55">
        <v>330</v>
      </c>
      <c r="R32" s="199">
        <v>59554</v>
      </c>
      <c r="S32" s="200">
        <v>345</v>
      </c>
      <c r="T32" s="199">
        <v>62419</v>
      </c>
      <c r="U32" s="200">
        <v>359</v>
      </c>
    </row>
    <row r="33" spans="1:21" x14ac:dyDescent="0.2">
      <c r="A33" s="50" t="s">
        <v>141</v>
      </c>
      <c r="B33" s="5">
        <v>54318</v>
      </c>
      <c r="C33" s="55">
        <v>567</v>
      </c>
      <c r="D33" s="5">
        <v>54415</v>
      </c>
      <c r="E33" s="55">
        <v>623</v>
      </c>
      <c r="F33" s="5">
        <v>54023</v>
      </c>
      <c r="G33" s="55">
        <v>613</v>
      </c>
      <c r="H33" s="5">
        <v>55522</v>
      </c>
      <c r="I33" s="55">
        <v>1211</v>
      </c>
      <c r="J33" s="5">
        <v>55874</v>
      </c>
      <c r="K33" s="4">
        <v>565</v>
      </c>
      <c r="L33" s="5">
        <v>54599</v>
      </c>
      <c r="M33" s="4">
        <v>356</v>
      </c>
      <c r="N33" s="5">
        <v>54934</v>
      </c>
      <c r="O33" s="4">
        <v>334</v>
      </c>
      <c r="P33" s="5">
        <v>56532</v>
      </c>
      <c r="Q33" s="55">
        <v>199</v>
      </c>
      <c r="R33" s="199">
        <v>54500</v>
      </c>
      <c r="S33" s="200">
        <v>360</v>
      </c>
      <c r="T33" s="199">
        <v>54803</v>
      </c>
      <c r="U33" s="200">
        <v>234</v>
      </c>
    </row>
    <row r="34" spans="1:21" x14ac:dyDescent="0.2">
      <c r="A34" s="50" t="s">
        <v>140</v>
      </c>
      <c r="B34" s="5">
        <v>53382</v>
      </c>
      <c r="C34" s="55">
        <v>543</v>
      </c>
      <c r="D34" s="5">
        <v>52940</v>
      </c>
      <c r="E34" s="55">
        <v>606</v>
      </c>
      <c r="F34" s="5">
        <v>52752</v>
      </c>
      <c r="G34" s="55">
        <v>466</v>
      </c>
      <c r="H34" s="5">
        <v>54715</v>
      </c>
      <c r="I34" s="55">
        <v>1103</v>
      </c>
      <c r="J34" s="5">
        <v>55276</v>
      </c>
      <c r="K34" s="4">
        <v>475</v>
      </c>
      <c r="L34" s="5">
        <v>52521</v>
      </c>
      <c r="M34" s="4">
        <v>349</v>
      </c>
      <c r="N34" s="5">
        <v>53145</v>
      </c>
      <c r="O34" s="4">
        <v>290</v>
      </c>
      <c r="P34" s="5">
        <v>55981</v>
      </c>
      <c r="Q34" s="55">
        <v>196</v>
      </c>
      <c r="R34" s="199">
        <v>53589</v>
      </c>
      <c r="S34" s="200">
        <v>352</v>
      </c>
      <c r="T34" s="199">
        <v>53856</v>
      </c>
      <c r="U34" s="200">
        <v>189</v>
      </c>
    </row>
    <row r="35" spans="1:21" x14ac:dyDescent="0.2">
      <c r="A35" s="50" t="s">
        <v>139</v>
      </c>
      <c r="B35" s="5">
        <v>55791</v>
      </c>
      <c r="C35" s="55">
        <v>773</v>
      </c>
      <c r="D35" s="5">
        <v>56930</v>
      </c>
      <c r="E35" s="55">
        <v>828</v>
      </c>
      <c r="F35" s="5">
        <v>56369</v>
      </c>
      <c r="G35" s="55">
        <v>777</v>
      </c>
      <c r="H35" s="5">
        <v>58062</v>
      </c>
      <c r="I35" s="55">
        <v>546</v>
      </c>
      <c r="J35" s="5">
        <v>58653</v>
      </c>
      <c r="K35" s="4">
        <v>665</v>
      </c>
      <c r="L35" s="5">
        <v>56631</v>
      </c>
      <c r="M35" s="4">
        <v>287</v>
      </c>
      <c r="N35" s="5">
        <v>58235</v>
      </c>
      <c r="O35" s="4">
        <v>352</v>
      </c>
      <c r="P35" s="5">
        <v>58849</v>
      </c>
      <c r="Q35" s="55">
        <v>256</v>
      </c>
      <c r="R35" s="199">
        <v>58784</v>
      </c>
      <c r="S35" s="200">
        <v>291</v>
      </c>
      <c r="T35" s="199">
        <v>60562</v>
      </c>
      <c r="U35" s="200">
        <v>362</v>
      </c>
    </row>
    <row r="36" spans="1:21" x14ac:dyDescent="0.2">
      <c r="A36" s="50" t="s">
        <v>138</v>
      </c>
      <c r="B36" s="5">
        <v>59708</v>
      </c>
      <c r="C36" s="55">
        <v>708</v>
      </c>
      <c r="D36" s="5">
        <v>59765</v>
      </c>
      <c r="E36" s="55">
        <v>740</v>
      </c>
      <c r="F36" s="5">
        <v>60056</v>
      </c>
      <c r="G36" s="55">
        <v>652</v>
      </c>
      <c r="H36" s="5">
        <v>60688</v>
      </c>
      <c r="I36" s="55">
        <v>696</v>
      </c>
      <c r="J36" s="5">
        <v>61481</v>
      </c>
      <c r="K36" s="4">
        <v>676</v>
      </c>
      <c r="L36" s="5">
        <v>60325</v>
      </c>
      <c r="M36" s="4">
        <v>298</v>
      </c>
      <c r="N36" s="5">
        <v>59553</v>
      </c>
      <c r="O36" s="4">
        <v>270</v>
      </c>
      <c r="P36" s="5">
        <v>59995</v>
      </c>
      <c r="Q36" s="55">
        <v>219</v>
      </c>
      <c r="R36" s="199">
        <v>59199</v>
      </c>
      <c r="S36" s="200">
        <v>190</v>
      </c>
      <c r="T36" s="199">
        <v>58782</v>
      </c>
      <c r="U36" s="200">
        <v>8</v>
      </c>
    </row>
    <row r="37" spans="1:21" x14ac:dyDescent="0.2">
      <c r="A37" s="50" t="s">
        <v>54</v>
      </c>
      <c r="B37" s="5">
        <v>56546</v>
      </c>
      <c r="C37" s="55">
        <v>495</v>
      </c>
      <c r="D37" s="5">
        <v>57453</v>
      </c>
      <c r="E37" s="55">
        <v>501</v>
      </c>
      <c r="F37" s="5">
        <v>58968</v>
      </c>
      <c r="G37" s="55">
        <v>795</v>
      </c>
      <c r="H37" s="5">
        <v>60321</v>
      </c>
      <c r="I37" s="55">
        <v>1384</v>
      </c>
      <c r="J37" s="5">
        <v>60911</v>
      </c>
      <c r="K37" s="4">
        <v>613</v>
      </c>
      <c r="L37" s="5">
        <v>59974</v>
      </c>
      <c r="M37" s="4">
        <v>530</v>
      </c>
      <c r="N37" s="5">
        <v>61284</v>
      </c>
      <c r="O37" s="4">
        <v>452</v>
      </c>
      <c r="P37" s="5">
        <v>61516</v>
      </c>
      <c r="Q37" s="55">
        <v>398</v>
      </c>
      <c r="R37" s="199">
        <v>61717</v>
      </c>
      <c r="S37" s="200">
        <v>358</v>
      </c>
      <c r="T37" s="199">
        <v>63451</v>
      </c>
      <c r="U37" s="200">
        <v>296</v>
      </c>
    </row>
    <row r="38" spans="1:21" x14ac:dyDescent="0.2">
      <c r="A38" s="50" t="s">
        <v>137</v>
      </c>
      <c r="B38" s="5">
        <v>50844</v>
      </c>
      <c r="C38" s="55">
        <v>702</v>
      </c>
      <c r="D38" s="5">
        <v>51003</v>
      </c>
      <c r="E38" s="55">
        <v>694</v>
      </c>
      <c r="F38" s="5">
        <v>51526</v>
      </c>
      <c r="G38" s="55">
        <v>808</v>
      </c>
      <c r="H38" s="5">
        <v>51533</v>
      </c>
      <c r="I38" s="55">
        <v>1488</v>
      </c>
      <c r="J38" s="5">
        <v>51953</v>
      </c>
      <c r="K38" s="4">
        <v>664</v>
      </c>
      <c r="L38" s="5">
        <v>51770</v>
      </c>
      <c r="M38" s="4">
        <v>387</v>
      </c>
      <c r="N38" s="5">
        <v>53072</v>
      </c>
      <c r="O38" s="4">
        <v>383</v>
      </c>
      <c r="P38" s="5">
        <v>54018</v>
      </c>
      <c r="Q38" s="55">
        <v>426</v>
      </c>
      <c r="R38" s="199">
        <v>54495</v>
      </c>
      <c r="S38" s="200">
        <v>487</v>
      </c>
      <c r="T38" s="199">
        <v>55119</v>
      </c>
      <c r="U38" s="200">
        <v>77</v>
      </c>
    </row>
    <row r="39" spans="1:21" x14ac:dyDescent="0.2">
      <c r="A39" s="50" t="s">
        <v>136</v>
      </c>
      <c r="B39" s="5">
        <v>53228</v>
      </c>
      <c r="C39" s="55">
        <v>311</v>
      </c>
      <c r="D39" s="5">
        <v>52785</v>
      </c>
      <c r="E39" s="55">
        <v>299</v>
      </c>
      <c r="F39" s="5">
        <v>54726</v>
      </c>
      <c r="G39" s="55">
        <v>353</v>
      </c>
      <c r="H39" s="5">
        <v>58666</v>
      </c>
      <c r="I39" s="55">
        <v>618</v>
      </c>
      <c r="J39" s="5">
        <v>61271</v>
      </c>
      <c r="K39" s="4">
        <v>318</v>
      </c>
      <c r="L39" s="5">
        <v>56068</v>
      </c>
      <c r="M39" s="4">
        <v>207</v>
      </c>
      <c r="N39" s="5">
        <v>58119</v>
      </c>
      <c r="O39" s="4">
        <v>188</v>
      </c>
      <c r="P39" s="5">
        <v>58079</v>
      </c>
      <c r="Q39" s="55">
        <v>171</v>
      </c>
      <c r="R39" s="199">
        <v>56310</v>
      </c>
      <c r="S39" s="200">
        <v>145</v>
      </c>
      <c r="T39" s="199">
        <v>61077</v>
      </c>
      <c r="U39" s="200">
        <v>74</v>
      </c>
    </row>
    <row r="40" spans="1:21" x14ac:dyDescent="0.2">
      <c r="A40" s="203" t="s">
        <v>135</v>
      </c>
      <c r="B40" s="5">
        <v>55986</v>
      </c>
      <c r="C40" s="55">
        <v>361</v>
      </c>
      <c r="D40" s="5">
        <v>56107</v>
      </c>
      <c r="E40" s="55">
        <v>368</v>
      </c>
      <c r="F40" s="5">
        <v>59262</v>
      </c>
      <c r="G40" s="55">
        <v>454</v>
      </c>
      <c r="H40" s="5">
        <v>61025</v>
      </c>
      <c r="I40" s="55">
        <v>1121</v>
      </c>
      <c r="J40" s="5">
        <v>63374</v>
      </c>
      <c r="K40" s="4">
        <v>524</v>
      </c>
      <c r="L40" s="5">
        <v>61088</v>
      </c>
      <c r="M40" s="4">
        <v>409</v>
      </c>
      <c r="N40" s="5">
        <v>63016</v>
      </c>
      <c r="O40" s="4">
        <v>344</v>
      </c>
      <c r="P40" s="5">
        <v>64036</v>
      </c>
      <c r="Q40" s="55">
        <v>273</v>
      </c>
      <c r="R40" s="199">
        <v>64793</v>
      </c>
      <c r="S40" s="200">
        <v>241</v>
      </c>
      <c r="T40" s="199">
        <v>67345</v>
      </c>
      <c r="U40" s="200">
        <v>183</v>
      </c>
    </row>
    <row r="41" spans="1:21" x14ac:dyDescent="0.2">
      <c r="A41" s="50" t="s">
        <v>134</v>
      </c>
      <c r="B41" s="5">
        <v>58871</v>
      </c>
      <c r="C41" s="55">
        <v>287</v>
      </c>
      <c r="D41" s="5">
        <v>59607</v>
      </c>
      <c r="E41" s="55">
        <v>275</v>
      </c>
      <c r="F41" s="5">
        <v>62014</v>
      </c>
      <c r="G41" s="55">
        <v>325</v>
      </c>
      <c r="H41" s="5">
        <v>64503</v>
      </c>
      <c r="I41" s="55">
        <v>833</v>
      </c>
      <c r="J41" s="5">
        <v>69065</v>
      </c>
      <c r="K41" s="4">
        <v>418</v>
      </c>
      <c r="L41" s="5">
        <v>64877</v>
      </c>
      <c r="M41" s="4">
        <v>271</v>
      </c>
      <c r="N41" s="5">
        <v>66819</v>
      </c>
      <c r="O41" s="4">
        <v>244</v>
      </c>
      <c r="P41" s="5">
        <v>67837</v>
      </c>
      <c r="Q41" s="55">
        <v>235</v>
      </c>
      <c r="R41" s="199">
        <v>67665</v>
      </c>
      <c r="S41" s="200">
        <v>179</v>
      </c>
      <c r="T41" s="199">
        <v>70693</v>
      </c>
      <c r="U41" s="200">
        <v>134</v>
      </c>
    </row>
    <row r="42" spans="1:21" x14ac:dyDescent="0.2">
      <c r="A42" s="50" t="s">
        <v>133</v>
      </c>
      <c r="B42" s="5">
        <v>52797</v>
      </c>
      <c r="C42" s="55">
        <v>512</v>
      </c>
      <c r="D42" s="5">
        <v>52988</v>
      </c>
      <c r="E42" s="55">
        <v>542</v>
      </c>
      <c r="F42" s="5">
        <v>53739</v>
      </c>
      <c r="G42" s="55">
        <v>595</v>
      </c>
      <c r="H42" s="5">
        <v>55510</v>
      </c>
      <c r="I42" s="55">
        <v>1193</v>
      </c>
      <c r="J42" s="5">
        <v>55511</v>
      </c>
      <c r="K42" s="4">
        <v>566</v>
      </c>
      <c r="L42" s="5">
        <v>54081</v>
      </c>
      <c r="M42" s="4">
        <v>471</v>
      </c>
      <c r="N42" s="5">
        <v>55489</v>
      </c>
      <c r="O42" s="4">
        <v>400</v>
      </c>
      <c r="P42" s="5">
        <v>55961</v>
      </c>
      <c r="Q42" s="55">
        <v>374</v>
      </c>
      <c r="R42" s="199">
        <v>56089</v>
      </c>
      <c r="S42" s="200">
        <v>309</v>
      </c>
      <c r="T42" s="199">
        <v>57204</v>
      </c>
      <c r="U42" s="200">
        <v>128</v>
      </c>
    </row>
    <row r="43" spans="1:21" x14ac:dyDescent="0.2">
      <c r="A43" s="50" t="s">
        <v>132</v>
      </c>
      <c r="B43" s="5">
        <v>54917</v>
      </c>
      <c r="C43" s="55">
        <v>382</v>
      </c>
      <c r="D43" s="5">
        <v>54554</v>
      </c>
      <c r="E43" s="55">
        <v>383</v>
      </c>
      <c r="F43" s="5">
        <v>56727</v>
      </c>
      <c r="G43" s="55">
        <v>435</v>
      </c>
      <c r="H43" s="5">
        <v>58579</v>
      </c>
      <c r="I43" s="55">
        <v>987</v>
      </c>
      <c r="J43" s="5">
        <v>60902</v>
      </c>
      <c r="K43" s="4">
        <v>434</v>
      </c>
      <c r="L43" s="5">
        <v>57411</v>
      </c>
      <c r="M43" s="4">
        <v>392</v>
      </c>
      <c r="N43" s="5">
        <v>58786</v>
      </c>
      <c r="O43" s="4">
        <v>361</v>
      </c>
      <c r="P43" s="5">
        <v>58891</v>
      </c>
      <c r="Q43" s="55">
        <v>325</v>
      </c>
      <c r="R43" s="199">
        <v>57917</v>
      </c>
      <c r="S43" s="200">
        <v>287</v>
      </c>
      <c r="T43" s="199">
        <v>60707</v>
      </c>
      <c r="U43" s="200">
        <v>169</v>
      </c>
    </row>
    <row r="44" spans="1:21" x14ac:dyDescent="0.2">
      <c r="A44" s="50" t="s">
        <v>131</v>
      </c>
      <c r="B44" s="5">
        <v>56418</v>
      </c>
      <c r="C44" s="55">
        <v>467</v>
      </c>
      <c r="D44" s="5">
        <v>56963</v>
      </c>
      <c r="E44" s="55">
        <v>511</v>
      </c>
      <c r="F44" s="5">
        <v>58384</v>
      </c>
      <c r="G44" s="55">
        <v>531</v>
      </c>
      <c r="H44" s="5">
        <v>60287</v>
      </c>
      <c r="I44" s="55">
        <v>1322</v>
      </c>
      <c r="J44" s="5">
        <v>61682</v>
      </c>
      <c r="K44" s="4">
        <v>622</v>
      </c>
      <c r="L44" s="5">
        <v>60624</v>
      </c>
      <c r="M44" s="4">
        <v>549</v>
      </c>
      <c r="N44" s="5">
        <v>62117</v>
      </c>
      <c r="O44" s="4">
        <v>449</v>
      </c>
      <c r="P44" s="5">
        <v>62958</v>
      </c>
      <c r="Q44" s="55">
        <v>424</v>
      </c>
      <c r="R44" s="199">
        <v>63540</v>
      </c>
      <c r="S44" s="200">
        <v>340</v>
      </c>
      <c r="T44" s="199">
        <v>64625</v>
      </c>
      <c r="U44" s="200">
        <v>173</v>
      </c>
    </row>
    <row r="45" spans="1:21" x14ac:dyDescent="0.2">
      <c r="A45" s="50" t="s">
        <v>130</v>
      </c>
      <c r="B45" s="5">
        <v>54729</v>
      </c>
      <c r="C45" s="55">
        <v>579</v>
      </c>
      <c r="D45" s="5">
        <v>54982</v>
      </c>
      <c r="E45" s="55">
        <v>681</v>
      </c>
      <c r="F45" s="5">
        <v>55019</v>
      </c>
      <c r="G45" s="55">
        <v>591</v>
      </c>
      <c r="H45" s="5">
        <v>55390</v>
      </c>
      <c r="I45" s="55">
        <v>492</v>
      </c>
      <c r="J45" s="5">
        <v>54842</v>
      </c>
      <c r="K45" s="4">
        <v>571</v>
      </c>
      <c r="L45" s="5">
        <v>53029</v>
      </c>
      <c r="M45" s="4">
        <v>308</v>
      </c>
      <c r="N45" s="5">
        <v>54474</v>
      </c>
      <c r="O45" s="4">
        <v>372</v>
      </c>
      <c r="P45" s="5">
        <v>55077</v>
      </c>
      <c r="Q45" s="55">
        <v>465</v>
      </c>
      <c r="R45" s="199">
        <v>53905</v>
      </c>
      <c r="S45" s="200">
        <v>384</v>
      </c>
      <c r="T45" s="199">
        <v>54842</v>
      </c>
      <c r="U45" s="200">
        <v>349</v>
      </c>
    </row>
    <row r="46" spans="1:21" x14ac:dyDescent="0.2">
      <c r="A46" s="50" t="s">
        <v>129</v>
      </c>
      <c r="B46" s="5">
        <v>59466</v>
      </c>
      <c r="C46" s="55">
        <v>792</v>
      </c>
      <c r="D46" s="5">
        <v>57355</v>
      </c>
      <c r="E46" s="55">
        <v>608</v>
      </c>
      <c r="F46" s="5">
        <v>58848</v>
      </c>
      <c r="G46" s="55">
        <v>678</v>
      </c>
      <c r="H46" s="5">
        <v>59556</v>
      </c>
      <c r="I46" s="55">
        <v>1222</v>
      </c>
      <c r="J46" s="5">
        <v>58454</v>
      </c>
      <c r="K46" s="4">
        <v>571</v>
      </c>
      <c r="L46" s="5">
        <v>59453</v>
      </c>
      <c r="M46" s="4">
        <v>392</v>
      </c>
      <c r="N46" s="5">
        <v>60388</v>
      </c>
      <c r="O46" s="4">
        <v>333</v>
      </c>
      <c r="P46" s="5">
        <v>61054</v>
      </c>
      <c r="Q46" s="55">
        <v>265</v>
      </c>
      <c r="R46" s="199">
        <v>60669</v>
      </c>
      <c r="S46" s="200">
        <v>244</v>
      </c>
      <c r="T46" s="199">
        <v>60911</v>
      </c>
      <c r="U46" s="200">
        <v>206</v>
      </c>
    </row>
    <row r="47" spans="1:21" x14ac:dyDescent="0.2">
      <c r="A47" s="50" t="s">
        <v>128</v>
      </c>
      <c r="B47" s="5">
        <v>58858</v>
      </c>
      <c r="C47" s="55">
        <v>709</v>
      </c>
      <c r="D47" s="5">
        <v>56577</v>
      </c>
      <c r="E47" s="55">
        <v>543</v>
      </c>
      <c r="F47" s="5">
        <v>57647</v>
      </c>
      <c r="G47" s="55">
        <v>682</v>
      </c>
      <c r="H47" s="5">
        <v>58628</v>
      </c>
      <c r="I47" s="55">
        <v>1206</v>
      </c>
      <c r="J47" s="5">
        <v>57596</v>
      </c>
      <c r="K47" s="4">
        <v>569</v>
      </c>
      <c r="L47" s="5">
        <v>58922</v>
      </c>
      <c r="M47" s="4">
        <v>408</v>
      </c>
      <c r="N47" s="5">
        <v>59851</v>
      </c>
      <c r="O47" s="4">
        <v>308</v>
      </c>
      <c r="P47" s="5">
        <v>61417</v>
      </c>
      <c r="Q47" s="55">
        <v>291</v>
      </c>
      <c r="R47" s="199">
        <v>61613</v>
      </c>
      <c r="S47" s="200">
        <v>226</v>
      </c>
      <c r="T47" s="199">
        <v>62567</v>
      </c>
      <c r="U47" s="200">
        <v>233</v>
      </c>
    </row>
    <row r="48" spans="1:21" x14ac:dyDescent="0.2">
      <c r="A48" s="50" t="s">
        <v>127</v>
      </c>
      <c r="B48" s="5">
        <v>57015</v>
      </c>
      <c r="C48" s="55">
        <v>630</v>
      </c>
      <c r="D48" s="5">
        <v>56988</v>
      </c>
      <c r="E48" s="55">
        <v>535</v>
      </c>
      <c r="F48" s="5">
        <v>56992</v>
      </c>
      <c r="G48" s="55">
        <v>565</v>
      </c>
      <c r="H48" s="5">
        <v>56670</v>
      </c>
      <c r="I48" s="55">
        <v>428</v>
      </c>
      <c r="J48" s="5">
        <v>56156</v>
      </c>
      <c r="K48" s="4">
        <v>274</v>
      </c>
      <c r="L48" s="5">
        <v>55658</v>
      </c>
      <c r="M48" s="4">
        <v>267</v>
      </c>
      <c r="N48" s="5">
        <v>56401</v>
      </c>
      <c r="O48" s="4">
        <v>319</v>
      </c>
      <c r="P48" s="5">
        <v>56255</v>
      </c>
      <c r="Q48" s="55">
        <v>316</v>
      </c>
      <c r="R48" s="199">
        <v>55266</v>
      </c>
      <c r="S48" s="200">
        <v>275</v>
      </c>
      <c r="T48" s="199">
        <v>57974</v>
      </c>
      <c r="U48" s="200">
        <v>312</v>
      </c>
    </row>
    <row r="49" spans="1:21" x14ac:dyDescent="0.2">
      <c r="A49" s="50" t="s">
        <v>126</v>
      </c>
      <c r="B49" s="5">
        <v>56024</v>
      </c>
      <c r="C49" s="55">
        <v>552</v>
      </c>
      <c r="D49" s="5">
        <v>56145</v>
      </c>
      <c r="E49" s="55">
        <v>533</v>
      </c>
      <c r="F49" s="5">
        <v>57371</v>
      </c>
      <c r="G49" s="55">
        <v>523</v>
      </c>
      <c r="H49" s="5">
        <v>57196</v>
      </c>
      <c r="I49" s="55">
        <v>634</v>
      </c>
      <c r="J49" s="5">
        <v>58461</v>
      </c>
      <c r="K49" s="4">
        <v>610</v>
      </c>
      <c r="L49" s="5">
        <v>58158</v>
      </c>
      <c r="M49" s="4">
        <v>211</v>
      </c>
      <c r="N49" s="5">
        <v>57241</v>
      </c>
      <c r="O49" s="4">
        <v>369</v>
      </c>
      <c r="P49" s="5">
        <v>56982</v>
      </c>
      <c r="Q49" s="55">
        <v>344</v>
      </c>
      <c r="R49" s="199">
        <v>56769</v>
      </c>
      <c r="S49" s="200">
        <v>271</v>
      </c>
      <c r="T49" s="199">
        <v>55637</v>
      </c>
      <c r="U49" s="200">
        <v>208</v>
      </c>
    </row>
    <row r="50" spans="1:21" x14ac:dyDescent="0.2">
      <c r="A50" s="50" t="s">
        <v>125</v>
      </c>
      <c r="B50" s="5">
        <v>58886</v>
      </c>
      <c r="C50" s="55">
        <v>534</v>
      </c>
      <c r="D50" s="5">
        <v>59224</v>
      </c>
      <c r="E50" s="55">
        <v>525</v>
      </c>
      <c r="F50" s="5">
        <v>60619</v>
      </c>
      <c r="G50" s="55">
        <v>550</v>
      </c>
      <c r="H50" s="5">
        <v>60282</v>
      </c>
      <c r="I50" s="55">
        <v>633</v>
      </c>
      <c r="J50" s="5">
        <v>62005</v>
      </c>
      <c r="K50" s="4">
        <v>500</v>
      </c>
      <c r="L50" s="5">
        <v>60939</v>
      </c>
      <c r="M50" s="4">
        <v>188</v>
      </c>
      <c r="N50" s="5">
        <v>59996</v>
      </c>
      <c r="O50" s="4">
        <v>348</v>
      </c>
      <c r="P50" s="5">
        <v>59808</v>
      </c>
      <c r="Q50" s="55">
        <v>313</v>
      </c>
      <c r="R50" s="199">
        <v>59883</v>
      </c>
      <c r="S50" s="200">
        <v>273</v>
      </c>
      <c r="T50" s="199">
        <v>60157</v>
      </c>
      <c r="U50" s="200">
        <v>174</v>
      </c>
    </row>
    <row r="51" spans="1:21" x14ac:dyDescent="0.2">
      <c r="A51" s="50" t="s">
        <v>124</v>
      </c>
      <c r="B51" s="5">
        <v>62286</v>
      </c>
      <c r="C51" s="55">
        <v>428</v>
      </c>
      <c r="D51" s="5">
        <v>63074</v>
      </c>
      <c r="E51" s="55">
        <v>464</v>
      </c>
      <c r="F51" s="5">
        <v>64362</v>
      </c>
      <c r="G51" s="55">
        <v>442</v>
      </c>
      <c r="H51" s="5">
        <v>66653</v>
      </c>
      <c r="I51" s="55">
        <v>400</v>
      </c>
      <c r="J51" s="5">
        <v>65009</v>
      </c>
      <c r="K51" s="4">
        <v>267</v>
      </c>
      <c r="L51" s="5">
        <v>62602</v>
      </c>
      <c r="M51" s="4">
        <v>90</v>
      </c>
      <c r="N51" s="5">
        <v>61306</v>
      </c>
      <c r="O51" s="4">
        <v>163</v>
      </c>
      <c r="P51" s="5">
        <v>61759</v>
      </c>
      <c r="Q51" s="55">
        <v>187</v>
      </c>
      <c r="R51" s="199">
        <v>61609</v>
      </c>
      <c r="S51" s="200">
        <v>129</v>
      </c>
      <c r="T51" s="199">
        <v>63384</v>
      </c>
      <c r="U51" s="200">
        <v>111</v>
      </c>
    </row>
    <row r="52" spans="1:21" x14ac:dyDescent="0.2">
      <c r="A52" s="50" t="s">
        <v>123</v>
      </c>
      <c r="B52" s="5">
        <v>57102</v>
      </c>
      <c r="C52" s="55">
        <v>601</v>
      </c>
      <c r="D52" s="5">
        <v>57213</v>
      </c>
      <c r="E52" s="55">
        <v>577</v>
      </c>
      <c r="F52" s="5">
        <v>58946</v>
      </c>
      <c r="G52" s="55">
        <v>566</v>
      </c>
      <c r="H52" s="5">
        <v>58527</v>
      </c>
      <c r="I52" s="55">
        <v>529</v>
      </c>
      <c r="J52" s="5">
        <v>57553</v>
      </c>
      <c r="K52" s="4">
        <v>501</v>
      </c>
      <c r="L52" s="5">
        <v>53875</v>
      </c>
      <c r="M52" s="4">
        <v>143</v>
      </c>
      <c r="N52" s="5">
        <v>53325</v>
      </c>
      <c r="O52" s="4">
        <v>277</v>
      </c>
      <c r="P52" s="5">
        <v>53316</v>
      </c>
      <c r="Q52" s="55">
        <v>275</v>
      </c>
      <c r="R52" s="199">
        <v>52997</v>
      </c>
      <c r="S52" s="200">
        <v>232</v>
      </c>
      <c r="T52" s="199">
        <v>53109</v>
      </c>
      <c r="U52" s="200">
        <v>157</v>
      </c>
    </row>
    <row r="53" spans="1:21" x14ac:dyDescent="0.2">
      <c r="A53" s="50" t="s">
        <v>122</v>
      </c>
      <c r="B53" s="5">
        <v>58783</v>
      </c>
      <c r="C53" s="55">
        <v>612</v>
      </c>
      <c r="D53" s="5">
        <v>59578</v>
      </c>
      <c r="E53" s="55">
        <v>594</v>
      </c>
      <c r="F53" s="5">
        <v>61149</v>
      </c>
      <c r="G53" s="55">
        <v>588</v>
      </c>
      <c r="H53" s="5">
        <v>60853</v>
      </c>
      <c r="I53" s="55">
        <v>770</v>
      </c>
      <c r="J53" s="5">
        <v>62389</v>
      </c>
      <c r="K53" s="4">
        <v>707</v>
      </c>
      <c r="L53" s="5">
        <v>61669</v>
      </c>
      <c r="M53" s="4">
        <v>224</v>
      </c>
      <c r="N53" s="5">
        <v>61647</v>
      </c>
      <c r="O53" s="4">
        <v>447</v>
      </c>
      <c r="P53" s="5">
        <v>62093</v>
      </c>
      <c r="Q53" s="55">
        <v>409</v>
      </c>
      <c r="R53" s="199">
        <v>62433</v>
      </c>
      <c r="S53" s="200">
        <v>300</v>
      </c>
      <c r="T53" s="199">
        <v>62199</v>
      </c>
      <c r="U53" s="200">
        <v>223</v>
      </c>
    </row>
    <row r="54" spans="1:21" x14ac:dyDescent="0.2">
      <c r="A54" s="50" t="s">
        <v>121</v>
      </c>
      <c r="B54" s="5">
        <v>55688</v>
      </c>
      <c r="C54" s="55">
        <v>469</v>
      </c>
      <c r="D54" s="5">
        <v>56106</v>
      </c>
      <c r="E54" s="55">
        <v>482</v>
      </c>
      <c r="F54" s="5">
        <v>57447</v>
      </c>
      <c r="G54" s="55">
        <v>481</v>
      </c>
      <c r="H54" s="5">
        <v>57781</v>
      </c>
      <c r="I54" s="55">
        <v>593</v>
      </c>
      <c r="J54" s="5">
        <v>59241</v>
      </c>
      <c r="K54" s="4">
        <v>608</v>
      </c>
      <c r="L54" s="5">
        <v>55978</v>
      </c>
      <c r="M54" s="4">
        <v>176</v>
      </c>
      <c r="N54" s="5">
        <v>56692</v>
      </c>
      <c r="O54" s="4">
        <v>269</v>
      </c>
      <c r="P54" s="5">
        <v>56917</v>
      </c>
      <c r="Q54" s="55">
        <v>304</v>
      </c>
      <c r="R54" s="199">
        <v>57402</v>
      </c>
      <c r="S54" s="200">
        <v>271</v>
      </c>
      <c r="T54" s="199">
        <v>57101</v>
      </c>
      <c r="U54" s="200">
        <v>133</v>
      </c>
    </row>
    <row r="55" spans="1:21" x14ac:dyDescent="0.2">
      <c r="A55" s="50" t="s">
        <v>120</v>
      </c>
      <c r="B55" s="5">
        <v>56296</v>
      </c>
      <c r="C55" s="55">
        <v>555</v>
      </c>
      <c r="D55" s="5">
        <v>57123</v>
      </c>
      <c r="E55" s="55">
        <v>561</v>
      </c>
      <c r="F55" s="5">
        <v>58863</v>
      </c>
      <c r="G55" s="55">
        <v>512</v>
      </c>
      <c r="H55" s="5">
        <v>59247</v>
      </c>
      <c r="I55" s="55">
        <v>585</v>
      </c>
      <c r="J55" s="5">
        <v>59323</v>
      </c>
      <c r="K55" s="4">
        <v>558</v>
      </c>
      <c r="L55" s="5">
        <v>58162</v>
      </c>
      <c r="M55" s="4">
        <v>163</v>
      </c>
      <c r="N55" s="5">
        <v>58186</v>
      </c>
      <c r="O55" s="4">
        <v>280</v>
      </c>
      <c r="P55" s="5">
        <v>58742</v>
      </c>
      <c r="Q55" s="55">
        <v>316</v>
      </c>
      <c r="R55" s="199">
        <v>59529</v>
      </c>
      <c r="S55" s="200">
        <v>206</v>
      </c>
      <c r="T55" s="199">
        <v>58710</v>
      </c>
      <c r="U55" s="200">
        <v>154</v>
      </c>
    </row>
    <row r="56" spans="1:21" x14ac:dyDescent="0.2">
      <c r="A56" s="50" t="s">
        <v>119</v>
      </c>
      <c r="B56" s="5">
        <v>52452</v>
      </c>
      <c r="C56" s="55">
        <v>408</v>
      </c>
      <c r="D56" s="5">
        <v>52707</v>
      </c>
      <c r="E56" s="55">
        <v>425</v>
      </c>
      <c r="F56" s="5">
        <v>53807</v>
      </c>
      <c r="G56" s="55">
        <v>518</v>
      </c>
      <c r="H56" s="5">
        <v>53660</v>
      </c>
      <c r="I56" s="55">
        <v>471</v>
      </c>
      <c r="J56" s="5">
        <v>55296</v>
      </c>
      <c r="K56" s="4">
        <v>405</v>
      </c>
      <c r="L56" s="5">
        <v>51178</v>
      </c>
      <c r="M56" s="4">
        <v>130</v>
      </c>
      <c r="N56" s="5">
        <v>52170</v>
      </c>
      <c r="O56" s="4">
        <v>283</v>
      </c>
      <c r="P56" s="5">
        <v>52669</v>
      </c>
      <c r="Q56" s="55">
        <v>324</v>
      </c>
      <c r="R56" s="199">
        <v>53421</v>
      </c>
      <c r="S56" s="200">
        <v>214</v>
      </c>
      <c r="T56" s="199">
        <v>53947</v>
      </c>
      <c r="U56" s="200">
        <v>186</v>
      </c>
    </row>
    <row r="57" spans="1:21" x14ac:dyDescent="0.2">
      <c r="A57" s="50" t="s">
        <v>118</v>
      </c>
      <c r="B57" s="5">
        <v>57253</v>
      </c>
      <c r="C57" s="55">
        <v>565</v>
      </c>
      <c r="D57" s="5">
        <v>57120</v>
      </c>
      <c r="E57" s="55">
        <v>597</v>
      </c>
      <c r="F57" s="5">
        <v>57466</v>
      </c>
      <c r="G57" s="55">
        <v>812</v>
      </c>
      <c r="H57" s="5">
        <v>54685</v>
      </c>
      <c r="I57" s="55">
        <v>1305</v>
      </c>
      <c r="J57" s="5">
        <v>53997</v>
      </c>
      <c r="K57" s="4">
        <v>571</v>
      </c>
      <c r="L57" s="5">
        <v>53656</v>
      </c>
      <c r="M57" s="4">
        <v>250</v>
      </c>
      <c r="N57" s="5">
        <v>55199</v>
      </c>
      <c r="O57" s="4">
        <v>228</v>
      </c>
      <c r="P57" s="5">
        <v>55687</v>
      </c>
      <c r="Q57" s="55">
        <v>264</v>
      </c>
      <c r="R57" s="199">
        <v>55822</v>
      </c>
      <c r="S57" s="200">
        <v>247</v>
      </c>
      <c r="T57" s="199">
        <v>56049</v>
      </c>
      <c r="U57" s="200">
        <v>34</v>
      </c>
    </row>
    <row r="58" spans="1:21" x14ac:dyDescent="0.2">
      <c r="A58" s="50" t="s">
        <v>117</v>
      </c>
      <c r="B58" s="5">
        <v>56517</v>
      </c>
      <c r="C58" s="55">
        <v>517</v>
      </c>
      <c r="D58" s="5">
        <v>57515</v>
      </c>
      <c r="E58" s="55">
        <v>514</v>
      </c>
      <c r="F58" s="5">
        <v>57967</v>
      </c>
      <c r="G58" s="55">
        <v>547</v>
      </c>
      <c r="H58" s="5">
        <v>58337</v>
      </c>
      <c r="I58" s="55">
        <v>574</v>
      </c>
      <c r="J58" s="5">
        <v>58037</v>
      </c>
      <c r="K58" s="4">
        <v>515</v>
      </c>
      <c r="L58" s="5">
        <v>56927</v>
      </c>
      <c r="M58" s="4">
        <v>260</v>
      </c>
      <c r="N58" s="5">
        <v>56439</v>
      </c>
      <c r="O58" s="4">
        <v>221</v>
      </c>
      <c r="P58" s="5">
        <v>57088</v>
      </c>
      <c r="Q58" s="55">
        <v>193</v>
      </c>
      <c r="R58" s="199">
        <v>56830</v>
      </c>
      <c r="S58" s="200">
        <v>181</v>
      </c>
      <c r="T58" s="199">
        <v>57016</v>
      </c>
      <c r="U58" s="200">
        <v>15</v>
      </c>
    </row>
    <row r="59" spans="1:21" x14ac:dyDescent="0.2">
      <c r="A59" s="50" t="s">
        <v>116</v>
      </c>
      <c r="B59" s="5">
        <v>62483</v>
      </c>
      <c r="C59" s="55">
        <v>842</v>
      </c>
      <c r="D59" s="5">
        <v>63142</v>
      </c>
      <c r="E59" s="55">
        <v>865</v>
      </c>
      <c r="F59" s="5">
        <v>65172</v>
      </c>
      <c r="G59" s="55">
        <v>922</v>
      </c>
      <c r="H59" s="5">
        <v>66661</v>
      </c>
      <c r="I59" s="55">
        <v>689</v>
      </c>
      <c r="J59" s="5">
        <v>67116</v>
      </c>
      <c r="K59" s="4">
        <v>691</v>
      </c>
      <c r="L59" s="5">
        <v>65224</v>
      </c>
      <c r="M59" s="4">
        <v>287</v>
      </c>
      <c r="N59" s="5">
        <v>67105</v>
      </c>
      <c r="O59" s="4">
        <v>373</v>
      </c>
      <c r="P59" s="5">
        <v>67971</v>
      </c>
      <c r="Q59" s="55">
        <v>399</v>
      </c>
      <c r="R59" s="199">
        <v>68218</v>
      </c>
      <c r="S59" s="200">
        <v>443</v>
      </c>
      <c r="T59" s="199">
        <v>69930</v>
      </c>
      <c r="U59" s="200">
        <v>451</v>
      </c>
    </row>
    <row r="60" spans="1:21" x14ac:dyDescent="0.2">
      <c r="A60" s="50" t="s">
        <v>115</v>
      </c>
      <c r="B60" s="5">
        <v>63786</v>
      </c>
      <c r="C60" s="55">
        <v>688</v>
      </c>
      <c r="D60" s="5">
        <v>63893</v>
      </c>
      <c r="E60" s="55">
        <v>719</v>
      </c>
      <c r="F60" s="5">
        <v>64323</v>
      </c>
      <c r="G60" s="55">
        <v>742</v>
      </c>
      <c r="H60" s="5">
        <v>64681</v>
      </c>
      <c r="I60" s="55">
        <v>593</v>
      </c>
      <c r="J60" s="5">
        <v>64067</v>
      </c>
      <c r="K60" s="4">
        <v>562</v>
      </c>
      <c r="L60" s="5">
        <v>61396</v>
      </c>
      <c r="M60" s="4">
        <v>297</v>
      </c>
      <c r="N60" s="5">
        <v>63031</v>
      </c>
      <c r="O60" s="4">
        <v>356</v>
      </c>
      <c r="P60" s="5">
        <v>63900</v>
      </c>
      <c r="Q60" s="55">
        <v>330</v>
      </c>
      <c r="R60" s="199">
        <v>64168</v>
      </c>
      <c r="S60" s="200">
        <v>331</v>
      </c>
      <c r="T60" s="199">
        <v>64775</v>
      </c>
      <c r="U60" s="200">
        <v>391</v>
      </c>
    </row>
    <row r="61" spans="1:21" x14ac:dyDescent="0.2">
      <c r="A61" s="50" t="s">
        <v>114</v>
      </c>
      <c r="B61" s="5">
        <v>60447</v>
      </c>
      <c r="C61" s="55">
        <v>741</v>
      </c>
      <c r="D61" s="5">
        <v>61128</v>
      </c>
      <c r="E61" s="55">
        <v>815</v>
      </c>
      <c r="F61" s="5">
        <v>59945</v>
      </c>
      <c r="G61" s="55">
        <v>840</v>
      </c>
      <c r="H61" s="5">
        <v>61920</v>
      </c>
      <c r="I61" s="55">
        <v>580</v>
      </c>
      <c r="J61" s="5">
        <v>61688</v>
      </c>
      <c r="K61" s="4">
        <v>645</v>
      </c>
      <c r="L61" s="5">
        <v>58624</v>
      </c>
      <c r="M61" s="4">
        <v>239</v>
      </c>
      <c r="N61" s="5">
        <v>59740</v>
      </c>
      <c r="O61" s="4">
        <v>282</v>
      </c>
      <c r="P61" s="5">
        <v>59773</v>
      </c>
      <c r="Q61" s="55">
        <v>196</v>
      </c>
      <c r="R61" s="199">
        <v>59152</v>
      </c>
      <c r="S61" s="200">
        <v>227</v>
      </c>
      <c r="T61" s="199">
        <v>60181</v>
      </c>
      <c r="U61" s="200">
        <v>318</v>
      </c>
    </row>
    <row r="62" spans="1:21" x14ac:dyDescent="0.2">
      <c r="A62" s="203" t="s">
        <v>113</v>
      </c>
      <c r="B62" s="5">
        <v>65159</v>
      </c>
      <c r="C62" s="55">
        <v>628</v>
      </c>
      <c r="D62" s="5">
        <v>65616</v>
      </c>
      <c r="E62" s="55">
        <v>705</v>
      </c>
      <c r="F62" s="5">
        <v>68222</v>
      </c>
      <c r="G62" s="55">
        <v>797</v>
      </c>
      <c r="H62" s="5">
        <v>69665</v>
      </c>
      <c r="I62" s="55">
        <v>1537</v>
      </c>
      <c r="J62" s="5">
        <v>71455</v>
      </c>
      <c r="K62" s="4">
        <v>744</v>
      </c>
      <c r="L62" s="5">
        <v>69980</v>
      </c>
      <c r="M62" s="4">
        <v>554</v>
      </c>
      <c r="N62" s="5">
        <v>71917</v>
      </c>
      <c r="O62" s="4">
        <v>485</v>
      </c>
      <c r="P62" s="5">
        <v>71996</v>
      </c>
      <c r="Q62" s="55">
        <v>379</v>
      </c>
      <c r="R62" s="199">
        <v>72459</v>
      </c>
      <c r="S62" s="200">
        <v>401</v>
      </c>
      <c r="T62" s="199">
        <v>73504</v>
      </c>
      <c r="U62" s="200">
        <v>278</v>
      </c>
    </row>
    <row r="63" spans="1:21" x14ac:dyDescent="0.2">
      <c r="A63" s="50" t="s">
        <v>112</v>
      </c>
      <c r="B63" s="5">
        <v>54087</v>
      </c>
      <c r="C63" s="55">
        <v>779</v>
      </c>
      <c r="D63" s="5">
        <v>54693</v>
      </c>
      <c r="E63" s="55">
        <v>845</v>
      </c>
      <c r="F63" s="5">
        <v>53913</v>
      </c>
      <c r="G63" s="55">
        <v>789</v>
      </c>
      <c r="H63" s="5">
        <v>55038</v>
      </c>
      <c r="I63" s="55">
        <v>576</v>
      </c>
      <c r="J63" s="5">
        <v>55124</v>
      </c>
      <c r="K63" s="4">
        <v>609</v>
      </c>
      <c r="L63" s="5">
        <v>52608</v>
      </c>
      <c r="M63" s="4">
        <v>224</v>
      </c>
      <c r="N63" s="5">
        <v>53467</v>
      </c>
      <c r="O63" s="4">
        <v>274</v>
      </c>
      <c r="P63" s="5">
        <v>53288</v>
      </c>
      <c r="Q63" s="55">
        <v>163</v>
      </c>
      <c r="R63" s="199">
        <v>52663</v>
      </c>
      <c r="S63" s="200">
        <v>192</v>
      </c>
      <c r="T63" s="199">
        <v>53822</v>
      </c>
      <c r="U63" s="200">
        <v>348</v>
      </c>
    </row>
    <row r="64" spans="1:21" x14ac:dyDescent="0.2">
      <c r="A64" s="50" t="s">
        <v>111</v>
      </c>
      <c r="B64" s="5">
        <v>58467</v>
      </c>
      <c r="C64" s="55">
        <v>514</v>
      </c>
      <c r="D64" s="5">
        <v>59334</v>
      </c>
      <c r="E64" s="55">
        <v>569</v>
      </c>
      <c r="F64" s="5">
        <v>61152</v>
      </c>
      <c r="G64" s="55">
        <v>370</v>
      </c>
      <c r="H64" s="5">
        <v>62876</v>
      </c>
      <c r="I64" s="55">
        <v>1294</v>
      </c>
      <c r="J64" s="5">
        <v>63160</v>
      </c>
      <c r="K64" s="4">
        <v>628</v>
      </c>
      <c r="L64" s="5">
        <v>62299</v>
      </c>
      <c r="M64" s="4">
        <v>495</v>
      </c>
      <c r="N64" s="5">
        <v>64254</v>
      </c>
      <c r="O64" s="4">
        <v>439</v>
      </c>
      <c r="P64" s="5">
        <v>65278</v>
      </c>
      <c r="Q64" s="55">
        <v>323</v>
      </c>
      <c r="R64" s="199">
        <v>65561</v>
      </c>
      <c r="S64" s="200">
        <v>295</v>
      </c>
      <c r="T64" s="199">
        <v>67040</v>
      </c>
      <c r="U64" s="200">
        <v>151</v>
      </c>
    </row>
    <row r="65" spans="1:21" x14ac:dyDescent="0.2">
      <c r="A65" s="50" t="s">
        <v>110</v>
      </c>
      <c r="B65" s="5">
        <v>58157</v>
      </c>
      <c r="C65" s="55">
        <v>633</v>
      </c>
      <c r="D65" s="5">
        <v>57916</v>
      </c>
      <c r="E65" s="55">
        <v>629</v>
      </c>
      <c r="F65" s="5">
        <v>58486</v>
      </c>
      <c r="G65" s="55">
        <v>610</v>
      </c>
      <c r="H65" s="5">
        <v>59669</v>
      </c>
      <c r="I65" s="55">
        <v>864</v>
      </c>
      <c r="J65" s="5">
        <v>60229</v>
      </c>
      <c r="K65" s="4">
        <v>634</v>
      </c>
      <c r="L65" s="5">
        <v>58767</v>
      </c>
      <c r="M65" s="4">
        <v>425</v>
      </c>
      <c r="N65" s="5">
        <v>60655</v>
      </c>
      <c r="O65" s="4">
        <v>487</v>
      </c>
      <c r="P65" s="5">
        <v>61509</v>
      </c>
      <c r="Q65" s="55">
        <v>493</v>
      </c>
      <c r="R65" s="199">
        <v>60967</v>
      </c>
      <c r="S65" s="200">
        <v>437</v>
      </c>
      <c r="T65" s="199">
        <v>62514</v>
      </c>
      <c r="U65" s="200">
        <v>304</v>
      </c>
    </row>
    <row r="66" spans="1:21" x14ac:dyDescent="0.2">
      <c r="A66" s="50" t="s">
        <v>29</v>
      </c>
      <c r="B66" s="5">
        <v>56673</v>
      </c>
      <c r="C66" s="55">
        <v>868</v>
      </c>
      <c r="D66" s="5">
        <v>58504</v>
      </c>
      <c r="E66" s="55">
        <v>810</v>
      </c>
      <c r="F66" s="5">
        <v>58747</v>
      </c>
      <c r="G66" s="55">
        <v>827</v>
      </c>
      <c r="H66" s="5">
        <v>60828</v>
      </c>
      <c r="I66" s="55">
        <v>1673</v>
      </c>
      <c r="J66" s="5">
        <v>61723</v>
      </c>
      <c r="K66" s="4">
        <v>740</v>
      </c>
      <c r="L66" s="5">
        <v>60435</v>
      </c>
      <c r="M66" s="4">
        <v>352</v>
      </c>
      <c r="N66" s="5">
        <v>61599</v>
      </c>
      <c r="O66" s="4">
        <v>316</v>
      </c>
      <c r="P66" s="5">
        <v>61756</v>
      </c>
      <c r="Q66" s="55">
        <v>282</v>
      </c>
      <c r="R66" s="199">
        <v>60922</v>
      </c>
      <c r="S66" s="200">
        <v>185</v>
      </c>
      <c r="T66" s="199">
        <v>62327</v>
      </c>
      <c r="U66" s="200">
        <v>69</v>
      </c>
    </row>
    <row r="67" spans="1:21" x14ac:dyDescent="0.2">
      <c r="A67" s="50" t="s">
        <v>28</v>
      </c>
      <c r="B67" s="5">
        <v>54352</v>
      </c>
      <c r="C67" s="55">
        <v>465</v>
      </c>
      <c r="D67" s="5">
        <v>55598</v>
      </c>
      <c r="E67" s="55">
        <v>530</v>
      </c>
      <c r="F67" s="5">
        <v>56454</v>
      </c>
      <c r="G67" s="55">
        <v>554</v>
      </c>
      <c r="H67" s="5">
        <v>56922</v>
      </c>
      <c r="I67" s="55">
        <v>573</v>
      </c>
      <c r="J67" s="5">
        <v>56839</v>
      </c>
      <c r="K67" s="4">
        <v>564</v>
      </c>
      <c r="L67" s="5">
        <v>56181</v>
      </c>
      <c r="M67" s="4">
        <v>171</v>
      </c>
      <c r="N67" s="5">
        <v>55225</v>
      </c>
      <c r="O67" s="4">
        <v>226</v>
      </c>
      <c r="P67" s="5">
        <v>56378</v>
      </c>
      <c r="Q67" s="55">
        <v>199</v>
      </c>
      <c r="R67" s="199">
        <v>56267</v>
      </c>
      <c r="S67" s="200">
        <v>176</v>
      </c>
      <c r="T67" s="199">
        <v>56002</v>
      </c>
      <c r="U67" s="200">
        <v>42</v>
      </c>
    </row>
    <row r="68" spans="1:21" x14ac:dyDescent="0.2">
      <c r="A68" s="201" t="s">
        <v>493</v>
      </c>
      <c r="B68" s="5">
        <v>21988</v>
      </c>
      <c r="C68" s="55">
        <v>279</v>
      </c>
      <c r="D68" s="5">
        <v>22165</v>
      </c>
      <c r="E68" s="55">
        <v>321</v>
      </c>
      <c r="F68" s="5">
        <v>22274</v>
      </c>
      <c r="G68" s="55">
        <v>333</v>
      </c>
      <c r="H68" s="5">
        <v>22313</v>
      </c>
      <c r="I68" s="55">
        <v>224</v>
      </c>
      <c r="J68" s="5">
        <v>21981</v>
      </c>
      <c r="K68" s="4">
        <v>203</v>
      </c>
      <c r="L68" s="5">
        <v>21247</v>
      </c>
      <c r="M68" s="4">
        <v>92</v>
      </c>
      <c r="N68" s="5">
        <v>21745</v>
      </c>
      <c r="O68" s="4">
        <v>107</v>
      </c>
      <c r="P68" s="5">
        <v>21874</v>
      </c>
      <c r="Q68" s="55">
        <v>213</v>
      </c>
      <c r="R68" s="199">
        <v>21649</v>
      </c>
      <c r="S68" s="200">
        <v>217</v>
      </c>
      <c r="T68" s="199">
        <v>21873</v>
      </c>
      <c r="U68" s="200">
        <v>207</v>
      </c>
    </row>
    <row r="69" spans="1:21" x14ac:dyDescent="0.2">
      <c r="A69" s="50" t="s">
        <v>26</v>
      </c>
      <c r="B69" s="5">
        <v>59193</v>
      </c>
      <c r="C69" s="55">
        <v>759</v>
      </c>
      <c r="D69" s="5">
        <v>59388</v>
      </c>
      <c r="E69" s="55">
        <v>843</v>
      </c>
      <c r="F69" s="5">
        <v>58709</v>
      </c>
      <c r="G69" s="55">
        <v>833</v>
      </c>
      <c r="H69" s="5">
        <v>59488</v>
      </c>
      <c r="I69" s="55">
        <v>571</v>
      </c>
      <c r="J69" s="5">
        <v>56742</v>
      </c>
      <c r="K69" s="4">
        <v>515</v>
      </c>
      <c r="L69" s="5">
        <v>52769</v>
      </c>
      <c r="M69" s="4">
        <v>194</v>
      </c>
      <c r="N69" s="5">
        <v>54062</v>
      </c>
      <c r="O69" s="4">
        <v>289</v>
      </c>
      <c r="P69" s="5">
        <v>54068</v>
      </c>
      <c r="Q69" s="55">
        <v>204</v>
      </c>
      <c r="R69" s="199">
        <v>53560</v>
      </c>
      <c r="S69" s="200">
        <v>255</v>
      </c>
      <c r="T69" s="199">
        <v>57072</v>
      </c>
      <c r="U69" s="200">
        <v>283</v>
      </c>
    </row>
    <row r="70" spans="1:21" x14ac:dyDescent="0.2">
      <c r="A70" s="50" t="s">
        <v>89</v>
      </c>
      <c r="B70" s="5">
        <v>16533</v>
      </c>
      <c r="C70" s="55">
        <v>218</v>
      </c>
      <c r="D70" s="5">
        <v>16780</v>
      </c>
      <c r="E70" s="55">
        <v>254</v>
      </c>
      <c r="F70" s="5">
        <v>16950</v>
      </c>
      <c r="G70" s="55">
        <v>260</v>
      </c>
      <c r="H70" s="5">
        <v>16980</v>
      </c>
      <c r="I70" s="55">
        <v>174</v>
      </c>
      <c r="J70" s="5">
        <v>16956</v>
      </c>
      <c r="K70" s="4">
        <v>189</v>
      </c>
      <c r="L70" s="5">
        <v>16705</v>
      </c>
      <c r="M70" s="4">
        <v>112</v>
      </c>
      <c r="N70" s="5">
        <v>17056</v>
      </c>
      <c r="O70" s="4">
        <v>112</v>
      </c>
      <c r="P70" s="5">
        <v>17135</v>
      </c>
      <c r="Q70" s="55">
        <v>97</v>
      </c>
      <c r="R70" s="199">
        <v>17146</v>
      </c>
      <c r="S70" s="200">
        <v>115</v>
      </c>
      <c r="T70" s="199">
        <v>17508</v>
      </c>
      <c r="U70" s="200">
        <v>88</v>
      </c>
    </row>
    <row r="71" spans="1:21" x14ac:dyDescent="0.2">
      <c r="A71" s="50" t="s">
        <v>109</v>
      </c>
      <c r="B71" s="5">
        <v>52334</v>
      </c>
      <c r="C71" s="55">
        <v>519</v>
      </c>
      <c r="D71" s="5">
        <v>52185</v>
      </c>
      <c r="E71" s="55">
        <v>447</v>
      </c>
      <c r="F71" s="5">
        <v>52550</v>
      </c>
      <c r="G71" s="55">
        <v>633</v>
      </c>
      <c r="H71" s="5">
        <v>50114</v>
      </c>
      <c r="I71" s="55">
        <v>1126</v>
      </c>
      <c r="J71" s="5">
        <v>48982</v>
      </c>
      <c r="K71" s="4">
        <v>573</v>
      </c>
      <c r="L71" s="5">
        <v>49881</v>
      </c>
      <c r="M71" s="4">
        <v>279</v>
      </c>
      <c r="N71" s="5">
        <v>50752</v>
      </c>
      <c r="O71" s="4">
        <v>199</v>
      </c>
      <c r="P71" s="5">
        <v>52359</v>
      </c>
      <c r="Q71" s="55">
        <v>314</v>
      </c>
      <c r="R71" s="199">
        <v>54920</v>
      </c>
      <c r="S71" s="200">
        <v>253</v>
      </c>
      <c r="T71" s="199">
        <v>54241</v>
      </c>
      <c r="U71" s="200">
        <v>27</v>
      </c>
    </row>
    <row r="72" spans="1:21" x14ac:dyDescent="0.2">
      <c r="A72" s="50" t="s">
        <v>108</v>
      </c>
      <c r="B72" s="5">
        <v>53835</v>
      </c>
      <c r="C72" s="55">
        <v>805</v>
      </c>
      <c r="D72" s="5">
        <v>52306</v>
      </c>
      <c r="E72" s="55">
        <v>455</v>
      </c>
      <c r="F72" s="5">
        <v>53565</v>
      </c>
      <c r="G72" s="55">
        <v>584</v>
      </c>
      <c r="H72" s="5">
        <v>54939</v>
      </c>
      <c r="I72" s="55">
        <v>1001</v>
      </c>
      <c r="J72" s="5">
        <v>52925</v>
      </c>
      <c r="K72" s="4">
        <v>452</v>
      </c>
      <c r="L72" s="5">
        <v>53345</v>
      </c>
      <c r="M72" s="4">
        <v>315</v>
      </c>
      <c r="N72" s="5">
        <v>56875</v>
      </c>
      <c r="O72" s="4">
        <v>336</v>
      </c>
      <c r="P72" s="5">
        <v>57462</v>
      </c>
      <c r="Q72" s="55">
        <v>236</v>
      </c>
      <c r="R72" s="199">
        <v>57597</v>
      </c>
      <c r="S72" s="200">
        <v>304</v>
      </c>
      <c r="T72" s="199">
        <v>55035</v>
      </c>
      <c r="U72" s="200">
        <v>251</v>
      </c>
    </row>
    <row r="73" spans="1:21" x14ac:dyDescent="0.2">
      <c r="A73" s="50" t="s">
        <v>107</v>
      </c>
      <c r="B73" s="5">
        <v>58662</v>
      </c>
      <c r="C73" s="55">
        <v>679</v>
      </c>
      <c r="D73" s="5">
        <v>57589</v>
      </c>
      <c r="E73" s="55">
        <v>696</v>
      </c>
      <c r="F73" s="5">
        <v>58759</v>
      </c>
      <c r="G73" s="55">
        <v>896</v>
      </c>
      <c r="H73" s="5">
        <v>60091</v>
      </c>
      <c r="I73" s="55">
        <v>1436</v>
      </c>
      <c r="J73" s="5">
        <v>57510</v>
      </c>
      <c r="K73" s="4">
        <v>625</v>
      </c>
      <c r="L73" s="5">
        <v>58543</v>
      </c>
      <c r="M73" s="4">
        <v>444</v>
      </c>
      <c r="N73" s="5">
        <v>56726</v>
      </c>
      <c r="O73" s="4">
        <v>378</v>
      </c>
      <c r="P73" s="5">
        <v>57474</v>
      </c>
      <c r="Q73" s="55">
        <v>318</v>
      </c>
      <c r="R73" s="199">
        <v>57770</v>
      </c>
      <c r="S73" s="200">
        <v>432</v>
      </c>
      <c r="T73" s="199">
        <v>60861</v>
      </c>
      <c r="U73" s="200">
        <v>313</v>
      </c>
    </row>
    <row r="74" spans="1:21" x14ac:dyDescent="0.2">
      <c r="A74" s="50" t="s">
        <v>106</v>
      </c>
      <c r="B74" s="5">
        <v>49382</v>
      </c>
      <c r="C74" s="55">
        <v>578</v>
      </c>
      <c r="D74" s="5">
        <v>49497</v>
      </c>
      <c r="E74" s="55">
        <v>501</v>
      </c>
      <c r="F74" s="5">
        <v>49720</v>
      </c>
      <c r="G74" s="55">
        <v>669</v>
      </c>
      <c r="H74" s="5">
        <v>48787</v>
      </c>
      <c r="I74" s="55">
        <v>1233</v>
      </c>
      <c r="J74" s="5">
        <v>50050</v>
      </c>
      <c r="K74" s="4">
        <v>487</v>
      </c>
      <c r="L74" s="5">
        <v>49093</v>
      </c>
      <c r="M74" s="4">
        <v>220</v>
      </c>
      <c r="N74" s="5">
        <v>51524</v>
      </c>
      <c r="O74" s="4">
        <v>154</v>
      </c>
      <c r="P74" s="5">
        <v>52943</v>
      </c>
      <c r="Q74" s="55">
        <v>383</v>
      </c>
      <c r="R74" s="199">
        <v>54360</v>
      </c>
      <c r="S74" s="200">
        <v>302</v>
      </c>
      <c r="T74" s="199">
        <v>54386</v>
      </c>
      <c r="U74" s="200">
        <v>45</v>
      </c>
    </row>
    <row r="75" spans="1:21" x14ac:dyDescent="0.2">
      <c r="A75" s="50" t="s">
        <v>105</v>
      </c>
      <c r="B75" s="5">
        <v>50534</v>
      </c>
      <c r="C75" s="55">
        <v>583</v>
      </c>
      <c r="D75" s="5">
        <v>50659</v>
      </c>
      <c r="E75" s="55">
        <v>536</v>
      </c>
      <c r="F75" s="5">
        <v>50782</v>
      </c>
      <c r="G75" s="55">
        <v>726</v>
      </c>
      <c r="H75" s="5">
        <v>48593</v>
      </c>
      <c r="I75" s="55">
        <v>1267</v>
      </c>
      <c r="J75" s="5">
        <v>48572</v>
      </c>
      <c r="K75" s="4">
        <v>549</v>
      </c>
      <c r="L75" s="5">
        <v>48120</v>
      </c>
      <c r="M75" s="4">
        <v>198</v>
      </c>
      <c r="N75" s="5">
        <v>49313</v>
      </c>
      <c r="O75" s="4">
        <v>181</v>
      </c>
      <c r="P75" s="5">
        <v>49847</v>
      </c>
      <c r="Q75" s="55">
        <v>262</v>
      </c>
      <c r="R75" s="199">
        <v>51113</v>
      </c>
      <c r="S75" s="200">
        <v>297</v>
      </c>
      <c r="T75" s="199">
        <v>51050</v>
      </c>
      <c r="U75" s="200">
        <v>56</v>
      </c>
    </row>
    <row r="76" spans="1:21" x14ac:dyDescent="0.2">
      <c r="A76" s="50" t="s">
        <v>104</v>
      </c>
      <c r="B76" s="5">
        <v>56876</v>
      </c>
      <c r="C76" s="55">
        <v>526</v>
      </c>
      <c r="D76" s="5">
        <v>58974</v>
      </c>
      <c r="E76" s="55">
        <v>530</v>
      </c>
      <c r="F76" s="5">
        <v>59467</v>
      </c>
      <c r="G76" s="55">
        <v>549</v>
      </c>
      <c r="H76" s="5">
        <v>59980</v>
      </c>
      <c r="I76" s="55">
        <v>596</v>
      </c>
      <c r="J76" s="5">
        <v>60687</v>
      </c>
      <c r="K76" s="4">
        <v>564</v>
      </c>
      <c r="L76" s="5">
        <v>59690</v>
      </c>
      <c r="M76" s="4">
        <v>272</v>
      </c>
      <c r="N76" s="5">
        <v>59479</v>
      </c>
      <c r="O76" s="4">
        <v>229</v>
      </c>
      <c r="P76" s="5">
        <v>60083</v>
      </c>
      <c r="Q76" s="55">
        <v>192</v>
      </c>
      <c r="R76" s="199">
        <v>60058</v>
      </c>
      <c r="S76" s="200">
        <v>177</v>
      </c>
      <c r="T76" s="199">
        <v>60106</v>
      </c>
      <c r="U76" s="200">
        <v>13</v>
      </c>
    </row>
    <row r="77" spans="1:21" x14ac:dyDescent="0.2">
      <c r="A77" s="50" t="s">
        <v>86</v>
      </c>
      <c r="B77" s="5">
        <v>17594</v>
      </c>
      <c r="C77" s="55">
        <v>257</v>
      </c>
      <c r="D77" s="5">
        <v>17821</v>
      </c>
      <c r="E77" s="55">
        <v>255</v>
      </c>
      <c r="F77" s="5">
        <v>17845</v>
      </c>
      <c r="G77" s="55">
        <v>240</v>
      </c>
      <c r="H77" s="5">
        <v>17797</v>
      </c>
      <c r="I77" s="55">
        <v>175</v>
      </c>
      <c r="J77" s="5">
        <v>18071</v>
      </c>
      <c r="K77" s="4">
        <v>229</v>
      </c>
      <c r="L77" s="5">
        <v>17437</v>
      </c>
      <c r="M77" s="4">
        <v>113</v>
      </c>
      <c r="N77" s="5">
        <v>17826</v>
      </c>
      <c r="O77" s="4">
        <v>128</v>
      </c>
      <c r="P77" s="5">
        <v>17837</v>
      </c>
      <c r="Q77" s="55">
        <v>108</v>
      </c>
      <c r="R77" s="199">
        <v>17670</v>
      </c>
      <c r="S77" s="200">
        <v>128</v>
      </c>
      <c r="T77" s="199">
        <v>17964</v>
      </c>
      <c r="U77" s="200">
        <v>122</v>
      </c>
    </row>
    <row r="78" spans="1:21" x14ac:dyDescent="0.2">
      <c r="A78" s="50" t="s">
        <v>103</v>
      </c>
      <c r="B78" s="5">
        <v>57369</v>
      </c>
      <c r="C78" s="55">
        <v>751</v>
      </c>
      <c r="D78" s="5">
        <v>57991</v>
      </c>
      <c r="E78" s="55">
        <v>836</v>
      </c>
      <c r="F78" s="5">
        <v>59151</v>
      </c>
      <c r="G78" s="55">
        <v>884</v>
      </c>
      <c r="H78" s="5">
        <v>59926</v>
      </c>
      <c r="I78" s="55">
        <v>614</v>
      </c>
      <c r="J78" s="5">
        <v>60178</v>
      </c>
      <c r="K78" s="4">
        <v>680</v>
      </c>
      <c r="L78" s="5">
        <v>58250</v>
      </c>
      <c r="M78" s="4">
        <v>260</v>
      </c>
      <c r="N78" s="5">
        <v>60479</v>
      </c>
      <c r="O78" s="4">
        <v>439</v>
      </c>
      <c r="P78" s="5">
        <v>60849</v>
      </c>
      <c r="Q78" s="55">
        <v>497</v>
      </c>
      <c r="R78" s="199">
        <v>60936</v>
      </c>
      <c r="S78" s="200">
        <v>529</v>
      </c>
      <c r="T78" s="199">
        <v>62233</v>
      </c>
      <c r="U78" s="200">
        <v>524</v>
      </c>
    </row>
    <row r="79" spans="1:21" x14ac:dyDescent="0.2">
      <c r="A79" s="50" t="s">
        <v>18</v>
      </c>
      <c r="B79" s="5">
        <v>54921</v>
      </c>
      <c r="C79" s="55">
        <v>827</v>
      </c>
      <c r="D79" s="5">
        <v>52719</v>
      </c>
      <c r="E79" s="55">
        <v>549</v>
      </c>
      <c r="F79" s="5">
        <v>53748</v>
      </c>
      <c r="G79" s="55">
        <v>788</v>
      </c>
      <c r="H79" s="5">
        <v>55046</v>
      </c>
      <c r="I79" s="55">
        <v>1191</v>
      </c>
      <c r="J79" s="5">
        <v>54234</v>
      </c>
      <c r="K79" s="4">
        <v>569</v>
      </c>
      <c r="L79" s="5">
        <v>54353</v>
      </c>
      <c r="M79" s="4">
        <v>339</v>
      </c>
      <c r="N79" s="5">
        <v>55576</v>
      </c>
      <c r="O79" s="4">
        <v>297</v>
      </c>
      <c r="P79" s="5">
        <v>56929</v>
      </c>
      <c r="Q79" s="55">
        <v>259</v>
      </c>
      <c r="R79" s="199">
        <v>56608</v>
      </c>
      <c r="S79" s="200">
        <v>258</v>
      </c>
      <c r="T79" s="199">
        <v>57145</v>
      </c>
      <c r="U79" s="200">
        <v>241</v>
      </c>
    </row>
    <row r="80" spans="1:21" x14ac:dyDescent="0.2">
      <c r="A80" s="50" t="s">
        <v>102</v>
      </c>
      <c r="B80" s="5">
        <v>59818</v>
      </c>
      <c r="C80" s="55">
        <v>718</v>
      </c>
      <c r="D80" s="5">
        <v>59845</v>
      </c>
      <c r="E80" s="55">
        <v>739</v>
      </c>
      <c r="F80" s="5">
        <v>60473</v>
      </c>
      <c r="G80" s="55">
        <v>830</v>
      </c>
      <c r="H80" s="5">
        <v>61828</v>
      </c>
      <c r="I80" s="55">
        <v>1201</v>
      </c>
      <c r="J80" s="5">
        <v>62494</v>
      </c>
      <c r="K80" s="4">
        <v>580</v>
      </c>
      <c r="L80" s="5">
        <v>62103</v>
      </c>
      <c r="M80" s="4">
        <v>493</v>
      </c>
      <c r="N80" s="5">
        <v>62847</v>
      </c>
      <c r="O80" s="4">
        <v>558</v>
      </c>
      <c r="P80" s="5">
        <v>63310</v>
      </c>
      <c r="Q80" s="55">
        <v>517</v>
      </c>
      <c r="R80" s="199">
        <v>62687</v>
      </c>
      <c r="S80" s="200">
        <v>580</v>
      </c>
      <c r="T80" s="199">
        <v>62784</v>
      </c>
      <c r="U80" s="200">
        <v>532</v>
      </c>
    </row>
    <row r="81" spans="1:21" x14ac:dyDescent="0.2">
      <c r="A81" s="204" t="s">
        <v>101</v>
      </c>
      <c r="B81" s="205">
        <v>56267</v>
      </c>
      <c r="C81" s="206">
        <v>599</v>
      </c>
      <c r="D81" s="205">
        <v>56994</v>
      </c>
      <c r="E81" s="206">
        <v>601</v>
      </c>
      <c r="F81" s="205">
        <v>57155</v>
      </c>
      <c r="G81" s="206">
        <v>559</v>
      </c>
      <c r="H81" s="205">
        <v>57503</v>
      </c>
      <c r="I81" s="206">
        <v>616</v>
      </c>
      <c r="J81" s="205">
        <v>57704</v>
      </c>
      <c r="K81" s="207">
        <v>512</v>
      </c>
      <c r="L81" s="205">
        <v>56599</v>
      </c>
      <c r="M81" s="207">
        <v>212</v>
      </c>
      <c r="N81" s="205">
        <v>56353</v>
      </c>
      <c r="O81" s="207">
        <v>214</v>
      </c>
      <c r="P81" s="205">
        <v>56992</v>
      </c>
      <c r="Q81" s="206">
        <v>209</v>
      </c>
      <c r="R81" s="208">
        <v>56836</v>
      </c>
      <c r="S81" s="209">
        <v>201</v>
      </c>
      <c r="T81" s="208">
        <v>56863</v>
      </c>
      <c r="U81" s="209">
        <v>26</v>
      </c>
    </row>
    <row r="82" spans="1:21" s="62" customFormat="1" ht="12.75" customHeight="1" x14ac:dyDescent="0.2">
      <c r="L82" s="43"/>
      <c r="N82" s="43"/>
      <c r="P82" s="43"/>
      <c r="R82" s="43"/>
    </row>
    <row r="83" spans="1:21" s="62" customFormat="1" ht="12.75" customHeight="1" x14ac:dyDescent="0.2">
      <c r="A83" s="210" t="s">
        <v>14</v>
      </c>
      <c r="L83" s="43"/>
      <c r="N83" s="43"/>
      <c r="P83" s="43"/>
      <c r="R83" s="43"/>
    </row>
    <row r="84" spans="1:21" s="62" customFormat="1" ht="12.75" customHeight="1" x14ac:dyDescent="0.2">
      <c r="A84" s="385" t="s">
        <v>100</v>
      </c>
      <c r="B84" s="385"/>
      <c r="C84" s="385"/>
      <c r="D84" s="385"/>
      <c r="E84" s="385"/>
      <c r="F84" s="385"/>
      <c r="G84" s="385"/>
      <c r="H84" s="385"/>
      <c r="I84" s="385"/>
      <c r="J84" s="385"/>
      <c r="K84" s="385"/>
      <c r="L84" s="385"/>
      <c r="M84" s="385"/>
      <c r="N84" s="43"/>
      <c r="P84" s="43"/>
      <c r="R84" s="43"/>
    </row>
    <row r="85" spans="1:21" s="62" customFormat="1" ht="12.75" customHeight="1" x14ac:dyDescent="0.2">
      <c r="A85" s="345" t="s">
        <v>1023</v>
      </c>
      <c r="B85" s="345"/>
      <c r="C85" s="345"/>
      <c r="D85" s="345"/>
      <c r="E85" s="345"/>
      <c r="F85" s="345"/>
      <c r="G85" s="345"/>
      <c r="H85" s="345"/>
      <c r="I85" s="345"/>
      <c r="J85" s="345"/>
      <c r="K85" s="345"/>
      <c r="L85" s="345"/>
      <c r="M85" s="345"/>
      <c r="N85" s="43"/>
      <c r="P85" s="43"/>
      <c r="R85" s="43"/>
    </row>
    <row r="86" spans="1:21" s="62" customFormat="1" ht="12.75" customHeight="1" x14ac:dyDescent="0.2">
      <c r="A86" s="347" t="s">
        <v>1009</v>
      </c>
      <c r="B86" s="347"/>
      <c r="C86" s="347"/>
      <c r="D86" s="347"/>
      <c r="E86" s="347"/>
      <c r="F86" s="347"/>
      <c r="G86" s="347"/>
      <c r="H86" s="347"/>
      <c r="I86" s="347"/>
      <c r="J86" s="347"/>
      <c r="K86" s="347"/>
      <c r="L86" s="347"/>
      <c r="M86" s="347"/>
      <c r="N86" s="43"/>
      <c r="O86" s="25"/>
      <c r="P86" s="43"/>
      <c r="R86" s="43"/>
    </row>
    <row r="87" spans="1:21" s="62" customFormat="1" ht="12.75" customHeight="1" x14ac:dyDescent="0.2">
      <c r="A87" s="347"/>
      <c r="B87" s="347"/>
      <c r="C87" s="347"/>
      <c r="D87" s="347"/>
      <c r="E87" s="347"/>
      <c r="F87" s="347"/>
      <c r="G87" s="347"/>
      <c r="H87" s="347"/>
      <c r="I87" s="347"/>
      <c r="J87" s="347"/>
      <c r="K87" s="347"/>
      <c r="L87" s="347"/>
      <c r="M87" s="347"/>
      <c r="N87" s="43"/>
      <c r="O87" s="25"/>
      <c r="P87" s="43"/>
      <c r="R87" s="43"/>
    </row>
    <row r="88" spans="1:21" s="62" customFormat="1" ht="12.75" customHeight="1" x14ac:dyDescent="0.2">
      <c r="A88" s="340" t="s">
        <v>1001</v>
      </c>
      <c r="B88" s="340"/>
      <c r="C88" s="340"/>
      <c r="D88" s="340"/>
      <c r="E88" s="340"/>
      <c r="F88" s="340"/>
      <c r="G88" s="340"/>
      <c r="H88" s="340"/>
      <c r="I88" s="340"/>
      <c r="J88" s="340"/>
      <c r="K88" s="340"/>
      <c r="L88" s="340"/>
      <c r="M88" s="340"/>
      <c r="N88" s="43"/>
      <c r="O88" s="25"/>
      <c r="P88" s="43"/>
      <c r="R88" s="43"/>
    </row>
    <row r="89" spans="1:21" s="62" customFormat="1" ht="12.75" customHeight="1" x14ac:dyDescent="0.2">
      <c r="A89" s="151"/>
      <c r="B89" s="151"/>
      <c r="C89" s="151"/>
      <c r="D89" s="151"/>
      <c r="E89" s="151"/>
      <c r="F89" s="151"/>
      <c r="G89" s="151"/>
      <c r="H89" s="151"/>
      <c r="I89" s="151"/>
      <c r="J89" s="151"/>
      <c r="K89" s="151"/>
      <c r="L89" s="151"/>
      <c r="M89" s="151"/>
      <c r="N89" s="43"/>
      <c r="O89" s="25"/>
      <c r="P89" s="43"/>
      <c r="R89" s="43"/>
    </row>
    <row r="90" spans="1:21" s="62" customFormat="1" ht="12.75" customHeight="1" x14ac:dyDescent="0.2">
      <c r="A90" s="99" t="s">
        <v>967</v>
      </c>
      <c r="L90" s="43"/>
      <c r="N90" s="43"/>
      <c r="P90" s="43"/>
      <c r="R90" s="43"/>
    </row>
    <row r="91" spans="1:21" s="62" customFormat="1" ht="12.75" customHeight="1" x14ac:dyDescent="0.2">
      <c r="L91" s="43"/>
      <c r="N91" s="43"/>
      <c r="P91" s="43"/>
      <c r="R91" s="43"/>
    </row>
  </sheetData>
  <mergeCells count="37">
    <mergeCell ref="J1:K1"/>
    <mergeCell ref="A1:H1"/>
    <mergeCell ref="A85:M85"/>
    <mergeCell ref="A86:M87"/>
    <mergeCell ref="J3:K3"/>
    <mergeCell ref="B3:C3"/>
    <mergeCell ref="K4:K5"/>
    <mergeCell ref="D3:E3"/>
    <mergeCell ref="F3:G3"/>
    <mergeCell ref="H3:I3"/>
    <mergeCell ref="H4:H5"/>
    <mergeCell ref="I4:I5"/>
    <mergeCell ref="D4:D5"/>
    <mergeCell ref="F4:F5"/>
    <mergeCell ref="G4:G5"/>
    <mergeCell ref="E4:E5"/>
    <mergeCell ref="L3:M3"/>
    <mergeCell ref="L4:L5"/>
    <mergeCell ref="P3:Q3"/>
    <mergeCell ref="T3:U3"/>
    <mergeCell ref="T4:T5"/>
    <mergeCell ref="U4:U5"/>
    <mergeCell ref="R3:S3"/>
    <mergeCell ref="R4:R5"/>
    <mergeCell ref="S4:S5"/>
    <mergeCell ref="N4:N5"/>
    <mergeCell ref="M4:M5"/>
    <mergeCell ref="N3:O3"/>
    <mergeCell ref="P4:P5"/>
    <mergeCell ref="Q4:Q5"/>
    <mergeCell ref="O4:O5"/>
    <mergeCell ref="A88:M88"/>
    <mergeCell ref="A84:M84"/>
    <mergeCell ref="B4:B5"/>
    <mergeCell ref="C4:C5"/>
    <mergeCell ref="J4:J5"/>
    <mergeCell ref="A4:A5"/>
  </mergeCells>
  <hyperlinks>
    <hyperlink ref="J1" location="Contents!A1" display="back to contents"/>
  </hyperlinks>
  <pageMargins left="0.55118110236220474" right="0.35433070866141736" top="0.39370078740157483" bottom="0.19685039370078741" header="0.51181102362204722" footer="0.51181102362204722"/>
  <pageSetup paperSize="9" scale="4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showGridLines="0" zoomScaleNormal="100" workbookViewId="0">
      <selection sqref="A1:F1"/>
    </sheetView>
  </sheetViews>
  <sheetFormatPr defaultRowHeight="12.75" x14ac:dyDescent="0.2"/>
  <cols>
    <col min="1" max="1" width="32.7109375" style="21" customWidth="1"/>
    <col min="2" max="2" width="13.85546875" style="21" bestFit="1" customWidth="1"/>
    <col min="3" max="3" width="11.140625" style="21" bestFit="1" customWidth="1"/>
    <col min="4" max="4" width="9.140625" style="21"/>
    <col min="5" max="5" width="39.85546875" style="21" customWidth="1"/>
    <col min="6" max="6" width="12.42578125" style="21" bestFit="1" customWidth="1"/>
    <col min="7" max="7" width="11.140625" style="21" bestFit="1" customWidth="1"/>
    <col min="8" max="16384" width="9.140625" style="21"/>
  </cols>
  <sheetData>
    <row r="1" spans="1:9" ht="18" customHeight="1" x14ac:dyDescent="0.25">
      <c r="A1" s="401" t="s">
        <v>1016</v>
      </c>
      <c r="B1" s="401"/>
      <c r="C1" s="401"/>
      <c r="D1" s="401"/>
      <c r="E1" s="401"/>
      <c r="F1" s="401"/>
      <c r="G1" s="40"/>
      <c r="H1" s="363" t="s">
        <v>1022</v>
      </c>
      <c r="I1" s="363"/>
    </row>
    <row r="2" spans="1:9" ht="15" customHeight="1" x14ac:dyDescent="0.2">
      <c r="G2" s="40"/>
    </row>
    <row r="3" spans="1:9" ht="12.75" customHeight="1" x14ac:dyDescent="0.2">
      <c r="A3" s="93"/>
      <c r="B3" s="403" t="s">
        <v>7</v>
      </c>
      <c r="C3" s="405" t="s">
        <v>984</v>
      </c>
      <c r="D3" s="211"/>
      <c r="E3" s="211"/>
      <c r="F3" s="403" t="s">
        <v>7</v>
      </c>
      <c r="G3" s="405" t="s">
        <v>984</v>
      </c>
    </row>
    <row r="4" spans="1:9" x14ac:dyDescent="0.2">
      <c r="A4" s="212" t="s">
        <v>175</v>
      </c>
      <c r="B4" s="404"/>
      <c r="C4" s="406"/>
      <c r="D4" s="213"/>
      <c r="E4" s="212" t="s">
        <v>175</v>
      </c>
      <c r="F4" s="404"/>
      <c r="G4" s="406"/>
    </row>
    <row r="5" spans="1:9" x14ac:dyDescent="0.2">
      <c r="A5" s="214" t="s">
        <v>174</v>
      </c>
      <c r="B5" s="215">
        <v>4167361</v>
      </c>
      <c r="C5" s="215">
        <v>14577</v>
      </c>
      <c r="D5" s="216"/>
      <c r="E5" s="214" t="s">
        <v>173</v>
      </c>
      <c r="F5" s="2">
        <v>511165</v>
      </c>
      <c r="G5" s="2">
        <v>2601</v>
      </c>
    </row>
    <row r="6" spans="1:9" x14ac:dyDescent="0.2">
      <c r="D6" s="216"/>
      <c r="E6" s="217" t="s">
        <v>151</v>
      </c>
      <c r="F6" s="1">
        <v>51165</v>
      </c>
      <c r="G6" s="1">
        <v>186</v>
      </c>
    </row>
    <row r="7" spans="1:9" x14ac:dyDescent="0.2">
      <c r="A7" s="198" t="s">
        <v>171</v>
      </c>
      <c r="B7" s="218">
        <v>508272</v>
      </c>
      <c r="C7" s="218">
        <v>630</v>
      </c>
      <c r="D7" s="216"/>
      <c r="E7" s="217" t="s">
        <v>147</v>
      </c>
      <c r="F7" s="1">
        <v>55322</v>
      </c>
      <c r="G7" s="1">
        <v>299</v>
      </c>
    </row>
    <row r="8" spans="1:9" x14ac:dyDescent="0.2">
      <c r="A8" s="214" t="s">
        <v>169</v>
      </c>
      <c r="B8" s="2">
        <v>524350</v>
      </c>
      <c r="C8" s="2">
        <v>1359</v>
      </c>
      <c r="D8" s="216"/>
      <c r="E8" s="217" t="s">
        <v>139</v>
      </c>
      <c r="F8" s="1">
        <v>60562</v>
      </c>
      <c r="G8" s="1">
        <v>362</v>
      </c>
    </row>
    <row r="9" spans="1:9" x14ac:dyDescent="0.2">
      <c r="A9" s="214" t="s">
        <v>167</v>
      </c>
      <c r="B9" s="215">
        <v>356770</v>
      </c>
      <c r="C9" s="215">
        <v>2297</v>
      </c>
      <c r="D9" s="216"/>
      <c r="E9" s="217" t="s">
        <v>114</v>
      </c>
      <c r="F9" s="1">
        <v>60181</v>
      </c>
      <c r="G9" s="1">
        <v>318</v>
      </c>
    </row>
    <row r="10" spans="1:9" x14ac:dyDescent="0.2">
      <c r="A10" s="214" t="s">
        <v>165</v>
      </c>
      <c r="B10" s="215">
        <v>588869</v>
      </c>
      <c r="C10" s="215">
        <v>1537</v>
      </c>
      <c r="D10" s="216"/>
      <c r="E10" s="217" t="s">
        <v>112</v>
      </c>
      <c r="F10" s="1">
        <v>53822</v>
      </c>
      <c r="G10" s="1">
        <v>348</v>
      </c>
    </row>
    <row r="11" spans="1:9" x14ac:dyDescent="0.2">
      <c r="A11" s="214" t="s">
        <v>173</v>
      </c>
      <c r="B11" s="215">
        <v>511165</v>
      </c>
      <c r="C11" s="215">
        <v>2601</v>
      </c>
      <c r="D11" s="216"/>
      <c r="E11" s="217" t="s">
        <v>26</v>
      </c>
      <c r="F11" s="1">
        <v>57072</v>
      </c>
      <c r="G11" s="1">
        <v>283</v>
      </c>
    </row>
    <row r="12" spans="1:9" x14ac:dyDescent="0.2">
      <c r="A12" s="214" t="s">
        <v>172</v>
      </c>
      <c r="B12" s="215">
        <v>582276</v>
      </c>
      <c r="C12" s="215">
        <v>1217</v>
      </c>
      <c r="D12" s="216"/>
      <c r="E12" s="217" t="s">
        <v>108</v>
      </c>
      <c r="F12" s="1">
        <v>55035</v>
      </c>
      <c r="G12" s="1">
        <v>251</v>
      </c>
    </row>
    <row r="13" spans="1:9" x14ac:dyDescent="0.2">
      <c r="A13" s="214" t="s">
        <v>168</v>
      </c>
      <c r="B13" s="215">
        <v>545683</v>
      </c>
      <c r="C13" s="215">
        <v>2682</v>
      </c>
      <c r="D13" s="216"/>
      <c r="E13" s="217" t="s">
        <v>107</v>
      </c>
      <c r="F13" s="1">
        <v>60861</v>
      </c>
      <c r="G13" s="1">
        <v>313</v>
      </c>
    </row>
    <row r="14" spans="1:9" x14ac:dyDescent="0.2">
      <c r="A14" s="214" t="s">
        <v>166</v>
      </c>
      <c r="B14" s="215">
        <v>549976</v>
      </c>
      <c r="C14" s="215">
        <v>2254</v>
      </c>
      <c r="D14" s="216"/>
      <c r="E14" s="217" t="s">
        <v>18</v>
      </c>
      <c r="F14" s="1">
        <v>57145</v>
      </c>
      <c r="G14" s="1">
        <v>241</v>
      </c>
    </row>
    <row r="15" spans="1:9" x14ac:dyDescent="0.2">
      <c r="A15" s="216"/>
      <c r="B15" s="1"/>
      <c r="C15" s="1"/>
      <c r="D15" s="216"/>
      <c r="E15" s="217"/>
      <c r="F15" s="1"/>
      <c r="G15" s="3"/>
    </row>
    <row r="16" spans="1:9" x14ac:dyDescent="0.2">
      <c r="A16" s="216"/>
      <c r="B16" s="1"/>
      <c r="C16" s="1"/>
      <c r="D16" s="216"/>
      <c r="E16" s="214" t="s">
        <v>172</v>
      </c>
      <c r="F16" s="2">
        <v>582276</v>
      </c>
      <c r="G16" s="2">
        <v>1217</v>
      </c>
    </row>
    <row r="17" spans="1:7" x14ac:dyDescent="0.2">
      <c r="A17" s="214" t="s">
        <v>171</v>
      </c>
      <c r="B17" s="2">
        <v>508272</v>
      </c>
      <c r="C17" s="2">
        <v>630</v>
      </c>
      <c r="D17" s="219"/>
      <c r="E17" s="217" t="s">
        <v>163</v>
      </c>
      <c r="F17" s="1">
        <v>57968</v>
      </c>
      <c r="G17" s="1">
        <v>11</v>
      </c>
    </row>
    <row r="18" spans="1:7" x14ac:dyDescent="0.2">
      <c r="A18" s="220" t="s">
        <v>71</v>
      </c>
      <c r="B18" s="1">
        <v>52592</v>
      </c>
      <c r="C18" s="1">
        <v>30</v>
      </c>
      <c r="D18" s="221"/>
      <c r="E18" s="217" t="s">
        <v>162</v>
      </c>
      <c r="F18" s="1">
        <v>61898</v>
      </c>
      <c r="G18" s="1">
        <v>24</v>
      </c>
    </row>
    <row r="19" spans="1:7" x14ac:dyDescent="0.2">
      <c r="A19" s="217" t="s">
        <v>148</v>
      </c>
      <c r="B19" s="1">
        <v>54334</v>
      </c>
      <c r="C19" s="1">
        <v>28</v>
      </c>
      <c r="D19" s="221"/>
      <c r="E19" s="217" t="s">
        <v>161</v>
      </c>
      <c r="F19" s="1">
        <v>60506</v>
      </c>
      <c r="G19" s="1">
        <v>28</v>
      </c>
    </row>
    <row r="20" spans="1:7" x14ac:dyDescent="0.2">
      <c r="A20" s="217" t="s">
        <v>146</v>
      </c>
      <c r="B20" s="1">
        <v>49205</v>
      </c>
      <c r="C20" s="1">
        <v>42</v>
      </c>
      <c r="D20" s="221"/>
      <c r="E20" s="217" t="s">
        <v>160</v>
      </c>
      <c r="F20" s="1">
        <v>63595</v>
      </c>
      <c r="G20" s="1">
        <v>89</v>
      </c>
    </row>
    <row r="21" spans="1:7" x14ac:dyDescent="0.2">
      <c r="A21" s="217" t="s">
        <v>138</v>
      </c>
      <c r="B21" s="1">
        <v>58782</v>
      </c>
      <c r="C21" s="1">
        <v>8</v>
      </c>
      <c r="D21" s="221"/>
      <c r="E21" s="217" t="s">
        <v>159</v>
      </c>
      <c r="F21" s="1">
        <v>59267</v>
      </c>
      <c r="G21" s="1">
        <v>32</v>
      </c>
    </row>
    <row r="22" spans="1:7" x14ac:dyDescent="0.2">
      <c r="A22" s="217" t="s">
        <v>129</v>
      </c>
      <c r="B22" s="1">
        <v>60911</v>
      </c>
      <c r="C22" s="1">
        <v>206</v>
      </c>
      <c r="D22" s="221"/>
      <c r="E22" s="217" t="s">
        <v>157</v>
      </c>
      <c r="F22" s="1">
        <v>54022</v>
      </c>
      <c r="G22" s="1">
        <v>137</v>
      </c>
    </row>
    <row r="23" spans="1:7" x14ac:dyDescent="0.2">
      <c r="A23" s="217" t="s">
        <v>128</v>
      </c>
      <c r="B23" s="1">
        <v>62567</v>
      </c>
      <c r="C23" s="1">
        <v>233</v>
      </c>
      <c r="D23" s="221"/>
      <c r="E23" s="217" t="s">
        <v>156</v>
      </c>
      <c r="F23" s="1">
        <v>57516</v>
      </c>
      <c r="G23" s="1">
        <v>299</v>
      </c>
    </row>
    <row r="24" spans="1:7" x14ac:dyDescent="0.2">
      <c r="A24" s="217" t="s">
        <v>117</v>
      </c>
      <c r="B24" s="1">
        <v>57016</v>
      </c>
      <c r="C24" s="1">
        <v>15</v>
      </c>
      <c r="D24" s="221"/>
      <c r="E24" s="217" t="s">
        <v>154</v>
      </c>
      <c r="F24" s="1">
        <v>58845</v>
      </c>
      <c r="G24" s="1">
        <v>174</v>
      </c>
    </row>
    <row r="25" spans="1:7" x14ac:dyDescent="0.2">
      <c r="A25" s="217" t="s">
        <v>28</v>
      </c>
      <c r="B25" s="1">
        <v>56002</v>
      </c>
      <c r="C25" s="1">
        <v>42</v>
      </c>
      <c r="D25" s="221"/>
      <c r="E25" s="217" t="s">
        <v>141</v>
      </c>
      <c r="F25" s="1">
        <v>54803</v>
      </c>
      <c r="G25" s="1">
        <v>234</v>
      </c>
    </row>
    <row r="26" spans="1:7" x14ac:dyDescent="0.2">
      <c r="A26" s="217" t="s">
        <v>101</v>
      </c>
      <c r="B26" s="1">
        <v>56863</v>
      </c>
      <c r="C26" s="1">
        <v>26</v>
      </c>
      <c r="D26" s="221"/>
      <c r="E26" s="217" t="s">
        <v>140</v>
      </c>
      <c r="F26" s="1">
        <v>53856</v>
      </c>
      <c r="G26" s="1">
        <v>189</v>
      </c>
    </row>
    <row r="27" spans="1:7" x14ac:dyDescent="0.2">
      <c r="A27" s="217"/>
      <c r="B27" s="1"/>
      <c r="C27" s="1"/>
      <c r="D27" s="219"/>
      <c r="E27" s="222"/>
      <c r="F27" s="2"/>
      <c r="G27" s="2"/>
    </row>
    <row r="28" spans="1:7" x14ac:dyDescent="0.2">
      <c r="A28" s="223" t="s">
        <v>169</v>
      </c>
      <c r="B28" s="2">
        <v>524350</v>
      </c>
      <c r="C28" s="2">
        <v>1359</v>
      </c>
      <c r="D28" s="219"/>
      <c r="E28" s="223" t="s">
        <v>168</v>
      </c>
      <c r="F28" s="2">
        <v>545683</v>
      </c>
      <c r="G28" s="2">
        <v>2682</v>
      </c>
    </row>
    <row r="29" spans="1:7" x14ac:dyDescent="0.2">
      <c r="A29" s="224" t="s">
        <v>126</v>
      </c>
      <c r="B29" s="1">
        <v>55637</v>
      </c>
      <c r="C29" s="1">
        <v>208</v>
      </c>
      <c r="D29" s="219"/>
      <c r="E29" s="217" t="s">
        <v>155</v>
      </c>
      <c r="F29" s="1">
        <v>62685</v>
      </c>
      <c r="G29" s="1">
        <v>346</v>
      </c>
    </row>
    <row r="30" spans="1:7" x14ac:dyDescent="0.2">
      <c r="A30" s="217" t="s">
        <v>125</v>
      </c>
      <c r="B30" s="1">
        <v>60157</v>
      </c>
      <c r="C30" s="1">
        <v>174</v>
      </c>
      <c r="D30" s="219"/>
      <c r="E30" s="217" t="s">
        <v>152</v>
      </c>
      <c r="F30" s="1">
        <v>58898</v>
      </c>
      <c r="G30" s="1">
        <v>309</v>
      </c>
    </row>
    <row r="31" spans="1:7" x14ac:dyDescent="0.2">
      <c r="A31" s="217" t="s">
        <v>124</v>
      </c>
      <c r="B31" s="1">
        <v>63384</v>
      </c>
      <c r="C31" s="1">
        <v>111</v>
      </c>
      <c r="D31" s="219"/>
      <c r="E31" s="217" t="s">
        <v>149</v>
      </c>
      <c r="F31" s="1">
        <v>58125</v>
      </c>
      <c r="G31" s="1">
        <v>16</v>
      </c>
    </row>
    <row r="32" spans="1:7" x14ac:dyDescent="0.2">
      <c r="A32" s="217" t="s">
        <v>123</v>
      </c>
      <c r="B32" s="1">
        <v>53109</v>
      </c>
      <c r="C32" s="1">
        <v>157</v>
      </c>
      <c r="D32" s="219"/>
      <c r="E32" s="217" t="s">
        <v>142</v>
      </c>
      <c r="F32" s="1">
        <v>62419</v>
      </c>
      <c r="G32" s="1">
        <v>359</v>
      </c>
    </row>
    <row r="33" spans="1:7" x14ac:dyDescent="0.2">
      <c r="A33" s="217" t="s">
        <v>122</v>
      </c>
      <c r="B33" s="1">
        <v>62199</v>
      </c>
      <c r="C33" s="1">
        <v>223</v>
      </c>
      <c r="D33" s="219"/>
      <c r="E33" s="217" t="s">
        <v>54</v>
      </c>
      <c r="F33" s="1">
        <v>63451</v>
      </c>
      <c r="G33" s="1">
        <v>296</v>
      </c>
    </row>
    <row r="34" spans="1:7" x14ac:dyDescent="0.2">
      <c r="A34" s="217" t="s">
        <v>121</v>
      </c>
      <c r="B34" s="1">
        <v>57101</v>
      </c>
      <c r="C34" s="1">
        <v>133</v>
      </c>
      <c r="D34" s="219"/>
      <c r="E34" s="217" t="s">
        <v>130</v>
      </c>
      <c r="F34" s="1">
        <v>54842</v>
      </c>
      <c r="G34" s="1">
        <v>349</v>
      </c>
    </row>
    <row r="35" spans="1:7" x14ac:dyDescent="0.2">
      <c r="A35" s="217" t="s">
        <v>120</v>
      </c>
      <c r="B35" s="1">
        <v>58710</v>
      </c>
      <c r="C35" s="1">
        <v>154</v>
      </c>
      <c r="D35" s="219"/>
      <c r="E35" s="217" t="s">
        <v>127</v>
      </c>
      <c r="F35" s="1">
        <v>57974</v>
      </c>
      <c r="G35" s="1">
        <v>312</v>
      </c>
    </row>
    <row r="36" spans="1:7" x14ac:dyDescent="0.2">
      <c r="A36" s="217" t="s">
        <v>119</v>
      </c>
      <c r="B36" s="1">
        <v>53947</v>
      </c>
      <c r="C36" s="1">
        <v>186</v>
      </c>
      <c r="D36" s="219"/>
      <c r="E36" s="217" t="s">
        <v>115</v>
      </c>
      <c r="F36" s="1">
        <v>64775</v>
      </c>
      <c r="G36" s="1">
        <v>391</v>
      </c>
    </row>
    <row r="37" spans="1:7" x14ac:dyDescent="0.2">
      <c r="A37" s="217" t="s">
        <v>104</v>
      </c>
      <c r="B37" s="1">
        <v>60106</v>
      </c>
      <c r="C37" s="1">
        <v>13</v>
      </c>
      <c r="D37" s="219"/>
      <c r="E37" s="225" t="s">
        <v>110</v>
      </c>
      <c r="F37" s="1">
        <v>62514</v>
      </c>
      <c r="G37" s="1">
        <v>304</v>
      </c>
    </row>
    <row r="38" spans="1:7" x14ac:dyDescent="0.2">
      <c r="A38" s="217"/>
      <c r="B38" s="1"/>
      <c r="C38" s="1"/>
      <c r="D38" s="219"/>
      <c r="E38" s="222"/>
      <c r="F38" s="2"/>
      <c r="G38" s="2"/>
    </row>
    <row r="39" spans="1:7" x14ac:dyDescent="0.2">
      <c r="A39" s="223" t="s">
        <v>167</v>
      </c>
      <c r="B39" s="2">
        <v>356770</v>
      </c>
      <c r="C39" s="2">
        <v>2297</v>
      </c>
      <c r="D39" s="219"/>
      <c r="E39" s="223" t="s">
        <v>166</v>
      </c>
      <c r="F39" s="2">
        <v>549976</v>
      </c>
      <c r="G39" s="2">
        <v>2254</v>
      </c>
    </row>
    <row r="40" spans="1:7" x14ac:dyDescent="0.2">
      <c r="A40" s="225" t="s">
        <v>69</v>
      </c>
      <c r="B40" s="1">
        <v>48446</v>
      </c>
      <c r="C40" s="1">
        <v>393</v>
      </c>
      <c r="D40" s="219"/>
      <c r="E40" s="217" t="s">
        <v>150</v>
      </c>
      <c r="F40" s="1">
        <v>54069</v>
      </c>
      <c r="G40" s="1">
        <v>479</v>
      </c>
    </row>
    <row r="41" spans="1:7" x14ac:dyDescent="0.2">
      <c r="A41" s="224" t="s">
        <v>153</v>
      </c>
      <c r="B41" s="1">
        <v>56489</v>
      </c>
      <c r="C41" s="1">
        <v>443</v>
      </c>
      <c r="D41" s="219"/>
      <c r="E41" s="217" t="s">
        <v>145</v>
      </c>
      <c r="F41" s="1">
        <v>56332</v>
      </c>
      <c r="G41" s="1">
        <v>271</v>
      </c>
    </row>
    <row r="42" spans="1:7" x14ac:dyDescent="0.2">
      <c r="A42" s="217" t="s">
        <v>116</v>
      </c>
      <c r="B42" s="1">
        <v>69930</v>
      </c>
      <c r="C42" s="1">
        <v>451</v>
      </c>
      <c r="D42" s="219"/>
      <c r="E42" s="217" t="s">
        <v>144</v>
      </c>
      <c r="F42" s="1">
        <v>51384</v>
      </c>
      <c r="G42" s="1">
        <v>297</v>
      </c>
    </row>
    <row r="43" spans="1:7" x14ac:dyDescent="0.2">
      <c r="A43" s="217" t="s">
        <v>29</v>
      </c>
      <c r="B43" s="1">
        <v>62327</v>
      </c>
      <c r="C43" s="1">
        <v>69</v>
      </c>
      <c r="D43" s="219"/>
      <c r="E43" s="217" t="s">
        <v>143</v>
      </c>
      <c r="F43" s="1">
        <v>54562</v>
      </c>
      <c r="G43" s="1">
        <v>436</v>
      </c>
    </row>
    <row r="44" spans="1:7" x14ac:dyDescent="0.2">
      <c r="A44" s="226" t="s">
        <v>493</v>
      </c>
      <c r="B44" s="1">
        <v>21873</v>
      </c>
      <c r="C44" s="1">
        <v>207</v>
      </c>
      <c r="D44" s="219"/>
      <c r="E44" s="217" t="s">
        <v>137</v>
      </c>
      <c r="F44" s="1">
        <v>55119</v>
      </c>
      <c r="G44" s="1">
        <v>77</v>
      </c>
    </row>
    <row r="45" spans="1:7" x14ac:dyDescent="0.2">
      <c r="A45" s="217" t="s">
        <v>89</v>
      </c>
      <c r="B45" s="1">
        <v>17508</v>
      </c>
      <c r="C45" s="1">
        <v>88</v>
      </c>
      <c r="D45" s="219"/>
      <c r="E45" s="217" t="s">
        <v>118</v>
      </c>
      <c r="F45" s="1">
        <v>56049</v>
      </c>
      <c r="G45" s="1">
        <v>34</v>
      </c>
    </row>
    <row r="46" spans="1:7" x14ac:dyDescent="0.2">
      <c r="A46" s="217" t="s">
        <v>86</v>
      </c>
      <c r="B46" s="1">
        <v>17964</v>
      </c>
      <c r="C46" s="1">
        <v>122</v>
      </c>
      <c r="D46" s="219"/>
      <c r="E46" s="217" t="s">
        <v>109</v>
      </c>
      <c r="F46" s="1">
        <v>54241</v>
      </c>
      <c r="G46" s="1">
        <v>27</v>
      </c>
    </row>
    <row r="47" spans="1:7" x14ac:dyDescent="0.2">
      <c r="A47" s="217" t="s">
        <v>103</v>
      </c>
      <c r="B47" s="1">
        <v>62233</v>
      </c>
      <c r="C47" s="1">
        <v>524</v>
      </c>
      <c r="D47" s="219"/>
      <c r="E47" s="217" t="s">
        <v>106</v>
      </c>
      <c r="F47" s="1">
        <v>54386</v>
      </c>
      <c r="G47" s="1">
        <v>45</v>
      </c>
    </row>
    <row r="48" spans="1:7" x14ac:dyDescent="0.2">
      <c r="A48" s="217"/>
      <c r="B48" s="1"/>
      <c r="C48" s="1"/>
      <c r="D48" s="219"/>
      <c r="E48" s="216" t="s">
        <v>105</v>
      </c>
      <c r="F48" s="1">
        <v>51050</v>
      </c>
      <c r="G48" s="1">
        <v>56</v>
      </c>
    </row>
    <row r="49" spans="1:7" x14ac:dyDescent="0.2">
      <c r="A49" s="223" t="s">
        <v>165</v>
      </c>
      <c r="B49" s="2">
        <v>588869</v>
      </c>
      <c r="C49" s="2">
        <v>1537</v>
      </c>
      <c r="D49" s="221"/>
      <c r="E49" s="216" t="s">
        <v>102</v>
      </c>
      <c r="F49" s="1">
        <v>62784</v>
      </c>
      <c r="G49" s="1">
        <v>532</v>
      </c>
    </row>
    <row r="50" spans="1:7" x14ac:dyDescent="0.2">
      <c r="A50" s="225" t="s">
        <v>158</v>
      </c>
      <c r="B50" s="1">
        <v>66674</v>
      </c>
      <c r="C50" s="1">
        <v>247</v>
      </c>
      <c r="D50" s="219"/>
      <c r="E50" s="216"/>
      <c r="F50" s="221"/>
      <c r="G50" s="221"/>
    </row>
    <row r="51" spans="1:7" x14ac:dyDescent="0.2">
      <c r="A51" s="224" t="s">
        <v>136</v>
      </c>
      <c r="B51" s="1">
        <v>61077</v>
      </c>
      <c r="C51" s="1">
        <v>74</v>
      </c>
      <c r="D51" s="219"/>
      <c r="E51" s="216"/>
      <c r="F51" s="221"/>
      <c r="G51" s="221"/>
    </row>
    <row r="52" spans="1:7" x14ac:dyDescent="0.2">
      <c r="A52" s="217" t="s">
        <v>135</v>
      </c>
      <c r="B52" s="1">
        <v>67345</v>
      </c>
      <c r="C52" s="1">
        <v>183</v>
      </c>
      <c r="D52" s="221"/>
      <c r="E52" s="216"/>
      <c r="F52" s="221"/>
      <c r="G52" s="221"/>
    </row>
    <row r="53" spans="1:7" x14ac:dyDescent="0.2">
      <c r="A53" s="217" t="s">
        <v>134</v>
      </c>
      <c r="B53" s="1">
        <v>70693</v>
      </c>
      <c r="C53" s="1">
        <v>134</v>
      </c>
      <c r="D53" s="221"/>
      <c r="E53" s="216"/>
      <c r="F53" s="221"/>
      <c r="G53" s="221"/>
    </row>
    <row r="54" spans="1:7" x14ac:dyDescent="0.2">
      <c r="A54" s="217" t="s">
        <v>133</v>
      </c>
      <c r="B54" s="1">
        <v>57204</v>
      </c>
      <c r="C54" s="1">
        <v>128</v>
      </c>
      <c r="D54" s="221"/>
      <c r="E54" s="216"/>
      <c r="F54" s="221"/>
      <c r="G54" s="227"/>
    </row>
    <row r="55" spans="1:7" x14ac:dyDescent="0.2">
      <c r="A55" s="217" t="s">
        <v>132</v>
      </c>
      <c r="B55" s="1">
        <v>60707</v>
      </c>
      <c r="C55" s="1">
        <v>169</v>
      </c>
      <c r="D55" s="221"/>
      <c r="E55" s="216"/>
      <c r="F55" s="221"/>
      <c r="G55" s="221"/>
    </row>
    <row r="56" spans="1:7" x14ac:dyDescent="0.2">
      <c r="A56" s="217" t="s">
        <v>131</v>
      </c>
      <c r="B56" s="1">
        <v>64625</v>
      </c>
      <c r="C56" s="1">
        <v>173</v>
      </c>
      <c r="D56" s="221"/>
      <c r="E56" s="216"/>
      <c r="F56" s="221"/>
      <c r="G56" s="221"/>
    </row>
    <row r="57" spans="1:7" x14ac:dyDescent="0.2">
      <c r="A57" s="217" t="s">
        <v>113</v>
      </c>
      <c r="B57" s="1">
        <v>73504</v>
      </c>
      <c r="C57" s="1">
        <v>278</v>
      </c>
      <c r="D57" s="221"/>
      <c r="E57" s="216"/>
      <c r="F57" s="221"/>
      <c r="G57" s="221"/>
    </row>
    <row r="58" spans="1:7" x14ac:dyDescent="0.2">
      <c r="A58" s="217" t="s">
        <v>111</v>
      </c>
      <c r="B58" s="1">
        <v>67040</v>
      </c>
      <c r="C58" s="1">
        <v>151</v>
      </c>
      <c r="D58" s="221"/>
      <c r="E58" s="216"/>
      <c r="F58" s="221"/>
      <c r="G58" s="221"/>
    </row>
    <row r="59" spans="1:7" x14ac:dyDescent="0.2">
      <c r="A59" s="228"/>
      <c r="B59" s="228"/>
      <c r="C59" s="228"/>
      <c r="D59" s="228"/>
      <c r="E59" s="228"/>
      <c r="F59" s="228"/>
      <c r="G59" s="228"/>
    </row>
    <row r="60" spans="1:7" ht="12.75" customHeight="1" x14ac:dyDescent="0.2"/>
    <row r="61" spans="1:7" s="62" customFormat="1" ht="12.75" customHeight="1" x14ac:dyDescent="0.2">
      <c r="A61" s="229" t="s">
        <v>14</v>
      </c>
      <c r="B61" s="230"/>
      <c r="C61" s="230"/>
      <c r="D61" s="230"/>
      <c r="E61" s="230"/>
      <c r="F61" s="230"/>
      <c r="G61" s="230"/>
    </row>
    <row r="62" spans="1:7" s="62" customFormat="1" ht="12.75" customHeight="1" x14ac:dyDescent="0.2">
      <c r="A62" s="402" t="s">
        <v>100</v>
      </c>
      <c r="B62" s="402"/>
      <c r="C62" s="402"/>
      <c r="D62" s="402"/>
      <c r="E62" s="402"/>
      <c r="F62" s="402"/>
      <c r="G62" s="402"/>
    </row>
    <row r="63" spans="1:7" s="62" customFormat="1" ht="12.75" customHeight="1" x14ac:dyDescent="0.2">
      <c r="A63" s="402"/>
      <c r="B63" s="402"/>
      <c r="C63" s="402"/>
      <c r="D63" s="402"/>
      <c r="E63" s="402"/>
      <c r="F63" s="402"/>
      <c r="G63" s="402"/>
    </row>
    <row r="64" spans="1:7" s="62" customFormat="1" ht="12.75" customHeight="1" x14ac:dyDescent="0.2">
      <c r="A64" s="340" t="s">
        <v>981</v>
      </c>
      <c r="B64" s="340"/>
      <c r="C64" s="340"/>
      <c r="D64" s="340"/>
      <c r="E64" s="340"/>
      <c r="F64" s="340"/>
      <c r="G64" s="340"/>
    </row>
    <row r="65" spans="1:10" s="62" customFormat="1" ht="12.75" customHeight="1" x14ac:dyDescent="0.2">
      <c r="A65" s="340"/>
      <c r="B65" s="340"/>
      <c r="C65" s="340"/>
      <c r="D65" s="340"/>
      <c r="E65" s="340"/>
      <c r="F65" s="340"/>
      <c r="G65" s="340"/>
    </row>
    <row r="66" spans="1:10" s="62" customFormat="1" ht="12.75" customHeight="1" x14ac:dyDescent="0.2">
      <c r="A66" s="347" t="s">
        <v>1009</v>
      </c>
      <c r="B66" s="347"/>
      <c r="C66" s="347"/>
      <c r="D66" s="347"/>
      <c r="E66" s="347"/>
      <c r="F66" s="347"/>
      <c r="G66" s="347"/>
      <c r="H66" s="188"/>
      <c r="I66" s="188"/>
      <c r="J66" s="188"/>
    </row>
    <row r="67" spans="1:10" s="62" customFormat="1" ht="12.75" customHeight="1" x14ac:dyDescent="0.2">
      <c r="A67" s="347"/>
      <c r="B67" s="347"/>
      <c r="C67" s="347"/>
      <c r="D67" s="347"/>
      <c r="E67" s="347"/>
      <c r="F67" s="347"/>
      <c r="G67" s="347"/>
      <c r="H67" s="188"/>
      <c r="I67" s="188"/>
      <c r="J67" s="188"/>
    </row>
    <row r="68" spans="1:10" s="62" customFormat="1" ht="12.75" customHeight="1" x14ac:dyDescent="0.2">
      <c r="A68" s="347"/>
      <c r="B68" s="347"/>
      <c r="C68" s="347"/>
      <c r="D68" s="347"/>
      <c r="E68" s="347"/>
      <c r="F68" s="347"/>
      <c r="G68" s="347"/>
      <c r="H68" s="188"/>
      <c r="I68" s="188"/>
      <c r="J68" s="188"/>
    </row>
    <row r="69" spans="1:10" s="62" customFormat="1" ht="12.75" customHeight="1" x14ac:dyDescent="0.2">
      <c r="A69" s="107"/>
      <c r="B69" s="188"/>
      <c r="C69" s="188"/>
      <c r="D69" s="188"/>
      <c r="E69" s="188"/>
      <c r="F69" s="188"/>
      <c r="G69" s="188"/>
      <c r="H69" s="188"/>
      <c r="I69" s="188"/>
      <c r="J69" s="188"/>
    </row>
    <row r="70" spans="1:10" ht="12.75" customHeight="1" x14ac:dyDescent="0.2">
      <c r="A70" s="99" t="s">
        <v>967</v>
      </c>
    </row>
    <row r="71" spans="1:10" ht="12.75" customHeight="1" x14ac:dyDescent="0.2"/>
  </sheetData>
  <mergeCells count="9">
    <mergeCell ref="A1:F1"/>
    <mergeCell ref="H1:I1"/>
    <mergeCell ref="A62:G63"/>
    <mergeCell ref="A64:G65"/>
    <mergeCell ref="A66:G68"/>
    <mergeCell ref="B3:B4"/>
    <mergeCell ref="C3:C4"/>
    <mergeCell ref="F3:F4"/>
    <mergeCell ref="G3:G4"/>
  </mergeCells>
  <conditionalFormatting sqref="B5:C5 B8:C14">
    <cfRule type="cellIs" dxfId="18" priority="42" operator="equal">
      <formula>0</formula>
    </cfRule>
  </conditionalFormatting>
  <conditionalFormatting sqref="B28:C37 B17:C26">
    <cfRule type="cellIs" dxfId="17" priority="41" operator="equal">
      <formula>0</formula>
    </cfRule>
  </conditionalFormatting>
  <conditionalFormatting sqref="F39:G39">
    <cfRule type="cellIs" dxfId="16" priority="37" operator="equal">
      <formula>0</formula>
    </cfRule>
  </conditionalFormatting>
  <conditionalFormatting sqref="B39:C39">
    <cfRule type="cellIs" dxfId="15" priority="39" operator="equal">
      <formula>0</formula>
    </cfRule>
  </conditionalFormatting>
  <conditionalFormatting sqref="B49:C49">
    <cfRule type="cellIs" dxfId="14" priority="38" operator="equal">
      <formula>0</formula>
    </cfRule>
  </conditionalFormatting>
  <conditionalFormatting sqref="F28:G28">
    <cfRule type="cellIs" dxfId="13" priority="36" operator="equal">
      <formula>0</formula>
    </cfRule>
  </conditionalFormatting>
  <conditionalFormatting sqref="F16:G16">
    <cfRule type="cellIs" dxfId="12" priority="35" operator="equal">
      <formula>0</formula>
    </cfRule>
  </conditionalFormatting>
  <conditionalFormatting sqref="F5:G5 F7:G14 G5:G6">
    <cfRule type="cellIs" dxfId="11" priority="34" operator="equal">
      <formula>0</formula>
    </cfRule>
  </conditionalFormatting>
  <conditionalFormatting sqref="F17:G26">
    <cfRule type="cellIs" dxfId="10" priority="33" operator="equal">
      <formula>0</formula>
    </cfRule>
  </conditionalFormatting>
  <conditionalFormatting sqref="F29:G37">
    <cfRule type="cellIs" dxfId="9" priority="32" operator="equal">
      <formula>0</formula>
    </cfRule>
  </conditionalFormatting>
  <conditionalFormatting sqref="F40:G49">
    <cfRule type="cellIs" dxfId="8" priority="31" operator="equal">
      <formula>0</formula>
    </cfRule>
  </conditionalFormatting>
  <conditionalFormatting sqref="B40:C47">
    <cfRule type="cellIs" dxfId="7" priority="30" operator="equal">
      <formula>0</formula>
    </cfRule>
  </conditionalFormatting>
  <conditionalFormatting sqref="B50:C58">
    <cfRule type="cellIs" dxfId="6" priority="29" operator="equal">
      <formula>0</formula>
    </cfRule>
  </conditionalFormatting>
  <conditionalFormatting sqref="F6">
    <cfRule type="cellIs" dxfId="5" priority="28" operator="equal">
      <formula>0</formula>
    </cfRule>
  </conditionalFormatting>
  <hyperlinks>
    <hyperlink ref="H1" location="Contents!A1" display="back to contents"/>
  </hyperlinks>
  <pageMargins left="0.75" right="0.75" top="1" bottom="1" header="0.5" footer="0.5"/>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workbookViewId="0">
      <selection activeCell="H30" sqref="H30"/>
    </sheetView>
  </sheetViews>
  <sheetFormatPr defaultRowHeight="12.75" x14ac:dyDescent="0.2"/>
  <cols>
    <col min="1" max="1" width="10" customWidth="1"/>
  </cols>
  <sheetData>
    <row r="1" spans="1:4" x14ac:dyDescent="0.2">
      <c r="A1" t="s">
        <v>908</v>
      </c>
    </row>
    <row r="3" spans="1:4" x14ac:dyDescent="0.2">
      <c r="A3" t="s">
        <v>175</v>
      </c>
      <c r="B3" s="68" t="s">
        <v>164</v>
      </c>
      <c r="C3" t="s">
        <v>76</v>
      </c>
      <c r="D3" t="s">
        <v>909</v>
      </c>
    </row>
    <row r="4" spans="1:4" x14ac:dyDescent="0.2">
      <c r="A4" s="68" t="s">
        <v>174</v>
      </c>
      <c r="B4" s="68" t="s">
        <v>910</v>
      </c>
      <c r="C4" s="70">
        <f>'Table 5'!B5</f>
        <v>4167361</v>
      </c>
      <c r="D4" s="70">
        <f>'Table 5'!C5</f>
        <v>14577</v>
      </c>
    </row>
    <row r="5" spans="1:4" x14ac:dyDescent="0.2">
      <c r="A5" t="s">
        <v>171</v>
      </c>
      <c r="B5" s="68" t="s">
        <v>910</v>
      </c>
      <c r="C5" s="70">
        <f>'Table 5'!B17</f>
        <v>508272</v>
      </c>
      <c r="D5" s="70">
        <f>'Table 5'!C17</f>
        <v>630</v>
      </c>
    </row>
    <row r="6" spans="1:4" x14ac:dyDescent="0.2">
      <c r="A6" t="s">
        <v>171</v>
      </c>
      <c r="B6" t="s">
        <v>170</v>
      </c>
      <c r="C6" s="70">
        <f>'Table 5'!B18</f>
        <v>52592</v>
      </c>
      <c r="D6" s="70">
        <f>'Table 5'!C18</f>
        <v>30</v>
      </c>
    </row>
    <row r="7" spans="1:4" x14ac:dyDescent="0.2">
      <c r="A7" t="s">
        <v>171</v>
      </c>
      <c r="B7" t="s">
        <v>148</v>
      </c>
      <c r="C7" s="70">
        <f>'Table 5'!B19</f>
        <v>54334</v>
      </c>
      <c r="D7" s="70">
        <f>'Table 5'!C19</f>
        <v>28</v>
      </c>
    </row>
    <row r="8" spans="1:4" x14ac:dyDescent="0.2">
      <c r="A8" t="s">
        <v>171</v>
      </c>
      <c r="B8" t="s">
        <v>146</v>
      </c>
      <c r="C8" s="70">
        <f>'Table 5'!B20</f>
        <v>49205</v>
      </c>
      <c r="D8" s="70">
        <f>'Table 5'!C20</f>
        <v>42</v>
      </c>
    </row>
    <row r="9" spans="1:4" x14ac:dyDescent="0.2">
      <c r="A9" t="s">
        <v>171</v>
      </c>
      <c r="B9" t="s">
        <v>138</v>
      </c>
      <c r="C9" s="70">
        <f>'Table 5'!B21</f>
        <v>58782</v>
      </c>
      <c r="D9" s="70">
        <f>'Table 5'!C21</f>
        <v>8</v>
      </c>
    </row>
    <row r="10" spans="1:4" x14ac:dyDescent="0.2">
      <c r="A10" t="s">
        <v>171</v>
      </c>
      <c r="B10" t="s">
        <v>129</v>
      </c>
      <c r="C10" s="70">
        <f>'Table 5'!B22</f>
        <v>60911</v>
      </c>
      <c r="D10" s="70">
        <f>'Table 5'!C22</f>
        <v>206</v>
      </c>
    </row>
    <row r="11" spans="1:4" x14ac:dyDescent="0.2">
      <c r="A11" t="s">
        <v>171</v>
      </c>
      <c r="B11" t="s">
        <v>128</v>
      </c>
      <c r="C11" s="70">
        <f>'Table 5'!B23</f>
        <v>62567</v>
      </c>
      <c r="D11" s="70">
        <f>'Table 5'!C23</f>
        <v>233</v>
      </c>
    </row>
    <row r="12" spans="1:4" x14ac:dyDescent="0.2">
      <c r="A12" t="s">
        <v>171</v>
      </c>
      <c r="B12" t="s">
        <v>117</v>
      </c>
      <c r="C12" s="70">
        <f>'Table 5'!B24</f>
        <v>57016</v>
      </c>
      <c r="D12" s="70">
        <f>'Table 5'!C24</f>
        <v>15</v>
      </c>
    </row>
    <row r="13" spans="1:4" x14ac:dyDescent="0.2">
      <c r="A13" t="s">
        <v>171</v>
      </c>
      <c r="B13" t="s">
        <v>28</v>
      </c>
      <c r="C13" s="70">
        <f>'Table 5'!B25</f>
        <v>56002</v>
      </c>
      <c r="D13" s="70">
        <f>'Table 5'!C25</f>
        <v>42</v>
      </c>
    </row>
    <row r="14" spans="1:4" x14ac:dyDescent="0.2">
      <c r="A14" t="s">
        <v>171</v>
      </c>
      <c r="B14" t="s">
        <v>101</v>
      </c>
      <c r="C14" s="70">
        <f>'Table 5'!B26</f>
        <v>56863</v>
      </c>
      <c r="D14" s="70">
        <f>'Table 5'!C26</f>
        <v>26</v>
      </c>
    </row>
    <row r="15" spans="1:4" x14ac:dyDescent="0.2">
      <c r="A15" t="s">
        <v>169</v>
      </c>
      <c r="B15" s="68" t="s">
        <v>910</v>
      </c>
      <c r="C15" s="70">
        <f>'Table 5'!B28</f>
        <v>524350</v>
      </c>
      <c r="D15" s="70">
        <f>'Table 5'!C28</f>
        <v>1359</v>
      </c>
    </row>
    <row r="16" spans="1:4" x14ac:dyDescent="0.2">
      <c r="A16" t="s">
        <v>169</v>
      </c>
      <c r="B16" t="s">
        <v>126</v>
      </c>
      <c r="C16" s="70">
        <f>'Table 5'!B29</f>
        <v>55637</v>
      </c>
      <c r="D16" s="70">
        <f>'Table 5'!C29</f>
        <v>208</v>
      </c>
    </row>
    <row r="17" spans="1:4" x14ac:dyDescent="0.2">
      <c r="A17" t="s">
        <v>169</v>
      </c>
      <c r="B17" t="s">
        <v>125</v>
      </c>
      <c r="C17" s="70">
        <f>'Table 5'!B30</f>
        <v>60157</v>
      </c>
      <c r="D17" s="70">
        <f>'Table 5'!C30</f>
        <v>174</v>
      </c>
    </row>
    <row r="18" spans="1:4" x14ac:dyDescent="0.2">
      <c r="A18" t="s">
        <v>169</v>
      </c>
      <c r="B18" t="s">
        <v>124</v>
      </c>
      <c r="C18" s="70">
        <f>'Table 5'!B31</f>
        <v>63384</v>
      </c>
      <c r="D18" s="70">
        <f>'Table 5'!C31</f>
        <v>111</v>
      </c>
    </row>
    <row r="19" spans="1:4" x14ac:dyDescent="0.2">
      <c r="A19" t="s">
        <v>169</v>
      </c>
      <c r="B19" t="s">
        <v>123</v>
      </c>
      <c r="C19" s="70">
        <f>'Table 5'!B32</f>
        <v>53109</v>
      </c>
      <c r="D19" s="70">
        <f>'Table 5'!C32</f>
        <v>157</v>
      </c>
    </row>
    <row r="20" spans="1:4" x14ac:dyDescent="0.2">
      <c r="A20" t="s">
        <v>169</v>
      </c>
      <c r="B20" t="s">
        <v>122</v>
      </c>
      <c r="C20" s="70">
        <f>'Table 5'!B33</f>
        <v>62199</v>
      </c>
      <c r="D20" s="70">
        <f>'Table 5'!C33</f>
        <v>223</v>
      </c>
    </row>
    <row r="21" spans="1:4" x14ac:dyDescent="0.2">
      <c r="A21" t="s">
        <v>169</v>
      </c>
      <c r="B21" t="s">
        <v>121</v>
      </c>
      <c r="C21" s="70">
        <f>'Table 5'!B34</f>
        <v>57101</v>
      </c>
      <c r="D21" s="70">
        <f>'Table 5'!C34</f>
        <v>133</v>
      </c>
    </row>
    <row r="22" spans="1:4" x14ac:dyDescent="0.2">
      <c r="A22" t="s">
        <v>169</v>
      </c>
      <c r="B22" t="s">
        <v>120</v>
      </c>
      <c r="C22" s="70">
        <f>'Table 5'!B35</f>
        <v>58710</v>
      </c>
      <c r="D22" s="70">
        <f>'Table 5'!C35</f>
        <v>154</v>
      </c>
    </row>
    <row r="23" spans="1:4" x14ac:dyDescent="0.2">
      <c r="A23" t="s">
        <v>169</v>
      </c>
      <c r="B23" t="s">
        <v>119</v>
      </c>
      <c r="C23" s="70">
        <f>'Table 5'!B36</f>
        <v>53947</v>
      </c>
      <c r="D23" s="70">
        <f>'Table 5'!C36</f>
        <v>186</v>
      </c>
    </row>
    <row r="24" spans="1:4" x14ac:dyDescent="0.2">
      <c r="A24" t="s">
        <v>169</v>
      </c>
      <c r="B24" t="s">
        <v>104</v>
      </c>
      <c r="C24" s="70">
        <f>'Table 5'!B37</f>
        <v>60106</v>
      </c>
      <c r="D24" s="70">
        <f>'Table 5'!C37</f>
        <v>13</v>
      </c>
    </row>
    <row r="25" spans="1:4" x14ac:dyDescent="0.2">
      <c r="A25" t="s">
        <v>167</v>
      </c>
      <c r="B25" s="68" t="s">
        <v>910</v>
      </c>
      <c r="C25" s="70">
        <f>'Table 5'!B39</f>
        <v>356770</v>
      </c>
      <c r="D25" s="70">
        <f>'Table 5'!C39</f>
        <v>2297</v>
      </c>
    </row>
    <row r="26" spans="1:4" x14ac:dyDescent="0.2">
      <c r="A26" t="s">
        <v>167</v>
      </c>
      <c r="B26" t="s">
        <v>69</v>
      </c>
      <c r="C26" s="70">
        <f>'Table 5'!B40</f>
        <v>48446</v>
      </c>
      <c r="D26" s="70">
        <f>'Table 5'!C40</f>
        <v>393</v>
      </c>
    </row>
    <row r="27" spans="1:4" x14ac:dyDescent="0.2">
      <c r="A27" t="s">
        <v>167</v>
      </c>
      <c r="B27" t="s">
        <v>153</v>
      </c>
      <c r="C27" s="70">
        <f>'Table 5'!B41</f>
        <v>56489</v>
      </c>
      <c r="D27" s="70">
        <f>'Table 5'!C41</f>
        <v>443</v>
      </c>
    </row>
    <row r="28" spans="1:4" x14ac:dyDescent="0.2">
      <c r="A28" t="s">
        <v>167</v>
      </c>
      <c r="B28" t="s">
        <v>116</v>
      </c>
      <c r="C28" s="70">
        <f>'Table 5'!B42</f>
        <v>69930</v>
      </c>
      <c r="D28" s="70">
        <f>'Table 5'!C42</f>
        <v>451</v>
      </c>
    </row>
    <row r="29" spans="1:4" x14ac:dyDescent="0.2">
      <c r="A29" t="s">
        <v>167</v>
      </c>
      <c r="B29" t="s">
        <v>29</v>
      </c>
      <c r="C29" s="70">
        <f>'Table 5'!B43</f>
        <v>62327</v>
      </c>
      <c r="D29" s="70">
        <f>'Table 5'!C43</f>
        <v>69</v>
      </c>
    </row>
    <row r="30" spans="1:4" x14ac:dyDescent="0.2">
      <c r="A30" t="s">
        <v>167</v>
      </c>
      <c r="B30" t="s">
        <v>482</v>
      </c>
      <c r="C30" s="70">
        <f>'Table 5'!B44</f>
        <v>21873</v>
      </c>
      <c r="D30" s="70">
        <f>'Table 5'!C44</f>
        <v>207</v>
      </c>
    </row>
    <row r="31" spans="1:4" x14ac:dyDescent="0.2">
      <c r="A31" t="s">
        <v>167</v>
      </c>
      <c r="B31" t="s">
        <v>89</v>
      </c>
      <c r="C31" s="70">
        <f>'Table 5'!B45</f>
        <v>17508</v>
      </c>
      <c r="D31" s="70">
        <f>'Table 5'!C45</f>
        <v>88</v>
      </c>
    </row>
    <row r="32" spans="1:4" x14ac:dyDescent="0.2">
      <c r="A32" t="s">
        <v>167</v>
      </c>
      <c r="B32" t="s">
        <v>86</v>
      </c>
      <c r="C32" s="70">
        <f>'Table 5'!B46</f>
        <v>17964</v>
      </c>
      <c r="D32" s="70">
        <f>'Table 5'!C46</f>
        <v>122</v>
      </c>
    </row>
    <row r="33" spans="1:4" x14ac:dyDescent="0.2">
      <c r="A33" t="s">
        <v>167</v>
      </c>
      <c r="B33" t="s">
        <v>103</v>
      </c>
      <c r="C33" s="70">
        <f>'Table 5'!B47</f>
        <v>62233</v>
      </c>
      <c r="D33" s="70">
        <f>'Table 5'!C47</f>
        <v>524</v>
      </c>
    </row>
    <row r="34" spans="1:4" x14ac:dyDescent="0.2">
      <c r="A34" t="s">
        <v>165</v>
      </c>
      <c r="B34" s="68" t="s">
        <v>910</v>
      </c>
      <c r="C34" s="70">
        <f>'Table 5'!B49</f>
        <v>588869</v>
      </c>
      <c r="D34" s="70">
        <f>'Table 5'!C49</f>
        <v>1537</v>
      </c>
    </row>
    <row r="35" spans="1:4" x14ac:dyDescent="0.2">
      <c r="A35" t="s">
        <v>165</v>
      </c>
      <c r="B35" t="s">
        <v>158</v>
      </c>
      <c r="C35" s="70">
        <f>'Table 5'!B50</f>
        <v>66674</v>
      </c>
      <c r="D35" s="70">
        <f>'Table 5'!C50</f>
        <v>247</v>
      </c>
    </row>
    <row r="36" spans="1:4" x14ac:dyDescent="0.2">
      <c r="A36" t="s">
        <v>165</v>
      </c>
      <c r="B36" t="s">
        <v>136</v>
      </c>
      <c r="C36" s="70">
        <f>'Table 5'!B51</f>
        <v>61077</v>
      </c>
      <c r="D36" s="70">
        <f>'Table 5'!C51</f>
        <v>74</v>
      </c>
    </row>
    <row r="37" spans="1:4" x14ac:dyDescent="0.2">
      <c r="A37" t="s">
        <v>165</v>
      </c>
      <c r="B37" t="s">
        <v>135</v>
      </c>
      <c r="C37" s="70">
        <f>'Table 5'!B52</f>
        <v>67345</v>
      </c>
      <c r="D37" s="70">
        <f>'Table 5'!C52</f>
        <v>183</v>
      </c>
    </row>
    <row r="38" spans="1:4" x14ac:dyDescent="0.2">
      <c r="A38" t="s">
        <v>165</v>
      </c>
      <c r="B38" t="s">
        <v>134</v>
      </c>
      <c r="C38" s="70">
        <f>'Table 5'!B53</f>
        <v>70693</v>
      </c>
      <c r="D38" s="70">
        <f>'Table 5'!C53</f>
        <v>134</v>
      </c>
    </row>
    <row r="39" spans="1:4" x14ac:dyDescent="0.2">
      <c r="A39" t="s">
        <v>165</v>
      </c>
      <c r="B39" t="s">
        <v>133</v>
      </c>
      <c r="C39" s="70">
        <f>'Table 5'!B54</f>
        <v>57204</v>
      </c>
      <c r="D39" s="70">
        <f>'Table 5'!C54</f>
        <v>128</v>
      </c>
    </row>
    <row r="40" spans="1:4" x14ac:dyDescent="0.2">
      <c r="A40" t="s">
        <v>165</v>
      </c>
      <c r="B40" t="s">
        <v>132</v>
      </c>
      <c r="C40" s="70">
        <f>'Table 5'!B55</f>
        <v>60707</v>
      </c>
      <c r="D40" s="70">
        <f>'Table 5'!C55</f>
        <v>169</v>
      </c>
    </row>
    <row r="41" spans="1:4" x14ac:dyDescent="0.2">
      <c r="A41" t="s">
        <v>165</v>
      </c>
      <c r="B41" t="s">
        <v>131</v>
      </c>
      <c r="C41" s="70">
        <f>'Table 5'!B56</f>
        <v>64625</v>
      </c>
      <c r="D41" s="70">
        <f>'Table 5'!C56</f>
        <v>173</v>
      </c>
    </row>
    <row r="42" spans="1:4" x14ac:dyDescent="0.2">
      <c r="A42" t="s">
        <v>165</v>
      </c>
      <c r="B42" t="s">
        <v>113</v>
      </c>
      <c r="C42" s="70">
        <f>'Table 5'!B57</f>
        <v>73504</v>
      </c>
      <c r="D42" s="70">
        <f>'Table 5'!C57</f>
        <v>278</v>
      </c>
    </row>
    <row r="43" spans="1:4" x14ac:dyDescent="0.2">
      <c r="A43" t="s">
        <v>165</v>
      </c>
      <c r="B43" t="s">
        <v>111</v>
      </c>
      <c r="C43" s="70">
        <f>'Table 5'!B58</f>
        <v>67040</v>
      </c>
      <c r="D43" s="70">
        <f>'Table 5'!C58</f>
        <v>151</v>
      </c>
    </row>
    <row r="44" spans="1:4" x14ac:dyDescent="0.2">
      <c r="A44" t="s">
        <v>173</v>
      </c>
      <c r="B44" s="68" t="s">
        <v>910</v>
      </c>
      <c r="C44" s="70">
        <f>'Table 5'!F5</f>
        <v>511165</v>
      </c>
      <c r="D44" s="70">
        <f>'Table 5'!G5</f>
        <v>2601</v>
      </c>
    </row>
    <row r="45" spans="1:4" x14ac:dyDescent="0.2">
      <c r="A45" t="s">
        <v>173</v>
      </c>
      <c r="B45" t="s">
        <v>151</v>
      </c>
      <c r="C45" s="70">
        <f>'Table 5'!F6</f>
        <v>51165</v>
      </c>
      <c r="D45" s="70">
        <f>'Table 5'!G6</f>
        <v>186</v>
      </c>
    </row>
    <row r="46" spans="1:4" x14ac:dyDescent="0.2">
      <c r="A46" t="s">
        <v>173</v>
      </c>
      <c r="B46" t="s">
        <v>147</v>
      </c>
      <c r="C46" s="70">
        <f>'Table 5'!F7</f>
        <v>55322</v>
      </c>
      <c r="D46" s="70">
        <f>'Table 5'!G7</f>
        <v>299</v>
      </c>
    </row>
    <row r="47" spans="1:4" x14ac:dyDescent="0.2">
      <c r="A47" t="s">
        <v>173</v>
      </c>
      <c r="B47" t="s">
        <v>139</v>
      </c>
      <c r="C47" s="70">
        <f>'Table 5'!F8</f>
        <v>60562</v>
      </c>
      <c r="D47" s="70">
        <f>'Table 5'!G8</f>
        <v>362</v>
      </c>
    </row>
    <row r="48" spans="1:4" x14ac:dyDescent="0.2">
      <c r="A48" t="s">
        <v>173</v>
      </c>
      <c r="B48" t="s">
        <v>114</v>
      </c>
      <c r="C48" s="70">
        <f>'Table 5'!F9</f>
        <v>60181</v>
      </c>
      <c r="D48" s="70">
        <f>'Table 5'!G9</f>
        <v>318</v>
      </c>
    </row>
    <row r="49" spans="1:4" x14ac:dyDescent="0.2">
      <c r="A49" t="s">
        <v>173</v>
      </c>
      <c r="B49" t="s">
        <v>112</v>
      </c>
      <c r="C49" s="70">
        <f>'Table 5'!F10</f>
        <v>53822</v>
      </c>
      <c r="D49" s="70">
        <f>'Table 5'!G10</f>
        <v>348</v>
      </c>
    </row>
    <row r="50" spans="1:4" x14ac:dyDescent="0.2">
      <c r="A50" t="s">
        <v>173</v>
      </c>
      <c r="B50" t="s">
        <v>26</v>
      </c>
      <c r="C50" s="70">
        <f>'Table 5'!F11</f>
        <v>57072</v>
      </c>
      <c r="D50" s="70">
        <f>'Table 5'!G11</f>
        <v>283</v>
      </c>
    </row>
    <row r="51" spans="1:4" x14ac:dyDescent="0.2">
      <c r="A51" t="s">
        <v>173</v>
      </c>
      <c r="B51" t="s">
        <v>108</v>
      </c>
      <c r="C51" s="70">
        <f>'Table 5'!F12</f>
        <v>55035</v>
      </c>
      <c r="D51" s="70">
        <f>'Table 5'!G12</f>
        <v>251</v>
      </c>
    </row>
    <row r="52" spans="1:4" x14ac:dyDescent="0.2">
      <c r="A52" t="s">
        <v>173</v>
      </c>
      <c r="B52" t="s">
        <v>107</v>
      </c>
      <c r="C52" s="70">
        <f>'Table 5'!F13</f>
        <v>60861</v>
      </c>
      <c r="D52" s="70">
        <f>'Table 5'!G13</f>
        <v>313</v>
      </c>
    </row>
    <row r="53" spans="1:4" x14ac:dyDescent="0.2">
      <c r="A53" t="s">
        <v>173</v>
      </c>
      <c r="B53" t="s">
        <v>18</v>
      </c>
      <c r="C53" s="70">
        <f>'Table 5'!F14</f>
        <v>57145</v>
      </c>
      <c r="D53" s="70">
        <f>'Table 5'!G14</f>
        <v>241</v>
      </c>
    </row>
    <row r="54" spans="1:4" x14ac:dyDescent="0.2">
      <c r="A54" t="s">
        <v>172</v>
      </c>
      <c r="B54" s="68" t="s">
        <v>910</v>
      </c>
      <c r="C54" s="70">
        <f>'Table 5'!F16</f>
        <v>582276</v>
      </c>
      <c r="D54" s="70">
        <f>'Table 5'!G16</f>
        <v>1217</v>
      </c>
    </row>
    <row r="55" spans="1:4" x14ac:dyDescent="0.2">
      <c r="A55" t="s">
        <v>172</v>
      </c>
      <c r="B55" t="s">
        <v>163</v>
      </c>
      <c r="C55" s="70">
        <f>'Table 5'!F17</f>
        <v>57968</v>
      </c>
      <c r="D55" s="70">
        <f>'Table 5'!G17</f>
        <v>11</v>
      </c>
    </row>
    <row r="56" spans="1:4" x14ac:dyDescent="0.2">
      <c r="A56" t="s">
        <v>172</v>
      </c>
      <c r="B56" t="s">
        <v>162</v>
      </c>
      <c r="C56" s="70">
        <f>'Table 5'!F18</f>
        <v>61898</v>
      </c>
      <c r="D56" s="70">
        <f>'Table 5'!G18</f>
        <v>24</v>
      </c>
    </row>
    <row r="57" spans="1:4" x14ac:dyDescent="0.2">
      <c r="A57" t="s">
        <v>172</v>
      </c>
      <c r="B57" t="s">
        <v>161</v>
      </c>
      <c r="C57" s="70">
        <f>'Table 5'!F19</f>
        <v>60506</v>
      </c>
      <c r="D57" s="70">
        <f>'Table 5'!G19</f>
        <v>28</v>
      </c>
    </row>
    <row r="58" spans="1:4" x14ac:dyDescent="0.2">
      <c r="A58" t="s">
        <v>172</v>
      </c>
      <c r="B58" t="s">
        <v>160</v>
      </c>
      <c r="C58" s="70">
        <f>'Table 5'!F20</f>
        <v>63595</v>
      </c>
      <c r="D58" s="70">
        <f>'Table 5'!G20</f>
        <v>89</v>
      </c>
    </row>
    <row r="59" spans="1:4" x14ac:dyDescent="0.2">
      <c r="A59" t="s">
        <v>172</v>
      </c>
      <c r="B59" t="s">
        <v>159</v>
      </c>
      <c r="C59" s="70">
        <f>'Table 5'!F21</f>
        <v>59267</v>
      </c>
      <c r="D59" s="70">
        <f>'Table 5'!G21</f>
        <v>32</v>
      </c>
    </row>
    <row r="60" spans="1:4" x14ac:dyDescent="0.2">
      <c r="A60" t="s">
        <v>172</v>
      </c>
      <c r="B60" t="s">
        <v>157</v>
      </c>
      <c r="C60" s="70">
        <f>'Table 5'!F22</f>
        <v>54022</v>
      </c>
      <c r="D60" s="70">
        <f>'Table 5'!G22</f>
        <v>137</v>
      </c>
    </row>
    <row r="61" spans="1:4" x14ac:dyDescent="0.2">
      <c r="A61" t="s">
        <v>172</v>
      </c>
      <c r="B61" t="s">
        <v>156</v>
      </c>
      <c r="C61" s="70">
        <f>'Table 5'!F23</f>
        <v>57516</v>
      </c>
      <c r="D61" s="70">
        <f>'Table 5'!G23</f>
        <v>299</v>
      </c>
    </row>
    <row r="62" spans="1:4" x14ac:dyDescent="0.2">
      <c r="A62" t="s">
        <v>172</v>
      </c>
      <c r="B62" t="s">
        <v>154</v>
      </c>
      <c r="C62" s="70">
        <f>'Table 5'!F24</f>
        <v>58845</v>
      </c>
      <c r="D62" s="70">
        <f>'Table 5'!G24</f>
        <v>174</v>
      </c>
    </row>
    <row r="63" spans="1:4" x14ac:dyDescent="0.2">
      <c r="A63" t="s">
        <v>172</v>
      </c>
      <c r="B63" t="s">
        <v>141</v>
      </c>
      <c r="C63" s="70">
        <f>'Table 5'!F25</f>
        <v>54803</v>
      </c>
      <c r="D63" s="70">
        <f>'Table 5'!G25</f>
        <v>234</v>
      </c>
    </row>
    <row r="64" spans="1:4" x14ac:dyDescent="0.2">
      <c r="A64" t="s">
        <v>172</v>
      </c>
      <c r="B64" t="s">
        <v>140</v>
      </c>
      <c r="C64" s="70">
        <f>'Table 5'!F26</f>
        <v>53856</v>
      </c>
      <c r="D64" s="70">
        <f>'Table 5'!G26</f>
        <v>189</v>
      </c>
    </row>
    <row r="65" spans="1:4" x14ac:dyDescent="0.2">
      <c r="A65" t="s">
        <v>168</v>
      </c>
      <c r="B65" s="68" t="s">
        <v>910</v>
      </c>
      <c r="C65" s="70">
        <f>'Table 5'!F28</f>
        <v>545683</v>
      </c>
      <c r="D65" s="70">
        <f>'Table 5'!G28</f>
        <v>2682</v>
      </c>
    </row>
    <row r="66" spans="1:4" x14ac:dyDescent="0.2">
      <c r="A66" t="s">
        <v>168</v>
      </c>
      <c r="B66" t="s">
        <v>155</v>
      </c>
      <c r="C66" s="70">
        <f>'Table 5'!F29</f>
        <v>62685</v>
      </c>
      <c r="D66" s="70">
        <f>'Table 5'!G29</f>
        <v>346</v>
      </c>
    </row>
    <row r="67" spans="1:4" x14ac:dyDescent="0.2">
      <c r="A67" t="s">
        <v>168</v>
      </c>
      <c r="B67" t="s">
        <v>152</v>
      </c>
      <c r="C67" s="70">
        <f>'Table 5'!F30</f>
        <v>58898</v>
      </c>
      <c r="D67" s="70">
        <f>'Table 5'!G30</f>
        <v>309</v>
      </c>
    </row>
    <row r="68" spans="1:4" x14ac:dyDescent="0.2">
      <c r="A68" t="s">
        <v>168</v>
      </c>
      <c r="B68" t="s">
        <v>149</v>
      </c>
      <c r="C68" s="70">
        <f>'Table 5'!F31</f>
        <v>58125</v>
      </c>
      <c r="D68" s="70">
        <f>'Table 5'!G31</f>
        <v>16</v>
      </c>
    </row>
    <row r="69" spans="1:4" x14ac:dyDescent="0.2">
      <c r="A69" t="s">
        <v>168</v>
      </c>
      <c r="B69" t="s">
        <v>142</v>
      </c>
      <c r="C69" s="70">
        <f>'Table 5'!F32</f>
        <v>62419</v>
      </c>
      <c r="D69" s="70">
        <f>'Table 5'!G32</f>
        <v>359</v>
      </c>
    </row>
    <row r="70" spans="1:4" x14ac:dyDescent="0.2">
      <c r="A70" t="s">
        <v>168</v>
      </c>
      <c r="B70" t="s">
        <v>54</v>
      </c>
      <c r="C70" s="70">
        <f>'Table 5'!F33</f>
        <v>63451</v>
      </c>
      <c r="D70" s="70">
        <f>'Table 5'!G33</f>
        <v>296</v>
      </c>
    </row>
    <row r="71" spans="1:4" x14ac:dyDescent="0.2">
      <c r="A71" t="s">
        <v>168</v>
      </c>
      <c r="B71" t="s">
        <v>130</v>
      </c>
      <c r="C71" s="70">
        <f>'Table 5'!F34</f>
        <v>54842</v>
      </c>
      <c r="D71" s="70">
        <f>'Table 5'!G34</f>
        <v>349</v>
      </c>
    </row>
    <row r="72" spans="1:4" x14ac:dyDescent="0.2">
      <c r="A72" t="s">
        <v>168</v>
      </c>
      <c r="B72" t="s">
        <v>127</v>
      </c>
      <c r="C72" s="70">
        <f>'Table 5'!F35</f>
        <v>57974</v>
      </c>
      <c r="D72" s="70">
        <f>'Table 5'!G35</f>
        <v>312</v>
      </c>
    </row>
    <row r="73" spans="1:4" x14ac:dyDescent="0.2">
      <c r="A73" t="s">
        <v>168</v>
      </c>
      <c r="B73" t="s">
        <v>115</v>
      </c>
      <c r="C73" s="70">
        <f>'Table 5'!F36</f>
        <v>64775</v>
      </c>
      <c r="D73" s="70">
        <f>'Table 5'!G36</f>
        <v>391</v>
      </c>
    </row>
    <row r="74" spans="1:4" x14ac:dyDescent="0.2">
      <c r="A74" t="s">
        <v>168</v>
      </c>
      <c r="B74" t="s">
        <v>110</v>
      </c>
      <c r="C74" s="70">
        <f>'Table 5'!F37</f>
        <v>62514</v>
      </c>
      <c r="D74" s="70">
        <f>'Table 5'!G37</f>
        <v>304</v>
      </c>
    </row>
    <row r="75" spans="1:4" x14ac:dyDescent="0.2">
      <c r="A75" t="s">
        <v>166</v>
      </c>
      <c r="B75" s="68" t="s">
        <v>910</v>
      </c>
      <c r="C75" s="70">
        <f>'Table 5'!F39</f>
        <v>549976</v>
      </c>
      <c r="D75" s="70">
        <f>'Table 5'!G39</f>
        <v>2254</v>
      </c>
    </row>
    <row r="76" spans="1:4" x14ac:dyDescent="0.2">
      <c r="A76" t="s">
        <v>166</v>
      </c>
      <c r="B76" t="s">
        <v>150</v>
      </c>
      <c r="C76" s="70">
        <f>'Table 5'!F40</f>
        <v>54069</v>
      </c>
      <c r="D76" s="70">
        <f>'Table 5'!G40</f>
        <v>479</v>
      </c>
    </row>
    <row r="77" spans="1:4" x14ac:dyDescent="0.2">
      <c r="A77" t="s">
        <v>166</v>
      </c>
      <c r="B77" t="s">
        <v>145</v>
      </c>
      <c r="C77" s="70">
        <f>'Table 5'!F41</f>
        <v>56332</v>
      </c>
      <c r="D77" s="70">
        <f>'Table 5'!G41</f>
        <v>271</v>
      </c>
    </row>
    <row r="78" spans="1:4" x14ac:dyDescent="0.2">
      <c r="A78" t="s">
        <v>166</v>
      </c>
      <c r="B78" t="s">
        <v>144</v>
      </c>
      <c r="C78" s="70">
        <f>'Table 5'!F42</f>
        <v>51384</v>
      </c>
      <c r="D78" s="70">
        <f>'Table 5'!G42</f>
        <v>297</v>
      </c>
    </row>
    <row r="79" spans="1:4" x14ac:dyDescent="0.2">
      <c r="A79" t="s">
        <v>166</v>
      </c>
      <c r="B79" t="s">
        <v>143</v>
      </c>
      <c r="C79" s="70">
        <f>'Table 5'!F43</f>
        <v>54562</v>
      </c>
      <c r="D79" s="70">
        <f>'Table 5'!G43</f>
        <v>436</v>
      </c>
    </row>
    <row r="80" spans="1:4" x14ac:dyDescent="0.2">
      <c r="A80" t="s">
        <v>166</v>
      </c>
      <c r="B80" t="s">
        <v>137</v>
      </c>
      <c r="C80" s="70">
        <f>'Table 5'!F44</f>
        <v>55119</v>
      </c>
      <c r="D80" s="70">
        <f>'Table 5'!G44</f>
        <v>77</v>
      </c>
    </row>
    <row r="81" spans="1:4" x14ac:dyDescent="0.2">
      <c r="A81" t="s">
        <v>166</v>
      </c>
      <c r="B81" t="s">
        <v>118</v>
      </c>
      <c r="C81" s="70">
        <f>'Table 5'!F45</f>
        <v>56049</v>
      </c>
      <c r="D81" s="70">
        <f>'Table 5'!G45</f>
        <v>34</v>
      </c>
    </row>
    <row r="82" spans="1:4" x14ac:dyDescent="0.2">
      <c r="A82" t="s">
        <v>166</v>
      </c>
      <c r="B82" t="s">
        <v>109</v>
      </c>
      <c r="C82" s="70">
        <f>'Table 5'!F46</f>
        <v>54241</v>
      </c>
      <c r="D82" s="70">
        <f>'Table 5'!G46</f>
        <v>27</v>
      </c>
    </row>
    <row r="83" spans="1:4" x14ac:dyDescent="0.2">
      <c r="A83" t="s">
        <v>166</v>
      </c>
      <c r="B83" t="s">
        <v>106</v>
      </c>
      <c r="C83" s="70">
        <f>'Table 5'!F47</f>
        <v>54386</v>
      </c>
      <c r="D83" s="70">
        <f>'Table 5'!G47</f>
        <v>45</v>
      </c>
    </row>
    <row r="84" spans="1:4" x14ac:dyDescent="0.2">
      <c r="A84" t="s">
        <v>166</v>
      </c>
      <c r="B84" t="s">
        <v>105</v>
      </c>
      <c r="C84" s="70">
        <f>'Table 5'!F48</f>
        <v>51050</v>
      </c>
      <c r="D84" s="70">
        <f>'Table 5'!G48</f>
        <v>56</v>
      </c>
    </row>
    <row r="85" spans="1:4" x14ac:dyDescent="0.2">
      <c r="A85" t="s">
        <v>166</v>
      </c>
      <c r="B85" t="s">
        <v>102</v>
      </c>
      <c r="C85" s="70">
        <f>'Table 5'!F49</f>
        <v>62784</v>
      </c>
      <c r="D85" s="70">
        <f>'Table 5'!G49</f>
        <v>532</v>
      </c>
    </row>
    <row r="90" spans="1:4" x14ac:dyDescent="0.2">
      <c r="A90" t="s">
        <v>14</v>
      </c>
    </row>
    <row r="91" spans="1:4" x14ac:dyDescent="0.2">
      <c r="A91" t="s">
        <v>100</v>
      </c>
    </row>
    <row r="93" spans="1:4" x14ac:dyDescent="0.2">
      <c r="A93" t="s">
        <v>491</v>
      </c>
    </row>
    <row r="95" spans="1:4" x14ac:dyDescent="0.2">
      <c r="A95" t="s">
        <v>494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A27732517</value>
    </field>
    <field name="Objective-Title">
      <value order="0">Electoral Statistics - 2019 - Publication - publication tables 2019 - OFFICIAL SENSITIVE: NOT FOR PUBLICATION BEFORE 24 APRIL 2020</value>
    </field>
    <field name="Objective-Description">
      <value order="0"/>
    </field>
    <field name="Objective-CreationStamp">
      <value order="0">2020-03-30T12:22:26Z</value>
    </field>
    <field name="Objective-IsApproved">
      <value order="0">false</value>
    </field>
    <field name="Objective-IsPublished">
      <value order="0">false</value>
    </field>
    <field name="Objective-DatePublished">
      <value order="0"/>
    </field>
    <field name="Objective-ModificationStamp">
      <value order="0">2020-04-20T17:29:05Z</value>
    </field>
    <field name="Objective-Owner">
      <value order="0">Galloway, Graham G (U441432)</value>
    </field>
    <field name="Objective-Path">
      <value order="0">Objective Global Folder:SG File Plan:People, communities and living:Population and migration:Demography:Research and analysis: Demography:National Records of Scotland (NRS): Population and Migration Statistics: Electoral Statistics 2019: Pre-publication: 2019-2024</value>
    </field>
    <field name="Objective-Parent">
      <value order="0">National Records of Scotland (NRS): Population and Migration Statistics: Electoral Statistics 2019: Pre-publication: 2019-2024</value>
    </field>
    <field name="Objective-State">
      <value order="0">Being Drafted</value>
    </field>
    <field name="Objective-VersionId">
      <value order="0">vA40641035</value>
    </field>
    <field name="Objective-Version">
      <value order="0">4.9</value>
    </field>
    <field name="Objective-VersionNumber">
      <value order="0">19</value>
    </field>
    <field name="Objective-VersionComment">
      <value order="0"/>
    </field>
    <field name="Objective-FileNumber">
      <value order="0">PROJ/38809</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14</vt:i4>
      </vt:variant>
      <vt:variant>
        <vt:lpstr>Charts</vt:lpstr>
      </vt:variant>
      <vt:variant>
        <vt:i4>4</vt:i4>
      </vt:variant>
      <vt:variant>
        <vt:lpstr>Named Ranges</vt:lpstr>
      </vt:variant>
      <vt:variant>
        <vt:i4>1</vt:i4>
      </vt:variant>
    </vt:vector>
  </HeadingPairs>
  <TitlesOfParts>
    <vt:vector size="19" baseType="lpstr">
      <vt:lpstr>Contents</vt:lpstr>
      <vt:lpstr>Table 1 csv</vt:lpstr>
      <vt:lpstr>Table 1</vt:lpstr>
      <vt:lpstr>Table 2</vt:lpstr>
      <vt:lpstr>Table 2 csv</vt:lpstr>
      <vt:lpstr>Table 3</vt:lpstr>
      <vt:lpstr>Table 4</vt:lpstr>
      <vt:lpstr>Table 5</vt:lpstr>
      <vt:lpstr>Table 5 csv</vt:lpstr>
      <vt:lpstr>Table 6</vt:lpstr>
      <vt:lpstr>Table 7</vt:lpstr>
      <vt:lpstr>Table 8</vt:lpstr>
      <vt:lpstr>Table 9</vt:lpstr>
      <vt:lpstr>Figure Data</vt:lpstr>
      <vt:lpstr>Figure 1 </vt:lpstr>
      <vt:lpstr>Figure 2</vt:lpstr>
      <vt:lpstr>Figure 3</vt:lpstr>
      <vt:lpstr>Figure 4</vt:lpstr>
      <vt:lpstr>'Table 2'!Print_Titles</vt:lpstr>
    </vt:vector>
  </TitlesOfParts>
  <Company>GROS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u443992</cp:lastModifiedBy>
  <cp:lastPrinted>2019-03-11T16:55:55Z</cp:lastPrinted>
  <dcterms:created xsi:type="dcterms:W3CDTF">2004-02-19T08:53:08Z</dcterms:created>
  <dcterms:modified xsi:type="dcterms:W3CDTF">2020-04-22T13:39:31Z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A27732517</vt:lpwstr>
  </property>
  <property fmtid="{D5CDD505-2E9C-101B-9397-08002B2CF9AE}" pid="4" name="Objective-Title">
    <vt:lpwstr>Electoral Statistics - 2019 - Publication - publication tables 2019 - OFFICIAL SENSITIVE: NOT FOR PUBLICATION BEFORE 24 APRIL 2020</vt:lpwstr>
  </property>
  <property fmtid="{D5CDD505-2E9C-101B-9397-08002B2CF9AE}" pid="5" name="Objective-Comment">
    <vt:lpwstr/>
  </property>
  <property fmtid="{D5CDD505-2E9C-101B-9397-08002B2CF9AE}" pid="6" name="Objective-CreationStamp">
    <vt:filetime>2020-03-30T12:30:14Z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2020-04-20T17:29:05Z</vt:filetime>
  </property>
  <property fmtid="{D5CDD505-2E9C-101B-9397-08002B2CF9AE}" pid="11" name="Objective-Owner">
    <vt:lpwstr>Galloway, Graham G (U441432)</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Electoral Statistics 2019: Pre-publication: </vt:lpwstr>
  </property>
  <property fmtid="{D5CDD505-2E9C-101B-9397-08002B2CF9AE}" pid="13" name="Objective-Parent">
    <vt:lpwstr>National Records of Scotland (NRS): Population and Migration Statistics: Electoral Statistics 2019: Pre-publication: 2019-2024</vt:lpwstr>
  </property>
  <property fmtid="{D5CDD505-2E9C-101B-9397-08002B2CF9AE}" pid="14" name="Objective-State">
    <vt:lpwstr>Being Drafted</vt:lpwstr>
  </property>
  <property fmtid="{D5CDD505-2E9C-101B-9397-08002B2CF9AE}" pid="15" name="Objective-Version">
    <vt:lpwstr>4.9</vt:lpwstr>
  </property>
  <property fmtid="{D5CDD505-2E9C-101B-9397-08002B2CF9AE}" pid="16" name="Objective-VersionNumber">
    <vt:r8>19</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vA40641035</vt:lpwstr>
  </property>
  <property fmtid="{D5CDD505-2E9C-101B-9397-08002B2CF9AE}" pid="27" name="Objective-Connect Creator">
    <vt:lpwstr/>
  </property>
  <property fmtid="{D5CDD505-2E9C-101B-9397-08002B2CF9AE}" pid="28" name="Objective-Date Received">
    <vt:lpwstr/>
  </property>
  <property fmtid="{D5CDD505-2E9C-101B-9397-08002B2CF9AE}" pid="29" name="Objective-Date of Original">
    <vt:lpwstr/>
  </property>
  <property fmtid="{D5CDD505-2E9C-101B-9397-08002B2CF9AE}" pid="30" name="Objective-SG Web Publication - Category">
    <vt:lpwstr/>
  </property>
  <property fmtid="{D5CDD505-2E9C-101B-9397-08002B2CF9AE}" pid="31" name="Objective-SG Web Publication - Category 2 Classification">
    <vt:lpwstr/>
  </property>
  <property fmtid="{D5CDD505-2E9C-101B-9397-08002B2CF9AE}" pid="32" name="Objective-Connect Creator [system]">
    <vt:lpwstr/>
  </property>
</Properties>
</file>