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446998\Documents\OFFLINE\Household and Dwelling Estimates\3 - other geographies\2 - simd\"/>
    </mc:Choice>
  </mc:AlternateContent>
  <bookViews>
    <workbookView xWindow="0" yWindow="0" windowWidth="13128" windowHeight="6108"/>
  </bookViews>
  <sheets>
    <sheet name="Cover Sheet" sheetId="1" r:id="rId1"/>
    <sheet name="Table of contents" sheetId="2" r:id="rId2"/>
    <sheet name="2014" sheetId="3" r:id="rId3"/>
    <sheet name="2015" sheetId="4" r:id="rId4"/>
    <sheet name="2016" sheetId="5" r:id="rId5"/>
    <sheet name="2017" sheetId="6" r:id="rId6"/>
    <sheet name="2018" sheetId="7" r:id="rId7"/>
    <sheet name="2019" sheetId="8" r:id="rId8"/>
    <sheet name="2020" sheetId="9" r:id="rId9"/>
    <sheet name="2021" sheetId="10" r:id="rId10"/>
  </sheets>
  <calcPr calcId="162913"/>
</workbook>
</file>

<file path=xl/calcChain.xml><?xml version="1.0" encoding="utf-8"?>
<calcChain xmlns="http://schemas.openxmlformats.org/spreadsheetml/2006/main">
  <c r="A12" i="2" l="1"/>
  <c r="A11" i="2"/>
  <c r="A10" i="2"/>
  <c r="A9" i="2"/>
  <c r="A8" i="2"/>
  <c r="A7" i="2"/>
  <c r="A6" i="2"/>
  <c r="A5" i="2"/>
  <c r="A37" i="1"/>
  <c r="A3" i="10"/>
  <c r="A3" i="9"/>
  <c r="A3" i="8"/>
  <c r="A3" i="7"/>
  <c r="A3" i="6"/>
  <c r="A3" i="5"/>
  <c r="A3" i="4"/>
  <c r="A3" i="3"/>
</calcChain>
</file>

<file path=xl/sharedStrings.xml><?xml version="1.0" encoding="utf-8"?>
<sst xmlns="http://schemas.openxmlformats.org/spreadsheetml/2006/main" count="2224" uniqueCount="91">
  <si>
    <t>Link to NRS website: Small area statistics on households and dwellings (opens a new window)</t>
  </si>
  <si>
    <t>Publication date</t>
  </si>
  <si>
    <t>Geographic coverage</t>
  </si>
  <si>
    <t>Time period of data</t>
  </si>
  <si>
    <t>September 2014 to September 2021.</t>
  </si>
  <si>
    <t>Supplier</t>
  </si>
  <si>
    <t>National Records of Scotland (NRS)</t>
  </si>
  <si>
    <t>Department</t>
  </si>
  <si>
    <t>Household estimates and projections</t>
  </si>
  <si>
    <t>Source:</t>
  </si>
  <si>
    <t>Council Tax data</t>
  </si>
  <si>
    <t>General notes</t>
  </si>
  <si>
    <t>Methodology</t>
  </si>
  <si>
    <t>These estimates are based on 2011 Data Zone household estimates and were produced on a 'best-fit' basis.</t>
  </si>
  <si>
    <t xml:space="preserve">Household estimates are based on two Council Tax data collections carried out each year in September. 
Council area and Scotland level estimates are produced using data provided by each council to the Scottish Government, using the Council Tax Base form, ‘Ctaxbase’. 
Data zone level estimates are produced using data provided by each council to National Records of Scotland (NRS) at postcode level. 
Data zone level estimates are constrained so that they sum to the Council Tax Base totals for a council area, unless a council has advised otherwise. 
For full details of the methods used see the ‘Households and Dwellings in Scotland’ methodology on the NRS website. 
</t>
  </si>
  <si>
    <t xml:space="preserve">The number of occupied dwellings is roughly equivalent to the number of households in an area, which is why we refer to this dataset as ‘Household Estimates’. 
However, for information on numbers of households in council areas and Scotland, separate mid-year household estimates are available on NRS website. </t>
  </si>
  <si>
    <t>Mid-year household estimates - Table 1 (download a new spredasheet)</t>
  </si>
  <si>
    <t xml:space="preserve">These are based on the September occupied dwellings data but are adjusted: 
   (i) to estimate number of households in June, 
   (ii) to account for the estimated number of occupied dwellings which contain more than one household, and 
   (iii) to account for the estimated number of communal establishments which have been included in Council Tax records.
More details can be found in the methodology for Household estimates publication. </t>
  </si>
  <si>
    <t>The deciles used in these tables are based on the second version of Scottish Index of Multiple Deprivation published in 2020, known as SIMD 2020v2.
Each decile consists of 10 per cent (either 697 or 698) of the data zones in Scotland, when sorted according to deprivation ranking.
Decile one is the the 10 per cent (698) most deprived data zones; decile two is the 10 per cent (697) next most deprived data zones; and so on. 
More information on the SIMD webpage:</t>
  </si>
  <si>
    <t>Scottish index of multiple deprivation, 2020 (open in a new window)</t>
  </si>
  <si>
    <t>Household estimates by Scottish Index of Multiple Deprivation (SIMD) 2020 decile and NHS health board area,  2014 -2021</t>
  </si>
  <si>
    <t>The 10 SIMD areas in each of the 14 health board areas in Scotland.</t>
  </si>
  <si>
    <t>Figures have been rounded to the nearest whole number. Totals may not equal the sum of their parts as a result of this rounding.
Due to the methodology used, totals for Scotland are not equal to the sum of the NHS Health Board values.</t>
  </si>
  <si>
    <t xml:space="preserve">These tables show the the number and percentage of dwellings which are occupied, vacant, unoccupied exemptions, long-term empty, second homes, occupied and exempt from paying council tax, or that are receiving a ‘single adult’ Council Tax discount by Scottish Index of Multiple Deprivation (SIMD) 2020 deciles and health board area as at September for each year from 2014 onwards. </t>
  </si>
  <si>
    <t>Table of Contents</t>
  </si>
  <si>
    <t>Contents of this spreadsheet and links to each worksheet.</t>
  </si>
  <si>
    <t>This worksheet contains one table.</t>
  </si>
  <si>
    <t>Worksheet name</t>
  </si>
  <si>
    <t>Worksheet title</t>
  </si>
  <si>
    <t>Household estimates by Scottish Index of Multiple Deprivation (SIMD) 2020 decile by NHS health board area,  2014</t>
  </si>
  <si>
    <t>This worksheet contains one table.
Due to the methodology used, totals for Scotland are not equal to the sum of SIMD 2020 decile for NHS Health Board values.</t>
  </si>
  <si>
    <t>Area / NHS health board</t>
  </si>
  <si>
    <t>SIMD2020 Decile</t>
  </si>
  <si>
    <t>Total number of dwellings</t>
  </si>
  <si>
    <t>Occupied dwellings</t>
  </si>
  <si>
    <t>Vacant dwellings</t>
  </si>
  <si>
    <t>Unoccupied dwellings exempt from paying Council Tax</t>
  </si>
  <si>
    <t>Long-term empty dwellings</t>
  </si>
  <si>
    <t>Second homes</t>
  </si>
  <si>
    <t>Occupied dwellings exempt from paying Council Tax</t>
  </si>
  <si>
    <t>Dwellings with a 'single adult' Council Tax discount</t>
  </si>
  <si>
    <t>Occupied dwellings
(%)</t>
  </si>
  <si>
    <t>Vacant dwellings
(%)</t>
  </si>
  <si>
    <t>Unoccupied dwellings exempt from paying Council Tax
(%)</t>
  </si>
  <si>
    <t>Long-term empty dwellings
(%)</t>
  </si>
  <si>
    <t>Second homes
(%)</t>
  </si>
  <si>
    <t>Occupied dwellings exempt from paying Council Tax
(%)</t>
  </si>
  <si>
    <t>Dwellings with a 'single adult' Council Tax discount
(%)</t>
  </si>
  <si>
    <t>Scotland</t>
  </si>
  <si>
    <t>Ayrshire and Arran</t>
  </si>
  <si>
    <t>1</t>
  </si>
  <si>
    <t>2</t>
  </si>
  <si>
    <t>3</t>
  </si>
  <si>
    <t>4</t>
  </si>
  <si>
    <t>5</t>
  </si>
  <si>
    <t>6</t>
  </si>
  <si>
    <t>7</t>
  </si>
  <si>
    <t>8</t>
  </si>
  <si>
    <t>9</t>
  </si>
  <si>
    <t>10</t>
  </si>
  <si>
    <t>Borders</t>
  </si>
  <si>
    <t>Dumfries and Galloway</t>
  </si>
  <si>
    <t>Fife</t>
  </si>
  <si>
    <t>Forth Valley</t>
  </si>
  <si>
    <t>Grampian</t>
  </si>
  <si>
    <t>Greater Glasgow and Clyde</t>
  </si>
  <si>
    <t>Highland</t>
  </si>
  <si>
    <t>Lanarkshire</t>
  </si>
  <si>
    <t>Lothian</t>
  </si>
  <si>
    <t>Orkney</t>
  </si>
  <si>
    <t>Shetland</t>
  </si>
  <si>
    <t>Tayside</t>
  </si>
  <si>
    <t>Western Isles</t>
  </si>
  <si>
    <t>Household estimates by Scottish Index of Multiple Deprivation (SIMD) 2020 decile by NHS health board area,  2015</t>
  </si>
  <si>
    <t>Household estimates by Scottish Index of Multiple Deprivation (SIMD) 2020 decile by NHS health board area,  2016</t>
  </si>
  <si>
    <t>Household estimates by Scottish Index of Multiple Deprivation (SIMD) 2020 decile by NHS health board area,  2017</t>
  </si>
  <si>
    <t>Household estimates by Scottish Index of Multiple Deprivation (SIMD) 2020 decile by NHS health board area,  2018</t>
  </si>
  <si>
    <t>Household estimates by Scottish Index of Multiple Deprivation (SIMD) 2020 decile by NHS health board area,  2019</t>
  </si>
  <si>
    <t>Household estimates by Scottish Index of Multiple Deprivation (SIMD) 2020 decile by NHS health board area,  2020</t>
  </si>
  <si>
    <t>Household estimates by Scottish Index of Multiple Deprivation (SIMD) 2020 decile by NHS health board area,  2021</t>
  </si>
  <si>
    <t>Copyright and reproduction</t>
  </si>
  <si>
    <t>The content of this spreadsheet is © Crown copyright 2022. You may re-use this information (not including logos) free of charge in any format or medium, under the terms of the Open Government Licence.</t>
  </si>
  <si>
    <t>View the open government licence at the National Archives (opens a new window)</t>
  </si>
  <si>
    <t>Contact Us</t>
  </si>
  <si>
    <t>Please get in touch if you need any further information, or have any suggestions for improvement.</t>
  </si>
  <si>
    <t>Statistics Customer Services telephone: (0131) 314 4299</t>
  </si>
  <si>
    <t>E-mail: statisticscustomerservices@nrscotland.gov.uk</t>
  </si>
  <si>
    <t>For media enquiries, please contact communications@nrscotland.gov.uk</t>
  </si>
  <si>
    <t>Household estimates methodology</t>
  </si>
  <si>
    <t>Household estimates</t>
  </si>
  <si>
    <t>Scottish Index of Multiple Deprivation (SIMD) 2020 decile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</si>
</sst>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15" x14ac:knownFonts="1">
    <font>
      <sz val="12"/>
      <name val="Arial"/>
      <family val="2"/>
    </font>
    <font>
      <sz val="12"/>
      <color rgb="FF000000"/>
      <name val="Arial"/>
      <family val="2"/>
    </font>
    <font>
      <u/>
      <sz val="12"/>
      <color theme="10"/>
      <name val="Arial"/>
      <family val="2"/>
    </font>
    <font>
      <sz val="12"/>
      <color theme="1"/>
      <name val="Arial"/>
      <family val="2"/>
    </font>
    <font>
      <sz val="12"/>
      <color rgb="FF000000"/>
      <name val="Arial"/>
      <family val="2"/>
    </font>
    <font>
      <u/>
      <sz val="12"/>
      <color indexed="12"/>
      <name val="Arial"/>
      <family val="2"/>
    </font>
    <font>
      <b/>
      <sz val="16"/>
      <color rgb="FF000000"/>
      <name val="Arial"/>
      <family val="2"/>
    </font>
    <font>
      <b/>
      <sz val="12"/>
      <color rgb="FF000000"/>
      <name val="Arial"/>
      <family val="2"/>
    </font>
    <font>
      <u/>
      <sz val="12"/>
      <color rgb="FF0563C1"/>
      <name val="Arial"/>
      <family val="2"/>
    </font>
    <font>
      <u/>
      <sz val="12"/>
      <color theme="10"/>
      <name val="Arial"/>
      <family val="2"/>
    </font>
    <font>
      <u/>
      <sz val="14"/>
      <color theme="11"/>
      <name val="Arial"/>
      <family val="2"/>
    </font>
    <font>
      <b/>
      <sz val="16"/>
      <name val="Arial"/>
      <family val="2"/>
    </font>
    <font>
      <b/>
      <sz val="14"/>
      <name val="Arial"/>
      <family val="2"/>
    </font>
    <font>
      <b/>
      <sz val="12"/>
      <name val="Arial"/>
      <family val="2"/>
    </font>
    <font>
      <sz val="10"/>
      <color rgb="FF000000"/>
      <name val="Arial"/>
      <family val="2"/>
    </font>
  </fonts>
  <fills count="2">
    <fill>
      <patternFill patternType="none"/>
    </fill>
    <fill>
      <patternFill patternType="gray125"/>
    </fill>
  </fills>
  <borders count="2">
    <border>
      <left/>
      <right/>
      <top/>
      <bottom/>
      <diagonal/>
    </border>
    <border>
      <left/>
      <right/>
      <top style="thin">
        <color rgb="FF000000"/>
      </top>
      <bottom style="thin">
        <color rgb="FF000000"/>
      </bottom>
      <diagonal/>
    </border>
  </borders>
  <cellStyleXfs count="8">
    <xf numFmtId="0" fontId="0" fillId="0" borderId="0"/>
    <xf numFmtId="0" fontId="2" fillId="0" borderId="0" applyNumberFormat="0" applyFill="0" applyBorder="0" applyAlignment="0" applyProtection="0"/>
    <xf numFmtId="0" fontId="10" fillId="0" borderId="0" applyNumberFormat="0" applyFill="0" applyBorder="0" applyAlignment="0" applyProtection="0"/>
    <xf numFmtId="0" fontId="11" fillId="0" borderId="0" applyNumberFormat="0" applyAlignment="0" applyProtection="0"/>
    <xf numFmtId="0" fontId="12" fillId="0" borderId="0" applyNumberFormat="0" applyAlignment="0" applyProtection="0"/>
    <xf numFmtId="0" fontId="13" fillId="0" borderId="0" applyNumberFormat="0" applyFill="0" applyProtection="0"/>
    <xf numFmtId="0" fontId="14" fillId="0" borderId="0" applyNumberFormat="0" applyBorder="0" applyProtection="0"/>
    <xf numFmtId="0" fontId="14" fillId="0" borderId="0" applyNumberFormat="0" applyFill="0" applyBorder="0" applyAlignment="0" applyProtection="0"/>
  </cellStyleXfs>
  <cellXfs count="57">
    <xf numFmtId="0" fontId="0" fillId="0" borderId="0" xfId="0"/>
    <xf numFmtId="0" fontId="1" fillId="0" borderId="0" xfId="0" applyFont="1" applyAlignment="1">
      <alignment wrapText="1"/>
    </xf>
    <xf numFmtId="0" fontId="2" fillId="0" borderId="0" xfId="0" applyFont="1" applyAlignment="1">
      <alignment wrapText="1"/>
    </xf>
    <xf numFmtId="3" fontId="2" fillId="0" borderId="0" xfId="0" applyNumberFormat="1" applyFont="1" applyAlignment="1">
      <alignment wrapText="1"/>
    </xf>
    <xf numFmtId="14" fontId="3" fillId="0" borderId="0" xfId="0" applyNumberFormat="1" applyFont="1" applyAlignment="1">
      <alignment horizontal="left" wrapText="1"/>
    </xf>
    <xf numFmtId="0" fontId="3" fillId="0" borderId="0" xfId="0" applyFont="1" applyAlignment="1">
      <alignment wrapText="1"/>
    </xf>
    <xf numFmtId="0" fontId="4" fillId="0" borderId="0" xfId="0" applyFont="1"/>
    <xf numFmtId="0" fontId="4" fillId="0" borderId="0" xfId="0" applyFont="1" applyAlignment="1">
      <alignment wrapText="1"/>
    </xf>
    <xf numFmtId="0" fontId="5" fillId="0" borderId="0" xfId="0" applyFont="1" applyAlignment="1">
      <alignment horizontal="left" vertical="center"/>
    </xf>
    <xf numFmtId="0" fontId="4" fillId="0" borderId="0" xfId="0" applyFont="1" applyAlignment="1">
      <alignment horizontal="left" vertical="center"/>
    </xf>
    <xf numFmtId="3" fontId="3" fillId="0" borderId="0" xfId="0" applyNumberFormat="1" applyFont="1" applyAlignment="1">
      <alignment wrapText="1"/>
    </xf>
    <xf numFmtId="0" fontId="6" fillId="0" borderId="0" xfId="0" applyFont="1"/>
    <xf numFmtId="0" fontId="7" fillId="0" borderId="0" xfId="0" applyFont="1"/>
    <xf numFmtId="0" fontId="8" fillId="0" borderId="0" xfId="0" applyFont="1"/>
    <xf numFmtId="0" fontId="9" fillId="0" borderId="0" xfId="0" applyFont="1"/>
    <xf numFmtId="0" fontId="7" fillId="0" borderId="1" xfId="0" applyFont="1" applyBorder="1" applyAlignment="1">
      <alignment horizontal="right" vertical="top" wrapText="1"/>
    </xf>
    <xf numFmtId="0" fontId="7" fillId="0" borderId="1" xfId="0" applyFont="1" applyBorder="1" applyAlignment="1">
      <alignment horizontal="left" vertical="top" wrapText="1"/>
    </xf>
    <xf numFmtId="3" fontId="1" fillId="0" borderId="0" xfId="0" applyNumberFormat="1" applyFont="1"/>
    <xf numFmtId="164" fontId="1" fillId="0" borderId="0" xfId="0" applyNumberFormat="1" applyFont="1"/>
    <xf numFmtId="165" fontId="1" fillId="0" borderId="0" xfId="0" applyNumberFormat="1" applyFont="1"/>
    <xf numFmtId="165" fontId="1" fillId="0" borderId="0" xfId="0" applyNumberFormat="1" applyFont="1"/>
    <xf numFmtId="3" fontId="1" fillId="0" borderId="0" xfId="0" applyNumberFormat="1" applyFont="1"/>
    <xf numFmtId="164" fontId="1" fillId="0" borderId="0" xfId="0" applyNumberFormat="1" applyFont="1"/>
    <xf numFmtId="165" fontId="1" fillId="0" borderId="0" xfId="0" applyNumberFormat="1" applyFont="1"/>
    <xf numFmtId="3" fontId="1" fillId="0" borderId="0" xfId="0" applyNumberFormat="1" applyFont="1"/>
    <xf numFmtId="164" fontId="1" fillId="0" borderId="0" xfId="0" applyNumberFormat="1" applyFont="1"/>
    <xf numFmtId="165" fontId="1" fillId="0" borderId="0" xfId="0" applyNumberFormat="1" applyFont="1"/>
    <xf numFmtId="3" fontId="1" fillId="0" borderId="0" xfId="0" applyNumberFormat="1" applyFont="1"/>
    <xf numFmtId="165" fontId="1" fillId="0" borderId="0" xfId="0" applyNumberFormat="1" applyFont="1"/>
    <xf numFmtId="165" fontId="1" fillId="0" borderId="0" xfId="0" applyNumberFormat="1" applyFont="1"/>
    <xf numFmtId="3" fontId="1" fillId="0" borderId="0" xfId="0" applyNumberFormat="1" applyFont="1"/>
    <xf numFmtId="164" fontId="1" fillId="0" borderId="0" xfId="0" applyNumberFormat="1" applyFont="1"/>
    <xf numFmtId="165" fontId="1" fillId="0" borderId="0" xfId="0" applyNumberFormat="1" applyFont="1"/>
    <xf numFmtId="3" fontId="1" fillId="0" borderId="0" xfId="0" applyNumberFormat="1" applyFont="1"/>
    <xf numFmtId="164" fontId="1" fillId="0" borderId="0" xfId="0" applyNumberFormat="1" applyFont="1"/>
    <xf numFmtId="165" fontId="1" fillId="0" borderId="0" xfId="0" applyNumberFormat="1" applyFont="1"/>
    <xf numFmtId="3" fontId="1" fillId="0" borderId="0" xfId="0" applyNumberFormat="1" applyFont="1"/>
    <xf numFmtId="164" fontId="1" fillId="0" borderId="0" xfId="0" applyNumberFormat="1" applyFont="1"/>
    <xf numFmtId="165" fontId="1" fillId="0" borderId="0" xfId="0" applyNumberFormat="1" applyFont="1"/>
    <xf numFmtId="165" fontId="1" fillId="0" borderId="0" xfId="0" applyNumberFormat="1" applyFont="1"/>
    <xf numFmtId="3" fontId="1" fillId="0" borderId="0" xfId="0" applyNumberFormat="1" applyFont="1"/>
    <xf numFmtId="164" fontId="1" fillId="0" borderId="0" xfId="0" applyNumberFormat="1" applyFont="1"/>
    <xf numFmtId="165" fontId="1" fillId="0" borderId="0" xfId="0" applyNumberFormat="1" applyFont="1"/>
    <xf numFmtId="0" fontId="12" fillId="0" borderId="0" xfId="4" applyFill="1"/>
    <xf numFmtId="0" fontId="0" fillId="0" borderId="0" xfId="0" applyFont="1" applyFill="1" applyAlignment="1">
      <alignment horizontal="left" wrapText="1"/>
    </xf>
    <xf numFmtId="0" fontId="2" fillId="0" borderId="0" xfId="0" applyFont="1" applyFill="1"/>
    <xf numFmtId="0" fontId="0" fillId="0" borderId="0" xfId="0" applyFill="1"/>
    <xf numFmtId="3" fontId="7" fillId="0" borderId="0" xfId="0" applyNumberFormat="1" applyFont="1" applyAlignment="1">
      <alignment vertical="center"/>
    </xf>
    <xf numFmtId="165" fontId="7" fillId="0" borderId="0" xfId="0" applyNumberFormat="1" applyFont="1" applyAlignment="1">
      <alignment vertical="center"/>
    </xf>
    <xf numFmtId="164" fontId="1" fillId="0" borderId="0" xfId="0" applyNumberFormat="1" applyFont="1" applyAlignment="1">
      <alignment vertical="center"/>
    </xf>
    <xf numFmtId="0" fontId="0" fillId="0" borderId="0" xfId="0" applyAlignment="1">
      <alignment vertical="center"/>
    </xf>
    <xf numFmtId="0" fontId="12" fillId="0" borderId="0" xfId="4"/>
    <xf numFmtId="0" fontId="11" fillId="0" borderId="0" xfId="3"/>
    <xf numFmtId="0" fontId="12" fillId="0" borderId="0" xfId="4" applyAlignment="1">
      <alignment horizontal="left"/>
    </xf>
    <xf numFmtId="0" fontId="2" fillId="0" borderId="0" xfId="1" applyAlignment="1">
      <alignment horizontal="left" vertical="center"/>
    </xf>
    <xf numFmtId="0" fontId="2" fillId="0" borderId="0" xfId="1" applyAlignment="1">
      <alignment horizontal="left" vertical="center" wrapText="1"/>
    </xf>
    <xf numFmtId="0" fontId="2" fillId="0" borderId="0" xfId="1" applyAlignment="1">
      <alignment horizontal="left" vertical="center"/>
    </xf>
  </cellXfs>
  <cellStyles count="8">
    <cellStyle name="Followed Hyperlink" xfId="2" builtinId="9" customBuiltin="1"/>
    <cellStyle name="Heading 1" xfId="3" builtinId="16" customBuiltin="1"/>
    <cellStyle name="Heading 2" xfId="4" builtinId="17" customBuiltin="1"/>
    <cellStyle name="Heading 3" xfId="5" builtinId="18" customBuiltin="1"/>
    <cellStyle name="Hyperlink" xfId="1" builtinId="8"/>
    <cellStyle name="Normal" xfId="0" builtinId="0"/>
    <cellStyle name="Normal 2 2 2" xfId="6"/>
    <cellStyle name="Paragraph Han" xfId="7"/>
  </cellStyles>
  <dxfs count="1">
    <dxf>
      <font>
        <b val="0"/>
        <i val="0"/>
        <strike val="0"/>
        <condense val="0"/>
        <extend val="0"/>
        <outline val="0"/>
        <shadow val="0"/>
        <u/>
        <vertAlign val="baseline"/>
        <sz val="12"/>
        <color theme="10"/>
        <name val="Arial"/>
        <scheme val="none"/>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id="3" name="tableofcontents" displayName="tableofcontents" ref="A4:B12" totalsRowShown="0">
  <tableColumns count="2">
    <tableColumn id="1" name="Worksheet name" dataDxfId="0"/>
    <tableColumn id="2" name="Worksheet title" dataCellStyle="Normal"/>
  </tableColumns>
  <tableStyleInfo name="none" showFirstColumn="0" showLastColumn="0" showRowStripes="1" showColumnStripes="0"/>
</table>
</file>

<file path=xl/tables/table2.xml><?xml version="1.0" encoding="utf-8"?>
<table xmlns="http://schemas.openxmlformats.org/spreadsheetml/2006/main" id="4" name="table2014" displayName="table2014" ref="A4:Q131" totalsRowShown="0">
  <tableColumns count="17">
    <tableColumn id="1" name="Area / NHS health board"/>
    <tableColumn id="2" name="SIMD2020 Decile"/>
    <tableColumn id="3" name="Total number of dwellings"/>
    <tableColumn id="4" name="Occupied dwellings"/>
    <tableColumn id="5" name="Vacant dwellings"/>
    <tableColumn id="6" name="Unoccupied dwellings exempt from paying Council Tax"/>
    <tableColumn id="7" name="Long-term empty dwellings"/>
    <tableColumn id="8" name="Second homes"/>
    <tableColumn id="9" name="Occupied dwellings exempt from paying Council Tax"/>
    <tableColumn id="10" name="Dwellings with a 'single adult' Council Tax discount"/>
    <tableColumn id="11" name="Occupied dwellings_x000a_(%)"/>
    <tableColumn id="12" name="Vacant dwellings_x000a_(%)"/>
    <tableColumn id="13" name="Unoccupied dwellings exempt from paying Council Tax_x000a_(%)"/>
    <tableColumn id="14" name="Long-term empty dwellings_x000a_(%)"/>
    <tableColumn id="15" name="Second homes_x000a_(%)"/>
    <tableColumn id="16" name="Occupied dwellings exempt from paying Council Tax_x000a_(%)"/>
    <tableColumn id="17" name="Dwellings with a 'single adult' Council Tax discount_x000a_(%)"/>
  </tableColumns>
  <tableStyleInfo name="none" showFirstColumn="0" showLastColumn="0" showRowStripes="1" showColumnStripes="0"/>
</table>
</file>

<file path=xl/tables/table3.xml><?xml version="1.0" encoding="utf-8"?>
<table xmlns="http://schemas.openxmlformats.org/spreadsheetml/2006/main" id="5" name="table2015" displayName="table2015" ref="A4:Q131" totalsRowShown="0">
  <tableColumns count="17">
    <tableColumn id="1" name="Area / NHS health board"/>
    <tableColumn id="2" name="SIMD2020 Decile"/>
    <tableColumn id="3" name="Total number of dwellings"/>
    <tableColumn id="4" name="Occupied dwellings"/>
    <tableColumn id="5" name="Vacant dwellings"/>
    <tableColumn id="6" name="Unoccupied dwellings exempt from paying Council Tax"/>
    <tableColumn id="7" name="Long-term empty dwellings"/>
    <tableColumn id="8" name="Second homes"/>
    <tableColumn id="9" name="Occupied dwellings exempt from paying Council Tax"/>
    <tableColumn id="10" name="Dwellings with a 'single adult' Council Tax discount"/>
    <tableColumn id="11" name="Occupied dwellings_x000a_(%)"/>
    <tableColumn id="12" name="Vacant dwellings_x000a_(%)"/>
    <tableColumn id="13" name="Unoccupied dwellings exempt from paying Council Tax_x000a_(%)"/>
    <tableColumn id="14" name="Long-term empty dwellings_x000a_(%)"/>
    <tableColumn id="15" name="Second homes_x000a_(%)"/>
    <tableColumn id="16" name="Occupied dwellings exempt from paying Council Tax_x000a_(%)"/>
    <tableColumn id="17" name="Dwellings with a 'single adult' Council Tax discount_x000a_(%)"/>
  </tableColumns>
  <tableStyleInfo name="none" showFirstColumn="0" showLastColumn="0" showRowStripes="1" showColumnStripes="0"/>
</table>
</file>

<file path=xl/tables/table4.xml><?xml version="1.0" encoding="utf-8"?>
<table xmlns="http://schemas.openxmlformats.org/spreadsheetml/2006/main" id="6" name="table2016" displayName="table2016" ref="A4:Q131" totalsRowShown="0">
  <tableColumns count="17">
    <tableColumn id="1" name="Area / NHS health board"/>
    <tableColumn id="2" name="SIMD2020 Decile"/>
    <tableColumn id="3" name="Total number of dwellings"/>
    <tableColumn id="4" name="Occupied dwellings"/>
    <tableColumn id="5" name="Vacant dwellings"/>
    <tableColumn id="6" name="Unoccupied dwellings exempt from paying Council Tax"/>
    <tableColumn id="7" name="Long-term empty dwellings"/>
    <tableColumn id="8" name="Second homes"/>
    <tableColumn id="9" name="Occupied dwellings exempt from paying Council Tax"/>
    <tableColumn id="10" name="Dwellings with a 'single adult' Council Tax discount"/>
    <tableColumn id="11" name="Occupied dwellings_x000a_(%)"/>
    <tableColumn id="12" name="Vacant dwellings_x000a_(%)"/>
    <tableColumn id="13" name="Unoccupied dwellings exempt from paying Council Tax_x000a_(%)"/>
    <tableColumn id="14" name="Long-term empty dwellings_x000a_(%)"/>
    <tableColumn id="15" name="Second homes_x000a_(%)"/>
    <tableColumn id="16" name="Occupied dwellings exempt from paying Council Tax_x000a_(%)"/>
    <tableColumn id="17" name="Dwellings with a 'single adult' Council Tax discount_x000a_(%)"/>
  </tableColumns>
  <tableStyleInfo name="none" showFirstColumn="0" showLastColumn="0" showRowStripes="1" showColumnStripes="0"/>
</table>
</file>

<file path=xl/tables/table5.xml><?xml version="1.0" encoding="utf-8"?>
<table xmlns="http://schemas.openxmlformats.org/spreadsheetml/2006/main" id="7" name="table2017" displayName="table2017" ref="A4:Q131" totalsRowShown="0">
  <tableColumns count="17">
    <tableColumn id="1" name="Area / NHS health board"/>
    <tableColumn id="2" name="SIMD2020 Decile"/>
    <tableColumn id="3" name="Total number of dwellings"/>
    <tableColumn id="4" name="Occupied dwellings"/>
    <tableColumn id="5" name="Vacant dwellings"/>
    <tableColumn id="6" name="Unoccupied dwellings exempt from paying Council Tax"/>
    <tableColumn id="7" name="Long-term empty dwellings"/>
    <tableColumn id="8" name="Second homes"/>
    <tableColumn id="9" name="Occupied dwellings exempt from paying Council Tax"/>
    <tableColumn id="10" name="Dwellings with a 'single adult' Council Tax discount"/>
    <tableColumn id="11" name="Occupied dwellings_x000a_(%)"/>
    <tableColumn id="12" name="Vacant dwellings_x000a_(%)"/>
    <tableColumn id="13" name="Unoccupied dwellings exempt from paying Council Tax_x000a_(%)"/>
    <tableColumn id="14" name="Long-term empty dwellings_x000a_(%)"/>
    <tableColumn id="15" name="Second homes_x000a_(%)"/>
    <tableColumn id="16" name="Occupied dwellings exempt from paying Council Tax_x000a_(%)"/>
    <tableColumn id="17" name="Dwellings with a 'single adult' Council Tax discount_x000a_(%)"/>
  </tableColumns>
  <tableStyleInfo name="none" showFirstColumn="0" showLastColumn="0" showRowStripes="1" showColumnStripes="0"/>
</table>
</file>

<file path=xl/tables/table6.xml><?xml version="1.0" encoding="utf-8"?>
<table xmlns="http://schemas.openxmlformats.org/spreadsheetml/2006/main" id="8" name="table2018" displayName="table2018" ref="A4:Q131" totalsRowShown="0">
  <tableColumns count="17">
    <tableColumn id="1" name="Area / NHS health board"/>
    <tableColumn id="2" name="SIMD2020 Decile"/>
    <tableColumn id="3" name="Total number of dwellings"/>
    <tableColumn id="4" name="Occupied dwellings"/>
    <tableColumn id="5" name="Vacant dwellings"/>
    <tableColumn id="6" name="Unoccupied dwellings exempt from paying Council Tax"/>
    <tableColumn id="7" name="Long-term empty dwellings"/>
    <tableColumn id="8" name="Second homes"/>
    <tableColumn id="9" name="Occupied dwellings exempt from paying Council Tax"/>
    <tableColumn id="10" name="Dwellings with a 'single adult' Council Tax discount"/>
    <tableColumn id="11" name="Occupied dwellings_x000a_(%)"/>
    <tableColumn id="12" name="Vacant dwellings_x000a_(%)"/>
    <tableColumn id="13" name="Unoccupied dwellings exempt from paying Council Tax_x000a_(%)"/>
    <tableColumn id="14" name="Long-term empty dwellings_x000a_(%)"/>
    <tableColumn id="15" name="Second homes_x000a_(%)"/>
    <tableColumn id="16" name="Occupied dwellings exempt from paying Council Tax_x000a_(%)"/>
    <tableColumn id="17" name="Dwellings with a 'single adult' Council Tax discount_x000a_(%)"/>
  </tableColumns>
  <tableStyleInfo name="none" showFirstColumn="0" showLastColumn="0" showRowStripes="1" showColumnStripes="0"/>
</table>
</file>

<file path=xl/tables/table7.xml><?xml version="1.0" encoding="utf-8"?>
<table xmlns="http://schemas.openxmlformats.org/spreadsheetml/2006/main" id="9" name="table2019" displayName="table2019" ref="A4:Q131" totalsRowShown="0">
  <tableColumns count="17">
    <tableColumn id="1" name="Area / NHS health board"/>
    <tableColumn id="2" name="SIMD2020 Decile"/>
    <tableColumn id="3" name="Total number of dwellings"/>
    <tableColumn id="4" name="Occupied dwellings"/>
    <tableColumn id="5" name="Vacant dwellings"/>
    <tableColumn id="6" name="Unoccupied dwellings exempt from paying Council Tax"/>
    <tableColumn id="7" name="Long-term empty dwellings"/>
    <tableColumn id="8" name="Second homes"/>
    <tableColumn id="9" name="Occupied dwellings exempt from paying Council Tax"/>
    <tableColumn id="10" name="Dwellings with a 'single adult' Council Tax discount"/>
    <tableColumn id="11" name="Occupied dwellings_x000a_(%)"/>
    <tableColumn id="12" name="Vacant dwellings_x000a_(%)"/>
    <tableColumn id="13" name="Unoccupied dwellings exempt from paying Council Tax_x000a_(%)"/>
    <tableColumn id="14" name="Long-term empty dwellings_x000a_(%)"/>
    <tableColumn id="15" name="Second homes_x000a_(%)"/>
    <tableColumn id="16" name="Occupied dwellings exempt from paying Council Tax_x000a_(%)"/>
    <tableColumn id="17" name="Dwellings with a 'single adult' Council Tax discount_x000a_(%)"/>
  </tableColumns>
  <tableStyleInfo name="none" showFirstColumn="0" showLastColumn="0" showRowStripes="1" showColumnStripes="0"/>
</table>
</file>

<file path=xl/tables/table8.xml><?xml version="1.0" encoding="utf-8"?>
<table xmlns="http://schemas.openxmlformats.org/spreadsheetml/2006/main" id="10" name="table2020" displayName="table2020" ref="A4:Q131" totalsRowShown="0">
  <tableColumns count="17">
    <tableColumn id="1" name="Area / NHS health board"/>
    <tableColumn id="2" name="SIMD2020 Decile"/>
    <tableColumn id="3" name="Total number of dwellings"/>
    <tableColumn id="4" name="Occupied dwellings"/>
    <tableColumn id="5" name="Vacant dwellings"/>
    <tableColumn id="6" name="Unoccupied dwellings exempt from paying Council Tax"/>
    <tableColumn id="7" name="Long-term empty dwellings"/>
    <tableColumn id="8" name="Second homes"/>
    <tableColumn id="9" name="Occupied dwellings exempt from paying Council Tax"/>
    <tableColumn id="10" name="Dwellings with a 'single adult' Council Tax discount"/>
    <tableColumn id="11" name="Occupied dwellings_x000a_(%)"/>
    <tableColumn id="12" name="Vacant dwellings_x000a_(%)"/>
    <tableColumn id="13" name="Unoccupied dwellings exempt from paying Council Tax_x000a_(%)"/>
    <tableColumn id="14" name="Long-term empty dwellings_x000a_(%)"/>
    <tableColumn id="15" name="Second homes_x000a_(%)"/>
    <tableColumn id="16" name="Occupied dwellings exempt from paying Council Tax_x000a_(%)"/>
    <tableColumn id="17" name="Dwellings with a 'single adult' Council Tax discount_x000a_(%)"/>
  </tableColumns>
  <tableStyleInfo name="none" showFirstColumn="0" showLastColumn="0" showRowStripes="1" showColumnStripes="0"/>
</table>
</file>

<file path=xl/tables/table9.xml><?xml version="1.0" encoding="utf-8"?>
<table xmlns="http://schemas.openxmlformats.org/spreadsheetml/2006/main" id="11" name="table2021" displayName="table2021" ref="A4:Q131" totalsRowShown="0">
  <tableColumns count="17">
    <tableColumn id="1" name="Area / NHS health board"/>
    <tableColumn id="2" name="SIMD2020 Decile"/>
    <tableColumn id="3" name="Total number of dwellings"/>
    <tableColumn id="4" name="Occupied dwellings"/>
    <tableColumn id="5" name="Vacant dwellings"/>
    <tableColumn id="6" name="Unoccupied dwellings exempt from paying Council Tax"/>
    <tableColumn id="7" name="Long-term empty dwellings"/>
    <tableColumn id="8" name="Second homes"/>
    <tableColumn id="9" name="Occupied dwellings exempt from paying Council Tax"/>
    <tableColumn id="10" name="Dwellings with a 'single adult' Council Tax discount"/>
    <tableColumn id="11" name="Occupied dwellings_x000a_(%)"/>
    <tableColumn id="12" name="Vacant dwellings_x000a_(%)"/>
    <tableColumn id="13" name="Unoccupied dwellings exempt from paying Council Tax_x000a_(%)"/>
    <tableColumn id="14" name="Long-term empty dwellings_x000a_(%)"/>
    <tableColumn id="15" name="Second homes_x000a_(%)"/>
    <tableColumn id="16" name="Occupied dwellings exempt from paying Council Tax_x000a_(%)"/>
    <tableColumn id="17" name="Dwellings with a 'single adult' Council Tax discount_x000a_(%)"/>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rscotland.gov.uk/files/statistics/household-estimates/2020/house-est-20-all-tabs.xlsx" TargetMode="External"/><Relationship Id="rId3" Type="http://schemas.openxmlformats.org/officeDocument/2006/relationships/hyperlink" Target="http://www.nationalarchives.gov.uk/doc/open-government-licence/" TargetMode="External"/><Relationship Id="rId7" Type="http://schemas.openxmlformats.org/officeDocument/2006/relationships/hyperlink" Target="https://www.nrscotland.gov.uk/files/statistics/household-estimates/2020/house-est-20-all-tabs.xlsx" TargetMode="External"/><Relationship Id="rId2" Type="http://schemas.openxmlformats.org/officeDocument/2006/relationships/hyperlink" Target="https://www.gov.scot/collections/scottish-index-of-multiple-deprivation-2020/" TargetMode="External"/><Relationship Id="rId1" Type="http://schemas.openxmlformats.org/officeDocument/2006/relationships/hyperlink" Target="https://www.nrscotland.gov.uk/statistics-and-data/statistics/statistics-by-theme/households/household-estimates/small-area-statistics-on-households-and-dwellings" TargetMode="External"/><Relationship Id="rId6" Type="http://schemas.openxmlformats.org/officeDocument/2006/relationships/hyperlink" Target="https://www.nrscotland.gov.uk/files/statistics/household-estimates/2021/house-est-21-methodology.pdf" TargetMode="External"/><Relationship Id="rId5" Type="http://schemas.openxmlformats.org/officeDocument/2006/relationships/hyperlink" Target="mailto:communications@nrscotland.gov.uk" TargetMode="External"/><Relationship Id="rId4" Type="http://schemas.openxmlformats.org/officeDocument/2006/relationships/hyperlink" Target="mailto:statisticscustomerservices@nrscotland.gov.uk" TargetMode="External"/><Relationship Id="rId9" Type="http://schemas.openxmlformats.org/officeDocument/2006/relationships/hyperlink" Target="https://www.nrscotland.gov.uk/files/statistics/household-estimates/2021/house-est-21-data.xlsx"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abSelected="1" workbookViewId="0"/>
  </sheetViews>
  <sheetFormatPr defaultRowHeight="15" x14ac:dyDescent="0.25"/>
  <cols>
    <col min="1" max="1" width="150.81640625" customWidth="1"/>
  </cols>
  <sheetData>
    <row r="1" spans="1:1" ht="20.25" customHeight="1" x14ac:dyDescent="0.4">
      <c r="A1" s="52" t="s">
        <v>20</v>
      </c>
    </row>
    <row r="2" spans="1:1" ht="43.5" customHeight="1" x14ac:dyDescent="0.25">
      <c r="A2" s="1" t="s">
        <v>23</v>
      </c>
    </row>
    <row r="3" spans="1:1" ht="15" customHeight="1" x14ac:dyDescent="0.25">
      <c r="A3" s="2" t="s">
        <v>0</v>
      </c>
    </row>
    <row r="4" spans="1:1" s="51" customFormat="1" ht="27" customHeight="1" x14ac:dyDescent="0.3">
      <c r="A4" s="53" t="s">
        <v>1</v>
      </c>
    </row>
    <row r="5" spans="1:1" ht="15" customHeight="1" x14ac:dyDescent="0.25">
      <c r="A5" s="4">
        <v>44735</v>
      </c>
    </row>
    <row r="6" spans="1:1" s="51" customFormat="1" ht="27" customHeight="1" x14ac:dyDescent="0.3">
      <c r="A6" s="53" t="s">
        <v>2</v>
      </c>
    </row>
    <row r="7" spans="1:1" ht="15" customHeight="1" x14ac:dyDescent="0.25">
      <c r="A7" s="10" t="s">
        <v>21</v>
      </c>
    </row>
    <row r="8" spans="1:1" s="51" customFormat="1" ht="27" customHeight="1" x14ac:dyDescent="0.3">
      <c r="A8" s="53" t="s">
        <v>3</v>
      </c>
    </row>
    <row r="9" spans="1:1" ht="15" customHeight="1" x14ac:dyDescent="0.25">
      <c r="A9" s="5" t="s">
        <v>4</v>
      </c>
    </row>
    <row r="10" spans="1:1" s="51" customFormat="1" ht="27" customHeight="1" x14ac:dyDescent="0.3">
      <c r="A10" s="53" t="s">
        <v>5</v>
      </c>
    </row>
    <row r="11" spans="1:1" ht="15" customHeight="1" x14ac:dyDescent="0.25">
      <c r="A11" s="5" t="s">
        <v>6</v>
      </c>
    </row>
    <row r="12" spans="1:1" s="51" customFormat="1" ht="27" customHeight="1" x14ac:dyDescent="0.3">
      <c r="A12" s="53" t="s">
        <v>7</v>
      </c>
    </row>
    <row r="13" spans="1:1" ht="15" customHeight="1" x14ac:dyDescent="0.25">
      <c r="A13" s="5" t="s">
        <v>8</v>
      </c>
    </row>
    <row r="14" spans="1:1" s="51" customFormat="1" ht="27" customHeight="1" x14ac:dyDescent="0.3">
      <c r="A14" s="53" t="s">
        <v>9</v>
      </c>
    </row>
    <row r="15" spans="1:1" ht="15" customHeight="1" x14ac:dyDescent="0.25">
      <c r="A15" s="6" t="s">
        <v>10</v>
      </c>
    </row>
    <row r="16" spans="1:1" s="51" customFormat="1" ht="27" customHeight="1" x14ac:dyDescent="0.3">
      <c r="A16" s="53" t="s">
        <v>11</v>
      </c>
    </row>
    <row r="17" spans="1:5" ht="45" customHeight="1" x14ac:dyDescent="0.25">
      <c r="A17" s="1" t="s">
        <v>22</v>
      </c>
    </row>
    <row r="18" spans="1:5" s="51" customFormat="1" ht="27" customHeight="1" x14ac:dyDescent="0.3">
      <c r="A18" s="53" t="s">
        <v>12</v>
      </c>
    </row>
    <row r="19" spans="1:5" ht="19.5" customHeight="1" x14ac:dyDescent="0.25">
      <c r="A19" s="5" t="s">
        <v>13</v>
      </c>
    </row>
    <row r="20" spans="1:5" s="51" customFormat="1" ht="27" customHeight="1" x14ac:dyDescent="0.3">
      <c r="A20" s="53" t="s">
        <v>89</v>
      </c>
    </row>
    <row r="21" spans="1:5" ht="105" customHeight="1" x14ac:dyDescent="0.25">
      <c r="A21" s="7" t="s">
        <v>14</v>
      </c>
    </row>
    <row r="22" spans="1:5" ht="15" customHeight="1" x14ac:dyDescent="0.25">
      <c r="A22" s="54" t="s">
        <v>88</v>
      </c>
    </row>
    <row r="23" spans="1:5" ht="33.75" customHeight="1" x14ac:dyDescent="0.25">
      <c r="A23" s="7" t="s">
        <v>15</v>
      </c>
    </row>
    <row r="24" spans="1:5" ht="26.25" customHeight="1" x14ac:dyDescent="0.25">
      <c r="A24" s="55" t="s">
        <v>16</v>
      </c>
      <c r="B24" s="56"/>
      <c r="C24" s="56"/>
      <c r="D24" s="56"/>
      <c r="E24" s="56"/>
    </row>
    <row r="25" spans="1:5" ht="79.5" customHeight="1" x14ac:dyDescent="0.25">
      <c r="A25" s="5" t="s">
        <v>17</v>
      </c>
      <c r="B25" s="8"/>
      <c r="C25" s="9"/>
      <c r="D25" s="9"/>
      <c r="E25" s="9"/>
    </row>
    <row r="26" spans="1:5" s="51" customFormat="1" ht="27" customHeight="1" x14ac:dyDescent="0.3">
      <c r="A26" s="53" t="s">
        <v>90</v>
      </c>
    </row>
    <row r="27" spans="1:5" ht="75" customHeight="1" x14ac:dyDescent="0.25">
      <c r="A27" s="5" t="s">
        <v>18</v>
      </c>
    </row>
    <row r="28" spans="1:5" ht="15" customHeight="1" x14ac:dyDescent="0.25">
      <c r="A28" s="3" t="s">
        <v>19</v>
      </c>
    </row>
    <row r="29" spans="1:5" ht="37.5" customHeight="1" x14ac:dyDescent="0.3">
      <c r="A29" s="43" t="s">
        <v>80</v>
      </c>
    </row>
    <row r="30" spans="1:5" ht="30" x14ac:dyDescent="0.25">
      <c r="A30" s="44" t="s">
        <v>81</v>
      </c>
    </row>
    <row r="31" spans="1:5" x14ac:dyDescent="0.25">
      <c r="A31" s="45" t="s">
        <v>82</v>
      </c>
    </row>
    <row r="32" spans="1:5" ht="17.399999999999999" x14ac:dyDescent="0.3">
      <c r="A32" s="43" t="s">
        <v>83</v>
      </c>
    </row>
    <row r="33" spans="1:1" x14ac:dyDescent="0.25">
      <c r="A33" s="44" t="s">
        <v>84</v>
      </c>
    </row>
    <row r="34" spans="1:1" x14ac:dyDescent="0.25">
      <c r="A34" s="46" t="s">
        <v>85</v>
      </c>
    </row>
    <row r="35" spans="1:1" x14ac:dyDescent="0.25">
      <c r="A35" s="45" t="s">
        <v>86</v>
      </c>
    </row>
    <row r="36" spans="1:1" x14ac:dyDescent="0.25">
      <c r="A36" s="45" t="s">
        <v>87</v>
      </c>
    </row>
    <row r="37" spans="1:1" x14ac:dyDescent="0.25">
      <c r="A37" s="45" t="str">
        <f>HYPERLINK("#'Table of contents'!A1", "Go to contents")</f>
        <v>Go to contents</v>
      </c>
    </row>
  </sheetData>
  <mergeCells count="1">
    <mergeCell ref="A24:E24"/>
  </mergeCells>
  <hyperlinks>
    <hyperlink ref="A3" r:id="rId1"/>
    <hyperlink ref="A28" r:id="rId2" display="Scottish index of multiple deprivation, 2020"/>
    <hyperlink ref="A31" r:id="rId3"/>
    <hyperlink ref="A35" r:id="rId4"/>
    <hyperlink ref="A36" r:id="rId5"/>
    <hyperlink ref="A22" r:id="rId6"/>
    <hyperlink ref="A24" r:id="rId7" display="Mid-year household estimates - Table 1"/>
    <hyperlink ref="A24:B24" r:id="rId8" display="Mid-year household estimates - Table 1"/>
    <hyperlink ref="A24:E24" r:id="rId9" display="Mid-year household estimates - Table 1 (download a new spredasheet)"/>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workbookViewId="0"/>
  </sheetViews>
  <sheetFormatPr defaultRowHeight="15" x14ac:dyDescent="0.25"/>
  <cols>
    <col min="1" max="1" width="25.6328125" customWidth="1"/>
    <col min="2" max="5" width="10.6328125" customWidth="1"/>
    <col min="6" max="6" width="13.6328125" customWidth="1"/>
    <col min="7" max="8" width="10.6328125" customWidth="1"/>
    <col min="9" max="10" width="13.6328125" customWidth="1"/>
    <col min="11" max="12" width="10.6328125" customWidth="1"/>
    <col min="13" max="13" width="13.6328125" customWidth="1"/>
    <col min="14" max="15" width="10.6328125" customWidth="1"/>
    <col min="16" max="17" width="13.6328125" customWidth="1"/>
  </cols>
  <sheetData>
    <row r="1" spans="1:18" ht="21" x14ac:dyDescent="0.4">
      <c r="A1" s="52" t="s">
        <v>79</v>
      </c>
    </row>
    <row r="2" spans="1:18" x14ac:dyDescent="0.25">
      <c r="A2" t="s">
        <v>30</v>
      </c>
    </row>
    <row r="3" spans="1:18" x14ac:dyDescent="0.25">
      <c r="A3" s="14" t="str">
        <f>HYPERLINK("#'Table of contents'!A1", "Back to contents")</f>
        <v>Back to contents</v>
      </c>
    </row>
    <row r="4" spans="1:18" ht="93.6" x14ac:dyDescent="0.25">
      <c r="A4" s="16" t="s">
        <v>31</v>
      </c>
      <c r="B4" s="15" t="s">
        <v>32</v>
      </c>
      <c r="C4" s="15" t="s">
        <v>33</v>
      </c>
      <c r="D4" s="15" t="s">
        <v>34</v>
      </c>
      <c r="E4" s="15" t="s">
        <v>35</v>
      </c>
      <c r="F4" s="15" t="s">
        <v>36</v>
      </c>
      <c r="G4" s="15" t="s">
        <v>37</v>
      </c>
      <c r="H4" s="15" t="s">
        <v>38</v>
      </c>
      <c r="I4" s="15" t="s">
        <v>39</v>
      </c>
      <c r="J4" s="15" t="s">
        <v>40</v>
      </c>
      <c r="K4" s="15" t="s">
        <v>41</v>
      </c>
      <c r="L4" s="15" t="s">
        <v>42</v>
      </c>
      <c r="M4" s="15" t="s">
        <v>43</v>
      </c>
      <c r="N4" s="15" t="s">
        <v>44</v>
      </c>
      <c r="O4" s="15" t="s">
        <v>45</v>
      </c>
      <c r="P4" s="15" t="s">
        <v>46</v>
      </c>
      <c r="Q4" s="15" t="s">
        <v>47</v>
      </c>
    </row>
    <row r="5" spans="1:18" s="50" customFormat="1" ht="24.9" customHeight="1" x14ac:dyDescent="0.25">
      <c r="A5" s="47" t="s">
        <v>48</v>
      </c>
      <c r="C5" s="47">
        <v>2674993</v>
      </c>
      <c r="D5" s="47">
        <v>2562668</v>
      </c>
      <c r="E5" s="47">
        <v>88335</v>
      </c>
      <c r="F5" s="47">
        <v>44569</v>
      </c>
      <c r="G5" s="47">
        <v>43766</v>
      </c>
      <c r="H5" s="47">
        <v>23990</v>
      </c>
      <c r="I5" s="47">
        <v>88295</v>
      </c>
      <c r="J5" s="47">
        <v>1025094</v>
      </c>
      <c r="K5" s="48">
        <v>95.8</v>
      </c>
      <c r="L5" s="48">
        <v>3.3</v>
      </c>
      <c r="M5" s="48">
        <v>1.7</v>
      </c>
      <c r="N5" s="48">
        <v>1.6</v>
      </c>
      <c r="O5" s="48">
        <v>0.9</v>
      </c>
      <c r="P5" s="48">
        <v>3.3</v>
      </c>
      <c r="Q5" s="48">
        <v>38.299999999999997</v>
      </c>
      <c r="R5" s="49"/>
    </row>
    <row r="6" spans="1:18" x14ac:dyDescent="0.25">
      <c r="A6" t="s">
        <v>49</v>
      </c>
      <c r="B6" s="40" t="s">
        <v>50</v>
      </c>
      <c r="C6" s="40">
        <v>27583</v>
      </c>
      <c r="D6" s="40">
        <v>26260</v>
      </c>
      <c r="E6" s="40">
        <v>1227</v>
      </c>
      <c r="F6" s="40">
        <v>743</v>
      </c>
      <c r="G6" s="40">
        <v>484</v>
      </c>
      <c r="H6" s="40">
        <v>96</v>
      </c>
      <c r="I6" s="40">
        <v>685</v>
      </c>
      <c r="J6" s="40">
        <v>13607</v>
      </c>
      <c r="K6" s="42">
        <v>95.2</v>
      </c>
      <c r="L6" s="42">
        <v>4.4000000000000004</v>
      </c>
      <c r="M6" s="42">
        <v>2.7</v>
      </c>
      <c r="N6" s="42">
        <v>1.8</v>
      </c>
      <c r="O6" s="42">
        <v>0.3</v>
      </c>
      <c r="P6" s="42">
        <v>2.5</v>
      </c>
      <c r="Q6" s="42">
        <v>49.3</v>
      </c>
      <c r="R6" s="41"/>
    </row>
    <row r="7" spans="1:18" x14ac:dyDescent="0.25">
      <c r="A7" t="s">
        <v>49</v>
      </c>
      <c r="B7" s="40" t="s">
        <v>51</v>
      </c>
      <c r="C7" s="40">
        <v>31692</v>
      </c>
      <c r="D7" s="40">
        <v>30102</v>
      </c>
      <c r="E7" s="40">
        <v>1155</v>
      </c>
      <c r="F7" s="40">
        <v>710</v>
      </c>
      <c r="G7" s="40">
        <v>445</v>
      </c>
      <c r="H7" s="40">
        <v>435</v>
      </c>
      <c r="I7" s="40">
        <v>427</v>
      </c>
      <c r="J7" s="40">
        <v>14235</v>
      </c>
      <c r="K7" s="42">
        <v>95</v>
      </c>
      <c r="L7" s="42">
        <v>3.6</v>
      </c>
      <c r="M7" s="42">
        <v>2.2000000000000002</v>
      </c>
      <c r="N7" s="42">
        <v>1.4</v>
      </c>
      <c r="O7" s="42">
        <v>1.4</v>
      </c>
      <c r="P7" s="42">
        <v>1.3</v>
      </c>
      <c r="Q7" s="42">
        <v>44.9</v>
      </c>
      <c r="R7" s="41"/>
    </row>
    <row r="8" spans="1:18" x14ac:dyDescent="0.25">
      <c r="A8" t="s">
        <v>49</v>
      </c>
      <c r="B8" s="40" t="s">
        <v>52</v>
      </c>
      <c r="C8" s="40">
        <v>18948</v>
      </c>
      <c r="D8" s="40">
        <v>18295</v>
      </c>
      <c r="E8" s="40">
        <v>579</v>
      </c>
      <c r="F8" s="40">
        <v>305</v>
      </c>
      <c r="G8" s="40">
        <v>274</v>
      </c>
      <c r="H8" s="40">
        <v>74</v>
      </c>
      <c r="I8" s="40">
        <v>298</v>
      </c>
      <c r="J8" s="40">
        <v>8345</v>
      </c>
      <c r="K8" s="42">
        <v>96.6</v>
      </c>
      <c r="L8" s="42">
        <v>3.1</v>
      </c>
      <c r="M8" s="42">
        <v>1.6</v>
      </c>
      <c r="N8" s="42">
        <v>1.4</v>
      </c>
      <c r="O8" s="42">
        <v>0.4</v>
      </c>
      <c r="P8" s="42">
        <v>1.6</v>
      </c>
      <c r="Q8" s="42">
        <v>44</v>
      </c>
      <c r="R8" s="41"/>
    </row>
    <row r="9" spans="1:18" x14ac:dyDescent="0.25">
      <c r="A9" t="s">
        <v>49</v>
      </c>
      <c r="B9" s="40" t="s">
        <v>53</v>
      </c>
      <c r="C9" s="40">
        <v>22715</v>
      </c>
      <c r="D9" s="40">
        <v>21857</v>
      </c>
      <c r="E9" s="40">
        <v>654</v>
      </c>
      <c r="F9" s="40">
        <v>380</v>
      </c>
      <c r="G9" s="40">
        <v>274</v>
      </c>
      <c r="H9" s="40">
        <v>204</v>
      </c>
      <c r="I9" s="40">
        <v>285</v>
      </c>
      <c r="J9" s="40">
        <v>9432</v>
      </c>
      <c r="K9" s="42">
        <v>96.2</v>
      </c>
      <c r="L9" s="42">
        <v>2.9</v>
      </c>
      <c r="M9" s="42">
        <v>1.7</v>
      </c>
      <c r="N9" s="42">
        <v>1.2</v>
      </c>
      <c r="O9" s="42">
        <v>0.9</v>
      </c>
      <c r="P9" s="42">
        <v>1.3</v>
      </c>
      <c r="Q9" s="42">
        <v>41.5</v>
      </c>
      <c r="R9" s="41"/>
    </row>
    <row r="10" spans="1:18" x14ac:dyDescent="0.25">
      <c r="A10" t="s">
        <v>49</v>
      </c>
      <c r="B10" s="40" t="s">
        <v>54</v>
      </c>
      <c r="C10" s="40">
        <v>20774</v>
      </c>
      <c r="D10" s="40">
        <v>19945</v>
      </c>
      <c r="E10" s="40">
        <v>490</v>
      </c>
      <c r="F10" s="40">
        <v>267</v>
      </c>
      <c r="G10" s="40">
        <v>223</v>
      </c>
      <c r="H10" s="40">
        <v>339</v>
      </c>
      <c r="I10" s="40">
        <v>186</v>
      </c>
      <c r="J10" s="40">
        <v>7352</v>
      </c>
      <c r="K10" s="42">
        <v>96</v>
      </c>
      <c r="L10" s="42">
        <v>2.4</v>
      </c>
      <c r="M10" s="42">
        <v>1.3</v>
      </c>
      <c r="N10" s="42">
        <v>1.1000000000000001</v>
      </c>
      <c r="O10" s="42">
        <v>1.6</v>
      </c>
      <c r="P10" s="42">
        <v>0.9</v>
      </c>
      <c r="Q10" s="42">
        <v>35.4</v>
      </c>
      <c r="R10" s="41"/>
    </row>
    <row r="11" spans="1:18" x14ac:dyDescent="0.25">
      <c r="A11" t="s">
        <v>49</v>
      </c>
      <c r="B11" s="40" t="s">
        <v>55</v>
      </c>
      <c r="C11" s="40">
        <v>12421</v>
      </c>
      <c r="D11" s="40">
        <v>11977</v>
      </c>
      <c r="E11" s="40">
        <v>350</v>
      </c>
      <c r="F11" s="40">
        <v>191</v>
      </c>
      <c r="G11" s="40">
        <v>159</v>
      </c>
      <c r="H11" s="40">
        <v>94</v>
      </c>
      <c r="I11" s="40">
        <v>108</v>
      </c>
      <c r="J11" s="40">
        <v>4159</v>
      </c>
      <c r="K11" s="42">
        <v>96.4</v>
      </c>
      <c r="L11" s="42">
        <v>2.8</v>
      </c>
      <c r="M11" s="42">
        <v>1.5</v>
      </c>
      <c r="N11" s="42">
        <v>1.3</v>
      </c>
      <c r="O11" s="42">
        <v>0.8</v>
      </c>
      <c r="P11" s="42">
        <v>0.9</v>
      </c>
      <c r="Q11" s="42">
        <v>33.5</v>
      </c>
      <c r="R11" s="41"/>
    </row>
    <row r="12" spans="1:18" x14ac:dyDescent="0.25">
      <c r="A12" t="s">
        <v>49</v>
      </c>
      <c r="B12" s="40" t="s">
        <v>56</v>
      </c>
      <c r="C12" s="40">
        <v>13979</v>
      </c>
      <c r="D12" s="40">
        <v>13308</v>
      </c>
      <c r="E12" s="40">
        <v>343</v>
      </c>
      <c r="F12" s="40">
        <v>195</v>
      </c>
      <c r="G12" s="40">
        <v>148</v>
      </c>
      <c r="H12" s="40">
        <v>328</v>
      </c>
      <c r="I12" s="40">
        <v>98</v>
      </c>
      <c r="J12" s="40">
        <v>4675</v>
      </c>
      <c r="K12" s="42">
        <v>95.2</v>
      </c>
      <c r="L12" s="42">
        <v>2.5</v>
      </c>
      <c r="M12" s="42">
        <v>1.4</v>
      </c>
      <c r="N12" s="42">
        <v>1.1000000000000001</v>
      </c>
      <c r="O12" s="42">
        <v>2.2999999999999998</v>
      </c>
      <c r="P12" s="42">
        <v>0.7</v>
      </c>
      <c r="Q12" s="42">
        <v>33.4</v>
      </c>
      <c r="R12" s="41"/>
    </row>
    <row r="13" spans="1:18" x14ac:dyDescent="0.25">
      <c r="A13" t="s">
        <v>49</v>
      </c>
      <c r="B13" s="40" t="s">
        <v>57</v>
      </c>
      <c r="C13" s="40">
        <v>12868</v>
      </c>
      <c r="D13" s="40">
        <v>12229</v>
      </c>
      <c r="E13" s="40">
        <v>273</v>
      </c>
      <c r="F13" s="40">
        <v>142</v>
      </c>
      <c r="G13" s="40">
        <v>131</v>
      </c>
      <c r="H13" s="40">
        <v>366</v>
      </c>
      <c r="I13" s="40">
        <v>70</v>
      </c>
      <c r="J13" s="40">
        <v>3775</v>
      </c>
      <c r="K13" s="42">
        <v>95</v>
      </c>
      <c r="L13" s="42">
        <v>2.1</v>
      </c>
      <c r="M13" s="42">
        <v>1.1000000000000001</v>
      </c>
      <c r="N13" s="42">
        <v>1</v>
      </c>
      <c r="O13" s="42">
        <v>2.8</v>
      </c>
      <c r="P13" s="42">
        <v>0.5</v>
      </c>
      <c r="Q13" s="42">
        <v>29.3</v>
      </c>
      <c r="R13" s="41"/>
    </row>
    <row r="14" spans="1:18" x14ac:dyDescent="0.25">
      <c r="A14" t="s">
        <v>49</v>
      </c>
      <c r="B14" s="40" t="s">
        <v>58</v>
      </c>
      <c r="C14" s="40">
        <v>15988</v>
      </c>
      <c r="D14" s="40">
        <v>15544</v>
      </c>
      <c r="E14" s="40">
        <v>281</v>
      </c>
      <c r="F14" s="40">
        <v>171</v>
      </c>
      <c r="G14" s="40">
        <v>110</v>
      </c>
      <c r="H14" s="40">
        <v>163</v>
      </c>
      <c r="I14" s="40">
        <v>71</v>
      </c>
      <c r="J14" s="40">
        <v>4595</v>
      </c>
      <c r="K14" s="42">
        <v>97.2</v>
      </c>
      <c r="L14" s="42">
        <v>1.8</v>
      </c>
      <c r="M14" s="42">
        <v>1.1000000000000001</v>
      </c>
      <c r="N14" s="42">
        <v>0.7</v>
      </c>
      <c r="O14" s="42">
        <v>1</v>
      </c>
      <c r="P14" s="42">
        <v>0.4</v>
      </c>
      <c r="Q14" s="42">
        <v>28.7</v>
      </c>
      <c r="R14" s="41"/>
    </row>
    <row r="15" spans="1:18" x14ac:dyDescent="0.25">
      <c r="A15" t="s">
        <v>49</v>
      </c>
      <c r="B15" s="40" t="s">
        <v>59</v>
      </c>
      <c r="C15" s="40">
        <v>7163</v>
      </c>
      <c r="D15" s="40">
        <v>7001</v>
      </c>
      <c r="E15" s="40">
        <v>127</v>
      </c>
      <c r="F15" s="40">
        <v>89</v>
      </c>
      <c r="G15" s="40">
        <v>38</v>
      </c>
      <c r="H15" s="40">
        <v>35</v>
      </c>
      <c r="I15" s="40">
        <v>30</v>
      </c>
      <c r="J15" s="40">
        <v>1984</v>
      </c>
      <c r="K15" s="42">
        <v>97.7</v>
      </c>
      <c r="L15" s="42">
        <v>1.8</v>
      </c>
      <c r="M15" s="42">
        <v>1.2</v>
      </c>
      <c r="N15" s="42">
        <v>0.5</v>
      </c>
      <c r="O15" s="42">
        <v>0.5</v>
      </c>
      <c r="P15" s="42">
        <v>0.4</v>
      </c>
      <c r="Q15" s="42">
        <v>27.7</v>
      </c>
      <c r="R15" s="41"/>
    </row>
    <row r="16" spans="1:18" x14ac:dyDescent="0.25">
      <c r="A16" t="s">
        <v>60</v>
      </c>
      <c r="B16" s="40" t="s">
        <v>50</v>
      </c>
      <c r="C16" s="40">
        <v>1247</v>
      </c>
      <c r="D16" s="40">
        <v>1155</v>
      </c>
      <c r="E16" s="40">
        <v>91</v>
      </c>
      <c r="F16" s="40">
        <v>56</v>
      </c>
      <c r="G16" s="40">
        <v>35</v>
      </c>
      <c r="H16" s="40">
        <v>1</v>
      </c>
      <c r="I16" s="40">
        <v>25</v>
      </c>
      <c r="J16" s="40">
        <v>584</v>
      </c>
      <c r="K16" s="42">
        <v>92.6</v>
      </c>
      <c r="L16" s="42">
        <v>7.3</v>
      </c>
      <c r="M16" s="42">
        <v>4.5</v>
      </c>
      <c r="N16" s="42">
        <v>2.8</v>
      </c>
      <c r="O16" s="42">
        <v>0.1</v>
      </c>
      <c r="P16" s="42">
        <v>2</v>
      </c>
      <c r="Q16" s="42">
        <v>46.8</v>
      </c>
      <c r="R16" s="41"/>
    </row>
    <row r="17" spans="1:18" x14ac:dyDescent="0.25">
      <c r="A17" t="s">
        <v>60</v>
      </c>
      <c r="B17" s="40" t="s">
        <v>51</v>
      </c>
      <c r="C17" s="40">
        <v>2633</v>
      </c>
      <c r="D17" s="40">
        <v>2401</v>
      </c>
      <c r="E17" s="40">
        <v>213</v>
      </c>
      <c r="F17" s="40">
        <v>124</v>
      </c>
      <c r="G17" s="40">
        <v>89</v>
      </c>
      <c r="H17" s="40">
        <v>19</v>
      </c>
      <c r="I17" s="40">
        <v>62</v>
      </c>
      <c r="J17" s="40">
        <v>1254</v>
      </c>
      <c r="K17" s="42">
        <v>91.2</v>
      </c>
      <c r="L17" s="42">
        <v>8.1</v>
      </c>
      <c r="M17" s="42">
        <v>4.7</v>
      </c>
      <c r="N17" s="42">
        <v>3.4</v>
      </c>
      <c r="O17" s="42">
        <v>0.7</v>
      </c>
      <c r="P17" s="42">
        <v>2.4</v>
      </c>
      <c r="Q17" s="42">
        <v>47.6</v>
      </c>
      <c r="R17" s="41"/>
    </row>
    <row r="18" spans="1:18" x14ac:dyDescent="0.25">
      <c r="A18" t="s">
        <v>60</v>
      </c>
      <c r="B18" s="40" t="s">
        <v>52</v>
      </c>
      <c r="C18" s="40">
        <v>2672</v>
      </c>
      <c r="D18" s="40">
        <v>2455</v>
      </c>
      <c r="E18" s="40">
        <v>184</v>
      </c>
      <c r="F18" s="40">
        <v>70</v>
      </c>
      <c r="G18" s="40">
        <v>114</v>
      </c>
      <c r="H18" s="40">
        <v>33</v>
      </c>
      <c r="I18" s="40">
        <v>94</v>
      </c>
      <c r="J18" s="40">
        <v>1366</v>
      </c>
      <c r="K18" s="42">
        <v>91.9</v>
      </c>
      <c r="L18" s="42">
        <v>6.9</v>
      </c>
      <c r="M18" s="42">
        <v>2.6</v>
      </c>
      <c r="N18" s="42">
        <v>4.3</v>
      </c>
      <c r="O18" s="42">
        <v>1.2</v>
      </c>
      <c r="P18" s="42">
        <v>3.5</v>
      </c>
      <c r="Q18" s="42">
        <v>51.1</v>
      </c>
      <c r="R18" s="41"/>
    </row>
    <row r="19" spans="1:18" x14ac:dyDescent="0.25">
      <c r="A19" t="s">
        <v>60</v>
      </c>
      <c r="B19" s="40" t="s">
        <v>53</v>
      </c>
      <c r="C19" s="40">
        <v>7369</v>
      </c>
      <c r="D19" s="40">
        <v>6906</v>
      </c>
      <c r="E19" s="40">
        <v>376</v>
      </c>
      <c r="F19" s="40">
        <v>170</v>
      </c>
      <c r="G19" s="40">
        <v>206</v>
      </c>
      <c r="H19" s="40">
        <v>87</v>
      </c>
      <c r="I19" s="40">
        <v>133</v>
      </c>
      <c r="J19" s="40">
        <v>3320</v>
      </c>
      <c r="K19" s="42">
        <v>93.7</v>
      </c>
      <c r="L19" s="42">
        <v>5.0999999999999996</v>
      </c>
      <c r="M19" s="42">
        <v>2.2999999999999998</v>
      </c>
      <c r="N19" s="42">
        <v>2.8</v>
      </c>
      <c r="O19" s="42">
        <v>1.2</v>
      </c>
      <c r="P19" s="42">
        <v>1.8</v>
      </c>
      <c r="Q19" s="42">
        <v>45.1</v>
      </c>
      <c r="R19" s="41"/>
    </row>
    <row r="20" spans="1:18" x14ac:dyDescent="0.25">
      <c r="A20" t="s">
        <v>60</v>
      </c>
      <c r="B20" s="40" t="s">
        <v>54</v>
      </c>
      <c r="C20" s="40">
        <v>9569</v>
      </c>
      <c r="D20" s="40">
        <v>8970</v>
      </c>
      <c r="E20" s="40">
        <v>401</v>
      </c>
      <c r="F20" s="40">
        <v>196</v>
      </c>
      <c r="G20" s="40">
        <v>205</v>
      </c>
      <c r="H20" s="40">
        <v>198</v>
      </c>
      <c r="I20" s="40">
        <v>110</v>
      </c>
      <c r="J20" s="40">
        <v>3764</v>
      </c>
      <c r="K20" s="42">
        <v>93.7</v>
      </c>
      <c r="L20" s="42">
        <v>4.2</v>
      </c>
      <c r="M20" s="42">
        <v>2</v>
      </c>
      <c r="N20" s="42">
        <v>2.1</v>
      </c>
      <c r="O20" s="42">
        <v>2.1</v>
      </c>
      <c r="P20" s="42">
        <v>1.1000000000000001</v>
      </c>
      <c r="Q20" s="42">
        <v>39.299999999999997</v>
      </c>
      <c r="R20" s="41"/>
    </row>
    <row r="21" spans="1:18" x14ac:dyDescent="0.25">
      <c r="A21" t="s">
        <v>60</v>
      </c>
      <c r="B21" s="40" t="s">
        <v>55</v>
      </c>
      <c r="C21" s="40">
        <v>12616</v>
      </c>
      <c r="D21" s="40">
        <v>11848</v>
      </c>
      <c r="E21" s="40">
        <v>505</v>
      </c>
      <c r="F21" s="40">
        <v>237</v>
      </c>
      <c r="G21" s="40">
        <v>268</v>
      </c>
      <c r="H21" s="40">
        <v>263</v>
      </c>
      <c r="I21" s="40">
        <v>171</v>
      </c>
      <c r="J21" s="40">
        <v>4288</v>
      </c>
      <c r="K21" s="42">
        <v>93.9</v>
      </c>
      <c r="L21" s="42">
        <v>4</v>
      </c>
      <c r="M21" s="42">
        <v>1.9</v>
      </c>
      <c r="N21" s="42">
        <v>2.1</v>
      </c>
      <c r="O21" s="42">
        <v>2.1</v>
      </c>
      <c r="P21" s="42">
        <v>1.4</v>
      </c>
      <c r="Q21" s="42">
        <v>34</v>
      </c>
      <c r="R21" s="41"/>
    </row>
    <row r="22" spans="1:18" x14ac:dyDescent="0.25">
      <c r="A22" t="s">
        <v>60</v>
      </c>
      <c r="B22" s="40" t="s">
        <v>56</v>
      </c>
      <c r="C22" s="40">
        <v>11409</v>
      </c>
      <c r="D22" s="40">
        <v>10780</v>
      </c>
      <c r="E22" s="40">
        <v>410</v>
      </c>
      <c r="F22" s="40">
        <v>186</v>
      </c>
      <c r="G22" s="40">
        <v>224</v>
      </c>
      <c r="H22" s="40">
        <v>219</v>
      </c>
      <c r="I22" s="40">
        <v>94</v>
      </c>
      <c r="J22" s="40">
        <v>3524</v>
      </c>
      <c r="K22" s="42">
        <v>94.5</v>
      </c>
      <c r="L22" s="42">
        <v>3.6</v>
      </c>
      <c r="M22" s="42">
        <v>1.6</v>
      </c>
      <c r="N22" s="42">
        <v>2</v>
      </c>
      <c r="O22" s="42">
        <v>1.9</v>
      </c>
      <c r="P22" s="42">
        <v>0.8</v>
      </c>
      <c r="Q22" s="42">
        <v>30.9</v>
      </c>
      <c r="R22" s="41"/>
    </row>
    <row r="23" spans="1:18" x14ac:dyDescent="0.25">
      <c r="A23" t="s">
        <v>60</v>
      </c>
      <c r="B23" s="40" t="s">
        <v>57</v>
      </c>
      <c r="C23" s="40">
        <v>7140</v>
      </c>
      <c r="D23" s="40">
        <v>6762</v>
      </c>
      <c r="E23" s="40">
        <v>275</v>
      </c>
      <c r="F23" s="40">
        <v>132</v>
      </c>
      <c r="G23" s="40">
        <v>143</v>
      </c>
      <c r="H23" s="40">
        <v>103</v>
      </c>
      <c r="I23" s="40">
        <v>68</v>
      </c>
      <c r="J23" s="40">
        <v>2379</v>
      </c>
      <c r="K23" s="42">
        <v>94.7</v>
      </c>
      <c r="L23" s="42">
        <v>3.9</v>
      </c>
      <c r="M23" s="42">
        <v>1.8</v>
      </c>
      <c r="N23" s="42">
        <v>2</v>
      </c>
      <c r="O23" s="42">
        <v>1.4</v>
      </c>
      <c r="P23" s="42">
        <v>1</v>
      </c>
      <c r="Q23" s="42">
        <v>33.299999999999997</v>
      </c>
      <c r="R23" s="41"/>
    </row>
    <row r="24" spans="1:18" x14ac:dyDescent="0.25">
      <c r="A24" t="s">
        <v>60</v>
      </c>
      <c r="B24" s="40" t="s">
        <v>58</v>
      </c>
      <c r="C24" s="40">
        <v>2674</v>
      </c>
      <c r="D24" s="40">
        <v>2577</v>
      </c>
      <c r="E24" s="40">
        <v>53</v>
      </c>
      <c r="F24" s="40">
        <v>32</v>
      </c>
      <c r="G24" s="40">
        <v>21</v>
      </c>
      <c r="H24" s="40">
        <v>44</v>
      </c>
      <c r="I24" s="40">
        <v>18</v>
      </c>
      <c r="J24" s="40">
        <v>831</v>
      </c>
      <c r="K24" s="42">
        <v>96.4</v>
      </c>
      <c r="L24" s="42">
        <v>2</v>
      </c>
      <c r="M24" s="42">
        <v>1.2</v>
      </c>
      <c r="N24" s="42">
        <v>0.8</v>
      </c>
      <c r="O24" s="42">
        <v>1.6</v>
      </c>
      <c r="P24" s="42">
        <v>0.7</v>
      </c>
      <c r="Q24" s="42">
        <v>31.1</v>
      </c>
      <c r="R24" s="41"/>
    </row>
    <row r="25" spans="1:18" x14ac:dyDescent="0.25">
      <c r="A25" t="s">
        <v>60</v>
      </c>
      <c r="B25" s="40" t="s">
        <v>59</v>
      </c>
      <c r="C25" s="40">
        <v>1794</v>
      </c>
      <c r="D25" s="40">
        <v>1700</v>
      </c>
      <c r="E25" s="40">
        <v>62</v>
      </c>
      <c r="F25" s="40">
        <v>28</v>
      </c>
      <c r="G25" s="40">
        <v>34</v>
      </c>
      <c r="H25" s="40">
        <v>32</v>
      </c>
      <c r="I25" s="40">
        <v>11</v>
      </c>
      <c r="J25" s="40">
        <v>521</v>
      </c>
      <c r="K25" s="42">
        <v>94.8</v>
      </c>
      <c r="L25" s="42">
        <v>3.5</v>
      </c>
      <c r="M25" s="42">
        <v>1.6</v>
      </c>
      <c r="N25" s="42">
        <v>1.9</v>
      </c>
      <c r="O25" s="42">
        <v>1.8</v>
      </c>
      <c r="P25" s="42">
        <v>0.6</v>
      </c>
      <c r="Q25" s="42">
        <v>29</v>
      </c>
      <c r="R25" s="41"/>
    </row>
    <row r="26" spans="1:18" x14ac:dyDescent="0.25">
      <c r="A26" t="s">
        <v>61</v>
      </c>
      <c r="B26" s="40" t="s">
        <v>50</v>
      </c>
      <c r="C26" s="40">
        <v>4602</v>
      </c>
      <c r="D26" s="40">
        <v>4304</v>
      </c>
      <c r="E26" s="40">
        <v>281</v>
      </c>
      <c r="F26" s="40">
        <v>79</v>
      </c>
      <c r="G26" s="40">
        <v>202</v>
      </c>
      <c r="H26" s="40">
        <v>17</v>
      </c>
      <c r="I26" s="40">
        <v>143</v>
      </c>
      <c r="J26" s="40">
        <v>2482</v>
      </c>
      <c r="K26" s="42">
        <v>93.5</v>
      </c>
      <c r="L26" s="42">
        <v>6.1</v>
      </c>
      <c r="M26" s="42">
        <v>1.7</v>
      </c>
      <c r="N26" s="42">
        <v>4.4000000000000004</v>
      </c>
      <c r="O26" s="42">
        <v>0.4</v>
      </c>
      <c r="P26" s="42">
        <v>3.1</v>
      </c>
      <c r="Q26" s="42">
        <v>53.9</v>
      </c>
      <c r="R26" s="41"/>
    </row>
    <row r="27" spans="1:18" x14ac:dyDescent="0.25">
      <c r="A27" t="s">
        <v>61</v>
      </c>
      <c r="B27" s="40" t="s">
        <v>51</v>
      </c>
      <c r="C27" s="40">
        <v>2647</v>
      </c>
      <c r="D27" s="40">
        <v>2528</v>
      </c>
      <c r="E27" s="40">
        <v>109</v>
      </c>
      <c r="F27" s="40">
        <v>43</v>
      </c>
      <c r="G27" s="40">
        <v>66</v>
      </c>
      <c r="H27" s="40">
        <v>10</v>
      </c>
      <c r="I27" s="40">
        <v>64</v>
      </c>
      <c r="J27" s="40">
        <v>1125</v>
      </c>
      <c r="K27" s="42">
        <v>95.5</v>
      </c>
      <c r="L27" s="42">
        <v>4.0999999999999996</v>
      </c>
      <c r="M27" s="42">
        <v>1.6</v>
      </c>
      <c r="N27" s="42">
        <v>2.5</v>
      </c>
      <c r="O27" s="42">
        <v>0.4</v>
      </c>
      <c r="P27" s="42">
        <v>2.4</v>
      </c>
      <c r="Q27" s="42">
        <v>42.5</v>
      </c>
      <c r="R27" s="41"/>
    </row>
    <row r="28" spans="1:18" x14ac:dyDescent="0.25">
      <c r="A28" t="s">
        <v>61</v>
      </c>
      <c r="B28" s="40" t="s">
        <v>52</v>
      </c>
      <c r="C28" s="40">
        <v>8195</v>
      </c>
      <c r="D28" s="40">
        <v>7839</v>
      </c>
      <c r="E28" s="40">
        <v>308</v>
      </c>
      <c r="F28" s="40">
        <v>140</v>
      </c>
      <c r="G28" s="40">
        <v>168</v>
      </c>
      <c r="H28" s="40">
        <v>48</v>
      </c>
      <c r="I28" s="40">
        <v>191</v>
      </c>
      <c r="J28" s="40">
        <v>3697</v>
      </c>
      <c r="K28" s="42">
        <v>95.7</v>
      </c>
      <c r="L28" s="42">
        <v>3.8</v>
      </c>
      <c r="M28" s="42">
        <v>1.7</v>
      </c>
      <c r="N28" s="42">
        <v>2.1</v>
      </c>
      <c r="O28" s="42">
        <v>0.6</v>
      </c>
      <c r="P28" s="42">
        <v>2.2999999999999998</v>
      </c>
      <c r="Q28" s="42">
        <v>45.1</v>
      </c>
      <c r="R28" s="41"/>
    </row>
    <row r="29" spans="1:18" x14ac:dyDescent="0.25">
      <c r="A29" t="s">
        <v>61</v>
      </c>
      <c r="B29" s="40" t="s">
        <v>53</v>
      </c>
      <c r="C29" s="40">
        <v>10992</v>
      </c>
      <c r="D29" s="40">
        <v>10395</v>
      </c>
      <c r="E29" s="40">
        <v>437</v>
      </c>
      <c r="F29" s="40">
        <v>209</v>
      </c>
      <c r="G29" s="40">
        <v>228</v>
      </c>
      <c r="H29" s="40">
        <v>160</v>
      </c>
      <c r="I29" s="40">
        <v>125</v>
      </c>
      <c r="J29" s="40">
        <v>4450</v>
      </c>
      <c r="K29" s="42">
        <v>94.6</v>
      </c>
      <c r="L29" s="42">
        <v>4</v>
      </c>
      <c r="M29" s="42">
        <v>1.9</v>
      </c>
      <c r="N29" s="42">
        <v>2.1</v>
      </c>
      <c r="O29" s="42">
        <v>1.5</v>
      </c>
      <c r="P29" s="42">
        <v>1.1000000000000001</v>
      </c>
      <c r="Q29" s="42">
        <v>40.5</v>
      </c>
      <c r="R29" s="41"/>
    </row>
    <row r="30" spans="1:18" x14ac:dyDescent="0.25">
      <c r="A30" t="s">
        <v>61</v>
      </c>
      <c r="B30" s="40" t="s">
        <v>54</v>
      </c>
      <c r="C30" s="40">
        <v>16659</v>
      </c>
      <c r="D30" s="40">
        <v>15373</v>
      </c>
      <c r="E30" s="40">
        <v>768</v>
      </c>
      <c r="F30" s="40">
        <v>308</v>
      </c>
      <c r="G30" s="40">
        <v>460</v>
      </c>
      <c r="H30" s="40">
        <v>518</v>
      </c>
      <c r="I30" s="40">
        <v>165</v>
      </c>
      <c r="J30" s="40">
        <v>5795</v>
      </c>
      <c r="K30" s="42">
        <v>92.3</v>
      </c>
      <c r="L30" s="42">
        <v>4.5999999999999996</v>
      </c>
      <c r="M30" s="42">
        <v>1.8</v>
      </c>
      <c r="N30" s="42">
        <v>2.8</v>
      </c>
      <c r="O30" s="42">
        <v>3.1</v>
      </c>
      <c r="P30" s="42">
        <v>1</v>
      </c>
      <c r="Q30" s="42">
        <v>34.799999999999997</v>
      </c>
      <c r="R30" s="41"/>
    </row>
    <row r="31" spans="1:18" x14ac:dyDescent="0.25">
      <c r="A31" t="s">
        <v>61</v>
      </c>
      <c r="B31" s="40" t="s">
        <v>55</v>
      </c>
      <c r="C31" s="40">
        <v>12578</v>
      </c>
      <c r="D31" s="40">
        <v>11849</v>
      </c>
      <c r="E31" s="40">
        <v>502</v>
      </c>
      <c r="F31" s="40">
        <v>222</v>
      </c>
      <c r="G31" s="40">
        <v>280</v>
      </c>
      <c r="H31" s="40">
        <v>227</v>
      </c>
      <c r="I31" s="40">
        <v>137</v>
      </c>
      <c r="J31" s="40">
        <v>4166</v>
      </c>
      <c r="K31" s="42">
        <v>94.2</v>
      </c>
      <c r="L31" s="42">
        <v>4</v>
      </c>
      <c r="M31" s="42">
        <v>1.8</v>
      </c>
      <c r="N31" s="42">
        <v>2.2000000000000002</v>
      </c>
      <c r="O31" s="42">
        <v>1.8</v>
      </c>
      <c r="P31" s="42">
        <v>1.1000000000000001</v>
      </c>
      <c r="Q31" s="42">
        <v>33.1</v>
      </c>
      <c r="R31" s="41"/>
    </row>
    <row r="32" spans="1:18" x14ac:dyDescent="0.25">
      <c r="A32" t="s">
        <v>61</v>
      </c>
      <c r="B32" s="40" t="s">
        <v>56</v>
      </c>
      <c r="C32" s="40">
        <v>7875</v>
      </c>
      <c r="D32" s="40">
        <v>7240</v>
      </c>
      <c r="E32" s="40">
        <v>332</v>
      </c>
      <c r="F32" s="40">
        <v>160</v>
      </c>
      <c r="G32" s="40">
        <v>172</v>
      </c>
      <c r="H32" s="40">
        <v>303</v>
      </c>
      <c r="I32" s="40">
        <v>71</v>
      </c>
      <c r="J32" s="40">
        <v>2287</v>
      </c>
      <c r="K32" s="42">
        <v>91.9</v>
      </c>
      <c r="L32" s="42">
        <v>4.2</v>
      </c>
      <c r="M32" s="42">
        <v>2</v>
      </c>
      <c r="N32" s="42">
        <v>2.2000000000000002</v>
      </c>
      <c r="O32" s="42">
        <v>3.8</v>
      </c>
      <c r="P32" s="42">
        <v>0.9</v>
      </c>
      <c r="Q32" s="42">
        <v>29</v>
      </c>
      <c r="R32" s="41"/>
    </row>
    <row r="33" spans="1:18" x14ac:dyDescent="0.25">
      <c r="A33" t="s">
        <v>61</v>
      </c>
      <c r="B33" s="40" t="s">
        <v>57</v>
      </c>
      <c r="C33" s="40">
        <v>5777</v>
      </c>
      <c r="D33" s="40">
        <v>5543</v>
      </c>
      <c r="E33" s="40">
        <v>176</v>
      </c>
      <c r="F33" s="40">
        <v>70</v>
      </c>
      <c r="G33" s="40">
        <v>106</v>
      </c>
      <c r="H33" s="40">
        <v>58</v>
      </c>
      <c r="I33" s="40">
        <v>46</v>
      </c>
      <c r="J33" s="40">
        <v>1960</v>
      </c>
      <c r="K33" s="42">
        <v>95.9</v>
      </c>
      <c r="L33" s="42">
        <v>3</v>
      </c>
      <c r="M33" s="42">
        <v>1.2</v>
      </c>
      <c r="N33" s="42">
        <v>1.8</v>
      </c>
      <c r="O33" s="42">
        <v>1</v>
      </c>
      <c r="P33" s="42">
        <v>0.8</v>
      </c>
      <c r="Q33" s="42">
        <v>33.9</v>
      </c>
      <c r="R33" s="41"/>
    </row>
    <row r="34" spans="1:18" x14ac:dyDescent="0.25">
      <c r="A34" t="s">
        <v>61</v>
      </c>
      <c r="B34" s="40" t="s">
        <v>58</v>
      </c>
      <c r="C34" s="40">
        <v>3520</v>
      </c>
      <c r="D34" s="40">
        <v>3438</v>
      </c>
      <c r="E34" s="40">
        <v>62</v>
      </c>
      <c r="F34" s="40">
        <v>34</v>
      </c>
      <c r="G34" s="40">
        <v>28</v>
      </c>
      <c r="H34" s="40">
        <v>20</v>
      </c>
      <c r="I34" s="40">
        <v>26</v>
      </c>
      <c r="J34" s="40">
        <v>1078</v>
      </c>
      <c r="K34" s="42">
        <v>97.7</v>
      </c>
      <c r="L34" s="42">
        <v>1.8</v>
      </c>
      <c r="M34" s="42">
        <v>1</v>
      </c>
      <c r="N34" s="42">
        <v>0.8</v>
      </c>
      <c r="O34" s="42">
        <v>0.6</v>
      </c>
      <c r="P34" s="42">
        <v>0.7</v>
      </c>
      <c r="Q34" s="42">
        <v>30.6</v>
      </c>
      <c r="R34" s="41"/>
    </row>
    <row r="35" spans="1:18" x14ac:dyDescent="0.25">
      <c r="A35" t="s">
        <v>61</v>
      </c>
      <c r="B35" s="40" t="s">
        <v>59</v>
      </c>
      <c r="C35" s="40">
        <v>2671</v>
      </c>
      <c r="D35" s="40">
        <v>2616</v>
      </c>
      <c r="E35" s="40">
        <v>45</v>
      </c>
      <c r="F35" s="40">
        <v>30</v>
      </c>
      <c r="G35" s="40">
        <v>15</v>
      </c>
      <c r="H35" s="40">
        <v>10</v>
      </c>
      <c r="I35" s="40">
        <v>21</v>
      </c>
      <c r="J35" s="40">
        <v>758</v>
      </c>
      <c r="K35" s="42">
        <v>97.9</v>
      </c>
      <c r="L35" s="42">
        <v>1.7</v>
      </c>
      <c r="M35" s="42">
        <v>1.1000000000000001</v>
      </c>
      <c r="N35" s="42">
        <v>0.6</v>
      </c>
      <c r="O35" s="42">
        <v>0.4</v>
      </c>
      <c r="P35" s="42">
        <v>0.8</v>
      </c>
      <c r="Q35" s="42">
        <v>28.4</v>
      </c>
      <c r="R35" s="41"/>
    </row>
    <row r="36" spans="1:18" x14ac:dyDescent="0.25">
      <c r="A36" t="s">
        <v>62</v>
      </c>
      <c r="B36" s="40" t="s">
        <v>50</v>
      </c>
      <c r="C36" s="40">
        <v>15385</v>
      </c>
      <c r="D36" s="40">
        <v>14633</v>
      </c>
      <c r="E36" s="40">
        <v>731</v>
      </c>
      <c r="F36" s="40">
        <v>406</v>
      </c>
      <c r="G36" s="40">
        <v>327</v>
      </c>
      <c r="H36" s="40">
        <v>15</v>
      </c>
      <c r="I36" s="40">
        <v>201</v>
      </c>
      <c r="J36" s="40">
        <v>8107</v>
      </c>
      <c r="K36" s="42">
        <v>95.1</v>
      </c>
      <c r="L36" s="42">
        <v>4.8</v>
      </c>
      <c r="M36" s="42">
        <v>2.6</v>
      </c>
      <c r="N36" s="42">
        <v>2.1</v>
      </c>
      <c r="O36" s="42">
        <v>0.1</v>
      </c>
      <c r="P36" s="42">
        <v>1.3</v>
      </c>
      <c r="Q36" s="42">
        <v>52.7</v>
      </c>
      <c r="R36" s="41"/>
    </row>
    <row r="37" spans="1:18" x14ac:dyDescent="0.25">
      <c r="A37" t="s">
        <v>62</v>
      </c>
      <c r="B37" s="40" t="s">
        <v>51</v>
      </c>
      <c r="C37" s="40">
        <v>23024</v>
      </c>
      <c r="D37" s="40">
        <v>22124</v>
      </c>
      <c r="E37" s="40">
        <v>861</v>
      </c>
      <c r="F37" s="40">
        <v>541</v>
      </c>
      <c r="G37" s="40">
        <v>320</v>
      </c>
      <c r="H37" s="40">
        <v>33</v>
      </c>
      <c r="I37" s="40">
        <v>277</v>
      </c>
      <c r="J37" s="40">
        <v>11047</v>
      </c>
      <c r="K37" s="42">
        <v>96.1</v>
      </c>
      <c r="L37" s="42">
        <v>3.7</v>
      </c>
      <c r="M37" s="42">
        <v>2.2999999999999998</v>
      </c>
      <c r="N37" s="42">
        <v>1.4</v>
      </c>
      <c r="O37" s="42">
        <v>0.1</v>
      </c>
      <c r="P37" s="42">
        <v>1.2</v>
      </c>
      <c r="Q37" s="42">
        <v>48</v>
      </c>
      <c r="R37" s="41"/>
    </row>
    <row r="38" spans="1:18" x14ac:dyDescent="0.25">
      <c r="A38" t="s">
        <v>62</v>
      </c>
      <c r="B38" s="40" t="s">
        <v>52</v>
      </c>
      <c r="C38" s="40">
        <v>18536</v>
      </c>
      <c r="D38" s="40">
        <v>17853</v>
      </c>
      <c r="E38" s="40">
        <v>640</v>
      </c>
      <c r="F38" s="40">
        <v>371</v>
      </c>
      <c r="G38" s="40">
        <v>269</v>
      </c>
      <c r="H38" s="40">
        <v>38</v>
      </c>
      <c r="I38" s="40">
        <v>203</v>
      </c>
      <c r="J38" s="40">
        <v>8230</v>
      </c>
      <c r="K38" s="42">
        <v>96.3</v>
      </c>
      <c r="L38" s="42">
        <v>3.5</v>
      </c>
      <c r="M38" s="42">
        <v>2</v>
      </c>
      <c r="N38" s="42">
        <v>1.5</v>
      </c>
      <c r="O38" s="42">
        <v>0.2</v>
      </c>
      <c r="P38" s="42">
        <v>1.1000000000000001</v>
      </c>
      <c r="Q38" s="42">
        <v>44.4</v>
      </c>
      <c r="R38" s="41"/>
    </row>
    <row r="39" spans="1:18" x14ac:dyDescent="0.25">
      <c r="A39" t="s">
        <v>62</v>
      </c>
      <c r="B39" s="40" t="s">
        <v>53</v>
      </c>
      <c r="C39" s="40">
        <v>19694</v>
      </c>
      <c r="D39" s="40">
        <v>18783</v>
      </c>
      <c r="E39" s="40">
        <v>703</v>
      </c>
      <c r="F39" s="40">
        <v>402</v>
      </c>
      <c r="G39" s="40">
        <v>302</v>
      </c>
      <c r="H39" s="40">
        <v>201</v>
      </c>
      <c r="I39" s="40">
        <v>374</v>
      </c>
      <c r="J39" s="40">
        <v>8506</v>
      </c>
      <c r="K39" s="42">
        <v>95.4</v>
      </c>
      <c r="L39" s="42">
        <v>3.6</v>
      </c>
      <c r="M39" s="42">
        <v>2</v>
      </c>
      <c r="N39" s="42">
        <v>1.5</v>
      </c>
      <c r="O39" s="42">
        <v>1</v>
      </c>
      <c r="P39" s="42">
        <v>1.9</v>
      </c>
      <c r="Q39" s="42">
        <v>43.2</v>
      </c>
      <c r="R39" s="41"/>
    </row>
    <row r="40" spans="1:18" x14ac:dyDescent="0.25">
      <c r="A40" t="s">
        <v>62</v>
      </c>
      <c r="B40" s="40" t="s">
        <v>54</v>
      </c>
      <c r="C40" s="40">
        <v>21170</v>
      </c>
      <c r="D40" s="40">
        <v>20389</v>
      </c>
      <c r="E40" s="40">
        <v>629</v>
      </c>
      <c r="F40" s="40">
        <v>357</v>
      </c>
      <c r="G40" s="40">
        <v>272</v>
      </c>
      <c r="H40" s="40">
        <v>141</v>
      </c>
      <c r="I40" s="40">
        <v>309</v>
      </c>
      <c r="J40" s="40">
        <v>8294</v>
      </c>
      <c r="K40" s="42">
        <v>96.3</v>
      </c>
      <c r="L40" s="42">
        <v>3</v>
      </c>
      <c r="M40" s="42">
        <v>1.7</v>
      </c>
      <c r="N40" s="42">
        <v>1.3</v>
      </c>
      <c r="O40" s="42">
        <v>0.7</v>
      </c>
      <c r="P40" s="42">
        <v>1.5</v>
      </c>
      <c r="Q40" s="42">
        <v>39.200000000000003</v>
      </c>
      <c r="R40" s="41"/>
    </row>
    <row r="41" spans="1:18" x14ac:dyDescent="0.25">
      <c r="A41" t="s">
        <v>62</v>
      </c>
      <c r="B41" s="40" t="s">
        <v>55</v>
      </c>
      <c r="C41" s="40">
        <v>13754</v>
      </c>
      <c r="D41" s="40">
        <v>13023</v>
      </c>
      <c r="E41" s="40">
        <v>420</v>
      </c>
      <c r="F41" s="40">
        <v>247</v>
      </c>
      <c r="G41" s="40">
        <v>173</v>
      </c>
      <c r="H41" s="40">
        <v>300</v>
      </c>
      <c r="I41" s="40">
        <v>194</v>
      </c>
      <c r="J41" s="40">
        <v>5082</v>
      </c>
      <c r="K41" s="42">
        <v>94.7</v>
      </c>
      <c r="L41" s="42">
        <v>3.1</v>
      </c>
      <c r="M41" s="42">
        <v>1.8</v>
      </c>
      <c r="N41" s="42">
        <v>1.3</v>
      </c>
      <c r="O41" s="42">
        <v>2.2000000000000002</v>
      </c>
      <c r="P41" s="42">
        <v>1.4</v>
      </c>
      <c r="Q41" s="42">
        <v>36.9</v>
      </c>
      <c r="R41" s="41"/>
    </row>
    <row r="42" spans="1:18" x14ac:dyDescent="0.25">
      <c r="A42" t="s">
        <v>62</v>
      </c>
      <c r="B42" s="40" t="s">
        <v>56</v>
      </c>
      <c r="C42" s="40">
        <v>16778</v>
      </c>
      <c r="D42" s="40">
        <v>15579</v>
      </c>
      <c r="E42" s="40">
        <v>547</v>
      </c>
      <c r="F42" s="40">
        <v>278</v>
      </c>
      <c r="G42" s="40">
        <v>271</v>
      </c>
      <c r="H42" s="40">
        <v>639</v>
      </c>
      <c r="I42" s="40">
        <v>330</v>
      </c>
      <c r="J42" s="40">
        <v>5678</v>
      </c>
      <c r="K42" s="42">
        <v>92.9</v>
      </c>
      <c r="L42" s="42">
        <v>3.3</v>
      </c>
      <c r="M42" s="42">
        <v>1.7</v>
      </c>
      <c r="N42" s="42">
        <v>1.6</v>
      </c>
      <c r="O42" s="42">
        <v>3.8</v>
      </c>
      <c r="P42" s="42">
        <v>2</v>
      </c>
      <c r="Q42" s="42">
        <v>33.799999999999997</v>
      </c>
      <c r="R42" s="41"/>
    </row>
    <row r="43" spans="1:18" x14ac:dyDescent="0.25">
      <c r="A43" t="s">
        <v>62</v>
      </c>
      <c r="B43" s="40" t="s">
        <v>57</v>
      </c>
      <c r="C43" s="40">
        <v>20126</v>
      </c>
      <c r="D43" s="40">
        <v>19141</v>
      </c>
      <c r="E43" s="40">
        <v>536</v>
      </c>
      <c r="F43" s="40">
        <v>327</v>
      </c>
      <c r="G43" s="40">
        <v>209</v>
      </c>
      <c r="H43" s="40">
        <v>441</v>
      </c>
      <c r="I43" s="40">
        <v>155</v>
      </c>
      <c r="J43" s="40">
        <v>6513</v>
      </c>
      <c r="K43" s="42">
        <v>95.1</v>
      </c>
      <c r="L43" s="42">
        <v>2.7</v>
      </c>
      <c r="M43" s="42">
        <v>1.6</v>
      </c>
      <c r="N43" s="42">
        <v>1</v>
      </c>
      <c r="O43" s="42">
        <v>2.2000000000000002</v>
      </c>
      <c r="P43" s="42">
        <v>0.8</v>
      </c>
      <c r="Q43" s="42">
        <v>32.4</v>
      </c>
      <c r="R43" s="41"/>
    </row>
    <row r="44" spans="1:18" x14ac:dyDescent="0.25">
      <c r="A44" t="s">
        <v>62</v>
      </c>
      <c r="B44" s="40" t="s">
        <v>58</v>
      </c>
      <c r="C44" s="40">
        <v>15486</v>
      </c>
      <c r="D44" s="40">
        <v>14998</v>
      </c>
      <c r="E44" s="40">
        <v>308</v>
      </c>
      <c r="F44" s="40">
        <v>194</v>
      </c>
      <c r="G44" s="40">
        <v>114</v>
      </c>
      <c r="H44" s="40">
        <v>169</v>
      </c>
      <c r="I44" s="40">
        <v>314</v>
      </c>
      <c r="J44" s="40">
        <v>4405</v>
      </c>
      <c r="K44" s="42">
        <v>96.8</v>
      </c>
      <c r="L44" s="42">
        <v>2</v>
      </c>
      <c r="M44" s="42">
        <v>1.3</v>
      </c>
      <c r="N44" s="42">
        <v>0.7</v>
      </c>
      <c r="O44" s="42">
        <v>1.1000000000000001</v>
      </c>
      <c r="P44" s="42">
        <v>2</v>
      </c>
      <c r="Q44" s="42">
        <v>28.4</v>
      </c>
      <c r="R44" s="41"/>
    </row>
    <row r="45" spans="1:18" x14ac:dyDescent="0.25">
      <c r="A45" t="s">
        <v>62</v>
      </c>
      <c r="B45" s="40" t="s">
        <v>59</v>
      </c>
      <c r="C45" s="40">
        <v>16373</v>
      </c>
      <c r="D45" s="40">
        <v>15556</v>
      </c>
      <c r="E45" s="40">
        <v>471</v>
      </c>
      <c r="F45" s="40">
        <v>210</v>
      </c>
      <c r="G45" s="40">
        <v>262</v>
      </c>
      <c r="H45" s="40">
        <v>332</v>
      </c>
      <c r="I45" s="40">
        <v>1041</v>
      </c>
      <c r="J45" s="40">
        <v>4145</v>
      </c>
      <c r="K45" s="42">
        <v>95</v>
      </c>
      <c r="L45" s="42">
        <v>2.9</v>
      </c>
      <c r="M45" s="42">
        <v>1.3</v>
      </c>
      <c r="N45" s="42">
        <v>1.6</v>
      </c>
      <c r="O45" s="42">
        <v>2</v>
      </c>
      <c r="P45" s="42">
        <v>6.4</v>
      </c>
      <c r="Q45" s="42">
        <v>25.3</v>
      </c>
      <c r="R45" s="41"/>
    </row>
    <row r="46" spans="1:18" x14ac:dyDescent="0.25">
      <c r="A46" t="s">
        <v>63</v>
      </c>
      <c r="B46" s="40" t="s">
        <v>50</v>
      </c>
      <c r="C46" s="40">
        <v>10095</v>
      </c>
      <c r="D46" s="40">
        <v>9784</v>
      </c>
      <c r="E46" s="40">
        <v>303</v>
      </c>
      <c r="F46" s="40">
        <v>185</v>
      </c>
      <c r="G46" s="40">
        <v>119</v>
      </c>
      <c r="H46" s="40">
        <v>7</v>
      </c>
      <c r="I46" s="40">
        <v>294</v>
      </c>
      <c r="J46" s="40">
        <v>5291</v>
      </c>
      <c r="K46" s="42">
        <v>96.9</v>
      </c>
      <c r="L46" s="42">
        <v>3</v>
      </c>
      <c r="M46" s="42">
        <v>1.8</v>
      </c>
      <c r="N46" s="42">
        <v>1.2</v>
      </c>
      <c r="O46" s="42">
        <v>0.1</v>
      </c>
      <c r="P46" s="42">
        <v>2.9</v>
      </c>
      <c r="Q46" s="42">
        <v>52.4</v>
      </c>
      <c r="R46" s="41"/>
    </row>
    <row r="47" spans="1:18" x14ac:dyDescent="0.25">
      <c r="A47" t="s">
        <v>63</v>
      </c>
      <c r="B47" s="40" t="s">
        <v>51</v>
      </c>
      <c r="C47" s="40">
        <v>15473</v>
      </c>
      <c r="D47" s="40">
        <v>15013</v>
      </c>
      <c r="E47" s="40">
        <v>441</v>
      </c>
      <c r="F47" s="40">
        <v>267</v>
      </c>
      <c r="G47" s="40">
        <v>174</v>
      </c>
      <c r="H47" s="40">
        <v>17</v>
      </c>
      <c r="I47" s="40">
        <v>391</v>
      </c>
      <c r="J47" s="40">
        <v>7465</v>
      </c>
      <c r="K47" s="42">
        <v>97</v>
      </c>
      <c r="L47" s="42">
        <v>2.9</v>
      </c>
      <c r="M47" s="42">
        <v>1.7</v>
      </c>
      <c r="N47" s="42">
        <v>1.1000000000000001</v>
      </c>
      <c r="O47" s="42">
        <v>0.1</v>
      </c>
      <c r="P47" s="42">
        <v>2.5</v>
      </c>
      <c r="Q47" s="42">
        <v>48.2</v>
      </c>
      <c r="R47" s="41"/>
    </row>
    <row r="48" spans="1:18" x14ac:dyDescent="0.25">
      <c r="A48" t="s">
        <v>63</v>
      </c>
      <c r="B48" s="40" t="s">
        <v>52</v>
      </c>
      <c r="C48" s="40">
        <v>16280</v>
      </c>
      <c r="D48" s="40">
        <v>15844</v>
      </c>
      <c r="E48" s="40">
        <v>413</v>
      </c>
      <c r="F48" s="40">
        <v>246</v>
      </c>
      <c r="G48" s="40">
        <v>169</v>
      </c>
      <c r="H48" s="40">
        <v>20</v>
      </c>
      <c r="I48" s="40">
        <v>264</v>
      </c>
      <c r="J48" s="40">
        <v>7422</v>
      </c>
      <c r="K48" s="42">
        <v>97.3</v>
      </c>
      <c r="L48" s="42">
        <v>2.5</v>
      </c>
      <c r="M48" s="42">
        <v>1.5</v>
      </c>
      <c r="N48" s="42">
        <v>1</v>
      </c>
      <c r="O48" s="42">
        <v>0.1</v>
      </c>
      <c r="P48" s="42">
        <v>1.6</v>
      </c>
      <c r="Q48" s="42">
        <v>45.6</v>
      </c>
      <c r="R48" s="41"/>
    </row>
    <row r="49" spans="1:18" x14ac:dyDescent="0.25">
      <c r="A49" t="s">
        <v>63</v>
      </c>
      <c r="B49" s="40" t="s">
        <v>53</v>
      </c>
      <c r="C49" s="40">
        <v>14361</v>
      </c>
      <c r="D49" s="40">
        <v>13914</v>
      </c>
      <c r="E49" s="40">
        <v>423</v>
      </c>
      <c r="F49" s="40">
        <v>257</v>
      </c>
      <c r="G49" s="40">
        <v>166</v>
      </c>
      <c r="H49" s="40">
        <v>25</v>
      </c>
      <c r="I49" s="40">
        <v>399</v>
      </c>
      <c r="J49" s="40">
        <v>6024</v>
      </c>
      <c r="K49" s="42">
        <v>96.9</v>
      </c>
      <c r="L49" s="42">
        <v>2.9</v>
      </c>
      <c r="M49" s="42">
        <v>1.8</v>
      </c>
      <c r="N49" s="42">
        <v>1.2</v>
      </c>
      <c r="O49" s="42">
        <v>0.2</v>
      </c>
      <c r="P49" s="42">
        <v>2.8</v>
      </c>
      <c r="Q49" s="42">
        <v>41.9</v>
      </c>
      <c r="R49" s="41"/>
    </row>
    <row r="50" spans="1:18" x14ac:dyDescent="0.25">
      <c r="A50" t="s">
        <v>63</v>
      </c>
      <c r="B50" s="40" t="s">
        <v>54</v>
      </c>
      <c r="C50" s="40">
        <v>15921</v>
      </c>
      <c r="D50" s="40">
        <v>15404</v>
      </c>
      <c r="E50" s="40">
        <v>419</v>
      </c>
      <c r="F50" s="40">
        <v>240</v>
      </c>
      <c r="G50" s="40">
        <v>182</v>
      </c>
      <c r="H50" s="40">
        <v>94</v>
      </c>
      <c r="I50" s="40">
        <v>331</v>
      </c>
      <c r="J50" s="40">
        <v>6354</v>
      </c>
      <c r="K50" s="42">
        <v>96.8</v>
      </c>
      <c r="L50" s="42">
        <v>2.6</v>
      </c>
      <c r="M50" s="42">
        <v>1.5</v>
      </c>
      <c r="N50" s="42">
        <v>1.1000000000000001</v>
      </c>
      <c r="O50" s="42">
        <v>0.6</v>
      </c>
      <c r="P50" s="42">
        <v>2.1</v>
      </c>
      <c r="Q50" s="42">
        <v>39.9</v>
      </c>
      <c r="R50" s="41"/>
    </row>
    <row r="51" spans="1:18" x14ac:dyDescent="0.25">
      <c r="A51" t="s">
        <v>63</v>
      </c>
      <c r="B51" s="40" t="s">
        <v>55</v>
      </c>
      <c r="C51" s="40">
        <v>14199</v>
      </c>
      <c r="D51" s="40">
        <v>13784</v>
      </c>
      <c r="E51" s="40">
        <v>350</v>
      </c>
      <c r="F51" s="40">
        <v>197</v>
      </c>
      <c r="G51" s="40">
        <v>153</v>
      </c>
      <c r="H51" s="40">
        <v>66</v>
      </c>
      <c r="I51" s="40">
        <v>182</v>
      </c>
      <c r="J51" s="40">
        <v>5009</v>
      </c>
      <c r="K51" s="42">
        <v>97.1</v>
      </c>
      <c r="L51" s="42">
        <v>2.5</v>
      </c>
      <c r="M51" s="42">
        <v>1.4</v>
      </c>
      <c r="N51" s="42">
        <v>1.1000000000000001</v>
      </c>
      <c r="O51" s="42">
        <v>0.5</v>
      </c>
      <c r="P51" s="42">
        <v>1.3</v>
      </c>
      <c r="Q51" s="42">
        <v>35.299999999999997</v>
      </c>
      <c r="R51" s="41"/>
    </row>
    <row r="52" spans="1:18" x14ac:dyDescent="0.25">
      <c r="A52" t="s">
        <v>63</v>
      </c>
      <c r="B52" s="40" t="s">
        <v>56</v>
      </c>
      <c r="C52" s="40">
        <v>12200</v>
      </c>
      <c r="D52" s="40">
        <v>11726</v>
      </c>
      <c r="E52" s="40">
        <v>373</v>
      </c>
      <c r="F52" s="40">
        <v>193</v>
      </c>
      <c r="G52" s="40">
        <v>182</v>
      </c>
      <c r="H52" s="40">
        <v>101</v>
      </c>
      <c r="I52" s="40">
        <v>378</v>
      </c>
      <c r="J52" s="40">
        <v>4036</v>
      </c>
      <c r="K52" s="42">
        <v>96.1</v>
      </c>
      <c r="L52" s="42">
        <v>3.1</v>
      </c>
      <c r="M52" s="42">
        <v>1.6</v>
      </c>
      <c r="N52" s="42">
        <v>1.5</v>
      </c>
      <c r="O52" s="42">
        <v>0.8</v>
      </c>
      <c r="P52" s="42">
        <v>3.1</v>
      </c>
      <c r="Q52" s="42">
        <v>33.1</v>
      </c>
      <c r="R52" s="41"/>
    </row>
    <row r="53" spans="1:18" x14ac:dyDescent="0.25">
      <c r="A53" t="s">
        <v>63</v>
      </c>
      <c r="B53" s="40" t="s">
        <v>57</v>
      </c>
      <c r="C53" s="40">
        <v>16067</v>
      </c>
      <c r="D53" s="40">
        <v>15604</v>
      </c>
      <c r="E53" s="40">
        <v>395</v>
      </c>
      <c r="F53" s="40">
        <v>203</v>
      </c>
      <c r="G53" s="40">
        <v>195</v>
      </c>
      <c r="H53" s="40">
        <v>68</v>
      </c>
      <c r="I53" s="40">
        <v>558</v>
      </c>
      <c r="J53" s="40">
        <v>5150</v>
      </c>
      <c r="K53" s="42">
        <v>97.1</v>
      </c>
      <c r="L53" s="42">
        <v>2.5</v>
      </c>
      <c r="M53" s="42">
        <v>1.3</v>
      </c>
      <c r="N53" s="42">
        <v>1.2</v>
      </c>
      <c r="O53" s="42">
        <v>0.4</v>
      </c>
      <c r="P53" s="42">
        <v>3.5</v>
      </c>
      <c r="Q53" s="42">
        <v>32.1</v>
      </c>
      <c r="R53" s="41"/>
    </row>
    <row r="54" spans="1:18" x14ac:dyDescent="0.25">
      <c r="A54" t="s">
        <v>63</v>
      </c>
      <c r="B54" s="40" t="s">
        <v>58</v>
      </c>
      <c r="C54" s="40">
        <v>17135</v>
      </c>
      <c r="D54" s="40">
        <v>16710</v>
      </c>
      <c r="E54" s="40">
        <v>352</v>
      </c>
      <c r="F54" s="40">
        <v>215</v>
      </c>
      <c r="G54" s="40">
        <v>138</v>
      </c>
      <c r="H54" s="40">
        <v>73</v>
      </c>
      <c r="I54" s="40">
        <v>332</v>
      </c>
      <c r="J54" s="40">
        <v>4742</v>
      </c>
      <c r="K54" s="42">
        <v>97.5</v>
      </c>
      <c r="L54" s="42">
        <v>2.1</v>
      </c>
      <c r="M54" s="42">
        <v>1.3</v>
      </c>
      <c r="N54" s="42">
        <v>0.8</v>
      </c>
      <c r="O54" s="42">
        <v>0.4</v>
      </c>
      <c r="P54" s="42">
        <v>1.9</v>
      </c>
      <c r="Q54" s="42">
        <v>27.7</v>
      </c>
      <c r="R54" s="41"/>
    </row>
    <row r="55" spans="1:18" x14ac:dyDescent="0.25">
      <c r="A55" t="s">
        <v>63</v>
      </c>
      <c r="B55" s="40" t="s">
        <v>59</v>
      </c>
      <c r="C55" s="40">
        <v>11281</v>
      </c>
      <c r="D55" s="40">
        <v>11040</v>
      </c>
      <c r="E55" s="40">
        <v>196</v>
      </c>
      <c r="F55" s="40">
        <v>127</v>
      </c>
      <c r="G55" s="40">
        <v>70</v>
      </c>
      <c r="H55" s="40">
        <v>46</v>
      </c>
      <c r="I55" s="40">
        <v>264</v>
      </c>
      <c r="J55" s="40">
        <v>2755</v>
      </c>
      <c r="K55" s="42">
        <v>97.9</v>
      </c>
      <c r="L55" s="42">
        <v>1.7</v>
      </c>
      <c r="M55" s="42">
        <v>1.1000000000000001</v>
      </c>
      <c r="N55" s="42">
        <v>0.6</v>
      </c>
      <c r="O55" s="42">
        <v>0.4</v>
      </c>
      <c r="P55" s="42">
        <v>2.2999999999999998</v>
      </c>
      <c r="Q55" s="42">
        <v>24.4</v>
      </c>
      <c r="R55" s="41"/>
    </row>
    <row r="56" spans="1:18" x14ac:dyDescent="0.25">
      <c r="A56" t="s">
        <v>64</v>
      </c>
      <c r="B56" s="40" t="s">
        <v>50</v>
      </c>
      <c r="C56" s="40">
        <v>3482</v>
      </c>
      <c r="D56" s="40">
        <v>3203</v>
      </c>
      <c r="E56" s="40">
        <v>270</v>
      </c>
      <c r="F56" s="40">
        <v>112</v>
      </c>
      <c r="G56" s="40">
        <v>160</v>
      </c>
      <c r="H56" s="40">
        <v>10</v>
      </c>
      <c r="I56" s="40">
        <v>170</v>
      </c>
      <c r="J56" s="40">
        <v>1638</v>
      </c>
      <c r="K56" s="42">
        <v>92</v>
      </c>
      <c r="L56" s="42">
        <v>7.8</v>
      </c>
      <c r="M56" s="42">
        <v>3.2</v>
      </c>
      <c r="N56" s="42">
        <v>4.5999999999999996</v>
      </c>
      <c r="O56" s="42">
        <v>0.3</v>
      </c>
      <c r="P56" s="42">
        <v>4.9000000000000004</v>
      </c>
      <c r="Q56" s="42">
        <v>47</v>
      </c>
      <c r="R56" s="41"/>
    </row>
    <row r="57" spans="1:18" x14ac:dyDescent="0.25">
      <c r="A57" t="s">
        <v>64</v>
      </c>
      <c r="B57" s="40" t="s">
        <v>51</v>
      </c>
      <c r="C57" s="40">
        <v>15048</v>
      </c>
      <c r="D57" s="40">
        <v>13984</v>
      </c>
      <c r="E57" s="40">
        <v>1010</v>
      </c>
      <c r="F57" s="40">
        <v>438</v>
      </c>
      <c r="G57" s="40">
        <v>578</v>
      </c>
      <c r="H57" s="40">
        <v>54</v>
      </c>
      <c r="I57" s="40">
        <v>551</v>
      </c>
      <c r="J57" s="40">
        <v>7659</v>
      </c>
      <c r="K57" s="42">
        <v>92.9</v>
      </c>
      <c r="L57" s="42">
        <v>6.7</v>
      </c>
      <c r="M57" s="42">
        <v>2.9</v>
      </c>
      <c r="N57" s="42">
        <v>3.8</v>
      </c>
      <c r="O57" s="42">
        <v>0.4</v>
      </c>
      <c r="P57" s="42">
        <v>3.7</v>
      </c>
      <c r="Q57" s="42">
        <v>50.9</v>
      </c>
      <c r="R57" s="41"/>
    </row>
    <row r="58" spans="1:18" x14ac:dyDescent="0.25">
      <c r="A58" t="s">
        <v>64</v>
      </c>
      <c r="B58" s="40" t="s">
        <v>52</v>
      </c>
      <c r="C58" s="40">
        <v>18072</v>
      </c>
      <c r="D58" s="40">
        <v>17080</v>
      </c>
      <c r="E58" s="40">
        <v>923</v>
      </c>
      <c r="F58" s="40">
        <v>357</v>
      </c>
      <c r="G58" s="40">
        <v>572</v>
      </c>
      <c r="H58" s="40">
        <v>70</v>
      </c>
      <c r="I58" s="40">
        <v>835</v>
      </c>
      <c r="J58" s="40">
        <v>8160</v>
      </c>
      <c r="K58" s="42">
        <v>94.5</v>
      </c>
      <c r="L58" s="42">
        <v>5.0999999999999996</v>
      </c>
      <c r="M58" s="42">
        <v>2</v>
      </c>
      <c r="N58" s="42">
        <v>3.2</v>
      </c>
      <c r="O58" s="42">
        <v>0.4</v>
      </c>
      <c r="P58" s="42">
        <v>4.5999999999999996</v>
      </c>
      <c r="Q58" s="42">
        <v>45.2</v>
      </c>
      <c r="R58" s="41"/>
    </row>
    <row r="59" spans="1:18" x14ac:dyDescent="0.25">
      <c r="A59" t="s">
        <v>64</v>
      </c>
      <c r="B59" s="40" t="s">
        <v>53</v>
      </c>
      <c r="C59" s="40">
        <v>28454</v>
      </c>
      <c r="D59" s="40">
        <v>26407</v>
      </c>
      <c r="E59" s="40">
        <v>1878</v>
      </c>
      <c r="F59" s="40">
        <v>629</v>
      </c>
      <c r="G59" s="40">
        <v>1253</v>
      </c>
      <c r="H59" s="40">
        <v>172</v>
      </c>
      <c r="I59" s="40">
        <v>1782</v>
      </c>
      <c r="J59" s="40">
        <v>12460</v>
      </c>
      <c r="K59" s="42">
        <v>92.8</v>
      </c>
      <c r="L59" s="42">
        <v>6.6</v>
      </c>
      <c r="M59" s="42">
        <v>2.2000000000000002</v>
      </c>
      <c r="N59" s="42">
        <v>4.4000000000000004</v>
      </c>
      <c r="O59" s="42">
        <v>0.6</v>
      </c>
      <c r="P59" s="42">
        <v>6.3</v>
      </c>
      <c r="Q59" s="42">
        <v>43.8</v>
      </c>
      <c r="R59" s="41"/>
    </row>
    <row r="60" spans="1:18" x14ac:dyDescent="0.25">
      <c r="A60" t="s">
        <v>64</v>
      </c>
      <c r="B60" s="40" t="s">
        <v>54</v>
      </c>
      <c r="C60" s="40">
        <v>24495</v>
      </c>
      <c r="D60" s="40">
        <v>22679</v>
      </c>
      <c r="E60" s="40">
        <v>1585</v>
      </c>
      <c r="F60" s="40">
        <v>531</v>
      </c>
      <c r="G60" s="40">
        <v>1065</v>
      </c>
      <c r="H60" s="40">
        <v>237</v>
      </c>
      <c r="I60" s="40">
        <v>927</v>
      </c>
      <c r="J60" s="40">
        <v>9498</v>
      </c>
      <c r="K60" s="42">
        <v>92.6</v>
      </c>
      <c r="L60" s="42">
        <v>6.5</v>
      </c>
      <c r="M60" s="42">
        <v>2.2000000000000002</v>
      </c>
      <c r="N60" s="42">
        <v>4.3</v>
      </c>
      <c r="O60" s="42">
        <v>1</v>
      </c>
      <c r="P60" s="42">
        <v>3.8</v>
      </c>
      <c r="Q60" s="42">
        <v>38.799999999999997</v>
      </c>
      <c r="R60" s="41"/>
    </row>
    <row r="61" spans="1:18" x14ac:dyDescent="0.25">
      <c r="A61" t="s">
        <v>64</v>
      </c>
      <c r="B61" s="40" t="s">
        <v>55</v>
      </c>
      <c r="C61" s="40">
        <v>39044</v>
      </c>
      <c r="D61" s="40">
        <v>36001</v>
      </c>
      <c r="E61" s="40">
        <v>2349</v>
      </c>
      <c r="F61" s="40">
        <v>897</v>
      </c>
      <c r="G61" s="40">
        <v>1466</v>
      </c>
      <c r="H61" s="40">
        <v>697</v>
      </c>
      <c r="I61" s="40">
        <v>2318</v>
      </c>
      <c r="J61" s="40">
        <v>13463</v>
      </c>
      <c r="K61" s="42">
        <v>92.2</v>
      </c>
      <c r="L61" s="42">
        <v>6</v>
      </c>
      <c r="M61" s="42">
        <v>2.2999999999999998</v>
      </c>
      <c r="N61" s="42">
        <v>3.8</v>
      </c>
      <c r="O61" s="42">
        <v>1.8</v>
      </c>
      <c r="P61" s="42">
        <v>5.9</v>
      </c>
      <c r="Q61" s="42">
        <v>34.5</v>
      </c>
      <c r="R61" s="41"/>
    </row>
    <row r="62" spans="1:18" x14ac:dyDescent="0.25">
      <c r="A62" t="s">
        <v>64</v>
      </c>
      <c r="B62" s="40" t="s">
        <v>56</v>
      </c>
      <c r="C62" s="40">
        <v>36393</v>
      </c>
      <c r="D62" s="40">
        <v>34037</v>
      </c>
      <c r="E62" s="40">
        <v>1847</v>
      </c>
      <c r="F62" s="40">
        <v>799</v>
      </c>
      <c r="G62" s="40">
        <v>1068</v>
      </c>
      <c r="H62" s="40">
        <v>517</v>
      </c>
      <c r="I62" s="40">
        <v>951</v>
      </c>
      <c r="J62" s="40">
        <v>12396</v>
      </c>
      <c r="K62" s="42">
        <v>93.5</v>
      </c>
      <c r="L62" s="42">
        <v>5.0999999999999996</v>
      </c>
      <c r="M62" s="42">
        <v>2.2000000000000002</v>
      </c>
      <c r="N62" s="42">
        <v>2.9</v>
      </c>
      <c r="O62" s="42">
        <v>1.4</v>
      </c>
      <c r="P62" s="42">
        <v>2.6</v>
      </c>
      <c r="Q62" s="42">
        <v>34.1</v>
      </c>
      <c r="R62" s="41"/>
    </row>
    <row r="63" spans="1:18" x14ac:dyDescent="0.25">
      <c r="A63" t="s">
        <v>64</v>
      </c>
      <c r="B63" s="40" t="s">
        <v>57</v>
      </c>
      <c r="C63" s="40">
        <v>46235</v>
      </c>
      <c r="D63" s="40">
        <v>43812</v>
      </c>
      <c r="E63" s="40">
        <v>2068</v>
      </c>
      <c r="F63" s="40">
        <v>849</v>
      </c>
      <c r="G63" s="40">
        <v>1239</v>
      </c>
      <c r="H63" s="40">
        <v>365</v>
      </c>
      <c r="I63" s="40">
        <v>1702</v>
      </c>
      <c r="J63" s="40">
        <v>13495</v>
      </c>
      <c r="K63" s="42">
        <v>94.8</v>
      </c>
      <c r="L63" s="42">
        <v>4.5</v>
      </c>
      <c r="M63" s="42">
        <v>1.8</v>
      </c>
      <c r="N63" s="42">
        <v>2.7</v>
      </c>
      <c r="O63" s="42">
        <v>0.8</v>
      </c>
      <c r="P63" s="42">
        <v>3.7</v>
      </c>
      <c r="Q63" s="42">
        <v>29.2</v>
      </c>
      <c r="R63" s="41"/>
    </row>
    <row r="64" spans="1:18" x14ac:dyDescent="0.25">
      <c r="A64" t="s">
        <v>64</v>
      </c>
      <c r="B64" s="40" t="s">
        <v>58</v>
      </c>
      <c r="C64" s="40">
        <v>38646</v>
      </c>
      <c r="D64" s="40">
        <v>36819</v>
      </c>
      <c r="E64" s="40">
        <v>1457</v>
      </c>
      <c r="F64" s="40">
        <v>610</v>
      </c>
      <c r="G64" s="40">
        <v>863</v>
      </c>
      <c r="H64" s="40">
        <v>375</v>
      </c>
      <c r="I64" s="40">
        <v>943</v>
      </c>
      <c r="J64" s="40">
        <v>11548</v>
      </c>
      <c r="K64" s="42">
        <v>95.3</v>
      </c>
      <c r="L64" s="42">
        <v>3.8</v>
      </c>
      <c r="M64" s="42">
        <v>1.6</v>
      </c>
      <c r="N64" s="42">
        <v>2.2000000000000002</v>
      </c>
      <c r="O64" s="42">
        <v>1</v>
      </c>
      <c r="P64" s="42">
        <v>2.4</v>
      </c>
      <c r="Q64" s="42">
        <v>29.9</v>
      </c>
      <c r="R64" s="41"/>
    </row>
    <row r="65" spans="1:18" x14ac:dyDescent="0.25">
      <c r="A65" t="s">
        <v>64</v>
      </c>
      <c r="B65" s="40" t="s">
        <v>59</v>
      </c>
      <c r="C65" s="40">
        <v>39189</v>
      </c>
      <c r="D65" s="40">
        <v>37169</v>
      </c>
      <c r="E65" s="40">
        <v>1693</v>
      </c>
      <c r="F65" s="40">
        <v>476</v>
      </c>
      <c r="G65" s="40">
        <v>1220</v>
      </c>
      <c r="H65" s="40">
        <v>329</v>
      </c>
      <c r="I65" s="40">
        <v>1051</v>
      </c>
      <c r="J65" s="40">
        <v>12654</v>
      </c>
      <c r="K65" s="42">
        <v>94.8</v>
      </c>
      <c r="L65" s="42">
        <v>4.3</v>
      </c>
      <c r="M65" s="42">
        <v>1.2</v>
      </c>
      <c r="N65" s="42">
        <v>3.1</v>
      </c>
      <c r="O65" s="42">
        <v>0.8</v>
      </c>
      <c r="P65" s="42">
        <v>2.7</v>
      </c>
      <c r="Q65" s="42">
        <v>32.299999999999997</v>
      </c>
      <c r="R65" s="41"/>
    </row>
    <row r="66" spans="1:18" x14ac:dyDescent="0.25">
      <c r="A66" t="s">
        <v>65</v>
      </c>
      <c r="B66" s="40" t="s">
        <v>50</v>
      </c>
      <c r="C66" s="40">
        <v>134986</v>
      </c>
      <c r="D66" s="40">
        <v>130678</v>
      </c>
      <c r="E66" s="40">
        <v>4220</v>
      </c>
      <c r="F66" s="40">
        <v>2703</v>
      </c>
      <c r="G66" s="40">
        <v>1517</v>
      </c>
      <c r="H66" s="40">
        <v>88</v>
      </c>
      <c r="I66" s="40">
        <v>4672</v>
      </c>
      <c r="J66" s="40">
        <v>71782</v>
      </c>
      <c r="K66" s="42">
        <v>96.8</v>
      </c>
      <c r="L66" s="42">
        <v>3.1</v>
      </c>
      <c r="M66" s="42">
        <v>2</v>
      </c>
      <c r="N66" s="42">
        <v>1.1000000000000001</v>
      </c>
      <c r="O66" s="42">
        <v>0.1</v>
      </c>
      <c r="P66" s="42">
        <v>3.5</v>
      </c>
      <c r="Q66" s="42">
        <v>53.2</v>
      </c>
      <c r="R66" s="41"/>
    </row>
    <row r="67" spans="1:18" x14ac:dyDescent="0.25">
      <c r="A67" t="s">
        <v>65</v>
      </c>
      <c r="B67" s="40" t="s">
        <v>51</v>
      </c>
      <c r="C67" s="40">
        <v>80872</v>
      </c>
      <c r="D67" s="40">
        <v>78193</v>
      </c>
      <c r="E67" s="40">
        <v>2586</v>
      </c>
      <c r="F67" s="40">
        <v>1729</v>
      </c>
      <c r="G67" s="40">
        <v>857</v>
      </c>
      <c r="H67" s="40">
        <v>93</v>
      </c>
      <c r="I67" s="40">
        <v>4680</v>
      </c>
      <c r="J67" s="40">
        <v>39259</v>
      </c>
      <c r="K67" s="42">
        <v>96.7</v>
      </c>
      <c r="L67" s="42">
        <v>3.2</v>
      </c>
      <c r="M67" s="42">
        <v>2.1</v>
      </c>
      <c r="N67" s="42">
        <v>1.1000000000000001</v>
      </c>
      <c r="O67" s="42">
        <v>0.1</v>
      </c>
      <c r="P67" s="42">
        <v>5.8</v>
      </c>
      <c r="Q67" s="42">
        <v>48.5</v>
      </c>
      <c r="R67" s="41"/>
    </row>
    <row r="68" spans="1:18" x14ac:dyDescent="0.25">
      <c r="A68" t="s">
        <v>65</v>
      </c>
      <c r="B68" s="40" t="s">
        <v>52</v>
      </c>
      <c r="C68" s="40">
        <v>59289</v>
      </c>
      <c r="D68" s="40">
        <v>57826</v>
      </c>
      <c r="E68" s="40">
        <v>1397</v>
      </c>
      <c r="F68" s="40">
        <v>861</v>
      </c>
      <c r="G68" s="40">
        <v>536</v>
      </c>
      <c r="H68" s="40">
        <v>66</v>
      </c>
      <c r="I68" s="40">
        <v>2771</v>
      </c>
      <c r="J68" s="40">
        <v>26082</v>
      </c>
      <c r="K68" s="42">
        <v>97.5</v>
      </c>
      <c r="L68" s="42">
        <v>2.4</v>
      </c>
      <c r="M68" s="42">
        <v>1.5</v>
      </c>
      <c r="N68" s="42">
        <v>0.9</v>
      </c>
      <c r="O68" s="42">
        <v>0.1</v>
      </c>
      <c r="P68" s="42">
        <v>4.7</v>
      </c>
      <c r="Q68" s="42">
        <v>44</v>
      </c>
      <c r="R68" s="41"/>
    </row>
    <row r="69" spans="1:18" x14ac:dyDescent="0.25">
      <c r="A69" t="s">
        <v>65</v>
      </c>
      <c r="B69" s="40" t="s">
        <v>53</v>
      </c>
      <c r="C69" s="40">
        <v>48736</v>
      </c>
      <c r="D69" s="40">
        <v>47551</v>
      </c>
      <c r="E69" s="40">
        <v>1122</v>
      </c>
      <c r="F69" s="40">
        <v>774</v>
      </c>
      <c r="G69" s="40">
        <v>348</v>
      </c>
      <c r="H69" s="40">
        <v>64</v>
      </c>
      <c r="I69" s="40">
        <v>3612</v>
      </c>
      <c r="J69" s="40">
        <v>20002</v>
      </c>
      <c r="K69" s="42">
        <v>97.6</v>
      </c>
      <c r="L69" s="42">
        <v>2.2999999999999998</v>
      </c>
      <c r="M69" s="42">
        <v>1.6</v>
      </c>
      <c r="N69" s="42">
        <v>0.7</v>
      </c>
      <c r="O69" s="42">
        <v>0.1</v>
      </c>
      <c r="P69" s="42">
        <v>7.4</v>
      </c>
      <c r="Q69" s="42">
        <v>41</v>
      </c>
      <c r="R69" s="41"/>
    </row>
    <row r="70" spans="1:18" x14ac:dyDescent="0.25">
      <c r="A70" t="s">
        <v>65</v>
      </c>
      <c r="B70" s="40" t="s">
        <v>54</v>
      </c>
      <c r="C70" s="40">
        <v>40827</v>
      </c>
      <c r="D70" s="40">
        <v>39975</v>
      </c>
      <c r="E70" s="40">
        <v>788</v>
      </c>
      <c r="F70" s="40">
        <v>464</v>
      </c>
      <c r="G70" s="40">
        <v>324</v>
      </c>
      <c r="H70" s="40">
        <v>64</v>
      </c>
      <c r="I70" s="40">
        <v>2547</v>
      </c>
      <c r="J70" s="40">
        <v>15617</v>
      </c>
      <c r="K70" s="42">
        <v>97.9</v>
      </c>
      <c r="L70" s="42">
        <v>1.9</v>
      </c>
      <c r="M70" s="42">
        <v>1.1000000000000001</v>
      </c>
      <c r="N70" s="42">
        <v>0.8</v>
      </c>
      <c r="O70" s="42">
        <v>0.2</v>
      </c>
      <c r="P70" s="42">
        <v>6.2</v>
      </c>
      <c r="Q70" s="42">
        <v>38.299999999999997</v>
      </c>
      <c r="R70" s="41"/>
    </row>
    <row r="71" spans="1:18" x14ac:dyDescent="0.25">
      <c r="A71" t="s">
        <v>65</v>
      </c>
      <c r="B71" s="40" t="s">
        <v>55</v>
      </c>
      <c r="C71" s="40">
        <v>34603</v>
      </c>
      <c r="D71" s="40">
        <v>33743</v>
      </c>
      <c r="E71" s="40">
        <v>751</v>
      </c>
      <c r="F71" s="40">
        <v>440</v>
      </c>
      <c r="G71" s="40">
        <v>311</v>
      </c>
      <c r="H71" s="40">
        <v>110</v>
      </c>
      <c r="I71" s="40">
        <v>4595</v>
      </c>
      <c r="J71" s="40">
        <v>12474</v>
      </c>
      <c r="K71" s="42">
        <v>97.5</v>
      </c>
      <c r="L71" s="42">
        <v>2.2000000000000002</v>
      </c>
      <c r="M71" s="42">
        <v>1.3</v>
      </c>
      <c r="N71" s="42">
        <v>0.9</v>
      </c>
      <c r="O71" s="42">
        <v>0.3</v>
      </c>
      <c r="P71" s="42">
        <v>13.3</v>
      </c>
      <c r="Q71" s="42">
        <v>36</v>
      </c>
      <c r="R71" s="41"/>
    </row>
    <row r="72" spans="1:18" x14ac:dyDescent="0.25">
      <c r="A72" t="s">
        <v>65</v>
      </c>
      <c r="B72" s="40" t="s">
        <v>56</v>
      </c>
      <c r="C72" s="40">
        <v>37184</v>
      </c>
      <c r="D72" s="40">
        <v>36505</v>
      </c>
      <c r="E72" s="40">
        <v>613</v>
      </c>
      <c r="F72" s="40">
        <v>337</v>
      </c>
      <c r="G72" s="40">
        <v>276</v>
      </c>
      <c r="H72" s="40">
        <v>68</v>
      </c>
      <c r="I72" s="40">
        <v>1930</v>
      </c>
      <c r="J72" s="40">
        <v>12871</v>
      </c>
      <c r="K72" s="42">
        <v>98.2</v>
      </c>
      <c r="L72" s="42">
        <v>1.6</v>
      </c>
      <c r="M72" s="42">
        <v>0.9</v>
      </c>
      <c r="N72" s="42">
        <v>0.7</v>
      </c>
      <c r="O72" s="42">
        <v>0.2</v>
      </c>
      <c r="P72" s="42">
        <v>5.2</v>
      </c>
      <c r="Q72" s="42">
        <v>34.6</v>
      </c>
      <c r="R72" s="41"/>
    </row>
    <row r="73" spans="1:18" x14ac:dyDescent="0.25">
      <c r="A73" t="s">
        <v>65</v>
      </c>
      <c r="B73" s="40" t="s">
        <v>57</v>
      </c>
      <c r="C73" s="40">
        <v>40228</v>
      </c>
      <c r="D73" s="40">
        <v>39489</v>
      </c>
      <c r="E73" s="40">
        <v>619</v>
      </c>
      <c r="F73" s="40">
        <v>366</v>
      </c>
      <c r="G73" s="40">
        <v>253</v>
      </c>
      <c r="H73" s="40">
        <v>120</v>
      </c>
      <c r="I73" s="40">
        <v>1618</v>
      </c>
      <c r="J73" s="40">
        <v>12516</v>
      </c>
      <c r="K73" s="42">
        <v>98.2</v>
      </c>
      <c r="L73" s="42">
        <v>1.5</v>
      </c>
      <c r="M73" s="42">
        <v>0.9</v>
      </c>
      <c r="N73" s="42">
        <v>0.6</v>
      </c>
      <c r="O73" s="42">
        <v>0.3</v>
      </c>
      <c r="P73" s="42">
        <v>4</v>
      </c>
      <c r="Q73" s="42">
        <v>31.1</v>
      </c>
      <c r="R73" s="41"/>
    </row>
    <row r="74" spans="1:18" x14ac:dyDescent="0.25">
      <c r="A74" t="s">
        <v>65</v>
      </c>
      <c r="B74" s="40" t="s">
        <v>58</v>
      </c>
      <c r="C74" s="40">
        <v>54378</v>
      </c>
      <c r="D74" s="40">
        <v>53448</v>
      </c>
      <c r="E74" s="40">
        <v>799</v>
      </c>
      <c r="F74" s="40">
        <v>492</v>
      </c>
      <c r="G74" s="40">
        <v>307</v>
      </c>
      <c r="H74" s="40">
        <v>131</v>
      </c>
      <c r="I74" s="40">
        <v>4189</v>
      </c>
      <c r="J74" s="40">
        <v>15473</v>
      </c>
      <c r="K74" s="42">
        <v>98.3</v>
      </c>
      <c r="L74" s="42">
        <v>1.5</v>
      </c>
      <c r="M74" s="42">
        <v>0.9</v>
      </c>
      <c r="N74" s="42">
        <v>0.6</v>
      </c>
      <c r="O74" s="42">
        <v>0.2</v>
      </c>
      <c r="P74" s="42">
        <v>7.7</v>
      </c>
      <c r="Q74" s="42">
        <v>28.5</v>
      </c>
      <c r="R74" s="41"/>
    </row>
    <row r="75" spans="1:18" x14ac:dyDescent="0.25">
      <c r="A75" t="s">
        <v>65</v>
      </c>
      <c r="B75" s="40" t="s">
        <v>59</v>
      </c>
      <c r="C75" s="40">
        <v>50874</v>
      </c>
      <c r="D75" s="40">
        <v>49998</v>
      </c>
      <c r="E75" s="40">
        <v>717</v>
      </c>
      <c r="F75" s="40">
        <v>449</v>
      </c>
      <c r="G75" s="40">
        <v>268</v>
      </c>
      <c r="H75" s="40">
        <v>161</v>
      </c>
      <c r="I75" s="40">
        <v>1882</v>
      </c>
      <c r="J75" s="40">
        <v>13952</v>
      </c>
      <c r="K75" s="42">
        <v>98.3</v>
      </c>
      <c r="L75" s="42">
        <v>1.4</v>
      </c>
      <c r="M75" s="42">
        <v>0.9</v>
      </c>
      <c r="N75" s="42">
        <v>0.5</v>
      </c>
      <c r="O75" s="42">
        <v>0.3</v>
      </c>
      <c r="P75" s="42">
        <v>3.7</v>
      </c>
      <c r="Q75" s="42">
        <v>27.4</v>
      </c>
      <c r="R75" s="41"/>
    </row>
    <row r="76" spans="1:18" x14ac:dyDescent="0.25">
      <c r="A76" t="s">
        <v>66</v>
      </c>
      <c r="B76" s="40" t="s">
        <v>50</v>
      </c>
      <c r="C76" s="40">
        <v>6636</v>
      </c>
      <c r="D76" s="40">
        <v>6285</v>
      </c>
      <c r="E76" s="40">
        <v>285</v>
      </c>
      <c r="F76" s="40">
        <v>148</v>
      </c>
      <c r="G76" s="40">
        <v>137</v>
      </c>
      <c r="H76" s="40">
        <v>67</v>
      </c>
      <c r="I76" s="40">
        <v>274</v>
      </c>
      <c r="J76" s="40">
        <v>3365</v>
      </c>
      <c r="K76" s="42">
        <v>94.7</v>
      </c>
      <c r="L76" s="42">
        <v>4.3</v>
      </c>
      <c r="M76" s="42">
        <v>2.2000000000000002</v>
      </c>
      <c r="N76" s="42">
        <v>2.1</v>
      </c>
      <c r="O76" s="42">
        <v>1</v>
      </c>
      <c r="P76" s="42">
        <v>4.0999999999999996</v>
      </c>
      <c r="Q76" s="42">
        <v>50.7</v>
      </c>
      <c r="R76" s="41"/>
    </row>
    <row r="77" spans="1:18" x14ac:dyDescent="0.25">
      <c r="A77" t="s">
        <v>66</v>
      </c>
      <c r="B77" s="40" t="s">
        <v>51</v>
      </c>
      <c r="C77" s="40">
        <v>9477</v>
      </c>
      <c r="D77" s="40">
        <v>8895</v>
      </c>
      <c r="E77" s="40">
        <v>465</v>
      </c>
      <c r="F77" s="40">
        <v>210</v>
      </c>
      <c r="G77" s="40">
        <v>255</v>
      </c>
      <c r="H77" s="40">
        <v>119</v>
      </c>
      <c r="I77" s="40">
        <v>281</v>
      </c>
      <c r="J77" s="40">
        <v>4256</v>
      </c>
      <c r="K77" s="42">
        <v>93.9</v>
      </c>
      <c r="L77" s="42">
        <v>4.9000000000000004</v>
      </c>
      <c r="M77" s="42">
        <v>2.2000000000000002</v>
      </c>
      <c r="N77" s="42">
        <v>2.7</v>
      </c>
      <c r="O77" s="42">
        <v>1.3</v>
      </c>
      <c r="P77" s="42">
        <v>3</v>
      </c>
      <c r="Q77" s="42">
        <v>44.9</v>
      </c>
      <c r="R77" s="41"/>
    </row>
    <row r="78" spans="1:18" x14ac:dyDescent="0.25">
      <c r="A78" t="s">
        <v>66</v>
      </c>
      <c r="B78" s="40" t="s">
        <v>52</v>
      </c>
      <c r="C78" s="40">
        <v>11771</v>
      </c>
      <c r="D78" s="40">
        <v>11067</v>
      </c>
      <c r="E78" s="40">
        <v>503</v>
      </c>
      <c r="F78" s="40">
        <v>234</v>
      </c>
      <c r="G78" s="40">
        <v>269</v>
      </c>
      <c r="H78" s="40">
        <v>204</v>
      </c>
      <c r="I78" s="40">
        <v>315</v>
      </c>
      <c r="J78" s="40">
        <v>5221</v>
      </c>
      <c r="K78" s="42">
        <v>94</v>
      </c>
      <c r="L78" s="42">
        <v>4.3</v>
      </c>
      <c r="M78" s="42">
        <v>2</v>
      </c>
      <c r="N78" s="42">
        <v>2.2999999999999998</v>
      </c>
      <c r="O78" s="42">
        <v>1.7</v>
      </c>
      <c r="P78" s="42">
        <v>2.7</v>
      </c>
      <c r="Q78" s="42">
        <v>44.4</v>
      </c>
      <c r="R78" s="41"/>
    </row>
    <row r="79" spans="1:18" x14ac:dyDescent="0.25">
      <c r="A79" t="s">
        <v>66</v>
      </c>
      <c r="B79" s="40" t="s">
        <v>53</v>
      </c>
      <c r="C79" s="40">
        <v>17214</v>
      </c>
      <c r="D79" s="40">
        <v>16023</v>
      </c>
      <c r="E79" s="40">
        <v>669</v>
      </c>
      <c r="F79" s="40">
        <v>303</v>
      </c>
      <c r="G79" s="40">
        <v>366</v>
      </c>
      <c r="H79" s="40">
        <v>524</v>
      </c>
      <c r="I79" s="40">
        <v>296</v>
      </c>
      <c r="J79" s="40">
        <v>7014</v>
      </c>
      <c r="K79" s="42">
        <v>93.1</v>
      </c>
      <c r="L79" s="42">
        <v>3.9</v>
      </c>
      <c r="M79" s="42">
        <v>1.8</v>
      </c>
      <c r="N79" s="42">
        <v>2.1</v>
      </c>
      <c r="O79" s="42">
        <v>3</v>
      </c>
      <c r="P79" s="42">
        <v>1.7</v>
      </c>
      <c r="Q79" s="42">
        <v>40.700000000000003</v>
      </c>
      <c r="R79" s="41"/>
    </row>
    <row r="80" spans="1:18" x14ac:dyDescent="0.25">
      <c r="A80" t="s">
        <v>66</v>
      </c>
      <c r="B80" s="40" t="s">
        <v>54</v>
      </c>
      <c r="C80" s="40">
        <v>28029</v>
      </c>
      <c r="D80" s="40">
        <v>25009</v>
      </c>
      <c r="E80" s="40">
        <v>1287</v>
      </c>
      <c r="F80" s="40">
        <v>571</v>
      </c>
      <c r="G80" s="40">
        <v>716</v>
      </c>
      <c r="H80" s="40">
        <v>1740</v>
      </c>
      <c r="I80" s="40">
        <v>547</v>
      </c>
      <c r="J80" s="40">
        <v>9370</v>
      </c>
      <c r="K80" s="42">
        <v>89.2</v>
      </c>
      <c r="L80" s="42">
        <v>4.5999999999999996</v>
      </c>
      <c r="M80" s="42">
        <v>2</v>
      </c>
      <c r="N80" s="42">
        <v>2.6</v>
      </c>
      <c r="O80" s="42">
        <v>6.2</v>
      </c>
      <c r="P80" s="42">
        <v>2</v>
      </c>
      <c r="Q80" s="42">
        <v>33.4</v>
      </c>
      <c r="R80" s="41"/>
    </row>
    <row r="81" spans="1:18" x14ac:dyDescent="0.25">
      <c r="A81" t="s">
        <v>66</v>
      </c>
      <c r="B81" s="40" t="s">
        <v>55</v>
      </c>
      <c r="C81" s="40">
        <v>35505</v>
      </c>
      <c r="D81" s="40">
        <v>31779</v>
      </c>
      <c r="E81" s="40">
        <v>1507</v>
      </c>
      <c r="F81" s="40">
        <v>555</v>
      </c>
      <c r="G81" s="40">
        <v>952</v>
      </c>
      <c r="H81" s="40">
        <v>2227</v>
      </c>
      <c r="I81" s="40">
        <v>530</v>
      </c>
      <c r="J81" s="40">
        <v>10538</v>
      </c>
      <c r="K81" s="42">
        <v>89.5</v>
      </c>
      <c r="L81" s="42">
        <v>4.2</v>
      </c>
      <c r="M81" s="42">
        <v>1.6</v>
      </c>
      <c r="N81" s="42">
        <v>2.7</v>
      </c>
      <c r="O81" s="42">
        <v>6.3</v>
      </c>
      <c r="P81" s="42">
        <v>1.5</v>
      </c>
      <c r="Q81" s="42">
        <v>29.7</v>
      </c>
      <c r="R81" s="41"/>
    </row>
    <row r="82" spans="1:18" x14ac:dyDescent="0.25">
      <c r="A82" t="s">
        <v>66</v>
      </c>
      <c r="B82" s="40" t="s">
        <v>56</v>
      </c>
      <c r="C82" s="40">
        <v>31211</v>
      </c>
      <c r="D82" s="40">
        <v>28782</v>
      </c>
      <c r="E82" s="40">
        <v>1151</v>
      </c>
      <c r="F82" s="40">
        <v>412</v>
      </c>
      <c r="G82" s="40">
        <v>739</v>
      </c>
      <c r="H82" s="40">
        <v>1285</v>
      </c>
      <c r="I82" s="40">
        <v>357</v>
      </c>
      <c r="J82" s="40">
        <v>9854</v>
      </c>
      <c r="K82" s="42">
        <v>92.2</v>
      </c>
      <c r="L82" s="42">
        <v>3.7</v>
      </c>
      <c r="M82" s="42">
        <v>1.3</v>
      </c>
      <c r="N82" s="42">
        <v>2.4</v>
      </c>
      <c r="O82" s="42">
        <v>4.0999999999999996</v>
      </c>
      <c r="P82" s="42">
        <v>1.1000000000000001</v>
      </c>
      <c r="Q82" s="42">
        <v>31.6</v>
      </c>
      <c r="R82" s="41"/>
    </row>
    <row r="83" spans="1:18" x14ac:dyDescent="0.25">
      <c r="A83" t="s">
        <v>66</v>
      </c>
      <c r="B83" s="40" t="s">
        <v>57</v>
      </c>
      <c r="C83" s="40">
        <v>18510</v>
      </c>
      <c r="D83" s="40">
        <v>17574</v>
      </c>
      <c r="E83" s="40">
        <v>545</v>
      </c>
      <c r="F83" s="40">
        <v>243</v>
      </c>
      <c r="G83" s="40">
        <v>302</v>
      </c>
      <c r="H83" s="40">
        <v>392</v>
      </c>
      <c r="I83" s="40">
        <v>342</v>
      </c>
      <c r="J83" s="40">
        <v>5832</v>
      </c>
      <c r="K83" s="42">
        <v>94.9</v>
      </c>
      <c r="L83" s="42">
        <v>2.9</v>
      </c>
      <c r="M83" s="42">
        <v>1.3</v>
      </c>
      <c r="N83" s="42">
        <v>1.6</v>
      </c>
      <c r="O83" s="42">
        <v>2.1</v>
      </c>
      <c r="P83" s="42">
        <v>1.8</v>
      </c>
      <c r="Q83" s="42">
        <v>31.5</v>
      </c>
      <c r="R83" s="41"/>
    </row>
    <row r="84" spans="1:18" x14ac:dyDescent="0.25">
      <c r="A84" t="s">
        <v>66</v>
      </c>
      <c r="B84" s="40" t="s">
        <v>58</v>
      </c>
      <c r="C84" s="40">
        <v>6754</v>
      </c>
      <c r="D84" s="40">
        <v>6501</v>
      </c>
      <c r="E84" s="40">
        <v>157</v>
      </c>
      <c r="F84" s="40">
        <v>85</v>
      </c>
      <c r="G84" s="40">
        <v>72</v>
      </c>
      <c r="H84" s="40">
        <v>97</v>
      </c>
      <c r="I84" s="40">
        <v>44</v>
      </c>
      <c r="J84" s="40">
        <v>2053</v>
      </c>
      <c r="K84" s="42">
        <v>96.3</v>
      </c>
      <c r="L84" s="42">
        <v>2.2999999999999998</v>
      </c>
      <c r="M84" s="42">
        <v>1.3</v>
      </c>
      <c r="N84" s="42">
        <v>1.1000000000000001</v>
      </c>
      <c r="O84" s="42">
        <v>1.4</v>
      </c>
      <c r="P84" s="42">
        <v>0.7</v>
      </c>
      <c r="Q84" s="42">
        <v>30.4</v>
      </c>
      <c r="R84" s="41"/>
    </row>
    <row r="85" spans="1:18" x14ac:dyDescent="0.25">
      <c r="A85" t="s">
        <v>66</v>
      </c>
      <c r="B85" s="40" t="s">
        <v>59</v>
      </c>
      <c r="C85" s="40">
        <v>4044</v>
      </c>
      <c r="D85" s="40">
        <v>3905</v>
      </c>
      <c r="E85" s="40">
        <v>103</v>
      </c>
      <c r="F85" s="40">
        <v>58</v>
      </c>
      <c r="G85" s="40">
        <v>45</v>
      </c>
      <c r="H85" s="40">
        <v>36</v>
      </c>
      <c r="I85" s="40">
        <v>41</v>
      </c>
      <c r="J85" s="40">
        <v>1062</v>
      </c>
      <c r="K85" s="42">
        <v>96.6</v>
      </c>
      <c r="L85" s="42">
        <v>2.5</v>
      </c>
      <c r="M85" s="42">
        <v>1.4</v>
      </c>
      <c r="N85" s="42">
        <v>1.1000000000000001</v>
      </c>
      <c r="O85" s="42">
        <v>0.9</v>
      </c>
      <c r="P85" s="42">
        <v>1</v>
      </c>
      <c r="Q85" s="42">
        <v>26.3</v>
      </c>
      <c r="R85" s="41"/>
    </row>
    <row r="86" spans="1:18" x14ac:dyDescent="0.25">
      <c r="A86" t="s">
        <v>67</v>
      </c>
      <c r="B86" s="40" t="s">
        <v>50</v>
      </c>
      <c r="C86" s="40">
        <v>38556</v>
      </c>
      <c r="D86" s="40">
        <v>36470</v>
      </c>
      <c r="E86" s="40">
        <v>2068</v>
      </c>
      <c r="F86" s="40">
        <v>1586</v>
      </c>
      <c r="G86" s="40">
        <v>485</v>
      </c>
      <c r="H86" s="40">
        <v>15</v>
      </c>
      <c r="I86" s="40">
        <v>756</v>
      </c>
      <c r="J86" s="40">
        <v>19887</v>
      </c>
      <c r="K86" s="42">
        <v>94.6</v>
      </c>
      <c r="L86" s="42">
        <v>5.4</v>
      </c>
      <c r="M86" s="42">
        <v>4.0999999999999996</v>
      </c>
      <c r="N86" s="42">
        <v>1.3</v>
      </c>
      <c r="O86" s="42">
        <v>0</v>
      </c>
      <c r="P86" s="42">
        <v>2</v>
      </c>
      <c r="Q86" s="42">
        <v>51.6</v>
      </c>
      <c r="R86" s="41"/>
    </row>
    <row r="87" spans="1:18" x14ac:dyDescent="0.25">
      <c r="A87" t="s">
        <v>67</v>
      </c>
      <c r="B87" s="40" t="s">
        <v>51</v>
      </c>
      <c r="C87" s="40">
        <v>48868</v>
      </c>
      <c r="D87" s="40">
        <v>47450</v>
      </c>
      <c r="E87" s="40">
        <v>1396</v>
      </c>
      <c r="F87" s="40">
        <v>823</v>
      </c>
      <c r="G87" s="40">
        <v>581</v>
      </c>
      <c r="H87" s="40">
        <v>15</v>
      </c>
      <c r="I87" s="40">
        <v>709</v>
      </c>
      <c r="J87" s="40">
        <v>22456</v>
      </c>
      <c r="K87" s="42">
        <v>97.1</v>
      </c>
      <c r="L87" s="42">
        <v>2.9</v>
      </c>
      <c r="M87" s="42">
        <v>1.7</v>
      </c>
      <c r="N87" s="42">
        <v>1.2</v>
      </c>
      <c r="O87" s="42">
        <v>0</v>
      </c>
      <c r="P87" s="42">
        <v>1.5</v>
      </c>
      <c r="Q87" s="42">
        <v>46</v>
      </c>
      <c r="R87" s="41"/>
    </row>
    <row r="88" spans="1:18" x14ac:dyDescent="0.25">
      <c r="A88" t="s">
        <v>67</v>
      </c>
      <c r="B88" s="40" t="s">
        <v>52</v>
      </c>
      <c r="C88" s="40">
        <v>45283</v>
      </c>
      <c r="D88" s="40">
        <v>43975</v>
      </c>
      <c r="E88" s="40">
        <v>1250</v>
      </c>
      <c r="F88" s="40">
        <v>729</v>
      </c>
      <c r="G88" s="40">
        <v>529</v>
      </c>
      <c r="H88" s="40">
        <v>49</v>
      </c>
      <c r="I88" s="40">
        <v>658</v>
      </c>
      <c r="J88" s="40">
        <v>20164</v>
      </c>
      <c r="K88" s="42">
        <v>97.1</v>
      </c>
      <c r="L88" s="42">
        <v>2.8</v>
      </c>
      <c r="M88" s="42">
        <v>1.6</v>
      </c>
      <c r="N88" s="42">
        <v>1.2</v>
      </c>
      <c r="O88" s="42">
        <v>0.1</v>
      </c>
      <c r="P88" s="42">
        <v>1.5</v>
      </c>
      <c r="Q88" s="42">
        <v>44.5</v>
      </c>
      <c r="R88" s="41"/>
    </row>
    <row r="89" spans="1:18" x14ac:dyDescent="0.25">
      <c r="A89" t="s">
        <v>67</v>
      </c>
      <c r="B89" s="40" t="s">
        <v>53</v>
      </c>
      <c r="C89" s="40">
        <v>38499</v>
      </c>
      <c r="D89" s="40">
        <v>37578</v>
      </c>
      <c r="E89" s="40">
        <v>891</v>
      </c>
      <c r="F89" s="40">
        <v>499</v>
      </c>
      <c r="G89" s="40">
        <v>395</v>
      </c>
      <c r="H89" s="40">
        <v>27</v>
      </c>
      <c r="I89" s="40">
        <v>479</v>
      </c>
      <c r="J89" s="40">
        <v>15549</v>
      </c>
      <c r="K89" s="42">
        <v>97.6</v>
      </c>
      <c r="L89" s="42">
        <v>2.2999999999999998</v>
      </c>
      <c r="M89" s="42">
        <v>1.3</v>
      </c>
      <c r="N89" s="42">
        <v>1</v>
      </c>
      <c r="O89" s="42">
        <v>0.1</v>
      </c>
      <c r="P89" s="42">
        <v>1.2</v>
      </c>
      <c r="Q89" s="42">
        <v>40.4</v>
      </c>
      <c r="R89" s="41"/>
    </row>
    <row r="90" spans="1:18" x14ac:dyDescent="0.25">
      <c r="A90" t="s">
        <v>67</v>
      </c>
      <c r="B90" s="40" t="s">
        <v>54</v>
      </c>
      <c r="C90" s="40">
        <v>29976</v>
      </c>
      <c r="D90" s="40">
        <v>29229</v>
      </c>
      <c r="E90" s="40">
        <v>706</v>
      </c>
      <c r="F90" s="40">
        <v>398</v>
      </c>
      <c r="G90" s="40">
        <v>312</v>
      </c>
      <c r="H90" s="40">
        <v>38</v>
      </c>
      <c r="I90" s="40">
        <v>338</v>
      </c>
      <c r="J90" s="40">
        <v>11994</v>
      </c>
      <c r="K90" s="42">
        <v>97.5</v>
      </c>
      <c r="L90" s="42">
        <v>2.4</v>
      </c>
      <c r="M90" s="42">
        <v>1.3</v>
      </c>
      <c r="N90" s="42">
        <v>1</v>
      </c>
      <c r="O90" s="42">
        <v>0.1</v>
      </c>
      <c r="P90" s="42">
        <v>1.1000000000000001</v>
      </c>
      <c r="Q90" s="42">
        <v>40</v>
      </c>
      <c r="R90" s="41"/>
    </row>
    <row r="91" spans="1:18" x14ac:dyDescent="0.25">
      <c r="A91" t="s">
        <v>67</v>
      </c>
      <c r="B91" s="40" t="s">
        <v>55</v>
      </c>
      <c r="C91" s="40">
        <v>22232</v>
      </c>
      <c r="D91" s="40">
        <v>21698</v>
      </c>
      <c r="E91" s="40">
        <v>490</v>
      </c>
      <c r="F91" s="40">
        <v>291</v>
      </c>
      <c r="G91" s="40">
        <v>206</v>
      </c>
      <c r="H91" s="40">
        <v>39</v>
      </c>
      <c r="I91" s="40">
        <v>232</v>
      </c>
      <c r="J91" s="40">
        <v>7986</v>
      </c>
      <c r="K91" s="42">
        <v>97.6</v>
      </c>
      <c r="L91" s="42">
        <v>2.2000000000000002</v>
      </c>
      <c r="M91" s="42">
        <v>1.3</v>
      </c>
      <c r="N91" s="42">
        <v>0.9</v>
      </c>
      <c r="O91" s="42">
        <v>0.2</v>
      </c>
      <c r="P91" s="42">
        <v>1</v>
      </c>
      <c r="Q91" s="42">
        <v>35.9</v>
      </c>
      <c r="R91" s="41"/>
    </row>
    <row r="92" spans="1:18" x14ac:dyDescent="0.25">
      <c r="A92" t="s">
        <v>67</v>
      </c>
      <c r="B92" s="40" t="s">
        <v>56</v>
      </c>
      <c r="C92" s="40">
        <v>26393</v>
      </c>
      <c r="D92" s="40">
        <v>25910</v>
      </c>
      <c r="E92" s="40">
        <v>443</v>
      </c>
      <c r="F92" s="40">
        <v>236</v>
      </c>
      <c r="G92" s="40">
        <v>213</v>
      </c>
      <c r="H92" s="40">
        <v>36</v>
      </c>
      <c r="I92" s="40">
        <v>147</v>
      </c>
      <c r="J92" s="40">
        <v>8255</v>
      </c>
      <c r="K92" s="42">
        <v>98.2</v>
      </c>
      <c r="L92" s="42">
        <v>1.7</v>
      </c>
      <c r="M92" s="42">
        <v>0.9</v>
      </c>
      <c r="N92" s="42">
        <v>0.8</v>
      </c>
      <c r="O92" s="42">
        <v>0.1</v>
      </c>
      <c r="P92" s="42">
        <v>0.6</v>
      </c>
      <c r="Q92" s="42">
        <v>31.3</v>
      </c>
      <c r="R92" s="41"/>
    </row>
    <row r="93" spans="1:18" x14ac:dyDescent="0.25">
      <c r="A93" t="s">
        <v>67</v>
      </c>
      <c r="B93" s="40" t="s">
        <v>57</v>
      </c>
      <c r="C93" s="40">
        <v>26382</v>
      </c>
      <c r="D93" s="40">
        <v>25971</v>
      </c>
      <c r="E93" s="40">
        <v>381</v>
      </c>
      <c r="F93" s="40">
        <v>201</v>
      </c>
      <c r="G93" s="40">
        <v>184</v>
      </c>
      <c r="H93" s="40">
        <v>26</v>
      </c>
      <c r="I93" s="40">
        <v>137</v>
      </c>
      <c r="J93" s="40">
        <v>6872</v>
      </c>
      <c r="K93" s="42">
        <v>98.4</v>
      </c>
      <c r="L93" s="42">
        <v>1.4</v>
      </c>
      <c r="M93" s="42">
        <v>0.8</v>
      </c>
      <c r="N93" s="42">
        <v>0.7</v>
      </c>
      <c r="O93" s="42">
        <v>0.1</v>
      </c>
      <c r="P93" s="42">
        <v>0.5</v>
      </c>
      <c r="Q93" s="42">
        <v>26</v>
      </c>
      <c r="R93" s="41"/>
    </row>
    <row r="94" spans="1:18" x14ac:dyDescent="0.25">
      <c r="A94" t="s">
        <v>67</v>
      </c>
      <c r="B94" s="40" t="s">
        <v>58</v>
      </c>
      <c r="C94" s="40">
        <v>28530</v>
      </c>
      <c r="D94" s="40">
        <v>28082</v>
      </c>
      <c r="E94" s="40">
        <v>408</v>
      </c>
      <c r="F94" s="40">
        <v>240</v>
      </c>
      <c r="G94" s="40">
        <v>175</v>
      </c>
      <c r="H94" s="40">
        <v>33</v>
      </c>
      <c r="I94" s="40">
        <v>134</v>
      </c>
      <c r="J94" s="40">
        <v>7306</v>
      </c>
      <c r="K94" s="42">
        <v>98.4</v>
      </c>
      <c r="L94" s="42">
        <v>1.4</v>
      </c>
      <c r="M94" s="42">
        <v>0.8</v>
      </c>
      <c r="N94" s="42">
        <v>0.6</v>
      </c>
      <c r="O94" s="42">
        <v>0.1</v>
      </c>
      <c r="P94" s="42">
        <v>0.5</v>
      </c>
      <c r="Q94" s="42">
        <v>25.6</v>
      </c>
      <c r="R94" s="41"/>
    </row>
    <row r="95" spans="1:18" x14ac:dyDescent="0.25">
      <c r="A95" t="s">
        <v>67</v>
      </c>
      <c r="B95" s="40" t="s">
        <v>59</v>
      </c>
      <c r="C95" s="40">
        <v>9004</v>
      </c>
      <c r="D95" s="40">
        <v>8899</v>
      </c>
      <c r="E95" s="40">
        <v>99</v>
      </c>
      <c r="F95" s="40">
        <v>61</v>
      </c>
      <c r="G95" s="40">
        <v>39</v>
      </c>
      <c r="H95" s="40">
        <v>5</v>
      </c>
      <c r="I95" s="40">
        <v>36</v>
      </c>
      <c r="J95" s="40">
        <v>2019</v>
      </c>
      <c r="K95" s="42">
        <v>98.8</v>
      </c>
      <c r="L95" s="42">
        <v>1.1000000000000001</v>
      </c>
      <c r="M95" s="42">
        <v>0.7</v>
      </c>
      <c r="N95" s="42">
        <v>0.4</v>
      </c>
      <c r="O95" s="42">
        <v>0.1</v>
      </c>
      <c r="P95" s="42">
        <v>0.4</v>
      </c>
      <c r="Q95" s="42">
        <v>22.4</v>
      </c>
      <c r="R95" s="41"/>
    </row>
    <row r="96" spans="1:18" x14ac:dyDescent="0.25">
      <c r="A96" t="s">
        <v>68</v>
      </c>
      <c r="B96" s="40" t="s">
        <v>50</v>
      </c>
      <c r="C96" s="40">
        <v>18823</v>
      </c>
      <c r="D96" s="40">
        <v>17978</v>
      </c>
      <c r="E96" s="40">
        <v>841</v>
      </c>
      <c r="F96" s="40">
        <v>351</v>
      </c>
      <c r="G96" s="40">
        <v>486</v>
      </c>
      <c r="H96" s="40">
        <v>5</v>
      </c>
      <c r="I96" s="40">
        <v>574</v>
      </c>
      <c r="J96" s="40">
        <v>10008</v>
      </c>
      <c r="K96" s="42">
        <v>95.5</v>
      </c>
      <c r="L96" s="42">
        <v>4.5</v>
      </c>
      <c r="M96" s="42">
        <v>1.9</v>
      </c>
      <c r="N96" s="42">
        <v>2.6</v>
      </c>
      <c r="O96" s="42">
        <v>0</v>
      </c>
      <c r="P96" s="42">
        <v>3</v>
      </c>
      <c r="Q96" s="42">
        <v>53.2</v>
      </c>
      <c r="R96" s="41"/>
    </row>
    <row r="97" spans="1:18" x14ac:dyDescent="0.25">
      <c r="A97" t="s">
        <v>68</v>
      </c>
      <c r="B97" s="40" t="s">
        <v>51</v>
      </c>
      <c r="C97" s="40">
        <v>32272</v>
      </c>
      <c r="D97" s="40">
        <v>31155</v>
      </c>
      <c r="E97" s="40">
        <v>1091</v>
      </c>
      <c r="F97" s="40">
        <v>477</v>
      </c>
      <c r="G97" s="40">
        <v>609</v>
      </c>
      <c r="H97" s="40">
        <v>31</v>
      </c>
      <c r="I97" s="40">
        <v>1207</v>
      </c>
      <c r="J97" s="40">
        <v>14817</v>
      </c>
      <c r="K97" s="42">
        <v>96.5</v>
      </c>
      <c r="L97" s="42">
        <v>3.4</v>
      </c>
      <c r="M97" s="42">
        <v>1.5</v>
      </c>
      <c r="N97" s="42">
        <v>1.9</v>
      </c>
      <c r="O97" s="42">
        <v>0.1</v>
      </c>
      <c r="P97" s="42">
        <v>3.7</v>
      </c>
      <c r="Q97" s="42">
        <v>45.9</v>
      </c>
      <c r="R97" s="41"/>
    </row>
    <row r="98" spans="1:18" x14ac:dyDescent="0.25">
      <c r="A98" t="s">
        <v>68</v>
      </c>
      <c r="B98" s="40" t="s">
        <v>52</v>
      </c>
      <c r="C98" s="40">
        <v>46879</v>
      </c>
      <c r="D98" s="40">
        <v>45441</v>
      </c>
      <c r="E98" s="40">
        <v>1361</v>
      </c>
      <c r="F98" s="40">
        <v>669</v>
      </c>
      <c r="G98" s="40">
        <v>687</v>
      </c>
      <c r="H98" s="40">
        <v>76</v>
      </c>
      <c r="I98" s="40">
        <v>1339</v>
      </c>
      <c r="J98" s="40">
        <v>20674</v>
      </c>
      <c r="K98" s="42">
        <v>96.9</v>
      </c>
      <c r="L98" s="42">
        <v>2.9</v>
      </c>
      <c r="M98" s="42">
        <v>1.4</v>
      </c>
      <c r="N98" s="42">
        <v>1.5</v>
      </c>
      <c r="O98" s="42">
        <v>0.2</v>
      </c>
      <c r="P98" s="42">
        <v>2.9</v>
      </c>
      <c r="Q98" s="42">
        <v>44.1</v>
      </c>
      <c r="R98" s="41"/>
    </row>
    <row r="99" spans="1:18" x14ac:dyDescent="0.25">
      <c r="A99" t="s">
        <v>68</v>
      </c>
      <c r="B99" s="40" t="s">
        <v>53</v>
      </c>
      <c r="C99" s="40">
        <v>45318</v>
      </c>
      <c r="D99" s="40">
        <v>43856</v>
      </c>
      <c r="E99" s="40">
        <v>1345</v>
      </c>
      <c r="F99" s="40">
        <v>629</v>
      </c>
      <c r="G99" s="40">
        <v>710</v>
      </c>
      <c r="H99" s="40">
        <v>120</v>
      </c>
      <c r="I99" s="40">
        <v>2215</v>
      </c>
      <c r="J99" s="40">
        <v>18522</v>
      </c>
      <c r="K99" s="42">
        <v>96.8</v>
      </c>
      <c r="L99" s="42">
        <v>3</v>
      </c>
      <c r="M99" s="42">
        <v>1.4</v>
      </c>
      <c r="N99" s="42">
        <v>1.6</v>
      </c>
      <c r="O99" s="42">
        <v>0.3</v>
      </c>
      <c r="P99" s="42">
        <v>4.9000000000000004</v>
      </c>
      <c r="Q99" s="42">
        <v>40.9</v>
      </c>
      <c r="R99" s="41"/>
    </row>
    <row r="100" spans="1:18" x14ac:dyDescent="0.25">
      <c r="A100" t="s">
        <v>68</v>
      </c>
      <c r="B100" s="40" t="s">
        <v>54</v>
      </c>
      <c r="C100" s="40">
        <v>34289</v>
      </c>
      <c r="D100" s="40">
        <v>32896</v>
      </c>
      <c r="E100" s="40">
        <v>1204</v>
      </c>
      <c r="F100" s="40">
        <v>482</v>
      </c>
      <c r="G100" s="40">
        <v>709</v>
      </c>
      <c r="H100" s="40">
        <v>196</v>
      </c>
      <c r="I100" s="40">
        <v>1462</v>
      </c>
      <c r="J100" s="40">
        <v>14165</v>
      </c>
      <c r="K100" s="42">
        <v>95.9</v>
      </c>
      <c r="L100" s="42">
        <v>3.5</v>
      </c>
      <c r="M100" s="42">
        <v>1.4</v>
      </c>
      <c r="N100" s="42">
        <v>2.1</v>
      </c>
      <c r="O100" s="42">
        <v>0.6</v>
      </c>
      <c r="P100" s="42">
        <v>4.3</v>
      </c>
      <c r="Q100" s="42">
        <v>41.3</v>
      </c>
      <c r="R100" s="41"/>
    </row>
    <row r="101" spans="1:18" x14ac:dyDescent="0.25">
      <c r="A101" t="s">
        <v>68</v>
      </c>
      <c r="B101" s="40" t="s">
        <v>55</v>
      </c>
      <c r="C101" s="40">
        <v>42337</v>
      </c>
      <c r="D101" s="40">
        <v>40896</v>
      </c>
      <c r="E101" s="40">
        <v>1242</v>
      </c>
      <c r="F101" s="40">
        <v>513</v>
      </c>
      <c r="G101" s="40">
        <v>720</v>
      </c>
      <c r="H101" s="40">
        <v>203</v>
      </c>
      <c r="I101" s="40">
        <v>2583</v>
      </c>
      <c r="J101" s="40">
        <v>14857</v>
      </c>
      <c r="K101" s="42">
        <v>96.6</v>
      </c>
      <c r="L101" s="42">
        <v>2.9</v>
      </c>
      <c r="M101" s="42">
        <v>1.2</v>
      </c>
      <c r="N101" s="42">
        <v>1.7</v>
      </c>
      <c r="O101" s="42">
        <v>0.5</v>
      </c>
      <c r="P101" s="42">
        <v>6.1</v>
      </c>
      <c r="Q101" s="42">
        <v>35.1</v>
      </c>
      <c r="R101" s="41"/>
    </row>
    <row r="102" spans="1:18" x14ac:dyDescent="0.25">
      <c r="A102" t="s">
        <v>68</v>
      </c>
      <c r="B102" s="40" t="s">
        <v>56</v>
      </c>
      <c r="C102" s="40">
        <v>39621</v>
      </c>
      <c r="D102" s="40">
        <v>38120</v>
      </c>
      <c r="E102" s="40">
        <v>1315</v>
      </c>
      <c r="F102" s="40">
        <v>424</v>
      </c>
      <c r="G102" s="40">
        <v>889</v>
      </c>
      <c r="H102" s="40">
        <v>190</v>
      </c>
      <c r="I102" s="40">
        <v>2314</v>
      </c>
      <c r="J102" s="40">
        <v>13786</v>
      </c>
      <c r="K102" s="42">
        <v>96.2</v>
      </c>
      <c r="L102" s="42">
        <v>3.3</v>
      </c>
      <c r="M102" s="42">
        <v>1.1000000000000001</v>
      </c>
      <c r="N102" s="42">
        <v>2.2000000000000002</v>
      </c>
      <c r="O102" s="42">
        <v>0.5</v>
      </c>
      <c r="P102" s="42">
        <v>5.8</v>
      </c>
      <c r="Q102" s="42">
        <v>34.799999999999997</v>
      </c>
      <c r="R102" s="41"/>
    </row>
    <row r="103" spans="1:18" x14ac:dyDescent="0.25">
      <c r="A103" t="s">
        <v>68</v>
      </c>
      <c r="B103" s="40" t="s">
        <v>57</v>
      </c>
      <c r="C103" s="40">
        <v>45702</v>
      </c>
      <c r="D103" s="40">
        <v>44364</v>
      </c>
      <c r="E103" s="40">
        <v>1085</v>
      </c>
      <c r="F103" s="40">
        <v>448</v>
      </c>
      <c r="G103" s="40">
        <v>629</v>
      </c>
      <c r="H103" s="40">
        <v>255</v>
      </c>
      <c r="I103" s="40">
        <v>1821</v>
      </c>
      <c r="J103" s="40">
        <v>14444</v>
      </c>
      <c r="K103" s="42">
        <v>97.1</v>
      </c>
      <c r="L103" s="42">
        <v>2.4</v>
      </c>
      <c r="M103" s="42">
        <v>1</v>
      </c>
      <c r="N103" s="42">
        <v>1.4</v>
      </c>
      <c r="O103" s="42">
        <v>0.6</v>
      </c>
      <c r="P103" s="42">
        <v>4</v>
      </c>
      <c r="Q103" s="42">
        <v>31.6</v>
      </c>
      <c r="R103" s="41"/>
    </row>
    <row r="104" spans="1:18" x14ac:dyDescent="0.25">
      <c r="A104" t="s">
        <v>68</v>
      </c>
      <c r="B104" s="40" t="s">
        <v>58</v>
      </c>
      <c r="C104" s="40">
        <v>42619</v>
      </c>
      <c r="D104" s="40">
        <v>41118</v>
      </c>
      <c r="E104" s="40">
        <v>1195</v>
      </c>
      <c r="F104" s="40">
        <v>408</v>
      </c>
      <c r="G104" s="40">
        <v>776</v>
      </c>
      <c r="H104" s="40">
        <v>312</v>
      </c>
      <c r="I104" s="40">
        <v>1933</v>
      </c>
      <c r="J104" s="40">
        <v>13239</v>
      </c>
      <c r="K104" s="42">
        <v>96.5</v>
      </c>
      <c r="L104" s="42">
        <v>2.8</v>
      </c>
      <c r="M104" s="42">
        <v>1</v>
      </c>
      <c r="N104" s="42">
        <v>1.8</v>
      </c>
      <c r="O104" s="42">
        <v>0.7</v>
      </c>
      <c r="P104" s="42">
        <v>4.5</v>
      </c>
      <c r="Q104" s="42">
        <v>31.1</v>
      </c>
      <c r="R104" s="41"/>
    </row>
    <row r="105" spans="1:18" x14ac:dyDescent="0.25">
      <c r="A105" t="s">
        <v>68</v>
      </c>
      <c r="B105" s="40" t="s">
        <v>59</v>
      </c>
      <c r="C105" s="40">
        <v>85374</v>
      </c>
      <c r="D105" s="40">
        <v>81681</v>
      </c>
      <c r="E105" s="40">
        <v>2815</v>
      </c>
      <c r="F105" s="40">
        <v>936</v>
      </c>
      <c r="G105" s="40">
        <v>1846</v>
      </c>
      <c r="H105" s="40">
        <v>895</v>
      </c>
      <c r="I105" s="40">
        <v>3263</v>
      </c>
      <c r="J105" s="40">
        <v>25056</v>
      </c>
      <c r="K105" s="42">
        <v>95.7</v>
      </c>
      <c r="L105" s="42">
        <v>3.3</v>
      </c>
      <c r="M105" s="42">
        <v>1.1000000000000001</v>
      </c>
      <c r="N105" s="42">
        <v>2.2000000000000002</v>
      </c>
      <c r="O105" s="42">
        <v>1</v>
      </c>
      <c r="P105" s="42">
        <v>3.8</v>
      </c>
      <c r="Q105" s="42">
        <v>29.3</v>
      </c>
      <c r="R105" s="41"/>
    </row>
    <row r="106" spans="1:18" x14ac:dyDescent="0.25">
      <c r="A106" t="s">
        <v>69</v>
      </c>
      <c r="B106" s="40" t="s">
        <v>52</v>
      </c>
      <c r="C106" s="40">
        <v>225</v>
      </c>
      <c r="D106" s="40">
        <v>210</v>
      </c>
      <c r="E106" s="40">
        <v>10</v>
      </c>
      <c r="F106" s="40">
        <v>7</v>
      </c>
      <c r="G106" s="40">
        <v>3</v>
      </c>
      <c r="H106" s="40">
        <v>5</v>
      </c>
      <c r="I106" s="40">
        <v>7</v>
      </c>
      <c r="J106" s="40">
        <v>113</v>
      </c>
      <c r="K106" s="42">
        <v>93.3</v>
      </c>
      <c r="L106" s="42">
        <v>4.4000000000000004</v>
      </c>
      <c r="M106" s="42">
        <v>3.1</v>
      </c>
      <c r="N106" s="42">
        <v>1.3</v>
      </c>
      <c r="O106" s="42">
        <v>2.2000000000000002</v>
      </c>
      <c r="P106" s="42">
        <v>3.1</v>
      </c>
      <c r="Q106" s="42">
        <v>50.2</v>
      </c>
      <c r="R106" s="41"/>
    </row>
    <row r="107" spans="1:18" x14ac:dyDescent="0.25">
      <c r="A107" t="s">
        <v>69</v>
      </c>
      <c r="B107" s="40" t="s">
        <v>53</v>
      </c>
      <c r="C107" s="40">
        <v>1987</v>
      </c>
      <c r="D107" s="40">
        <v>1678</v>
      </c>
      <c r="E107" s="40">
        <v>182</v>
      </c>
      <c r="F107" s="40">
        <v>118</v>
      </c>
      <c r="G107" s="40">
        <v>64</v>
      </c>
      <c r="H107" s="40">
        <v>127</v>
      </c>
      <c r="I107" s="40">
        <v>22</v>
      </c>
      <c r="J107" s="40">
        <v>742</v>
      </c>
      <c r="K107" s="42">
        <v>84.4</v>
      </c>
      <c r="L107" s="42">
        <v>9.1999999999999993</v>
      </c>
      <c r="M107" s="42">
        <v>5.9</v>
      </c>
      <c r="N107" s="42">
        <v>3.2</v>
      </c>
      <c r="O107" s="42">
        <v>6.4</v>
      </c>
      <c r="P107" s="42">
        <v>1.1000000000000001</v>
      </c>
      <c r="Q107" s="42">
        <v>37.299999999999997</v>
      </c>
      <c r="R107" s="41"/>
    </row>
    <row r="108" spans="1:18" x14ac:dyDescent="0.25">
      <c r="A108" t="s">
        <v>69</v>
      </c>
      <c r="B108" s="40" t="s">
        <v>54</v>
      </c>
      <c r="C108" s="40">
        <v>2179</v>
      </c>
      <c r="D108" s="40">
        <v>1934</v>
      </c>
      <c r="E108" s="40">
        <v>134</v>
      </c>
      <c r="F108" s="40">
        <v>99</v>
      </c>
      <c r="G108" s="40">
        <v>35</v>
      </c>
      <c r="H108" s="40">
        <v>111</v>
      </c>
      <c r="I108" s="40">
        <v>32</v>
      </c>
      <c r="J108" s="40">
        <v>800</v>
      </c>
      <c r="K108" s="42">
        <v>88.8</v>
      </c>
      <c r="L108" s="42">
        <v>6.1</v>
      </c>
      <c r="M108" s="42">
        <v>4.5</v>
      </c>
      <c r="N108" s="42">
        <v>1.6</v>
      </c>
      <c r="O108" s="42">
        <v>5.0999999999999996</v>
      </c>
      <c r="P108" s="42">
        <v>1.5</v>
      </c>
      <c r="Q108" s="42">
        <v>36.700000000000003</v>
      </c>
      <c r="R108" s="41"/>
    </row>
    <row r="109" spans="1:18" x14ac:dyDescent="0.25">
      <c r="A109" t="s">
        <v>69</v>
      </c>
      <c r="B109" s="40" t="s">
        <v>56</v>
      </c>
      <c r="C109" s="40">
        <v>4097</v>
      </c>
      <c r="D109" s="40">
        <v>3818</v>
      </c>
      <c r="E109" s="40">
        <v>185</v>
      </c>
      <c r="F109" s="40">
        <v>130</v>
      </c>
      <c r="G109" s="40">
        <v>55</v>
      </c>
      <c r="H109" s="40">
        <v>94</v>
      </c>
      <c r="I109" s="40">
        <v>43</v>
      </c>
      <c r="J109" s="40">
        <v>1329</v>
      </c>
      <c r="K109" s="42">
        <v>93.2</v>
      </c>
      <c r="L109" s="42">
        <v>4.5</v>
      </c>
      <c r="M109" s="42">
        <v>3.2</v>
      </c>
      <c r="N109" s="42">
        <v>1.3</v>
      </c>
      <c r="O109" s="42">
        <v>2.2999999999999998</v>
      </c>
      <c r="P109" s="42">
        <v>1</v>
      </c>
      <c r="Q109" s="42">
        <v>32.4</v>
      </c>
      <c r="R109" s="41"/>
    </row>
    <row r="110" spans="1:18" x14ac:dyDescent="0.25">
      <c r="A110" t="s">
        <v>69</v>
      </c>
      <c r="B110" s="40" t="s">
        <v>57</v>
      </c>
      <c r="C110" s="40">
        <v>2631</v>
      </c>
      <c r="D110" s="40">
        <v>2425</v>
      </c>
      <c r="E110" s="40">
        <v>123</v>
      </c>
      <c r="F110" s="40">
        <v>96</v>
      </c>
      <c r="G110" s="40">
        <v>27</v>
      </c>
      <c r="H110" s="40">
        <v>83</v>
      </c>
      <c r="I110" s="40">
        <v>27</v>
      </c>
      <c r="J110" s="40">
        <v>787</v>
      </c>
      <c r="K110" s="42">
        <v>92.2</v>
      </c>
      <c r="L110" s="42">
        <v>4.7</v>
      </c>
      <c r="M110" s="42">
        <v>3.6</v>
      </c>
      <c r="N110" s="42">
        <v>1</v>
      </c>
      <c r="O110" s="42">
        <v>3.2</v>
      </c>
      <c r="P110" s="42">
        <v>1</v>
      </c>
      <c r="Q110" s="42">
        <v>29.9</v>
      </c>
      <c r="R110" s="41"/>
    </row>
    <row r="111" spans="1:18" x14ac:dyDescent="0.25">
      <c r="A111" t="s">
        <v>69</v>
      </c>
      <c r="B111" s="40" t="s">
        <v>58</v>
      </c>
      <c r="C111" s="40">
        <v>352</v>
      </c>
      <c r="D111" s="40">
        <v>336</v>
      </c>
      <c r="E111" s="40">
        <v>12</v>
      </c>
      <c r="F111" s="40">
        <v>8</v>
      </c>
      <c r="G111" s="40">
        <v>4</v>
      </c>
      <c r="H111" s="40">
        <v>4</v>
      </c>
      <c r="I111" s="40">
        <v>5</v>
      </c>
      <c r="J111" s="40">
        <v>84</v>
      </c>
      <c r="K111" s="42">
        <v>95.5</v>
      </c>
      <c r="L111" s="42">
        <v>3.4</v>
      </c>
      <c r="M111" s="42">
        <v>2.2999999999999998</v>
      </c>
      <c r="N111" s="42">
        <v>1.1000000000000001</v>
      </c>
      <c r="O111" s="42">
        <v>1.1000000000000001</v>
      </c>
      <c r="P111" s="42">
        <v>1.4</v>
      </c>
      <c r="Q111" s="42">
        <v>23.9</v>
      </c>
      <c r="R111" s="41"/>
    </row>
    <row r="112" spans="1:18" x14ac:dyDescent="0.25">
      <c r="A112" t="s">
        <v>70</v>
      </c>
      <c r="B112" s="40" t="s">
        <v>52</v>
      </c>
      <c r="C112" s="40">
        <v>442</v>
      </c>
      <c r="D112" s="40">
        <v>422</v>
      </c>
      <c r="E112" s="40">
        <v>18</v>
      </c>
      <c r="F112" s="40">
        <v>9</v>
      </c>
      <c r="G112" s="40">
        <v>9</v>
      </c>
      <c r="H112" s="40">
        <v>2</v>
      </c>
      <c r="I112" s="40">
        <v>15</v>
      </c>
      <c r="J112" s="40">
        <v>237</v>
      </c>
      <c r="K112" s="42">
        <v>95.5</v>
      </c>
      <c r="L112" s="42">
        <v>4.0999999999999996</v>
      </c>
      <c r="M112" s="42">
        <v>2</v>
      </c>
      <c r="N112" s="42">
        <v>2</v>
      </c>
      <c r="O112" s="42">
        <v>0.5</v>
      </c>
      <c r="P112" s="42">
        <v>3.4</v>
      </c>
      <c r="Q112" s="42">
        <v>53.6</v>
      </c>
      <c r="R112" s="41"/>
    </row>
    <row r="113" spans="1:18" x14ac:dyDescent="0.25">
      <c r="A113" t="s">
        <v>70</v>
      </c>
      <c r="B113" s="40" t="s">
        <v>53</v>
      </c>
      <c r="C113" s="40">
        <v>279</v>
      </c>
      <c r="D113" s="40">
        <v>268</v>
      </c>
      <c r="E113" s="40">
        <v>10</v>
      </c>
      <c r="F113" s="40">
        <v>5</v>
      </c>
      <c r="G113" s="40">
        <v>5</v>
      </c>
      <c r="H113" s="40">
        <v>1</v>
      </c>
      <c r="I113" s="40">
        <v>5</v>
      </c>
      <c r="J113" s="40">
        <v>120</v>
      </c>
      <c r="K113" s="42">
        <v>96.1</v>
      </c>
      <c r="L113" s="42">
        <v>3.6</v>
      </c>
      <c r="M113" s="42">
        <v>1.8</v>
      </c>
      <c r="N113" s="42">
        <v>1.8</v>
      </c>
      <c r="O113" s="42">
        <v>0.4</v>
      </c>
      <c r="P113" s="42">
        <v>1.8</v>
      </c>
      <c r="Q113" s="42">
        <v>43</v>
      </c>
      <c r="R113" s="41"/>
    </row>
    <row r="114" spans="1:18" x14ac:dyDescent="0.25">
      <c r="A114" t="s">
        <v>70</v>
      </c>
      <c r="B114" s="40" t="s">
        <v>54</v>
      </c>
      <c r="C114" s="40">
        <v>1203</v>
      </c>
      <c r="D114" s="40">
        <v>1040</v>
      </c>
      <c r="E114" s="40">
        <v>129</v>
      </c>
      <c r="F114" s="40">
        <v>34</v>
      </c>
      <c r="G114" s="40">
        <v>95</v>
      </c>
      <c r="H114" s="40">
        <v>34</v>
      </c>
      <c r="I114" s="40">
        <v>16</v>
      </c>
      <c r="J114" s="40">
        <v>445</v>
      </c>
      <c r="K114" s="42">
        <v>86.5</v>
      </c>
      <c r="L114" s="42">
        <v>10.7</v>
      </c>
      <c r="M114" s="42">
        <v>2.8</v>
      </c>
      <c r="N114" s="42">
        <v>7.9</v>
      </c>
      <c r="O114" s="42">
        <v>2.8</v>
      </c>
      <c r="P114" s="42">
        <v>1.3</v>
      </c>
      <c r="Q114" s="42">
        <v>37</v>
      </c>
      <c r="R114" s="41"/>
    </row>
    <row r="115" spans="1:18" x14ac:dyDescent="0.25">
      <c r="A115" t="s">
        <v>70</v>
      </c>
      <c r="B115" s="40" t="s">
        <v>55</v>
      </c>
      <c r="C115" s="40">
        <v>3326</v>
      </c>
      <c r="D115" s="40">
        <v>2960</v>
      </c>
      <c r="E115" s="40">
        <v>290</v>
      </c>
      <c r="F115" s="40">
        <v>62</v>
      </c>
      <c r="G115" s="40">
        <v>228</v>
      </c>
      <c r="H115" s="40">
        <v>76</v>
      </c>
      <c r="I115" s="40">
        <v>39</v>
      </c>
      <c r="J115" s="40">
        <v>1150</v>
      </c>
      <c r="K115" s="42">
        <v>89</v>
      </c>
      <c r="L115" s="42">
        <v>8.6999999999999993</v>
      </c>
      <c r="M115" s="42">
        <v>1.9</v>
      </c>
      <c r="N115" s="42">
        <v>6.9</v>
      </c>
      <c r="O115" s="42">
        <v>2.2999999999999998</v>
      </c>
      <c r="P115" s="42">
        <v>1.2</v>
      </c>
      <c r="Q115" s="42">
        <v>34.6</v>
      </c>
      <c r="R115" s="41"/>
    </row>
    <row r="116" spans="1:18" x14ac:dyDescent="0.25">
      <c r="A116" t="s">
        <v>70</v>
      </c>
      <c r="B116" s="40" t="s">
        <v>56</v>
      </c>
      <c r="C116" s="40">
        <v>4275</v>
      </c>
      <c r="D116" s="40">
        <v>4011</v>
      </c>
      <c r="E116" s="40">
        <v>216</v>
      </c>
      <c r="F116" s="40">
        <v>80</v>
      </c>
      <c r="G116" s="40">
        <v>136</v>
      </c>
      <c r="H116" s="40">
        <v>48</v>
      </c>
      <c r="I116" s="40">
        <v>69</v>
      </c>
      <c r="J116" s="40">
        <v>1432</v>
      </c>
      <c r="K116" s="42">
        <v>93.8</v>
      </c>
      <c r="L116" s="42">
        <v>5.0999999999999996</v>
      </c>
      <c r="M116" s="42">
        <v>1.9</v>
      </c>
      <c r="N116" s="42">
        <v>3.2</v>
      </c>
      <c r="O116" s="42">
        <v>1.1000000000000001</v>
      </c>
      <c r="P116" s="42">
        <v>1.6</v>
      </c>
      <c r="Q116" s="42">
        <v>33.5</v>
      </c>
      <c r="R116" s="41"/>
    </row>
    <row r="117" spans="1:18" x14ac:dyDescent="0.25">
      <c r="A117" t="s">
        <v>70</v>
      </c>
      <c r="B117" s="40" t="s">
        <v>57</v>
      </c>
      <c r="C117" s="40">
        <v>1937</v>
      </c>
      <c r="D117" s="40">
        <v>1814</v>
      </c>
      <c r="E117" s="40">
        <v>106</v>
      </c>
      <c r="F117" s="40">
        <v>21</v>
      </c>
      <c r="G117" s="40">
        <v>85</v>
      </c>
      <c r="H117" s="40">
        <v>17</v>
      </c>
      <c r="I117" s="40">
        <v>13</v>
      </c>
      <c r="J117" s="40">
        <v>586</v>
      </c>
      <c r="K117" s="42">
        <v>93.6</v>
      </c>
      <c r="L117" s="42">
        <v>5.5</v>
      </c>
      <c r="M117" s="42">
        <v>1.1000000000000001</v>
      </c>
      <c r="N117" s="42">
        <v>4.4000000000000004</v>
      </c>
      <c r="O117" s="42">
        <v>0.9</v>
      </c>
      <c r="P117" s="42">
        <v>0.7</v>
      </c>
      <c r="Q117" s="42">
        <v>30.3</v>
      </c>
      <c r="R117" s="41"/>
    </row>
    <row r="118" spans="1:18" x14ac:dyDescent="0.25">
      <c r="A118" t="s">
        <v>71</v>
      </c>
      <c r="B118" s="40" t="s">
        <v>50</v>
      </c>
      <c r="C118" s="40">
        <v>21257</v>
      </c>
      <c r="D118" s="40">
        <v>20126</v>
      </c>
      <c r="E118" s="40">
        <v>899</v>
      </c>
      <c r="F118" s="40">
        <v>577</v>
      </c>
      <c r="G118" s="40">
        <v>322</v>
      </c>
      <c r="H118" s="40">
        <v>232</v>
      </c>
      <c r="I118" s="40">
        <v>1126</v>
      </c>
      <c r="J118" s="40">
        <v>11342</v>
      </c>
      <c r="K118" s="42">
        <v>94.7</v>
      </c>
      <c r="L118" s="42">
        <v>4.2</v>
      </c>
      <c r="M118" s="42">
        <v>2.7</v>
      </c>
      <c r="N118" s="42">
        <v>1.5</v>
      </c>
      <c r="O118" s="42">
        <v>1.1000000000000001</v>
      </c>
      <c r="P118" s="42">
        <v>5.3</v>
      </c>
      <c r="Q118" s="42">
        <v>53.4</v>
      </c>
      <c r="R118" s="41"/>
    </row>
    <row r="119" spans="1:18" x14ac:dyDescent="0.25">
      <c r="A119" t="s">
        <v>71</v>
      </c>
      <c r="B119" s="40" t="s">
        <v>51</v>
      </c>
      <c r="C119" s="40">
        <v>17812</v>
      </c>
      <c r="D119" s="40">
        <v>16783</v>
      </c>
      <c r="E119" s="40">
        <v>945</v>
      </c>
      <c r="F119" s="40">
        <v>574</v>
      </c>
      <c r="G119" s="40">
        <v>370</v>
      </c>
      <c r="H119" s="40">
        <v>85</v>
      </c>
      <c r="I119" s="40">
        <v>990</v>
      </c>
      <c r="J119" s="40">
        <v>9042</v>
      </c>
      <c r="K119" s="42">
        <v>94.2</v>
      </c>
      <c r="L119" s="42">
        <v>5.3</v>
      </c>
      <c r="M119" s="42">
        <v>3.2</v>
      </c>
      <c r="N119" s="42">
        <v>2.1</v>
      </c>
      <c r="O119" s="42">
        <v>0.5</v>
      </c>
      <c r="P119" s="42">
        <v>5.6</v>
      </c>
      <c r="Q119" s="42">
        <v>50.8</v>
      </c>
      <c r="R119" s="41"/>
    </row>
    <row r="120" spans="1:18" x14ac:dyDescent="0.25">
      <c r="A120" t="s">
        <v>71</v>
      </c>
      <c r="B120" s="40" t="s">
        <v>52</v>
      </c>
      <c r="C120" s="40">
        <v>22415</v>
      </c>
      <c r="D120" s="40">
        <v>21218</v>
      </c>
      <c r="E120" s="40">
        <v>1099</v>
      </c>
      <c r="F120" s="40">
        <v>590</v>
      </c>
      <c r="G120" s="40">
        <v>509</v>
      </c>
      <c r="H120" s="40">
        <v>98</v>
      </c>
      <c r="I120" s="40">
        <v>1445</v>
      </c>
      <c r="J120" s="40">
        <v>11127</v>
      </c>
      <c r="K120" s="42">
        <v>94.7</v>
      </c>
      <c r="L120" s="42">
        <v>4.9000000000000004</v>
      </c>
      <c r="M120" s="42">
        <v>2.6</v>
      </c>
      <c r="N120" s="42">
        <v>2.2999999999999998</v>
      </c>
      <c r="O120" s="42">
        <v>0.4</v>
      </c>
      <c r="P120" s="42">
        <v>6.4</v>
      </c>
      <c r="Q120" s="42">
        <v>49.6</v>
      </c>
      <c r="R120" s="41"/>
    </row>
    <row r="121" spans="1:18" x14ac:dyDescent="0.25">
      <c r="A121" t="s">
        <v>71</v>
      </c>
      <c r="B121" s="40" t="s">
        <v>53</v>
      </c>
      <c r="C121" s="40">
        <v>16396</v>
      </c>
      <c r="D121" s="40">
        <v>15668</v>
      </c>
      <c r="E121" s="40">
        <v>666</v>
      </c>
      <c r="F121" s="40">
        <v>346</v>
      </c>
      <c r="G121" s="40">
        <v>320</v>
      </c>
      <c r="H121" s="40">
        <v>62</v>
      </c>
      <c r="I121" s="40">
        <v>520</v>
      </c>
      <c r="J121" s="40">
        <v>7348</v>
      </c>
      <c r="K121" s="42">
        <v>95.6</v>
      </c>
      <c r="L121" s="42">
        <v>4.0999999999999996</v>
      </c>
      <c r="M121" s="42">
        <v>2.1</v>
      </c>
      <c r="N121" s="42">
        <v>2</v>
      </c>
      <c r="O121" s="42">
        <v>0.4</v>
      </c>
      <c r="P121" s="42">
        <v>3.2</v>
      </c>
      <c r="Q121" s="42">
        <v>44.8</v>
      </c>
      <c r="R121" s="41"/>
    </row>
    <row r="122" spans="1:18" x14ac:dyDescent="0.25">
      <c r="A122" t="s">
        <v>71</v>
      </c>
      <c r="B122" s="40" t="s">
        <v>54</v>
      </c>
      <c r="C122" s="40">
        <v>18263</v>
      </c>
      <c r="D122" s="40">
        <v>17267</v>
      </c>
      <c r="E122" s="40">
        <v>787</v>
      </c>
      <c r="F122" s="40">
        <v>424</v>
      </c>
      <c r="G122" s="40">
        <v>363</v>
      </c>
      <c r="H122" s="40">
        <v>209</v>
      </c>
      <c r="I122" s="40">
        <v>667</v>
      </c>
      <c r="J122" s="40">
        <v>7613</v>
      </c>
      <c r="K122" s="42">
        <v>94.5</v>
      </c>
      <c r="L122" s="42">
        <v>4.3</v>
      </c>
      <c r="M122" s="42">
        <v>2.2999999999999998</v>
      </c>
      <c r="N122" s="42">
        <v>2</v>
      </c>
      <c r="O122" s="42">
        <v>1.1000000000000001</v>
      </c>
      <c r="P122" s="42">
        <v>3.7</v>
      </c>
      <c r="Q122" s="42">
        <v>41.7</v>
      </c>
      <c r="R122" s="41"/>
    </row>
    <row r="123" spans="1:18" x14ac:dyDescent="0.25">
      <c r="A123" t="s">
        <v>71</v>
      </c>
      <c r="B123" s="40" t="s">
        <v>55</v>
      </c>
      <c r="C123" s="40">
        <v>23901</v>
      </c>
      <c r="D123" s="40">
        <v>22452</v>
      </c>
      <c r="E123" s="40">
        <v>988</v>
      </c>
      <c r="F123" s="40">
        <v>550</v>
      </c>
      <c r="G123" s="40">
        <v>438</v>
      </c>
      <c r="H123" s="40">
        <v>461</v>
      </c>
      <c r="I123" s="40">
        <v>1372</v>
      </c>
      <c r="J123" s="40">
        <v>8303</v>
      </c>
      <c r="K123" s="42">
        <v>93.9</v>
      </c>
      <c r="L123" s="42">
        <v>4.0999999999999996</v>
      </c>
      <c r="M123" s="42">
        <v>2.2999999999999998</v>
      </c>
      <c r="N123" s="42">
        <v>1.8</v>
      </c>
      <c r="O123" s="42">
        <v>1.9</v>
      </c>
      <c r="P123" s="42">
        <v>5.7</v>
      </c>
      <c r="Q123" s="42">
        <v>34.700000000000003</v>
      </c>
      <c r="R123" s="41"/>
    </row>
    <row r="124" spans="1:18" x14ac:dyDescent="0.25">
      <c r="A124" t="s">
        <v>71</v>
      </c>
      <c r="B124" s="40" t="s">
        <v>56</v>
      </c>
      <c r="C124" s="40">
        <v>29786</v>
      </c>
      <c r="D124" s="40">
        <v>28098</v>
      </c>
      <c r="E124" s="40">
        <v>1224</v>
      </c>
      <c r="F124" s="40">
        <v>654</v>
      </c>
      <c r="G124" s="40">
        <v>570</v>
      </c>
      <c r="H124" s="40">
        <v>464</v>
      </c>
      <c r="I124" s="40">
        <v>861</v>
      </c>
      <c r="J124" s="40">
        <v>9813</v>
      </c>
      <c r="K124" s="42">
        <v>94.3</v>
      </c>
      <c r="L124" s="42">
        <v>4.0999999999999996</v>
      </c>
      <c r="M124" s="42">
        <v>2.2000000000000002</v>
      </c>
      <c r="N124" s="42">
        <v>1.9</v>
      </c>
      <c r="O124" s="42">
        <v>1.6</v>
      </c>
      <c r="P124" s="42">
        <v>2.9</v>
      </c>
      <c r="Q124" s="42">
        <v>32.9</v>
      </c>
      <c r="R124" s="41"/>
    </row>
    <row r="125" spans="1:18" x14ac:dyDescent="0.25">
      <c r="A125" t="s">
        <v>71</v>
      </c>
      <c r="B125" s="40" t="s">
        <v>57</v>
      </c>
      <c r="C125" s="40">
        <v>23788</v>
      </c>
      <c r="D125" s="40">
        <v>22810</v>
      </c>
      <c r="E125" s="40">
        <v>720</v>
      </c>
      <c r="F125" s="40">
        <v>405</v>
      </c>
      <c r="G125" s="40">
        <v>315</v>
      </c>
      <c r="H125" s="40">
        <v>258</v>
      </c>
      <c r="I125" s="40">
        <v>427</v>
      </c>
      <c r="J125" s="40">
        <v>7460</v>
      </c>
      <c r="K125" s="42">
        <v>95.9</v>
      </c>
      <c r="L125" s="42">
        <v>3</v>
      </c>
      <c r="M125" s="42">
        <v>1.7</v>
      </c>
      <c r="N125" s="42">
        <v>1.3</v>
      </c>
      <c r="O125" s="42">
        <v>1.1000000000000001</v>
      </c>
      <c r="P125" s="42">
        <v>1.8</v>
      </c>
      <c r="Q125" s="42">
        <v>31.4</v>
      </c>
      <c r="R125" s="41"/>
    </row>
    <row r="126" spans="1:18" x14ac:dyDescent="0.25">
      <c r="A126" t="s">
        <v>71</v>
      </c>
      <c r="B126" s="40" t="s">
        <v>58</v>
      </c>
      <c r="C126" s="40">
        <v>22726</v>
      </c>
      <c r="D126" s="40">
        <v>21921</v>
      </c>
      <c r="E126" s="40">
        <v>559</v>
      </c>
      <c r="F126" s="40">
        <v>328</v>
      </c>
      <c r="G126" s="40">
        <v>231</v>
      </c>
      <c r="H126" s="40">
        <v>246</v>
      </c>
      <c r="I126" s="40">
        <v>360</v>
      </c>
      <c r="J126" s="40">
        <v>6911</v>
      </c>
      <c r="K126" s="42">
        <v>96.5</v>
      </c>
      <c r="L126" s="42">
        <v>2.5</v>
      </c>
      <c r="M126" s="42">
        <v>1.4</v>
      </c>
      <c r="N126" s="42">
        <v>1</v>
      </c>
      <c r="O126" s="42">
        <v>1.1000000000000001</v>
      </c>
      <c r="P126" s="42">
        <v>1.6</v>
      </c>
      <c r="Q126" s="42">
        <v>30.4</v>
      </c>
      <c r="R126" s="41"/>
    </row>
    <row r="127" spans="1:18" x14ac:dyDescent="0.25">
      <c r="A127" t="s">
        <v>71</v>
      </c>
      <c r="B127" s="40" t="s">
        <v>59</v>
      </c>
      <c r="C127" s="40">
        <v>11395</v>
      </c>
      <c r="D127" s="40">
        <v>11086</v>
      </c>
      <c r="E127" s="40">
        <v>243</v>
      </c>
      <c r="F127" s="40">
        <v>167</v>
      </c>
      <c r="G127" s="40">
        <v>76</v>
      </c>
      <c r="H127" s="40">
        <v>66</v>
      </c>
      <c r="I127" s="40">
        <v>158</v>
      </c>
      <c r="J127" s="40">
        <v>3455</v>
      </c>
      <c r="K127" s="42">
        <v>97.3</v>
      </c>
      <c r="L127" s="42">
        <v>2.1</v>
      </c>
      <c r="M127" s="42">
        <v>1.5</v>
      </c>
      <c r="N127" s="42">
        <v>0.7</v>
      </c>
      <c r="O127" s="42">
        <v>0.6</v>
      </c>
      <c r="P127" s="42">
        <v>1.4</v>
      </c>
      <c r="Q127" s="42">
        <v>30.3</v>
      </c>
      <c r="R127" s="41"/>
    </row>
    <row r="128" spans="1:18" x14ac:dyDescent="0.25">
      <c r="A128" t="s">
        <v>72</v>
      </c>
      <c r="B128" s="40" t="s">
        <v>52</v>
      </c>
      <c r="C128" s="40">
        <v>917</v>
      </c>
      <c r="D128" s="40">
        <v>840</v>
      </c>
      <c r="E128" s="40">
        <v>67</v>
      </c>
      <c r="F128" s="40">
        <v>21</v>
      </c>
      <c r="G128" s="40">
        <v>46</v>
      </c>
      <c r="H128" s="40">
        <v>10</v>
      </c>
      <c r="I128" s="40">
        <v>12</v>
      </c>
      <c r="J128" s="40">
        <v>449</v>
      </c>
      <c r="K128" s="42">
        <v>91.6</v>
      </c>
      <c r="L128" s="42">
        <v>7.3</v>
      </c>
      <c r="M128" s="42">
        <v>2.2999999999999998</v>
      </c>
      <c r="N128" s="42">
        <v>5</v>
      </c>
      <c r="O128" s="42">
        <v>1.1000000000000001</v>
      </c>
      <c r="P128" s="42">
        <v>1.3</v>
      </c>
      <c r="Q128" s="42">
        <v>49</v>
      </c>
      <c r="R128" s="41"/>
    </row>
    <row r="129" spans="1:18" x14ac:dyDescent="0.25">
      <c r="A129" t="s">
        <v>72</v>
      </c>
      <c r="B129" s="40" t="s">
        <v>53</v>
      </c>
      <c r="C129" s="40">
        <v>1576</v>
      </c>
      <c r="D129" s="40">
        <v>1267</v>
      </c>
      <c r="E129" s="40">
        <v>176</v>
      </c>
      <c r="F129" s="40">
        <v>104</v>
      </c>
      <c r="G129" s="40">
        <v>72</v>
      </c>
      <c r="H129" s="40">
        <v>133</v>
      </c>
      <c r="I129" s="40">
        <v>4</v>
      </c>
      <c r="J129" s="40">
        <v>496</v>
      </c>
      <c r="K129" s="42">
        <v>80.400000000000006</v>
      </c>
      <c r="L129" s="42">
        <v>11.2</v>
      </c>
      <c r="M129" s="42">
        <v>6.6</v>
      </c>
      <c r="N129" s="42">
        <v>4.5999999999999996</v>
      </c>
      <c r="O129" s="42">
        <v>8.4</v>
      </c>
      <c r="P129" s="42">
        <v>0.3</v>
      </c>
      <c r="Q129" s="42">
        <v>31.5</v>
      </c>
      <c r="R129" s="41"/>
    </row>
    <row r="130" spans="1:18" x14ac:dyDescent="0.25">
      <c r="A130" t="s">
        <v>72</v>
      </c>
      <c r="B130" s="40" t="s">
        <v>54</v>
      </c>
      <c r="C130" s="40">
        <v>5992</v>
      </c>
      <c r="D130" s="40">
        <v>5030</v>
      </c>
      <c r="E130" s="40">
        <v>522</v>
      </c>
      <c r="F130" s="40">
        <v>260</v>
      </c>
      <c r="G130" s="40">
        <v>262</v>
      </c>
      <c r="H130" s="40">
        <v>440</v>
      </c>
      <c r="I130" s="40">
        <v>49</v>
      </c>
      <c r="J130" s="40">
        <v>2028</v>
      </c>
      <c r="K130" s="42">
        <v>83.9</v>
      </c>
      <c r="L130" s="42">
        <v>8.6999999999999993</v>
      </c>
      <c r="M130" s="42">
        <v>4.3</v>
      </c>
      <c r="N130" s="42">
        <v>4.4000000000000004</v>
      </c>
      <c r="O130" s="42">
        <v>7.3</v>
      </c>
      <c r="P130" s="42">
        <v>0.8</v>
      </c>
      <c r="Q130" s="42">
        <v>33.799999999999997</v>
      </c>
      <c r="R130" s="41"/>
    </row>
    <row r="131" spans="1:18" x14ac:dyDescent="0.25">
      <c r="A131" t="s">
        <v>72</v>
      </c>
      <c r="B131" s="40" t="s">
        <v>55</v>
      </c>
      <c r="C131" s="40">
        <v>6377</v>
      </c>
      <c r="D131" s="40">
        <v>5747</v>
      </c>
      <c r="E131" s="40">
        <v>373</v>
      </c>
      <c r="F131" s="40">
        <v>157</v>
      </c>
      <c r="G131" s="40">
        <v>216</v>
      </c>
      <c r="H131" s="40">
        <v>257</v>
      </c>
      <c r="I131" s="40">
        <v>66</v>
      </c>
      <c r="J131" s="40">
        <v>2240</v>
      </c>
      <c r="K131" s="42">
        <v>90.1</v>
      </c>
      <c r="L131" s="42">
        <v>5.8</v>
      </c>
      <c r="M131" s="42">
        <v>2.5</v>
      </c>
      <c r="N131" s="42">
        <v>3.4</v>
      </c>
      <c r="O131" s="42">
        <v>4</v>
      </c>
      <c r="P131" s="42">
        <v>1</v>
      </c>
      <c r="Q131" s="42">
        <v>35.1</v>
      </c>
      <c r="R131" s="41"/>
    </row>
    <row r="132" spans="1:18" x14ac:dyDescent="0.25">
      <c r="B132" s="40"/>
      <c r="C132" s="40"/>
      <c r="D132" s="40"/>
      <c r="E132" s="40"/>
      <c r="F132" s="40"/>
      <c r="G132" s="40"/>
      <c r="H132" s="40"/>
      <c r="I132" s="40"/>
      <c r="J132" s="40"/>
      <c r="K132" s="42"/>
      <c r="L132" s="42"/>
      <c r="M132" s="42"/>
      <c r="N132" s="42"/>
      <c r="O132" s="42"/>
      <c r="P132" s="42"/>
      <c r="Q132" s="42"/>
      <c r="R132" s="41"/>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heetViews>
  <sheetFormatPr defaultRowHeight="15" x14ac:dyDescent="0.25"/>
  <cols>
    <col min="1" max="1" width="15.90625" customWidth="1"/>
    <col min="2" max="2" width="91.453125" bestFit="1" customWidth="1"/>
  </cols>
  <sheetData>
    <row r="1" spans="1:2" ht="21" x14ac:dyDescent="0.4">
      <c r="A1" s="11" t="s">
        <v>24</v>
      </c>
    </row>
    <row r="2" spans="1:2" x14ac:dyDescent="0.25">
      <c r="A2" t="s">
        <v>25</v>
      </c>
    </row>
    <row r="3" spans="1:2" x14ac:dyDescent="0.25">
      <c r="A3" t="s">
        <v>26</v>
      </c>
    </row>
    <row r="4" spans="1:2" ht="33.75" customHeight="1" x14ac:dyDescent="0.3">
      <c r="A4" s="12" t="s">
        <v>27</v>
      </c>
      <c r="B4" s="12" t="s">
        <v>28</v>
      </c>
    </row>
    <row r="5" spans="1:2" x14ac:dyDescent="0.25">
      <c r="A5" s="45" t="str">
        <f>HYPERLINK("#'2014'!A1", "2014")</f>
        <v>2014</v>
      </c>
      <c r="B5" t="s">
        <v>29</v>
      </c>
    </row>
    <row r="6" spans="1:2" x14ac:dyDescent="0.25">
      <c r="A6" s="45" t="str">
        <f>HYPERLINK("#'2015'!A1", "2015")</f>
        <v>2015</v>
      </c>
      <c r="B6" t="s">
        <v>73</v>
      </c>
    </row>
    <row r="7" spans="1:2" x14ac:dyDescent="0.25">
      <c r="A7" s="45" t="str">
        <f>HYPERLINK("#'2016'!A1", "2016")</f>
        <v>2016</v>
      </c>
      <c r="B7" t="s">
        <v>74</v>
      </c>
    </row>
    <row r="8" spans="1:2" x14ac:dyDescent="0.25">
      <c r="A8" s="45" t="str">
        <f>HYPERLINK("#'2017'!A1", "2017")</f>
        <v>2017</v>
      </c>
      <c r="B8" t="s">
        <v>75</v>
      </c>
    </row>
    <row r="9" spans="1:2" x14ac:dyDescent="0.25">
      <c r="A9" s="45" t="str">
        <f>HYPERLINK("#'2018'!A1", "2018")</f>
        <v>2018</v>
      </c>
      <c r="B9" t="s">
        <v>76</v>
      </c>
    </row>
    <row r="10" spans="1:2" x14ac:dyDescent="0.25">
      <c r="A10" s="45" t="str">
        <f>HYPERLINK("#'2019'!A1", "2019")</f>
        <v>2019</v>
      </c>
      <c r="B10" t="s">
        <v>77</v>
      </c>
    </row>
    <row r="11" spans="1:2" x14ac:dyDescent="0.25">
      <c r="A11" s="45" t="str">
        <f>HYPERLINK("#'2020'!A1", "2020")</f>
        <v>2020</v>
      </c>
      <c r="B11" t="s">
        <v>78</v>
      </c>
    </row>
    <row r="12" spans="1:2" x14ac:dyDescent="0.25">
      <c r="A12" s="45" t="str">
        <f>HYPERLINK("#'2021'!A1", "2021")</f>
        <v>2021</v>
      </c>
      <c r="B12" t="s">
        <v>79</v>
      </c>
    </row>
    <row r="13" spans="1:2" x14ac:dyDescent="0.25">
      <c r="B13" s="1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workbookViewId="0"/>
  </sheetViews>
  <sheetFormatPr defaultRowHeight="15" x14ac:dyDescent="0.25"/>
  <cols>
    <col min="1" max="1" width="25.6328125" customWidth="1"/>
    <col min="2" max="5" width="10.6328125" customWidth="1"/>
    <col min="6" max="6" width="13.6328125" customWidth="1"/>
    <col min="7" max="8" width="10.6328125" customWidth="1"/>
    <col min="9" max="10" width="13.6328125" customWidth="1"/>
    <col min="11" max="12" width="10.6328125" customWidth="1"/>
    <col min="13" max="13" width="13.6328125" customWidth="1"/>
    <col min="14" max="15" width="10.6328125" customWidth="1"/>
    <col min="16" max="17" width="13.6328125" customWidth="1"/>
  </cols>
  <sheetData>
    <row r="1" spans="1:18" ht="21" x14ac:dyDescent="0.4">
      <c r="A1" s="52" t="s">
        <v>29</v>
      </c>
    </row>
    <row r="2" spans="1:18" x14ac:dyDescent="0.25">
      <c r="A2" t="s">
        <v>30</v>
      </c>
    </row>
    <row r="3" spans="1:18" x14ac:dyDescent="0.25">
      <c r="A3" s="14" t="str">
        <f>HYPERLINK("#'Table of contents'!A1", "Back to contents")</f>
        <v>Back to contents</v>
      </c>
    </row>
    <row r="4" spans="1:18" ht="93.6" x14ac:dyDescent="0.25">
      <c r="A4" s="16" t="s">
        <v>31</v>
      </c>
      <c r="B4" s="15" t="s">
        <v>32</v>
      </c>
      <c r="C4" s="15" t="s">
        <v>33</v>
      </c>
      <c r="D4" s="15" t="s">
        <v>34</v>
      </c>
      <c r="E4" s="15" t="s">
        <v>35</v>
      </c>
      <c r="F4" s="15" t="s">
        <v>36</v>
      </c>
      <c r="G4" s="15" t="s">
        <v>37</v>
      </c>
      <c r="H4" s="15" t="s">
        <v>38</v>
      </c>
      <c r="I4" s="15" t="s">
        <v>39</v>
      </c>
      <c r="J4" s="15" t="s">
        <v>40</v>
      </c>
      <c r="K4" s="15" t="s">
        <v>41</v>
      </c>
      <c r="L4" s="15" t="s">
        <v>42</v>
      </c>
      <c r="M4" s="15" t="s">
        <v>43</v>
      </c>
      <c r="N4" s="15" t="s">
        <v>44</v>
      </c>
      <c r="O4" s="15" t="s">
        <v>45</v>
      </c>
      <c r="P4" s="15" t="s">
        <v>46</v>
      </c>
      <c r="Q4" s="15" t="s">
        <v>47</v>
      </c>
    </row>
    <row r="5" spans="1:18" s="50" customFormat="1" ht="24.9" customHeight="1" x14ac:dyDescent="0.25">
      <c r="A5" s="47" t="s">
        <v>48</v>
      </c>
      <c r="C5" s="47">
        <v>2540561</v>
      </c>
      <c r="D5" s="47">
        <v>2436400</v>
      </c>
      <c r="E5" s="47">
        <v>75692</v>
      </c>
      <c r="F5" s="47">
        <v>41690</v>
      </c>
      <c r="G5" s="47">
        <v>34002</v>
      </c>
      <c r="H5" s="47">
        <v>28469</v>
      </c>
      <c r="I5" s="47">
        <v>69670</v>
      </c>
      <c r="J5" s="47">
        <v>953612</v>
      </c>
      <c r="K5" s="48">
        <v>95.9</v>
      </c>
      <c r="L5" s="48">
        <v>3</v>
      </c>
      <c r="M5" s="48">
        <v>1.6</v>
      </c>
      <c r="N5" s="48">
        <v>1.3</v>
      </c>
      <c r="O5" s="48">
        <v>1.1000000000000001</v>
      </c>
      <c r="P5" s="48">
        <v>2.7</v>
      </c>
      <c r="Q5" s="48">
        <v>37.5</v>
      </c>
      <c r="R5" s="49"/>
    </row>
    <row r="6" spans="1:18" x14ac:dyDescent="0.25">
      <c r="A6" t="s">
        <v>49</v>
      </c>
      <c r="B6" s="17" t="s">
        <v>50</v>
      </c>
      <c r="C6" s="17">
        <v>27050</v>
      </c>
      <c r="D6" s="17">
        <v>25962</v>
      </c>
      <c r="E6" s="17">
        <v>997</v>
      </c>
      <c r="F6" s="17">
        <v>555</v>
      </c>
      <c r="G6" s="17">
        <v>442</v>
      </c>
      <c r="H6" s="17">
        <v>90</v>
      </c>
      <c r="I6" s="17">
        <v>477</v>
      </c>
      <c r="J6" s="17">
        <v>13490</v>
      </c>
      <c r="K6" s="20">
        <v>96</v>
      </c>
      <c r="L6" s="20">
        <v>3.7</v>
      </c>
      <c r="M6" s="20">
        <v>2.1</v>
      </c>
      <c r="N6" s="20">
        <v>1.6</v>
      </c>
      <c r="O6" s="19">
        <v>0.3</v>
      </c>
      <c r="P6" s="20">
        <v>1.8</v>
      </c>
      <c r="Q6" s="20">
        <v>49.9</v>
      </c>
      <c r="R6" s="18"/>
    </row>
    <row r="7" spans="1:18" x14ac:dyDescent="0.25">
      <c r="A7" t="s">
        <v>49</v>
      </c>
      <c r="B7" s="17" t="s">
        <v>51</v>
      </c>
      <c r="C7" s="17">
        <v>31666</v>
      </c>
      <c r="D7" s="17">
        <v>30155</v>
      </c>
      <c r="E7" s="17">
        <v>1105</v>
      </c>
      <c r="F7" s="17">
        <v>550</v>
      </c>
      <c r="G7" s="17">
        <v>555</v>
      </c>
      <c r="H7" s="17">
        <v>405</v>
      </c>
      <c r="I7" s="17">
        <v>367</v>
      </c>
      <c r="J7" s="17">
        <v>13973</v>
      </c>
      <c r="K7" s="20">
        <v>95.2</v>
      </c>
      <c r="L7" s="20">
        <v>3.5</v>
      </c>
      <c r="M7" s="20">
        <v>1.7</v>
      </c>
      <c r="N7" s="20">
        <v>1.8</v>
      </c>
      <c r="O7" s="19">
        <v>1.3</v>
      </c>
      <c r="P7" s="20">
        <v>1.2</v>
      </c>
      <c r="Q7" s="20">
        <v>44.1</v>
      </c>
      <c r="R7" s="18"/>
    </row>
    <row r="8" spans="1:18" x14ac:dyDescent="0.25">
      <c r="A8" t="s">
        <v>49</v>
      </c>
      <c r="B8" s="17" t="s">
        <v>52</v>
      </c>
      <c r="C8" s="17">
        <v>18791</v>
      </c>
      <c r="D8" s="17">
        <v>18106</v>
      </c>
      <c r="E8" s="17">
        <v>593</v>
      </c>
      <c r="F8" s="17">
        <v>331</v>
      </c>
      <c r="G8" s="17">
        <v>262</v>
      </c>
      <c r="H8" s="17">
        <v>92</v>
      </c>
      <c r="I8" s="17">
        <v>233</v>
      </c>
      <c r="J8" s="17">
        <v>7992</v>
      </c>
      <c r="K8" s="20">
        <v>96.4</v>
      </c>
      <c r="L8" s="20">
        <v>3.2</v>
      </c>
      <c r="M8" s="20">
        <v>1.8</v>
      </c>
      <c r="N8" s="20">
        <v>1.4</v>
      </c>
      <c r="O8" s="19">
        <v>0.5</v>
      </c>
      <c r="P8" s="20">
        <v>1.2</v>
      </c>
      <c r="Q8" s="20">
        <v>42.5</v>
      </c>
      <c r="R8" s="18"/>
    </row>
    <row r="9" spans="1:18" x14ac:dyDescent="0.25">
      <c r="A9" t="s">
        <v>49</v>
      </c>
      <c r="B9" s="17" t="s">
        <v>53</v>
      </c>
      <c r="C9" s="17">
        <v>22387</v>
      </c>
      <c r="D9" s="17">
        <v>21556</v>
      </c>
      <c r="E9" s="17">
        <v>628</v>
      </c>
      <c r="F9" s="17">
        <v>328</v>
      </c>
      <c r="G9" s="17">
        <v>300</v>
      </c>
      <c r="H9" s="17">
        <v>203</v>
      </c>
      <c r="I9" s="17">
        <v>248</v>
      </c>
      <c r="J9" s="17">
        <v>8880</v>
      </c>
      <c r="K9" s="20">
        <v>96.3</v>
      </c>
      <c r="L9" s="20">
        <v>2.8</v>
      </c>
      <c r="M9" s="20">
        <v>1.5</v>
      </c>
      <c r="N9" s="20">
        <v>1.3</v>
      </c>
      <c r="O9" s="19">
        <v>0.9</v>
      </c>
      <c r="P9" s="20">
        <v>1.1000000000000001</v>
      </c>
      <c r="Q9" s="20">
        <v>39.700000000000003</v>
      </c>
      <c r="R9" s="18"/>
    </row>
    <row r="10" spans="1:18" x14ac:dyDescent="0.25">
      <c r="A10" t="s">
        <v>49</v>
      </c>
      <c r="B10" s="17" t="s">
        <v>54</v>
      </c>
      <c r="C10" s="17">
        <v>19811</v>
      </c>
      <c r="D10" s="17">
        <v>18926</v>
      </c>
      <c r="E10" s="17">
        <v>579</v>
      </c>
      <c r="F10" s="17">
        <v>262</v>
      </c>
      <c r="G10" s="17">
        <v>317</v>
      </c>
      <c r="H10" s="17">
        <v>306</v>
      </c>
      <c r="I10" s="17">
        <v>168</v>
      </c>
      <c r="J10" s="17">
        <v>6715</v>
      </c>
      <c r="K10" s="20">
        <v>95.5</v>
      </c>
      <c r="L10" s="20">
        <v>2.9</v>
      </c>
      <c r="M10" s="20">
        <v>1.3</v>
      </c>
      <c r="N10" s="20">
        <v>1.6</v>
      </c>
      <c r="O10" s="19">
        <v>1.5</v>
      </c>
      <c r="P10" s="20">
        <v>0.8</v>
      </c>
      <c r="Q10" s="20">
        <v>33.9</v>
      </c>
      <c r="R10" s="18"/>
    </row>
    <row r="11" spans="1:18" x14ac:dyDescent="0.25">
      <c r="A11" t="s">
        <v>49</v>
      </c>
      <c r="B11" s="17" t="s">
        <v>55</v>
      </c>
      <c r="C11" s="17">
        <v>11287</v>
      </c>
      <c r="D11" s="17">
        <v>10861</v>
      </c>
      <c r="E11" s="17">
        <v>343</v>
      </c>
      <c r="F11" s="17">
        <v>158</v>
      </c>
      <c r="G11" s="17">
        <v>185</v>
      </c>
      <c r="H11" s="17">
        <v>83</v>
      </c>
      <c r="I11" s="17">
        <v>84</v>
      </c>
      <c r="J11" s="17">
        <v>3709</v>
      </c>
      <c r="K11" s="20">
        <v>96.2</v>
      </c>
      <c r="L11" s="20">
        <v>3</v>
      </c>
      <c r="M11" s="20">
        <v>1.4</v>
      </c>
      <c r="N11" s="20">
        <v>1.6</v>
      </c>
      <c r="O11" s="19">
        <v>0.7</v>
      </c>
      <c r="P11" s="20">
        <v>0.7</v>
      </c>
      <c r="Q11" s="20">
        <v>32.9</v>
      </c>
      <c r="R11" s="18"/>
    </row>
    <row r="12" spans="1:18" x14ac:dyDescent="0.25">
      <c r="A12" t="s">
        <v>49</v>
      </c>
      <c r="B12" s="17" t="s">
        <v>56</v>
      </c>
      <c r="C12" s="17">
        <v>13720</v>
      </c>
      <c r="D12" s="17">
        <v>13034</v>
      </c>
      <c r="E12" s="17">
        <v>376</v>
      </c>
      <c r="F12" s="17">
        <v>153</v>
      </c>
      <c r="G12" s="17">
        <v>223</v>
      </c>
      <c r="H12" s="17">
        <v>310</v>
      </c>
      <c r="I12" s="17">
        <v>93</v>
      </c>
      <c r="J12" s="17">
        <v>4443</v>
      </c>
      <c r="K12" s="20">
        <v>95</v>
      </c>
      <c r="L12" s="20">
        <v>2.7</v>
      </c>
      <c r="M12" s="20">
        <v>1.1000000000000001</v>
      </c>
      <c r="N12" s="20">
        <v>1.6</v>
      </c>
      <c r="O12" s="19">
        <v>2.2999999999999998</v>
      </c>
      <c r="P12" s="20">
        <v>0.7</v>
      </c>
      <c r="Q12" s="20">
        <v>32.4</v>
      </c>
      <c r="R12" s="18"/>
    </row>
    <row r="13" spans="1:18" x14ac:dyDescent="0.25">
      <c r="A13" t="s">
        <v>49</v>
      </c>
      <c r="B13" s="17" t="s">
        <v>57</v>
      </c>
      <c r="C13" s="17">
        <v>11777</v>
      </c>
      <c r="D13" s="17">
        <v>11055</v>
      </c>
      <c r="E13" s="17">
        <v>352</v>
      </c>
      <c r="F13" s="17">
        <v>146</v>
      </c>
      <c r="G13" s="17">
        <v>206</v>
      </c>
      <c r="H13" s="17">
        <v>369</v>
      </c>
      <c r="I13" s="17">
        <v>68</v>
      </c>
      <c r="J13" s="17">
        <v>3304</v>
      </c>
      <c r="K13" s="20">
        <v>93.9</v>
      </c>
      <c r="L13" s="20">
        <v>3</v>
      </c>
      <c r="M13" s="20">
        <v>1.2</v>
      </c>
      <c r="N13" s="20">
        <v>1.7</v>
      </c>
      <c r="O13" s="19">
        <v>3.1</v>
      </c>
      <c r="P13" s="20">
        <v>0.6</v>
      </c>
      <c r="Q13" s="20">
        <v>28.1</v>
      </c>
      <c r="R13" s="18"/>
    </row>
    <row r="14" spans="1:18" x14ac:dyDescent="0.25">
      <c r="A14" t="s">
        <v>49</v>
      </c>
      <c r="B14" s="17" t="s">
        <v>58</v>
      </c>
      <c r="C14" s="17">
        <v>15491</v>
      </c>
      <c r="D14" s="17">
        <v>15023</v>
      </c>
      <c r="E14" s="17">
        <v>286</v>
      </c>
      <c r="F14" s="17">
        <v>164</v>
      </c>
      <c r="G14" s="17">
        <v>122</v>
      </c>
      <c r="H14" s="17">
        <v>182</v>
      </c>
      <c r="I14" s="17">
        <v>38</v>
      </c>
      <c r="J14" s="17">
        <v>4121</v>
      </c>
      <c r="K14" s="20">
        <v>97</v>
      </c>
      <c r="L14" s="20">
        <v>1.8</v>
      </c>
      <c r="M14" s="20">
        <v>1.1000000000000001</v>
      </c>
      <c r="N14" s="20">
        <v>0.8</v>
      </c>
      <c r="O14" s="19">
        <v>1.2</v>
      </c>
      <c r="P14" s="20">
        <v>0.2</v>
      </c>
      <c r="Q14" s="20">
        <v>26.6</v>
      </c>
      <c r="R14" s="18"/>
    </row>
    <row r="15" spans="1:18" x14ac:dyDescent="0.25">
      <c r="A15" t="s">
        <v>49</v>
      </c>
      <c r="B15" s="17" t="s">
        <v>59</v>
      </c>
      <c r="C15" s="17">
        <v>7037</v>
      </c>
      <c r="D15" s="17">
        <v>6866</v>
      </c>
      <c r="E15" s="17">
        <v>125</v>
      </c>
      <c r="F15" s="17">
        <v>83</v>
      </c>
      <c r="G15" s="17">
        <v>42</v>
      </c>
      <c r="H15" s="17">
        <v>45</v>
      </c>
      <c r="I15" s="17">
        <v>35</v>
      </c>
      <c r="J15" s="17">
        <v>1831</v>
      </c>
      <c r="K15" s="20">
        <v>97.6</v>
      </c>
      <c r="L15" s="20">
        <v>1.8</v>
      </c>
      <c r="M15" s="20">
        <v>1.2</v>
      </c>
      <c r="N15" s="20">
        <v>0.6</v>
      </c>
      <c r="O15" s="19">
        <v>0.6</v>
      </c>
      <c r="P15" s="20">
        <v>0.5</v>
      </c>
      <c r="Q15" s="20">
        <v>26</v>
      </c>
      <c r="R15" s="18"/>
    </row>
    <row r="16" spans="1:18" x14ac:dyDescent="0.25">
      <c r="A16" t="s">
        <v>60</v>
      </c>
      <c r="B16" s="17" t="s">
        <v>50</v>
      </c>
      <c r="C16" s="17">
        <v>1248</v>
      </c>
      <c r="D16" s="17">
        <v>1171</v>
      </c>
      <c r="E16" s="17">
        <v>69</v>
      </c>
      <c r="F16" s="17">
        <v>26</v>
      </c>
      <c r="G16" s="17">
        <v>44</v>
      </c>
      <c r="H16" s="17">
        <v>9</v>
      </c>
      <c r="I16" s="17">
        <v>12</v>
      </c>
      <c r="J16" s="17">
        <v>593</v>
      </c>
      <c r="K16" s="20">
        <v>93.8</v>
      </c>
      <c r="L16" s="20">
        <v>5.5</v>
      </c>
      <c r="M16" s="20">
        <v>2.1</v>
      </c>
      <c r="N16" s="20">
        <v>3.5</v>
      </c>
      <c r="O16" s="19">
        <v>0.7</v>
      </c>
      <c r="P16" s="20">
        <v>1</v>
      </c>
      <c r="Q16" s="20">
        <v>47.5</v>
      </c>
      <c r="R16" s="18"/>
    </row>
    <row r="17" spans="1:18" x14ac:dyDescent="0.25">
      <c r="A17" t="s">
        <v>60</v>
      </c>
      <c r="B17" s="17" t="s">
        <v>51</v>
      </c>
      <c r="C17" s="17">
        <v>2624</v>
      </c>
      <c r="D17" s="17">
        <v>2375</v>
      </c>
      <c r="E17" s="17">
        <v>222</v>
      </c>
      <c r="F17" s="17">
        <v>64</v>
      </c>
      <c r="G17" s="17">
        <v>157</v>
      </c>
      <c r="H17" s="17">
        <v>26</v>
      </c>
      <c r="I17" s="17">
        <v>31</v>
      </c>
      <c r="J17" s="17">
        <v>1217</v>
      </c>
      <c r="K17" s="20">
        <v>90.5</v>
      </c>
      <c r="L17" s="20">
        <v>8.5</v>
      </c>
      <c r="M17" s="20">
        <v>2.4</v>
      </c>
      <c r="N17" s="20">
        <v>6</v>
      </c>
      <c r="O17" s="19">
        <v>1</v>
      </c>
      <c r="P17" s="20">
        <v>1.2</v>
      </c>
      <c r="Q17" s="20">
        <v>46.4</v>
      </c>
      <c r="R17" s="18"/>
    </row>
    <row r="18" spans="1:18" x14ac:dyDescent="0.25">
      <c r="A18" t="s">
        <v>60</v>
      </c>
      <c r="B18" s="17" t="s">
        <v>52</v>
      </c>
      <c r="C18" s="17">
        <v>2652</v>
      </c>
      <c r="D18" s="17">
        <v>2423</v>
      </c>
      <c r="E18" s="17">
        <v>190</v>
      </c>
      <c r="F18" s="17">
        <v>92</v>
      </c>
      <c r="G18" s="17">
        <v>101</v>
      </c>
      <c r="H18" s="17">
        <v>39</v>
      </c>
      <c r="I18" s="17">
        <v>81</v>
      </c>
      <c r="J18" s="17">
        <v>1276</v>
      </c>
      <c r="K18" s="20">
        <v>91.4</v>
      </c>
      <c r="L18" s="20">
        <v>7.2</v>
      </c>
      <c r="M18" s="20">
        <v>3.5</v>
      </c>
      <c r="N18" s="20">
        <v>3.8</v>
      </c>
      <c r="O18" s="19">
        <v>1.5</v>
      </c>
      <c r="P18" s="20">
        <v>3.1</v>
      </c>
      <c r="Q18" s="20">
        <v>48.1</v>
      </c>
      <c r="R18" s="18"/>
    </row>
    <row r="19" spans="1:18" x14ac:dyDescent="0.25">
      <c r="A19" t="s">
        <v>60</v>
      </c>
      <c r="B19" s="17" t="s">
        <v>53</v>
      </c>
      <c r="C19" s="17">
        <v>7343</v>
      </c>
      <c r="D19" s="17">
        <v>6834</v>
      </c>
      <c r="E19" s="17">
        <v>400</v>
      </c>
      <c r="F19" s="17">
        <v>210</v>
      </c>
      <c r="G19" s="17">
        <v>191</v>
      </c>
      <c r="H19" s="17">
        <v>110</v>
      </c>
      <c r="I19" s="17">
        <v>113</v>
      </c>
      <c r="J19" s="17">
        <v>3158</v>
      </c>
      <c r="K19" s="20">
        <v>93.1</v>
      </c>
      <c r="L19" s="20">
        <v>5.4</v>
      </c>
      <c r="M19" s="20">
        <v>2.9</v>
      </c>
      <c r="N19" s="20">
        <v>2.6</v>
      </c>
      <c r="O19" s="19">
        <v>1.5</v>
      </c>
      <c r="P19" s="20">
        <v>1.5</v>
      </c>
      <c r="Q19" s="20">
        <v>43</v>
      </c>
      <c r="R19" s="18"/>
    </row>
    <row r="20" spans="1:18" x14ac:dyDescent="0.25">
      <c r="A20" t="s">
        <v>60</v>
      </c>
      <c r="B20" s="17" t="s">
        <v>54</v>
      </c>
      <c r="C20" s="17">
        <v>9497</v>
      </c>
      <c r="D20" s="17">
        <v>8780</v>
      </c>
      <c r="E20" s="17">
        <v>479</v>
      </c>
      <c r="F20" s="17">
        <v>253</v>
      </c>
      <c r="G20" s="17">
        <v>230</v>
      </c>
      <c r="H20" s="17">
        <v>240</v>
      </c>
      <c r="I20" s="17">
        <v>110</v>
      </c>
      <c r="J20" s="17">
        <v>3558</v>
      </c>
      <c r="K20" s="20">
        <v>92.5</v>
      </c>
      <c r="L20" s="20">
        <v>5</v>
      </c>
      <c r="M20" s="20">
        <v>2.7</v>
      </c>
      <c r="N20" s="20">
        <v>2.4</v>
      </c>
      <c r="O20" s="19">
        <v>2.5</v>
      </c>
      <c r="P20" s="20">
        <v>1.2</v>
      </c>
      <c r="Q20" s="20">
        <v>37.5</v>
      </c>
      <c r="R20" s="18"/>
    </row>
    <row r="21" spans="1:18" x14ac:dyDescent="0.25">
      <c r="A21" t="s">
        <v>60</v>
      </c>
      <c r="B21" s="17" t="s">
        <v>55</v>
      </c>
      <c r="C21" s="17">
        <v>11609</v>
      </c>
      <c r="D21" s="17">
        <v>10773</v>
      </c>
      <c r="E21" s="17">
        <v>530</v>
      </c>
      <c r="F21" s="17">
        <v>273</v>
      </c>
      <c r="G21" s="17">
        <v>257</v>
      </c>
      <c r="H21" s="17">
        <v>307</v>
      </c>
      <c r="I21" s="17">
        <v>96</v>
      </c>
      <c r="J21" s="17">
        <v>3740</v>
      </c>
      <c r="K21" s="20">
        <v>92.8</v>
      </c>
      <c r="L21" s="20">
        <v>4.5999999999999996</v>
      </c>
      <c r="M21" s="20">
        <v>2.4</v>
      </c>
      <c r="N21" s="20">
        <v>2.2000000000000002</v>
      </c>
      <c r="O21" s="19">
        <v>2.6</v>
      </c>
      <c r="P21" s="20">
        <v>0.8</v>
      </c>
      <c r="Q21" s="20">
        <v>32.200000000000003</v>
      </c>
      <c r="R21" s="18"/>
    </row>
    <row r="22" spans="1:18" x14ac:dyDescent="0.25">
      <c r="A22" t="s">
        <v>60</v>
      </c>
      <c r="B22" s="17" t="s">
        <v>56</v>
      </c>
      <c r="C22" s="17">
        <v>11121</v>
      </c>
      <c r="D22" s="17">
        <v>10369</v>
      </c>
      <c r="E22" s="17">
        <v>483</v>
      </c>
      <c r="F22" s="17">
        <v>259</v>
      </c>
      <c r="G22" s="17">
        <v>228</v>
      </c>
      <c r="H22" s="17">
        <v>271</v>
      </c>
      <c r="I22" s="17">
        <v>56</v>
      </c>
      <c r="J22" s="17">
        <v>3255</v>
      </c>
      <c r="K22" s="20">
        <v>93.2</v>
      </c>
      <c r="L22" s="20">
        <v>4.3</v>
      </c>
      <c r="M22" s="20">
        <v>2.2999999999999998</v>
      </c>
      <c r="N22" s="20">
        <v>2.1</v>
      </c>
      <c r="O22" s="19">
        <v>2.4</v>
      </c>
      <c r="P22" s="20">
        <v>0.5</v>
      </c>
      <c r="Q22" s="20">
        <v>29.3</v>
      </c>
      <c r="R22" s="18"/>
    </row>
    <row r="23" spans="1:18" x14ac:dyDescent="0.25">
      <c r="A23" t="s">
        <v>60</v>
      </c>
      <c r="B23" s="17" t="s">
        <v>57</v>
      </c>
      <c r="C23" s="17">
        <v>6804</v>
      </c>
      <c r="D23" s="17">
        <v>6450</v>
      </c>
      <c r="E23" s="17">
        <v>235</v>
      </c>
      <c r="F23" s="17">
        <v>122</v>
      </c>
      <c r="G23" s="17">
        <v>115</v>
      </c>
      <c r="H23" s="17">
        <v>118</v>
      </c>
      <c r="I23" s="17">
        <v>63</v>
      </c>
      <c r="J23" s="17">
        <v>2212</v>
      </c>
      <c r="K23" s="20">
        <v>94.8</v>
      </c>
      <c r="L23" s="20">
        <v>3.5</v>
      </c>
      <c r="M23" s="20">
        <v>1.8</v>
      </c>
      <c r="N23" s="20">
        <v>1.7</v>
      </c>
      <c r="O23" s="19">
        <v>1.7</v>
      </c>
      <c r="P23" s="20">
        <v>0.9</v>
      </c>
      <c r="Q23" s="20">
        <v>32.5</v>
      </c>
      <c r="R23" s="18"/>
    </row>
    <row r="24" spans="1:18" x14ac:dyDescent="0.25">
      <c r="A24" t="s">
        <v>60</v>
      </c>
      <c r="B24" s="17" t="s">
        <v>58</v>
      </c>
      <c r="C24" s="17">
        <v>2641</v>
      </c>
      <c r="D24" s="17">
        <v>2515</v>
      </c>
      <c r="E24" s="17">
        <v>83</v>
      </c>
      <c r="F24" s="17">
        <v>43</v>
      </c>
      <c r="G24" s="17">
        <v>40</v>
      </c>
      <c r="H24" s="17">
        <v>43</v>
      </c>
      <c r="I24" s="17">
        <v>10</v>
      </c>
      <c r="J24" s="17">
        <v>801</v>
      </c>
      <c r="K24" s="20">
        <v>95.2</v>
      </c>
      <c r="L24" s="20">
        <v>3.1</v>
      </c>
      <c r="M24" s="20">
        <v>1.6</v>
      </c>
      <c r="N24" s="20">
        <v>1.5</v>
      </c>
      <c r="O24" s="19">
        <v>1.6</v>
      </c>
      <c r="P24" s="20">
        <v>0.4</v>
      </c>
      <c r="Q24" s="20">
        <v>30.3</v>
      </c>
      <c r="R24" s="18"/>
    </row>
    <row r="25" spans="1:18" x14ac:dyDescent="0.25">
      <c r="A25" t="s">
        <v>60</v>
      </c>
      <c r="B25" s="17" t="s">
        <v>59</v>
      </c>
      <c r="C25" s="17">
        <v>1736</v>
      </c>
      <c r="D25" s="17">
        <v>1640</v>
      </c>
      <c r="E25" s="17">
        <v>62</v>
      </c>
      <c r="F25" s="17">
        <v>20</v>
      </c>
      <c r="G25" s="17">
        <v>42</v>
      </c>
      <c r="H25" s="17">
        <v>33</v>
      </c>
      <c r="I25" s="17">
        <v>9</v>
      </c>
      <c r="J25" s="17">
        <v>489</v>
      </c>
      <c r="K25" s="20">
        <v>94.5</v>
      </c>
      <c r="L25" s="20">
        <v>3.6</v>
      </c>
      <c r="M25" s="20">
        <v>1.2</v>
      </c>
      <c r="N25" s="20">
        <v>2.4</v>
      </c>
      <c r="O25" s="19">
        <v>1.9</v>
      </c>
      <c r="P25" s="20">
        <v>0.5</v>
      </c>
      <c r="Q25" s="20">
        <v>28.2</v>
      </c>
      <c r="R25" s="18"/>
    </row>
    <row r="26" spans="1:18" x14ac:dyDescent="0.25">
      <c r="A26" t="s">
        <v>61</v>
      </c>
      <c r="B26" s="17" t="s">
        <v>50</v>
      </c>
      <c r="C26" s="17">
        <v>4500</v>
      </c>
      <c r="D26" s="17">
        <v>4264</v>
      </c>
      <c r="E26" s="17">
        <v>198</v>
      </c>
      <c r="F26" s="17">
        <v>135</v>
      </c>
      <c r="G26" s="17">
        <v>64</v>
      </c>
      <c r="H26" s="17">
        <v>38</v>
      </c>
      <c r="I26" s="17">
        <v>105</v>
      </c>
      <c r="J26" s="17">
        <v>2306</v>
      </c>
      <c r="K26" s="20">
        <v>94.8</v>
      </c>
      <c r="L26" s="20">
        <v>4.4000000000000004</v>
      </c>
      <c r="M26" s="20">
        <v>3</v>
      </c>
      <c r="N26" s="20">
        <v>1.4</v>
      </c>
      <c r="O26" s="19">
        <v>0.8</v>
      </c>
      <c r="P26" s="20">
        <v>2.2999999999999998</v>
      </c>
      <c r="Q26" s="20">
        <v>51.2</v>
      </c>
      <c r="R26" s="18"/>
    </row>
    <row r="27" spans="1:18" x14ac:dyDescent="0.25">
      <c r="A27" t="s">
        <v>61</v>
      </c>
      <c r="B27" s="17" t="s">
        <v>51</v>
      </c>
      <c r="C27" s="17">
        <v>2581</v>
      </c>
      <c r="D27" s="17">
        <v>2473</v>
      </c>
      <c r="E27" s="17">
        <v>79</v>
      </c>
      <c r="F27" s="17">
        <v>53</v>
      </c>
      <c r="G27" s="17">
        <v>28</v>
      </c>
      <c r="H27" s="17">
        <v>29</v>
      </c>
      <c r="I27" s="17">
        <v>46</v>
      </c>
      <c r="J27" s="17">
        <v>963</v>
      </c>
      <c r="K27" s="20">
        <v>95.8</v>
      </c>
      <c r="L27" s="20">
        <v>3.1</v>
      </c>
      <c r="M27" s="20">
        <v>2.1</v>
      </c>
      <c r="N27" s="20">
        <v>1.1000000000000001</v>
      </c>
      <c r="O27" s="19">
        <v>1.1000000000000001</v>
      </c>
      <c r="P27" s="20">
        <v>1.8</v>
      </c>
      <c r="Q27" s="20">
        <v>37.299999999999997</v>
      </c>
      <c r="R27" s="18"/>
    </row>
    <row r="28" spans="1:18" x14ac:dyDescent="0.25">
      <c r="A28" t="s">
        <v>61</v>
      </c>
      <c r="B28" s="17" t="s">
        <v>52</v>
      </c>
      <c r="C28" s="17">
        <v>8138</v>
      </c>
      <c r="D28" s="17">
        <v>7767</v>
      </c>
      <c r="E28" s="17">
        <v>281</v>
      </c>
      <c r="F28" s="17">
        <v>171</v>
      </c>
      <c r="G28" s="17">
        <v>112</v>
      </c>
      <c r="H28" s="17">
        <v>90</v>
      </c>
      <c r="I28" s="17">
        <v>149</v>
      </c>
      <c r="J28" s="17">
        <v>3460</v>
      </c>
      <c r="K28" s="20">
        <v>95.4</v>
      </c>
      <c r="L28" s="20">
        <v>3.5</v>
      </c>
      <c r="M28" s="20">
        <v>2.1</v>
      </c>
      <c r="N28" s="20">
        <v>1.4</v>
      </c>
      <c r="O28" s="19">
        <v>1.1000000000000001</v>
      </c>
      <c r="P28" s="20">
        <v>1.8</v>
      </c>
      <c r="Q28" s="20">
        <v>42.5</v>
      </c>
      <c r="R28" s="18"/>
    </row>
    <row r="29" spans="1:18" x14ac:dyDescent="0.25">
      <c r="A29" t="s">
        <v>61</v>
      </c>
      <c r="B29" s="17" t="s">
        <v>53</v>
      </c>
      <c r="C29" s="17">
        <v>10875</v>
      </c>
      <c r="D29" s="17">
        <v>10300</v>
      </c>
      <c r="E29" s="17">
        <v>328</v>
      </c>
      <c r="F29" s="17">
        <v>194</v>
      </c>
      <c r="G29" s="17">
        <v>145</v>
      </c>
      <c r="H29" s="17">
        <v>244</v>
      </c>
      <c r="I29" s="17">
        <v>136</v>
      </c>
      <c r="J29" s="17">
        <v>4012</v>
      </c>
      <c r="K29" s="20">
        <v>94.7</v>
      </c>
      <c r="L29" s="20">
        <v>3</v>
      </c>
      <c r="M29" s="20">
        <v>1.8</v>
      </c>
      <c r="N29" s="20">
        <v>1.3</v>
      </c>
      <c r="O29" s="19">
        <v>2.2000000000000002</v>
      </c>
      <c r="P29" s="20">
        <v>1.3</v>
      </c>
      <c r="Q29" s="20">
        <v>36.9</v>
      </c>
      <c r="R29" s="18"/>
    </row>
    <row r="30" spans="1:18" x14ac:dyDescent="0.25">
      <c r="A30" t="s">
        <v>61</v>
      </c>
      <c r="B30" s="17" t="s">
        <v>54</v>
      </c>
      <c r="C30" s="17">
        <v>16344</v>
      </c>
      <c r="D30" s="17">
        <v>15039</v>
      </c>
      <c r="E30" s="17">
        <v>677</v>
      </c>
      <c r="F30" s="17">
        <v>318</v>
      </c>
      <c r="G30" s="17">
        <v>367</v>
      </c>
      <c r="H30" s="17">
        <v>635</v>
      </c>
      <c r="I30" s="17">
        <v>139</v>
      </c>
      <c r="J30" s="17">
        <v>5257</v>
      </c>
      <c r="K30" s="20">
        <v>92</v>
      </c>
      <c r="L30" s="20">
        <v>4.0999999999999996</v>
      </c>
      <c r="M30" s="20">
        <v>1.9</v>
      </c>
      <c r="N30" s="20">
        <v>2.2000000000000002</v>
      </c>
      <c r="O30" s="19">
        <v>3.9</v>
      </c>
      <c r="P30" s="20">
        <v>0.9</v>
      </c>
      <c r="Q30" s="20">
        <v>32.200000000000003</v>
      </c>
      <c r="R30" s="18"/>
    </row>
    <row r="31" spans="1:18" x14ac:dyDescent="0.25">
      <c r="A31" t="s">
        <v>61</v>
      </c>
      <c r="B31" s="17" t="s">
        <v>55</v>
      </c>
      <c r="C31" s="17">
        <v>12338</v>
      </c>
      <c r="D31" s="17">
        <v>11554</v>
      </c>
      <c r="E31" s="17">
        <v>426</v>
      </c>
      <c r="F31" s="17">
        <v>239</v>
      </c>
      <c r="G31" s="17">
        <v>198</v>
      </c>
      <c r="H31" s="17">
        <v>352</v>
      </c>
      <c r="I31" s="17">
        <v>106</v>
      </c>
      <c r="J31" s="17">
        <v>3902</v>
      </c>
      <c r="K31" s="20">
        <v>93.6</v>
      </c>
      <c r="L31" s="20">
        <v>3.5</v>
      </c>
      <c r="M31" s="20">
        <v>1.9</v>
      </c>
      <c r="N31" s="20">
        <v>1.6</v>
      </c>
      <c r="O31" s="19">
        <v>2.9</v>
      </c>
      <c r="P31" s="20">
        <v>0.9</v>
      </c>
      <c r="Q31" s="20">
        <v>31.6</v>
      </c>
      <c r="R31" s="18"/>
    </row>
    <row r="32" spans="1:18" x14ac:dyDescent="0.25">
      <c r="A32" t="s">
        <v>61</v>
      </c>
      <c r="B32" s="17" t="s">
        <v>56</v>
      </c>
      <c r="C32" s="17">
        <v>7717</v>
      </c>
      <c r="D32" s="17">
        <v>7061</v>
      </c>
      <c r="E32" s="17">
        <v>304</v>
      </c>
      <c r="F32" s="17">
        <v>147</v>
      </c>
      <c r="G32" s="17">
        <v>164</v>
      </c>
      <c r="H32" s="17">
        <v>349</v>
      </c>
      <c r="I32" s="17">
        <v>64</v>
      </c>
      <c r="J32" s="17">
        <v>2115</v>
      </c>
      <c r="K32" s="20">
        <v>91.5</v>
      </c>
      <c r="L32" s="20">
        <v>3.9</v>
      </c>
      <c r="M32" s="20">
        <v>1.9</v>
      </c>
      <c r="N32" s="20">
        <v>2.1</v>
      </c>
      <c r="O32" s="19">
        <v>4.5</v>
      </c>
      <c r="P32" s="20">
        <v>0.8</v>
      </c>
      <c r="Q32" s="20">
        <v>27.4</v>
      </c>
      <c r="R32" s="18"/>
    </row>
    <row r="33" spans="1:18" x14ac:dyDescent="0.25">
      <c r="A33" t="s">
        <v>61</v>
      </c>
      <c r="B33" s="17" t="s">
        <v>57</v>
      </c>
      <c r="C33" s="17">
        <v>5769</v>
      </c>
      <c r="D33" s="17">
        <v>5512</v>
      </c>
      <c r="E33" s="17">
        <v>165</v>
      </c>
      <c r="F33" s="17">
        <v>104</v>
      </c>
      <c r="G33" s="17">
        <v>62</v>
      </c>
      <c r="H33" s="17">
        <v>94</v>
      </c>
      <c r="I33" s="17">
        <v>20</v>
      </c>
      <c r="J33" s="17">
        <v>1811</v>
      </c>
      <c r="K33" s="20">
        <v>95.5</v>
      </c>
      <c r="L33" s="20">
        <v>2.9</v>
      </c>
      <c r="M33" s="20">
        <v>1.8</v>
      </c>
      <c r="N33" s="20">
        <v>1.1000000000000001</v>
      </c>
      <c r="O33" s="19">
        <v>1.6</v>
      </c>
      <c r="P33" s="20">
        <v>0.3</v>
      </c>
      <c r="Q33" s="20">
        <v>31.4</v>
      </c>
      <c r="R33" s="18"/>
    </row>
    <row r="34" spans="1:18" x14ac:dyDescent="0.25">
      <c r="A34" t="s">
        <v>61</v>
      </c>
      <c r="B34" s="17" t="s">
        <v>58</v>
      </c>
      <c r="C34" s="17">
        <v>3365</v>
      </c>
      <c r="D34" s="17">
        <v>3264</v>
      </c>
      <c r="E34" s="17">
        <v>75</v>
      </c>
      <c r="F34" s="17">
        <v>61</v>
      </c>
      <c r="G34" s="17">
        <v>15</v>
      </c>
      <c r="H34" s="17">
        <v>26</v>
      </c>
      <c r="I34" s="17">
        <v>14</v>
      </c>
      <c r="J34" s="17">
        <v>966</v>
      </c>
      <c r="K34" s="20">
        <v>97</v>
      </c>
      <c r="L34" s="20">
        <v>2.2000000000000002</v>
      </c>
      <c r="M34" s="20">
        <v>1.8</v>
      </c>
      <c r="N34" s="20">
        <v>0.4</v>
      </c>
      <c r="O34" s="19">
        <v>0.8</v>
      </c>
      <c r="P34" s="20">
        <v>0.4</v>
      </c>
      <c r="Q34" s="20">
        <v>28.7</v>
      </c>
      <c r="R34" s="18"/>
    </row>
    <row r="35" spans="1:18" x14ac:dyDescent="0.25">
      <c r="A35" t="s">
        <v>61</v>
      </c>
      <c r="B35" s="17" t="s">
        <v>59</v>
      </c>
      <c r="C35" s="17">
        <v>2263</v>
      </c>
      <c r="D35" s="17">
        <v>2213</v>
      </c>
      <c r="E35" s="17">
        <v>44</v>
      </c>
      <c r="F35" s="17">
        <v>31</v>
      </c>
      <c r="G35" s="17">
        <v>16</v>
      </c>
      <c r="H35" s="17">
        <v>6</v>
      </c>
      <c r="I35" s="17">
        <v>11</v>
      </c>
      <c r="J35" s="17">
        <v>596</v>
      </c>
      <c r="K35" s="20">
        <v>97.8</v>
      </c>
      <c r="L35" s="20">
        <v>1.9</v>
      </c>
      <c r="M35" s="20">
        <v>1.4</v>
      </c>
      <c r="N35" s="20">
        <v>0.7</v>
      </c>
      <c r="O35" s="19">
        <v>0.3</v>
      </c>
      <c r="P35" s="20">
        <v>0.5</v>
      </c>
      <c r="Q35" s="20">
        <v>26.3</v>
      </c>
      <c r="R35" s="18"/>
    </row>
    <row r="36" spans="1:18" x14ac:dyDescent="0.25">
      <c r="A36" t="s">
        <v>62</v>
      </c>
      <c r="B36" s="17" t="s">
        <v>50</v>
      </c>
      <c r="C36" s="17">
        <v>14978</v>
      </c>
      <c r="D36" s="17">
        <v>14379</v>
      </c>
      <c r="E36" s="17">
        <v>584</v>
      </c>
      <c r="F36" s="17">
        <v>323</v>
      </c>
      <c r="G36" s="17">
        <v>261</v>
      </c>
      <c r="H36" s="17">
        <v>12</v>
      </c>
      <c r="I36" s="17">
        <v>227</v>
      </c>
      <c r="J36" s="17">
        <v>7697</v>
      </c>
      <c r="K36" s="20">
        <v>96</v>
      </c>
      <c r="L36" s="20">
        <v>3.9</v>
      </c>
      <c r="M36" s="20">
        <v>2.2000000000000002</v>
      </c>
      <c r="N36" s="20">
        <v>1.7</v>
      </c>
      <c r="O36" s="19">
        <v>0.1</v>
      </c>
      <c r="P36" s="20">
        <v>1.5</v>
      </c>
      <c r="Q36" s="20">
        <v>51.4</v>
      </c>
      <c r="R36" s="18"/>
    </row>
    <row r="37" spans="1:18" x14ac:dyDescent="0.25">
      <c r="A37" t="s">
        <v>62</v>
      </c>
      <c r="B37" s="17" t="s">
        <v>51</v>
      </c>
      <c r="C37" s="17">
        <v>22520</v>
      </c>
      <c r="D37" s="17">
        <v>21734</v>
      </c>
      <c r="E37" s="17">
        <v>743</v>
      </c>
      <c r="F37" s="17">
        <v>424</v>
      </c>
      <c r="G37" s="17">
        <v>319</v>
      </c>
      <c r="H37" s="17">
        <v>37</v>
      </c>
      <c r="I37" s="17">
        <v>289</v>
      </c>
      <c r="J37" s="17">
        <v>10372</v>
      </c>
      <c r="K37" s="20">
        <v>96.5</v>
      </c>
      <c r="L37" s="20">
        <v>3.3</v>
      </c>
      <c r="M37" s="20">
        <v>1.9</v>
      </c>
      <c r="N37" s="20">
        <v>1.4</v>
      </c>
      <c r="O37" s="19">
        <v>0.2</v>
      </c>
      <c r="P37" s="20">
        <v>1.3</v>
      </c>
      <c r="Q37" s="20">
        <v>46.1</v>
      </c>
      <c r="R37" s="18"/>
    </row>
    <row r="38" spans="1:18" x14ac:dyDescent="0.25">
      <c r="A38" t="s">
        <v>62</v>
      </c>
      <c r="B38" s="17" t="s">
        <v>52</v>
      </c>
      <c r="C38" s="17">
        <v>17842</v>
      </c>
      <c r="D38" s="17">
        <v>17293</v>
      </c>
      <c r="E38" s="17">
        <v>505</v>
      </c>
      <c r="F38" s="17">
        <v>270</v>
      </c>
      <c r="G38" s="17">
        <v>235</v>
      </c>
      <c r="H38" s="17">
        <v>38</v>
      </c>
      <c r="I38" s="17">
        <v>197</v>
      </c>
      <c r="J38" s="17">
        <v>7541</v>
      </c>
      <c r="K38" s="20">
        <v>96.9</v>
      </c>
      <c r="L38" s="20">
        <v>2.8</v>
      </c>
      <c r="M38" s="20">
        <v>1.5</v>
      </c>
      <c r="N38" s="20">
        <v>1.3</v>
      </c>
      <c r="O38" s="19">
        <v>0.2</v>
      </c>
      <c r="P38" s="20">
        <v>1.1000000000000001</v>
      </c>
      <c r="Q38" s="20">
        <v>42.3</v>
      </c>
      <c r="R38" s="18"/>
    </row>
    <row r="39" spans="1:18" x14ac:dyDescent="0.25">
      <c r="A39" t="s">
        <v>62</v>
      </c>
      <c r="B39" s="17" t="s">
        <v>53</v>
      </c>
      <c r="C39" s="17">
        <v>18813</v>
      </c>
      <c r="D39" s="17">
        <v>18011</v>
      </c>
      <c r="E39" s="17">
        <v>637</v>
      </c>
      <c r="F39" s="17">
        <v>322</v>
      </c>
      <c r="G39" s="17">
        <v>315</v>
      </c>
      <c r="H39" s="17">
        <v>161</v>
      </c>
      <c r="I39" s="17">
        <v>340</v>
      </c>
      <c r="J39" s="17">
        <v>7871</v>
      </c>
      <c r="K39" s="20">
        <v>95.7</v>
      </c>
      <c r="L39" s="20">
        <v>3.4</v>
      </c>
      <c r="M39" s="20">
        <v>1.7</v>
      </c>
      <c r="N39" s="20">
        <v>1.7</v>
      </c>
      <c r="O39" s="19">
        <v>0.9</v>
      </c>
      <c r="P39" s="20">
        <v>1.8</v>
      </c>
      <c r="Q39" s="20">
        <v>41.8</v>
      </c>
      <c r="R39" s="18"/>
    </row>
    <row r="40" spans="1:18" x14ac:dyDescent="0.25">
      <c r="A40" t="s">
        <v>62</v>
      </c>
      <c r="B40" s="17" t="s">
        <v>54</v>
      </c>
      <c r="C40" s="17">
        <v>20196</v>
      </c>
      <c r="D40" s="17">
        <v>19544</v>
      </c>
      <c r="E40" s="17">
        <v>538</v>
      </c>
      <c r="F40" s="17">
        <v>276</v>
      </c>
      <c r="G40" s="17">
        <v>262</v>
      </c>
      <c r="H40" s="17">
        <v>110</v>
      </c>
      <c r="I40" s="17">
        <v>257</v>
      </c>
      <c r="J40" s="17">
        <v>7632</v>
      </c>
      <c r="K40" s="20">
        <v>96.8</v>
      </c>
      <c r="L40" s="20">
        <v>2.7</v>
      </c>
      <c r="M40" s="20">
        <v>1.4</v>
      </c>
      <c r="N40" s="20">
        <v>1.3</v>
      </c>
      <c r="O40" s="19">
        <v>0.5</v>
      </c>
      <c r="P40" s="20">
        <v>1.3</v>
      </c>
      <c r="Q40" s="20">
        <v>37.799999999999997</v>
      </c>
      <c r="R40" s="18"/>
    </row>
    <row r="41" spans="1:18" x14ac:dyDescent="0.25">
      <c r="A41" t="s">
        <v>62</v>
      </c>
      <c r="B41" s="17" t="s">
        <v>55</v>
      </c>
      <c r="C41" s="17">
        <v>13126</v>
      </c>
      <c r="D41" s="17">
        <v>12402</v>
      </c>
      <c r="E41" s="17">
        <v>418</v>
      </c>
      <c r="F41" s="17">
        <v>203</v>
      </c>
      <c r="G41" s="17">
        <v>215</v>
      </c>
      <c r="H41" s="17">
        <v>301</v>
      </c>
      <c r="I41" s="17">
        <v>212</v>
      </c>
      <c r="J41" s="17">
        <v>4649</v>
      </c>
      <c r="K41" s="20">
        <v>94.5</v>
      </c>
      <c r="L41" s="20">
        <v>3.2</v>
      </c>
      <c r="M41" s="20">
        <v>1.5</v>
      </c>
      <c r="N41" s="20">
        <v>1.6</v>
      </c>
      <c r="O41" s="19">
        <v>2.2999999999999998</v>
      </c>
      <c r="P41" s="20">
        <v>1.6</v>
      </c>
      <c r="Q41" s="20">
        <v>35.4</v>
      </c>
      <c r="R41" s="18"/>
    </row>
    <row r="42" spans="1:18" x14ac:dyDescent="0.25">
      <c r="A42" t="s">
        <v>62</v>
      </c>
      <c r="B42" s="17" t="s">
        <v>56</v>
      </c>
      <c r="C42" s="17">
        <v>16165</v>
      </c>
      <c r="D42" s="17">
        <v>15062</v>
      </c>
      <c r="E42" s="17">
        <v>516</v>
      </c>
      <c r="F42" s="17">
        <v>214</v>
      </c>
      <c r="G42" s="17">
        <v>302</v>
      </c>
      <c r="H42" s="17">
        <v>582</v>
      </c>
      <c r="I42" s="17">
        <v>316</v>
      </c>
      <c r="J42" s="17">
        <v>5375</v>
      </c>
      <c r="K42" s="20">
        <v>93.2</v>
      </c>
      <c r="L42" s="20">
        <v>3.2</v>
      </c>
      <c r="M42" s="20">
        <v>1.3</v>
      </c>
      <c r="N42" s="20">
        <v>1.9</v>
      </c>
      <c r="O42" s="19">
        <v>3.6</v>
      </c>
      <c r="P42" s="20">
        <v>2</v>
      </c>
      <c r="Q42" s="20">
        <v>33.299999999999997</v>
      </c>
      <c r="R42" s="18"/>
    </row>
    <row r="43" spans="1:18" x14ac:dyDescent="0.25">
      <c r="A43" t="s">
        <v>62</v>
      </c>
      <c r="B43" s="17" t="s">
        <v>57</v>
      </c>
      <c r="C43" s="17">
        <v>18811</v>
      </c>
      <c r="D43" s="17">
        <v>17848</v>
      </c>
      <c r="E43" s="17">
        <v>541</v>
      </c>
      <c r="F43" s="17">
        <v>275</v>
      </c>
      <c r="G43" s="17">
        <v>266</v>
      </c>
      <c r="H43" s="17">
        <v>416</v>
      </c>
      <c r="I43" s="17">
        <v>151</v>
      </c>
      <c r="J43" s="17">
        <v>5747</v>
      </c>
      <c r="K43" s="20">
        <v>94.9</v>
      </c>
      <c r="L43" s="20">
        <v>2.9</v>
      </c>
      <c r="M43" s="20">
        <v>1.5</v>
      </c>
      <c r="N43" s="20">
        <v>1.4</v>
      </c>
      <c r="O43" s="19">
        <v>2.2000000000000002</v>
      </c>
      <c r="P43" s="20">
        <v>0.8</v>
      </c>
      <c r="Q43" s="20">
        <v>30.6</v>
      </c>
      <c r="R43" s="18"/>
    </row>
    <row r="44" spans="1:18" x14ac:dyDescent="0.25">
      <c r="A44" t="s">
        <v>62</v>
      </c>
      <c r="B44" s="17" t="s">
        <v>58</v>
      </c>
      <c r="C44" s="17">
        <v>15026</v>
      </c>
      <c r="D44" s="17">
        <v>14544</v>
      </c>
      <c r="E44" s="17">
        <v>306</v>
      </c>
      <c r="F44" s="17">
        <v>154</v>
      </c>
      <c r="G44" s="17">
        <v>152</v>
      </c>
      <c r="H44" s="17">
        <v>174</v>
      </c>
      <c r="I44" s="17">
        <v>343</v>
      </c>
      <c r="J44" s="17">
        <v>3928</v>
      </c>
      <c r="K44" s="20">
        <v>96.8</v>
      </c>
      <c r="L44" s="20">
        <v>2</v>
      </c>
      <c r="M44" s="20">
        <v>1</v>
      </c>
      <c r="N44" s="20">
        <v>1</v>
      </c>
      <c r="O44" s="19">
        <v>1.2</v>
      </c>
      <c r="P44" s="20">
        <v>2.2999999999999998</v>
      </c>
      <c r="Q44" s="20">
        <v>26.1</v>
      </c>
      <c r="R44" s="18"/>
    </row>
    <row r="45" spans="1:18" x14ac:dyDescent="0.25">
      <c r="A45" t="s">
        <v>62</v>
      </c>
      <c r="B45" s="17" t="s">
        <v>59</v>
      </c>
      <c r="C45" s="17">
        <v>14945</v>
      </c>
      <c r="D45" s="17">
        <v>14273</v>
      </c>
      <c r="E45" s="17">
        <v>415</v>
      </c>
      <c r="F45" s="17">
        <v>157</v>
      </c>
      <c r="G45" s="17">
        <v>258</v>
      </c>
      <c r="H45" s="17">
        <v>248</v>
      </c>
      <c r="I45" s="17">
        <v>882</v>
      </c>
      <c r="J45" s="17">
        <v>3614</v>
      </c>
      <c r="K45" s="20">
        <v>95.5</v>
      </c>
      <c r="L45" s="20">
        <v>2.8</v>
      </c>
      <c r="M45" s="20">
        <v>1.1000000000000001</v>
      </c>
      <c r="N45" s="20">
        <v>1.7</v>
      </c>
      <c r="O45" s="19">
        <v>1.7</v>
      </c>
      <c r="P45" s="20">
        <v>5.9</v>
      </c>
      <c r="Q45" s="20">
        <v>24.2</v>
      </c>
      <c r="R45" s="18"/>
    </row>
    <row r="46" spans="1:18" x14ac:dyDescent="0.25">
      <c r="A46" t="s">
        <v>63</v>
      </c>
      <c r="B46" s="17" t="s">
        <v>50</v>
      </c>
      <c r="C46" s="17">
        <v>9767</v>
      </c>
      <c r="D46" s="17">
        <v>9416</v>
      </c>
      <c r="E46" s="17">
        <v>328</v>
      </c>
      <c r="F46" s="17">
        <v>179</v>
      </c>
      <c r="G46" s="17">
        <v>146</v>
      </c>
      <c r="H46" s="17">
        <v>21</v>
      </c>
      <c r="I46" s="17">
        <v>224</v>
      </c>
      <c r="J46" s="17">
        <v>4885</v>
      </c>
      <c r="K46" s="20">
        <v>96.4</v>
      </c>
      <c r="L46" s="20">
        <v>3.4</v>
      </c>
      <c r="M46" s="20">
        <v>1.8</v>
      </c>
      <c r="N46" s="20">
        <v>1.5</v>
      </c>
      <c r="O46" s="19">
        <v>0.2</v>
      </c>
      <c r="P46" s="20">
        <v>2.2999999999999998</v>
      </c>
      <c r="Q46" s="20">
        <v>50</v>
      </c>
      <c r="R46" s="18"/>
    </row>
    <row r="47" spans="1:18" x14ac:dyDescent="0.25">
      <c r="A47" t="s">
        <v>63</v>
      </c>
      <c r="B47" s="17" t="s">
        <v>51</v>
      </c>
      <c r="C47" s="17">
        <v>15027</v>
      </c>
      <c r="D47" s="17">
        <v>14521</v>
      </c>
      <c r="E47" s="17">
        <v>432</v>
      </c>
      <c r="F47" s="17">
        <v>268</v>
      </c>
      <c r="G47" s="17">
        <v>160</v>
      </c>
      <c r="H47" s="17">
        <v>72</v>
      </c>
      <c r="I47" s="17">
        <v>327</v>
      </c>
      <c r="J47" s="17">
        <v>6880</v>
      </c>
      <c r="K47" s="20">
        <v>96.6</v>
      </c>
      <c r="L47" s="20">
        <v>2.9</v>
      </c>
      <c r="M47" s="20">
        <v>1.8</v>
      </c>
      <c r="N47" s="20">
        <v>1.1000000000000001</v>
      </c>
      <c r="O47" s="19">
        <v>0.5</v>
      </c>
      <c r="P47" s="20">
        <v>2.2000000000000002</v>
      </c>
      <c r="Q47" s="20">
        <v>45.8</v>
      </c>
      <c r="R47" s="18"/>
    </row>
    <row r="48" spans="1:18" x14ac:dyDescent="0.25">
      <c r="A48" t="s">
        <v>63</v>
      </c>
      <c r="B48" s="17" t="s">
        <v>52</v>
      </c>
      <c r="C48" s="17">
        <v>15990</v>
      </c>
      <c r="D48" s="17">
        <v>15496</v>
      </c>
      <c r="E48" s="17">
        <v>423</v>
      </c>
      <c r="F48" s="17">
        <v>262</v>
      </c>
      <c r="G48" s="17">
        <v>163</v>
      </c>
      <c r="H48" s="17">
        <v>63</v>
      </c>
      <c r="I48" s="17">
        <v>249</v>
      </c>
      <c r="J48" s="17">
        <v>6805</v>
      </c>
      <c r="K48" s="20">
        <v>96.9</v>
      </c>
      <c r="L48" s="20">
        <v>2.6</v>
      </c>
      <c r="M48" s="20">
        <v>1.6</v>
      </c>
      <c r="N48" s="20">
        <v>1</v>
      </c>
      <c r="O48" s="19">
        <v>0.4</v>
      </c>
      <c r="P48" s="20">
        <v>1.6</v>
      </c>
      <c r="Q48" s="20">
        <v>42.6</v>
      </c>
      <c r="R48" s="18"/>
    </row>
    <row r="49" spans="1:18" x14ac:dyDescent="0.25">
      <c r="A49" t="s">
        <v>63</v>
      </c>
      <c r="B49" s="17" t="s">
        <v>53</v>
      </c>
      <c r="C49" s="17">
        <v>13962</v>
      </c>
      <c r="D49" s="17">
        <v>13533</v>
      </c>
      <c r="E49" s="17">
        <v>362</v>
      </c>
      <c r="F49" s="17">
        <v>213</v>
      </c>
      <c r="G49" s="17">
        <v>146</v>
      </c>
      <c r="H49" s="17">
        <v>65</v>
      </c>
      <c r="I49" s="17">
        <v>304</v>
      </c>
      <c r="J49" s="17">
        <v>5593</v>
      </c>
      <c r="K49" s="20">
        <v>96.9</v>
      </c>
      <c r="L49" s="20">
        <v>2.6</v>
      </c>
      <c r="M49" s="20">
        <v>1.5</v>
      </c>
      <c r="N49" s="20">
        <v>1</v>
      </c>
      <c r="O49" s="19">
        <v>0.5</v>
      </c>
      <c r="P49" s="20">
        <v>2.2000000000000002</v>
      </c>
      <c r="Q49" s="20">
        <v>40.1</v>
      </c>
      <c r="R49" s="18"/>
    </row>
    <row r="50" spans="1:18" x14ac:dyDescent="0.25">
      <c r="A50" t="s">
        <v>63</v>
      </c>
      <c r="B50" s="17" t="s">
        <v>54</v>
      </c>
      <c r="C50" s="17">
        <v>15640</v>
      </c>
      <c r="D50" s="17">
        <v>15090</v>
      </c>
      <c r="E50" s="17">
        <v>404</v>
      </c>
      <c r="F50" s="17">
        <v>231</v>
      </c>
      <c r="G50" s="17">
        <v>171</v>
      </c>
      <c r="H50" s="17">
        <v>138</v>
      </c>
      <c r="I50" s="17">
        <v>275</v>
      </c>
      <c r="J50" s="17">
        <v>5866</v>
      </c>
      <c r="K50" s="20">
        <v>96.5</v>
      </c>
      <c r="L50" s="20">
        <v>2.6</v>
      </c>
      <c r="M50" s="20">
        <v>1.5</v>
      </c>
      <c r="N50" s="20">
        <v>1.1000000000000001</v>
      </c>
      <c r="O50" s="19">
        <v>0.9</v>
      </c>
      <c r="P50" s="20">
        <v>1.8</v>
      </c>
      <c r="Q50" s="20">
        <v>37.5</v>
      </c>
      <c r="R50" s="18"/>
    </row>
    <row r="51" spans="1:18" x14ac:dyDescent="0.25">
      <c r="A51" t="s">
        <v>63</v>
      </c>
      <c r="B51" s="17" t="s">
        <v>55</v>
      </c>
      <c r="C51" s="17">
        <v>13067</v>
      </c>
      <c r="D51" s="17">
        <v>12603</v>
      </c>
      <c r="E51" s="17">
        <v>350</v>
      </c>
      <c r="F51" s="17">
        <v>197</v>
      </c>
      <c r="G51" s="17">
        <v>152</v>
      </c>
      <c r="H51" s="17">
        <v>113</v>
      </c>
      <c r="I51" s="17">
        <v>113</v>
      </c>
      <c r="J51" s="17">
        <v>4600</v>
      </c>
      <c r="K51" s="20">
        <v>96.4</v>
      </c>
      <c r="L51" s="20">
        <v>2.7</v>
      </c>
      <c r="M51" s="20">
        <v>1.5</v>
      </c>
      <c r="N51" s="20">
        <v>1.2</v>
      </c>
      <c r="O51" s="19">
        <v>0.9</v>
      </c>
      <c r="P51" s="20">
        <v>0.9</v>
      </c>
      <c r="Q51" s="20">
        <v>35.200000000000003</v>
      </c>
      <c r="R51" s="18"/>
    </row>
    <row r="52" spans="1:18" x14ac:dyDescent="0.25">
      <c r="A52" t="s">
        <v>63</v>
      </c>
      <c r="B52" s="17" t="s">
        <v>56</v>
      </c>
      <c r="C52" s="17">
        <v>11788</v>
      </c>
      <c r="D52" s="17">
        <v>11295</v>
      </c>
      <c r="E52" s="17">
        <v>358</v>
      </c>
      <c r="F52" s="17">
        <v>153</v>
      </c>
      <c r="G52" s="17">
        <v>203</v>
      </c>
      <c r="H52" s="17">
        <v>130</v>
      </c>
      <c r="I52" s="17">
        <v>278</v>
      </c>
      <c r="J52" s="17">
        <v>3757</v>
      </c>
      <c r="K52" s="20">
        <v>95.8</v>
      </c>
      <c r="L52" s="20">
        <v>3</v>
      </c>
      <c r="M52" s="20">
        <v>1.3</v>
      </c>
      <c r="N52" s="20">
        <v>1.7</v>
      </c>
      <c r="O52" s="19">
        <v>1.1000000000000001</v>
      </c>
      <c r="P52" s="20">
        <v>2.4</v>
      </c>
      <c r="Q52" s="20">
        <v>31.9</v>
      </c>
      <c r="R52" s="18"/>
    </row>
    <row r="53" spans="1:18" x14ac:dyDescent="0.25">
      <c r="A53" t="s">
        <v>63</v>
      </c>
      <c r="B53" s="17" t="s">
        <v>57</v>
      </c>
      <c r="C53" s="17">
        <v>14991</v>
      </c>
      <c r="D53" s="17">
        <v>14505</v>
      </c>
      <c r="E53" s="17">
        <v>390</v>
      </c>
      <c r="F53" s="17">
        <v>202</v>
      </c>
      <c r="G53" s="17">
        <v>185</v>
      </c>
      <c r="H53" s="17">
        <v>96</v>
      </c>
      <c r="I53" s="17">
        <v>247</v>
      </c>
      <c r="J53" s="17">
        <v>4492</v>
      </c>
      <c r="K53" s="20">
        <v>96.8</v>
      </c>
      <c r="L53" s="20">
        <v>2.6</v>
      </c>
      <c r="M53" s="20">
        <v>1.3</v>
      </c>
      <c r="N53" s="20">
        <v>1.2</v>
      </c>
      <c r="O53" s="19">
        <v>0.6</v>
      </c>
      <c r="P53" s="20">
        <v>1.6</v>
      </c>
      <c r="Q53" s="20">
        <v>30</v>
      </c>
      <c r="R53" s="18"/>
    </row>
    <row r="54" spans="1:18" x14ac:dyDescent="0.25">
      <c r="A54" t="s">
        <v>63</v>
      </c>
      <c r="B54" s="17" t="s">
        <v>58</v>
      </c>
      <c r="C54" s="17">
        <v>15966</v>
      </c>
      <c r="D54" s="17">
        <v>15462</v>
      </c>
      <c r="E54" s="17">
        <v>409</v>
      </c>
      <c r="F54" s="17">
        <v>216</v>
      </c>
      <c r="G54" s="17">
        <v>192</v>
      </c>
      <c r="H54" s="17">
        <v>86</v>
      </c>
      <c r="I54" s="17">
        <v>286</v>
      </c>
      <c r="J54" s="17">
        <v>4299</v>
      </c>
      <c r="K54" s="20">
        <v>96.8</v>
      </c>
      <c r="L54" s="20">
        <v>2.6</v>
      </c>
      <c r="M54" s="20">
        <v>1.4</v>
      </c>
      <c r="N54" s="20">
        <v>1.2</v>
      </c>
      <c r="O54" s="19">
        <v>0.5</v>
      </c>
      <c r="P54" s="20">
        <v>1.8</v>
      </c>
      <c r="Q54" s="20">
        <v>26.9</v>
      </c>
      <c r="R54" s="18"/>
    </row>
    <row r="55" spans="1:18" x14ac:dyDescent="0.25">
      <c r="A55" t="s">
        <v>63</v>
      </c>
      <c r="B55" s="17" t="s">
        <v>59</v>
      </c>
      <c r="C55" s="17">
        <v>10742</v>
      </c>
      <c r="D55" s="17">
        <v>10445</v>
      </c>
      <c r="E55" s="17">
        <v>229</v>
      </c>
      <c r="F55" s="17">
        <v>119</v>
      </c>
      <c r="G55" s="17">
        <v>109</v>
      </c>
      <c r="H55" s="17">
        <v>63</v>
      </c>
      <c r="I55" s="17">
        <v>251</v>
      </c>
      <c r="J55" s="17">
        <v>2541</v>
      </c>
      <c r="K55" s="20">
        <v>97.2</v>
      </c>
      <c r="L55" s="20">
        <v>2.1</v>
      </c>
      <c r="M55" s="20">
        <v>1.1000000000000001</v>
      </c>
      <c r="N55" s="20">
        <v>1</v>
      </c>
      <c r="O55" s="19">
        <v>0.6</v>
      </c>
      <c r="P55" s="20">
        <v>2.2999999999999998</v>
      </c>
      <c r="Q55" s="20">
        <v>23.7</v>
      </c>
      <c r="R55" s="18"/>
    </row>
    <row r="56" spans="1:18" x14ac:dyDescent="0.25">
      <c r="A56" t="s">
        <v>64</v>
      </c>
      <c r="B56" s="17" t="s">
        <v>50</v>
      </c>
      <c r="C56" s="17">
        <v>3399</v>
      </c>
      <c r="D56" s="17">
        <v>3253</v>
      </c>
      <c r="E56" s="17">
        <v>134</v>
      </c>
      <c r="F56" s="17">
        <v>80</v>
      </c>
      <c r="G56" s="17">
        <v>55</v>
      </c>
      <c r="H56" s="17">
        <v>11</v>
      </c>
      <c r="I56" s="17">
        <v>164</v>
      </c>
      <c r="J56" s="17">
        <v>1588</v>
      </c>
      <c r="K56" s="20">
        <v>95.7</v>
      </c>
      <c r="L56" s="20">
        <v>3.9</v>
      </c>
      <c r="M56" s="20">
        <v>2.4</v>
      </c>
      <c r="N56" s="20">
        <v>1.6</v>
      </c>
      <c r="O56" s="19">
        <v>0.3</v>
      </c>
      <c r="P56" s="20">
        <v>4.8</v>
      </c>
      <c r="Q56" s="20">
        <v>46.7</v>
      </c>
      <c r="R56" s="18"/>
    </row>
    <row r="57" spans="1:18" x14ac:dyDescent="0.25">
      <c r="A57" t="s">
        <v>64</v>
      </c>
      <c r="B57" s="17" t="s">
        <v>51</v>
      </c>
      <c r="C57" s="17">
        <v>14886</v>
      </c>
      <c r="D57" s="17">
        <v>14249</v>
      </c>
      <c r="E57" s="17">
        <v>591</v>
      </c>
      <c r="F57" s="17">
        <v>242</v>
      </c>
      <c r="G57" s="17">
        <v>351</v>
      </c>
      <c r="H57" s="17">
        <v>54</v>
      </c>
      <c r="I57" s="17">
        <v>442</v>
      </c>
      <c r="J57" s="17">
        <v>7164</v>
      </c>
      <c r="K57" s="20">
        <v>95.7</v>
      </c>
      <c r="L57" s="20">
        <v>4</v>
      </c>
      <c r="M57" s="20">
        <v>1.6</v>
      </c>
      <c r="N57" s="20">
        <v>2.4</v>
      </c>
      <c r="O57" s="19">
        <v>0.4</v>
      </c>
      <c r="P57" s="20">
        <v>3</v>
      </c>
      <c r="Q57" s="20">
        <v>48.1</v>
      </c>
      <c r="R57" s="18"/>
    </row>
    <row r="58" spans="1:18" x14ac:dyDescent="0.25">
      <c r="A58" t="s">
        <v>64</v>
      </c>
      <c r="B58" s="17" t="s">
        <v>52</v>
      </c>
      <c r="C58" s="17">
        <v>17439</v>
      </c>
      <c r="D58" s="17">
        <v>16952</v>
      </c>
      <c r="E58" s="17">
        <v>413</v>
      </c>
      <c r="F58" s="17">
        <v>225</v>
      </c>
      <c r="G58" s="17">
        <v>189</v>
      </c>
      <c r="H58" s="17">
        <v>85</v>
      </c>
      <c r="I58" s="17">
        <v>628</v>
      </c>
      <c r="J58" s="17">
        <v>7716</v>
      </c>
      <c r="K58" s="20">
        <v>97.2</v>
      </c>
      <c r="L58" s="20">
        <v>2.4</v>
      </c>
      <c r="M58" s="20">
        <v>1.3</v>
      </c>
      <c r="N58" s="20">
        <v>1.1000000000000001</v>
      </c>
      <c r="O58" s="19">
        <v>0.5</v>
      </c>
      <c r="P58" s="20">
        <v>3.6</v>
      </c>
      <c r="Q58" s="20">
        <v>44.2</v>
      </c>
      <c r="R58" s="18"/>
    </row>
    <row r="59" spans="1:18" x14ac:dyDescent="0.25">
      <c r="A59" t="s">
        <v>64</v>
      </c>
      <c r="B59" s="17" t="s">
        <v>53</v>
      </c>
      <c r="C59" s="17">
        <v>27417</v>
      </c>
      <c r="D59" s="17">
        <v>26171</v>
      </c>
      <c r="E59" s="17">
        <v>1030</v>
      </c>
      <c r="F59" s="17">
        <v>480</v>
      </c>
      <c r="G59" s="17">
        <v>550</v>
      </c>
      <c r="H59" s="17">
        <v>226</v>
      </c>
      <c r="I59" s="17">
        <v>1422</v>
      </c>
      <c r="J59" s="17">
        <v>11402</v>
      </c>
      <c r="K59" s="20">
        <v>95.5</v>
      </c>
      <c r="L59" s="20">
        <v>3.8</v>
      </c>
      <c r="M59" s="20">
        <v>1.8</v>
      </c>
      <c r="N59" s="20">
        <v>2</v>
      </c>
      <c r="O59" s="19">
        <v>0.8</v>
      </c>
      <c r="P59" s="20">
        <v>5.2</v>
      </c>
      <c r="Q59" s="20">
        <v>41.6</v>
      </c>
      <c r="R59" s="18"/>
    </row>
    <row r="60" spans="1:18" x14ac:dyDescent="0.25">
      <c r="A60" t="s">
        <v>64</v>
      </c>
      <c r="B60" s="17" t="s">
        <v>54</v>
      </c>
      <c r="C60" s="17">
        <v>23652</v>
      </c>
      <c r="D60" s="17">
        <v>22518</v>
      </c>
      <c r="E60" s="17">
        <v>909</v>
      </c>
      <c r="F60" s="17">
        <v>396</v>
      </c>
      <c r="G60" s="17">
        <v>518</v>
      </c>
      <c r="H60" s="17">
        <v>236</v>
      </c>
      <c r="I60" s="17">
        <v>800</v>
      </c>
      <c r="J60" s="17">
        <v>8792</v>
      </c>
      <c r="K60" s="20">
        <v>95.2</v>
      </c>
      <c r="L60" s="20">
        <v>3.8</v>
      </c>
      <c r="M60" s="20">
        <v>1.7</v>
      </c>
      <c r="N60" s="20">
        <v>2.2000000000000002</v>
      </c>
      <c r="O60" s="19">
        <v>1</v>
      </c>
      <c r="P60" s="20">
        <v>3.4</v>
      </c>
      <c r="Q60" s="20">
        <v>37.200000000000003</v>
      </c>
      <c r="R60" s="18"/>
    </row>
    <row r="61" spans="1:18" x14ac:dyDescent="0.25">
      <c r="A61" t="s">
        <v>64</v>
      </c>
      <c r="B61" s="17" t="s">
        <v>55</v>
      </c>
      <c r="C61" s="17">
        <v>36226</v>
      </c>
      <c r="D61" s="17">
        <v>33947</v>
      </c>
      <c r="E61" s="17">
        <v>1620</v>
      </c>
      <c r="F61" s="17">
        <v>716</v>
      </c>
      <c r="G61" s="17">
        <v>908</v>
      </c>
      <c r="H61" s="17">
        <v>662</v>
      </c>
      <c r="I61" s="17">
        <v>1637</v>
      </c>
      <c r="J61" s="17">
        <v>11880</v>
      </c>
      <c r="K61" s="20">
        <v>93.7</v>
      </c>
      <c r="L61" s="20">
        <v>4.5</v>
      </c>
      <c r="M61" s="20">
        <v>2</v>
      </c>
      <c r="N61" s="20">
        <v>2.5</v>
      </c>
      <c r="O61" s="19">
        <v>1.8</v>
      </c>
      <c r="P61" s="20">
        <v>4.5</v>
      </c>
      <c r="Q61" s="20">
        <v>32.799999999999997</v>
      </c>
      <c r="R61" s="18"/>
    </row>
    <row r="62" spans="1:18" x14ac:dyDescent="0.25">
      <c r="A62" t="s">
        <v>64</v>
      </c>
      <c r="B62" s="17" t="s">
        <v>56</v>
      </c>
      <c r="C62" s="17">
        <v>34203</v>
      </c>
      <c r="D62" s="17">
        <v>32378</v>
      </c>
      <c r="E62" s="17">
        <v>1302</v>
      </c>
      <c r="F62" s="17">
        <v>636</v>
      </c>
      <c r="G62" s="17">
        <v>676</v>
      </c>
      <c r="H62" s="17">
        <v>534</v>
      </c>
      <c r="I62" s="17">
        <v>863</v>
      </c>
      <c r="J62" s="17">
        <v>10908</v>
      </c>
      <c r="K62" s="20">
        <v>94.7</v>
      </c>
      <c r="L62" s="20">
        <v>3.8</v>
      </c>
      <c r="M62" s="20">
        <v>1.9</v>
      </c>
      <c r="N62" s="20">
        <v>2</v>
      </c>
      <c r="O62" s="19">
        <v>1.6</v>
      </c>
      <c r="P62" s="20">
        <v>2.5</v>
      </c>
      <c r="Q62" s="20">
        <v>31.9</v>
      </c>
      <c r="R62" s="18"/>
    </row>
    <row r="63" spans="1:18" x14ac:dyDescent="0.25">
      <c r="A63" t="s">
        <v>64</v>
      </c>
      <c r="B63" s="17" t="s">
        <v>57</v>
      </c>
      <c r="C63" s="17">
        <v>40039</v>
      </c>
      <c r="D63" s="17">
        <v>38260</v>
      </c>
      <c r="E63" s="17">
        <v>1357</v>
      </c>
      <c r="F63" s="17">
        <v>660</v>
      </c>
      <c r="G63" s="17">
        <v>710</v>
      </c>
      <c r="H63" s="17">
        <v>424</v>
      </c>
      <c r="I63" s="17">
        <v>847</v>
      </c>
      <c r="J63" s="17">
        <v>11070</v>
      </c>
      <c r="K63" s="20">
        <v>95.6</v>
      </c>
      <c r="L63" s="20">
        <v>3.4</v>
      </c>
      <c r="M63" s="20">
        <v>1.6</v>
      </c>
      <c r="N63" s="20">
        <v>1.8</v>
      </c>
      <c r="O63" s="19">
        <v>1.1000000000000001</v>
      </c>
      <c r="P63" s="20">
        <v>2.1</v>
      </c>
      <c r="Q63" s="20">
        <v>27.6</v>
      </c>
      <c r="R63" s="18"/>
    </row>
    <row r="64" spans="1:18" x14ac:dyDescent="0.25">
      <c r="A64" t="s">
        <v>64</v>
      </c>
      <c r="B64" s="17" t="s">
        <v>58</v>
      </c>
      <c r="C64" s="17">
        <v>35345</v>
      </c>
      <c r="D64" s="17">
        <v>33897</v>
      </c>
      <c r="E64" s="17">
        <v>1044</v>
      </c>
      <c r="F64" s="17">
        <v>463</v>
      </c>
      <c r="G64" s="17">
        <v>590</v>
      </c>
      <c r="H64" s="17">
        <v>423</v>
      </c>
      <c r="I64" s="17">
        <v>769</v>
      </c>
      <c r="J64" s="17">
        <v>9285</v>
      </c>
      <c r="K64" s="20">
        <v>95.9</v>
      </c>
      <c r="L64" s="20">
        <v>3</v>
      </c>
      <c r="M64" s="20">
        <v>1.3</v>
      </c>
      <c r="N64" s="20">
        <v>1.7</v>
      </c>
      <c r="O64" s="19">
        <v>1.2</v>
      </c>
      <c r="P64" s="20">
        <v>2.2000000000000002</v>
      </c>
      <c r="Q64" s="20">
        <v>26.3</v>
      </c>
      <c r="R64" s="18"/>
    </row>
    <row r="65" spans="1:18" x14ac:dyDescent="0.25">
      <c r="A65" t="s">
        <v>64</v>
      </c>
      <c r="B65" s="17" t="s">
        <v>59</v>
      </c>
      <c r="C65" s="17">
        <v>38778</v>
      </c>
      <c r="D65" s="17">
        <v>37125</v>
      </c>
      <c r="E65" s="17">
        <v>1166</v>
      </c>
      <c r="F65" s="17">
        <v>422</v>
      </c>
      <c r="G65" s="17">
        <v>747</v>
      </c>
      <c r="H65" s="17">
        <v>500</v>
      </c>
      <c r="I65" s="17">
        <v>845</v>
      </c>
      <c r="J65" s="17">
        <v>11129</v>
      </c>
      <c r="K65" s="20">
        <v>95.7</v>
      </c>
      <c r="L65" s="20">
        <v>3</v>
      </c>
      <c r="M65" s="20">
        <v>1.1000000000000001</v>
      </c>
      <c r="N65" s="20">
        <v>1.9</v>
      </c>
      <c r="O65" s="19">
        <v>1.3</v>
      </c>
      <c r="P65" s="20">
        <v>2.2000000000000002</v>
      </c>
      <c r="Q65" s="20">
        <v>28.7</v>
      </c>
      <c r="R65" s="18"/>
    </row>
    <row r="66" spans="1:18" x14ac:dyDescent="0.25">
      <c r="A66" t="s">
        <v>65</v>
      </c>
      <c r="B66" s="17" t="s">
        <v>50</v>
      </c>
      <c r="C66" s="17">
        <v>129757</v>
      </c>
      <c r="D66" s="17">
        <v>124213</v>
      </c>
      <c r="E66" s="17">
        <v>5317</v>
      </c>
      <c r="F66" s="17">
        <v>3840</v>
      </c>
      <c r="G66" s="17">
        <v>1477</v>
      </c>
      <c r="H66" s="17">
        <v>227</v>
      </c>
      <c r="I66" s="17">
        <v>3588</v>
      </c>
      <c r="J66" s="17">
        <v>71065</v>
      </c>
      <c r="K66" s="20">
        <v>95.7</v>
      </c>
      <c r="L66" s="20">
        <v>4.0999999999999996</v>
      </c>
      <c r="M66" s="20">
        <v>3</v>
      </c>
      <c r="N66" s="20">
        <v>1.1000000000000001</v>
      </c>
      <c r="O66" s="19">
        <v>0.2</v>
      </c>
      <c r="P66" s="20">
        <v>2.8</v>
      </c>
      <c r="Q66" s="20">
        <v>54.8</v>
      </c>
      <c r="R66" s="18"/>
    </row>
    <row r="67" spans="1:18" x14ac:dyDescent="0.25">
      <c r="A67" t="s">
        <v>65</v>
      </c>
      <c r="B67" s="17" t="s">
        <v>51</v>
      </c>
      <c r="C67" s="17">
        <v>78446</v>
      </c>
      <c r="D67" s="17">
        <v>75267</v>
      </c>
      <c r="E67" s="17">
        <v>2974</v>
      </c>
      <c r="F67" s="17">
        <v>1932</v>
      </c>
      <c r="G67" s="17">
        <v>1042</v>
      </c>
      <c r="H67" s="17">
        <v>206</v>
      </c>
      <c r="I67" s="17">
        <v>2784</v>
      </c>
      <c r="J67" s="17">
        <v>39188</v>
      </c>
      <c r="K67" s="20">
        <v>95.9</v>
      </c>
      <c r="L67" s="20">
        <v>3.8</v>
      </c>
      <c r="M67" s="20">
        <v>2.5</v>
      </c>
      <c r="N67" s="20">
        <v>1.3</v>
      </c>
      <c r="O67" s="19">
        <v>0.3</v>
      </c>
      <c r="P67" s="20">
        <v>3.5</v>
      </c>
      <c r="Q67" s="20">
        <v>50</v>
      </c>
      <c r="R67" s="18"/>
    </row>
    <row r="68" spans="1:18" x14ac:dyDescent="0.25">
      <c r="A68" t="s">
        <v>65</v>
      </c>
      <c r="B68" s="17" t="s">
        <v>52</v>
      </c>
      <c r="C68" s="17">
        <v>56198</v>
      </c>
      <c r="D68" s="17">
        <v>54381</v>
      </c>
      <c r="E68" s="17">
        <v>1684</v>
      </c>
      <c r="F68" s="17">
        <v>1098</v>
      </c>
      <c r="G68" s="17">
        <v>586</v>
      </c>
      <c r="H68" s="17">
        <v>135</v>
      </c>
      <c r="I68" s="17">
        <v>1727</v>
      </c>
      <c r="J68" s="17">
        <v>25521</v>
      </c>
      <c r="K68" s="20">
        <v>96.8</v>
      </c>
      <c r="L68" s="20">
        <v>3</v>
      </c>
      <c r="M68" s="20">
        <v>2</v>
      </c>
      <c r="N68" s="20">
        <v>1</v>
      </c>
      <c r="O68" s="19">
        <v>0.2</v>
      </c>
      <c r="P68" s="20">
        <v>3.1</v>
      </c>
      <c r="Q68" s="20">
        <v>45.4</v>
      </c>
      <c r="R68" s="18"/>
    </row>
    <row r="69" spans="1:18" x14ac:dyDescent="0.25">
      <c r="A69" t="s">
        <v>65</v>
      </c>
      <c r="B69" s="17" t="s">
        <v>53</v>
      </c>
      <c r="C69" s="17">
        <v>45849</v>
      </c>
      <c r="D69" s="17">
        <v>44080</v>
      </c>
      <c r="E69" s="17">
        <v>1597</v>
      </c>
      <c r="F69" s="17">
        <v>1120</v>
      </c>
      <c r="G69" s="17">
        <v>477</v>
      </c>
      <c r="H69" s="17">
        <v>170</v>
      </c>
      <c r="I69" s="17">
        <v>1995</v>
      </c>
      <c r="J69" s="17">
        <v>19418</v>
      </c>
      <c r="K69" s="20">
        <v>96.1</v>
      </c>
      <c r="L69" s="20">
        <v>3.5</v>
      </c>
      <c r="M69" s="20">
        <v>2.4</v>
      </c>
      <c r="N69" s="20">
        <v>1</v>
      </c>
      <c r="O69" s="19">
        <v>0.4</v>
      </c>
      <c r="P69" s="20">
        <v>4.4000000000000004</v>
      </c>
      <c r="Q69" s="20">
        <v>42.4</v>
      </c>
      <c r="R69" s="18"/>
    </row>
    <row r="70" spans="1:18" x14ac:dyDescent="0.25">
      <c r="A70" t="s">
        <v>65</v>
      </c>
      <c r="B70" s="17" t="s">
        <v>54</v>
      </c>
      <c r="C70" s="17">
        <v>38768</v>
      </c>
      <c r="D70" s="17">
        <v>37764</v>
      </c>
      <c r="E70" s="17">
        <v>867</v>
      </c>
      <c r="F70" s="17">
        <v>530</v>
      </c>
      <c r="G70" s="17">
        <v>337</v>
      </c>
      <c r="H70" s="17">
        <v>137</v>
      </c>
      <c r="I70" s="17">
        <v>1562</v>
      </c>
      <c r="J70" s="17">
        <v>15210</v>
      </c>
      <c r="K70" s="20">
        <v>97.4</v>
      </c>
      <c r="L70" s="20">
        <v>2.2000000000000002</v>
      </c>
      <c r="M70" s="20">
        <v>1.4</v>
      </c>
      <c r="N70" s="20">
        <v>0.9</v>
      </c>
      <c r="O70" s="19">
        <v>0.4</v>
      </c>
      <c r="P70" s="20">
        <v>4</v>
      </c>
      <c r="Q70" s="20">
        <v>39.200000000000003</v>
      </c>
      <c r="R70" s="18"/>
    </row>
    <row r="71" spans="1:18" x14ac:dyDescent="0.25">
      <c r="A71" t="s">
        <v>65</v>
      </c>
      <c r="B71" s="17" t="s">
        <v>55</v>
      </c>
      <c r="C71" s="17">
        <v>31982</v>
      </c>
      <c r="D71" s="17">
        <v>30758</v>
      </c>
      <c r="E71" s="17">
        <v>1059</v>
      </c>
      <c r="F71" s="17">
        <v>757</v>
      </c>
      <c r="G71" s="17">
        <v>302</v>
      </c>
      <c r="H71" s="17">
        <v>166</v>
      </c>
      <c r="I71" s="17">
        <v>1777</v>
      </c>
      <c r="J71" s="17">
        <v>12218</v>
      </c>
      <c r="K71" s="20">
        <v>96.2</v>
      </c>
      <c r="L71" s="20">
        <v>3.3</v>
      </c>
      <c r="M71" s="20">
        <v>2.4</v>
      </c>
      <c r="N71" s="20">
        <v>0.9</v>
      </c>
      <c r="O71" s="19">
        <v>0.5</v>
      </c>
      <c r="P71" s="20">
        <v>5.6</v>
      </c>
      <c r="Q71" s="20">
        <v>38.200000000000003</v>
      </c>
      <c r="R71" s="18"/>
    </row>
    <row r="72" spans="1:18" x14ac:dyDescent="0.25">
      <c r="A72" t="s">
        <v>65</v>
      </c>
      <c r="B72" s="17" t="s">
        <v>56</v>
      </c>
      <c r="C72" s="17">
        <v>34813</v>
      </c>
      <c r="D72" s="17">
        <v>33965</v>
      </c>
      <c r="E72" s="17">
        <v>699</v>
      </c>
      <c r="F72" s="17">
        <v>458</v>
      </c>
      <c r="G72" s="17">
        <v>241</v>
      </c>
      <c r="H72" s="17">
        <v>149</v>
      </c>
      <c r="I72" s="17">
        <v>1092</v>
      </c>
      <c r="J72" s="17">
        <v>12281</v>
      </c>
      <c r="K72" s="20">
        <v>97.6</v>
      </c>
      <c r="L72" s="20">
        <v>2</v>
      </c>
      <c r="M72" s="20">
        <v>1.3</v>
      </c>
      <c r="N72" s="20">
        <v>0.7</v>
      </c>
      <c r="O72" s="19">
        <v>0.4</v>
      </c>
      <c r="P72" s="20">
        <v>3.1</v>
      </c>
      <c r="Q72" s="20">
        <v>35.299999999999997</v>
      </c>
      <c r="R72" s="18"/>
    </row>
    <row r="73" spans="1:18" x14ac:dyDescent="0.25">
      <c r="A73" t="s">
        <v>65</v>
      </c>
      <c r="B73" s="17" t="s">
        <v>57</v>
      </c>
      <c r="C73" s="17">
        <v>36413</v>
      </c>
      <c r="D73" s="17">
        <v>35651</v>
      </c>
      <c r="E73" s="17">
        <v>548</v>
      </c>
      <c r="F73" s="17">
        <v>318</v>
      </c>
      <c r="G73" s="17">
        <v>230</v>
      </c>
      <c r="H73" s="17">
        <v>214</v>
      </c>
      <c r="I73" s="17">
        <v>1421</v>
      </c>
      <c r="J73" s="17">
        <v>11516</v>
      </c>
      <c r="K73" s="20">
        <v>97.9</v>
      </c>
      <c r="L73" s="20">
        <v>1.5</v>
      </c>
      <c r="M73" s="20">
        <v>0.9</v>
      </c>
      <c r="N73" s="20">
        <v>0.6</v>
      </c>
      <c r="O73" s="19">
        <v>0.6</v>
      </c>
      <c r="P73" s="20">
        <v>3.9</v>
      </c>
      <c r="Q73" s="20">
        <v>31.6</v>
      </c>
      <c r="R73" s="18"/>
    </row>
    <row r="74" spans="1:18" x14ac:dyDescent="0.25">
      <c r="A74" t="s">
        <v>65</v>
      </c>
      <c r="B74" s="17" t="s">
        <v>58</v>
      </c>
      <c r="C74" s="17">
        <v>51290</v>
      </c>
      <c r="D74" s="17">
        <v>50004</v>
      </c>
      <c r="E74" s="17">
        <v>1046</v>
      </c>
      <c r="F74" s="17">
        <v>725</v>
      </c>
      <c r="G74" s="17">
        <v>321</v>
      </c>
      <c r="H74" s="17">
        <v>240</v>
      </c>
      <c r="I74" s="17">
        <v>3541</v>
      </c>
      <c r="J74" s="17">
        <v>14467</v>
      </c>
      <c r="K74" s="20">
        <v>97.5</v>
      </c>
      <c r="L74" s="20">
        <v>2</v>
      </c>
      <c r="M74" s="20">
        <v>1.4</v>
      </c>
      <c r="N74" s="20">
        <v>0.6</v>
      </c>
      <c r="O74" s="19">
        <v>0.5</v>
      </c>
      <c r="P74" s="20">
        <v>6.9</v>
      </c>
      <c r="Q74" s="20">
        <v>28.2</v>
      </c>
      <c r="R74" s="18"/>
    </row>
    <row r="75" spans="1:18" x14ac:dyDescent="0.25">
      <c r="A75" t="s">
        <v>65</v>
      </c>
      <c r="B75" s="17" t="s">
        <v>59</v>
      </c>
      <c r="C75" s="17">
        <v>49320</v>
      </c>
      <c r="D75" s="17">
        <v>48354</v>
      </c>
      <c r="E75" s="17">
        <v>670</v>
      </c>
      <c r="F75" s="17">
        <v>422</v>
      </c>
      <c r="G75" s="17">
        <v>248</v>
      </c>
      <c r="H75" s="17">
        <v>296</v>
      </c>
      <c r="I75" s="17">
        <v>1365</v>
      </c>
      <c r="J75" s="17">
        <v>13652</v>
      </c>
      <c r="K75" s="20">
        <v>98</v>
      </c>
      <c r="L75" s="20">
        <v>1.4</v>
      </c>
      <c r="M75" s="20">
        <v>0.9</v>
      </c>
      <c r="N75" s="20">
        <v>0.5</v>
      </c>
      <c r="O75" s="19">
        <v>0.6</v>
      </c>
      <c r="P75" s="20">
        <v>2.8</v>
      </c>
      <c r="Q75" s="20">
        <v>27.7</v>
      </c>
      <c r="R75" s="18"/>
    </row>
    <row r="76" spans="1:18" x14ac:dyDescent="0.25">
      <c r="A76" t="s">
        <v>66</v>
      </c>
      <c r="B76" s="17" t="s">
        <v>50</v>
      </c>
      <c r="C76" s="17">
        <v>6614</v>
      </c>
      <c r="D76" s="17">
        <v>6367</v>
      </c>
      <c r="E76" s="17">
        <v>178</v>
      </c>
      <c r="F76" s="17">
        <v>110</v>
      </c>
      <c r="G76" s="17">
        <v>68</v>
      </c>
      <c r="H76" s="17">
        <v>69</v>
      </c>
      <c r="I76" s="17">
        <v>225</v>
      </c>
      <c r="J76" s="17">
        <v>3166</v>
      </c>
      <c r="K76" s="20">
        <v>96.3</v>
      </c>
      <c r="L76" s="20">
        <v>2.7</v>
      </c>
      <c r="M76" s="20">
        <v>1.7</v>
      </c>
      <c r="N76" s="20">
        <v>1</v>
      </c>
      <c r="O76" s="19">
        <v>1</v>
      </c>
      <c r="P76" s="20">
        <v>3.4</v>
      </c>
      <c r="Q76" s="20">
        <v>47.9</v>
      </c>
      <c r="R76" s="18"/>
    </row>
    <row r="77" spans="1:18" x14ac:dyDescent="0.25">
      <c r="A77" t="s">
        <v>66</v>
      </c>
      <c r="B77" s="17" t="s">
        <v>51</v>
      </c>
      <c r="C77" s="17">
        <v>9231</v>
      </c>
      <c r="D77" s="17">
        <v>8719</v>
      </c>
      <c r="E77" s="17">
        <v>367</v>
      </c>
      <c r="F77" s="17">
        <v>180</v>
      </c>
      <c r="G77" s="17">
        <v>187</v>
      </c>
      <c r="H77" s="17">
        <v>145</v>
      </c>
      <c r="I77" s="17">
        <v>195</v>
      </c>
      <c r="J77" s="17">
        <v>4078</v>
      </c>
      <c r="K77" s="20">
        <v>94.5</v>
      </c>
      <c r="L77" s="20">
        <v>4</v>
      </c>
      <c r="M77" s="20">
        <v>1.9</v>
      </c>
      <c r="N77" s="20">
        <v>2</v>
      </c>
      <c r="O77" s="19">
        <v>1.6</v>
      </c>
      <c r="P77" s="20">
        <v>2.1</v>
      </c>
      <c r="Q77" s="20">
        <v>44.2</v>
      </c>
      <c r="R77" s="18"/>
    </row>
    <row r="78" spans="1:18" x14ac:dyDescent="0.25">
      <c r="A78" t="s">
        <v>66</v>
      </c>
      <c r="B78" s="17" t="s">
        <v>52</v>
      </c>
      <c r="C78" s="17">
        <v>11744</v>
      </c>
      <c r="D78" s="17">
        <v>11044</v>
      </c>
      <c r="E78" s="17">
        <v>462</v>
      </c>
      <c r="F78" s="17">
        <v>253</v>
      </c>
      <c r="G78" s="17">
        <v>209</v>
      </c>
      <c r="H78" s="17">
        <v>238</v>
      </c>
      <c r="I78" s="17">
        <v>271</v>
      </c>
      <c r="J78" s="17">
        <v>4898</v>
      </c>
      <c r="K78" s="20">
        <v>94</v>
      </c>
      <c r="L78" s="20">
        <v>3.9</v>
      </c>
      <c r="M78" s="20">
        <v>2.2000000000000002</v>
      </c>
      <c r="N78" s="20">
        <v>1.8</v>
      </c>
      <c r="O78" s="19">
        <v>2</v>
      </c>
      <c r="P78" s="20">
        <v>2.2999999999999998</v>
      </c>
      <c r="Q78" s="20">
        <v>41.7</v>
      </c>
      <c r="R78" s="18"/>
    </row>
    <row r="79" spans="1:18" x14ac:dyDescent="0.25">
      <c r="A79" t="s">
        <v>66</v>
      </c>
      <c r="B79" s="17" t="s">
        <v>53</v>
      </c>
      <c r="C79" s="17">
        <v>16761</v>
      </c>
      <c r="D79" s="17">
        <v>15666</v>
      </c>
      <c r="E79" s="17">
        <v>517</v>
      </c>
      <c r="F79" s="17">
        <v>273</v>
      </c>
      <c r="G79" s="17">
        <v>244</v>
      </c>
      <c r="H79" s="17">
        <v>579</v>
      </c>
      <c r="I79" s="17">
        <v>211</v>
      </c>
      <c r="J79" s="17">
        <v>6471</v>
      </c>
      <c r="K79" s="20">
        <v>93.5</v>
      </c>
      <c r="L79" s="20">
        <v>3.1</v>
      </c>
      <c r="M79" s="20">
        <v>1.6</v>
      </c>
      <c r="N79" s="20">
        <v>1.5</v>
      </c>
      <c r="O79" s="19">
        <v>3.5</v>
      </c>
      <c r="P79" s="20">
        <v>1.3</v>
      </c>
      <c r="Q79" s="20">
        <v>38.6</v>
      </c>
      <c r="R79" s="18"/>
    </row>
    <row r="80" spans="1:18" x14ac:dyDescent="0.25">
      <c r="A80" t="s">
        <v>66</v>
      </c>
      <c r="B80" s="17" t="s">
        <v>54</v>
      </c>
      <c r="C80" s="17">
        <v>27053</v>
      </c>
      <c r="D80" s="17">
        <v>24032</v>
      </c>
      <c r="E80" s="17">
        <v>1027</v>
      </c>
      <c r="F80" s="17">
        <v>537</v>
      </c>
      <c r="G80" s="17">
        <v>490</v>
      </c>
      <c r="H80" s="17">
        <v>1992</v>
      </c>
      <c r="I80" s="17">
        <v>472</v>
      </c>
      <c r="J80" s="17">
        <v>8508</v>
      </c>
      <c r="K80" s="20">
        <v>88.8</v>
      </c>
      <c r="L80" s="20">
        <v>3.8</v>
      </c>
      <c r="M80" s="20">
        <v>2</v>
      </c>
      <c r="N80" s="20">
        <v>1.8</v>
      </c>
      <c r="O80" s="19">
        <v>7.4</v>
      </c>
      <c r="P80" s="20">
        <v>1.7</v>
      </c>
      <c r="Q80" s="20">
        <v>31.4</v>
      </c>
      <c r="R80" s="18"/>
    </row>
    <row r="81" spans="1:18" x14ac:dyDescent="0.25">
      <c r="A81" t="s">
        <v>66</v>
      </c>
      <c r="B81" s="17" t="s">
        <v>55</v>
      </c>
      <c r="C81" s="17">
        <v>34063</v>
      </c>
      <c r="D81" s="17">
        <v>30152</v>
      </c>
      <c r="E81" s="17">
        <v>1339</v>
      </c>
      <c r="F81" s="17">
        <v>668</v>
      </c>
      <c r="G81" s="17">
        <v>671</v>
      </c>
      <c r="H81" s="17">
        <v>2573</v>
      </c>
      <c r="I81" s="17">
        <v>507</v>
      </c>
      <c r="J81" s="17">
        <v>9778</v>
      </c>
      <c r="K81" s="20">
        <v>88.5</v>
      </c>
      <c r="L81" s="20">
        <v>3.9</v>
      </c>
      <c r="M81" s="20">
        <v>2</v>
      </c>
      <c r="N81" s="20">
        <v>2</v>
      </c>
      <c r="O81" s="19">
        <v>7.6</v>
      </c>
      <c r="P81" s="20">
        <v>1.5</v>
      </c>
      <c r="Q81" s="20">
        <v>28.7</v>
      </c>
      <c r="R81" s="18"/>
    </row>
    <row r="82" spans="1:18" x14ac:dyDescent="0.25">
      <c r="A82" t="s">
        <v>66</v>
      </c>
      <c r="B82" s="17" t="s">
        <v>56</v>
      </c>
      <c r="C82" s="17">
        <v>29168</v>
      </c>
      <c r="D82" s="17">
        <v>26850</v>
      </c>
      <c r="E82" s="17">
        <v>856</v>
      </c>
      <c r="F82" s="17">
        <v>440</v>
      </c>
      <c r="G82" s="17">
        <v>416</v>
      </c>
      <c r="H82" s="17">
        <v>1462</v>
      </c>
      <c r="I82" s="17">
        <v>246</v>
      </c>
      <c r="J82" s="17">
        <v>8687</v>
      </c>
      <c r="K82" s="20">
        <v>92.1</v>
      </c>
      <c r="L82" s="20">
        <v>2.9</v>
      </c>
      <c r="M82" s="20">
        <v>1.5</v>
      </c>
      <c r="N82" s="20">
        <v>1.4</v>
      </c>
      <c r="O82" s="19">
        <v>5</v>
      </c>
      <c r="P82" s="20">
        <v>0.8</v>
      </c>
      <c r="Q82" s="20">
        <v>29.8</v>
      </c>
      <c r="R82" s="18"/>
    </row>
    <row r="83" spans="1:18" x14ac:dyDescent="0.25">
      <c r="A83" t="s">
        <v>66</v>
      </c>
      <c r="B83" s="17" t="s">
        <v>57</v>
      </c>
      <c r="C83" s="17">
        <v>16859</v>
      </c>
      <c r="D83" s="17">
        <v>15987</v>
      </c>
      <c r="E83" s="17">
        <v>434</v>
      </c>
      <c r="F83" s="17">
        <v>280</v>
      </c>
      <c r="G83" s="17">
        <v>154</v>
      </c>
      <c r="H83" s="17">
        <v>439</v>
      </c>
      <c r="I83" s="17">
        <v>381</v>
      </c>
      <c r="J83" s="17">
        <v>4879</v>
      </c>
      <c r="K83" s="20">
        <v>94.8</v>
      </c>
      <c r="L83" s="20">
        <v>2.6</v>
      </c>
      <c r="M83" s="20">
        <v>1.7</v>
      </c>
      <c r="N83" s="20">
        <v>0.9</v>
      </c>
      <c r="O83" s="19">
        <v>2.6</v>
      </c>
      <c r="P83" s="20">
        <v>2.2999999999999998</v>
      </c>
      <c r="Q83" s="20">
        <v>28.9</v>
      </c>
      <c r="R83" s="18"/>
    </row>
    <row r="84" spans="1:18" x14ac:dyDescent="0.25">
      <c r="A84" t="s">
        <v>66</v>
      </c>
      <c r="B84" s="17" t="s">
        <v>58</v>
      </c>
      <c r="C84" s="17">
        <v>6666</v>
      </c>
      <c r="D84" s="17">
        <v>6421</v>
      </c>
      <c r="E84" s="17">
        <v>118</v>
      </c>
      <c r="F84" s="17">
        <v>78</v>
      </c>
      <c r="G84" s="17">
        <v>40</v>
      </c>
      <c r="H84" s="17">
        <v>127</v>
      </c>
      <c r="I84" s="17">
        <v>28</v>
      </c>
      <c r="J84" s="17">
        <v>1934</v>
      </c>
      <c r="K84" s="20">
        <v>96.3</v>
      </c>
      <c r="L84" s="20">
        <v>1.8</v>
      </c>
      <c r="M84" s="20">
        <v>1.2</v>
      </c>
      <c r="N84" s="20">
        <v>0.6</v>
      </c>
      <c r="O84" s="19">
        <v>1.9</v>
      </c>
      <c r="P84" s="20">
        <v>0.4</v>
      </c>
      <c r="Q84" s="20">
        <v>29</v>
      </c>
      <c r="R84" s="18"/>
    </row>
    <row r="85" spans="1:18" x14ac:dyDescent="0.25">
      <c r="A85" t="s">
        <v>66</v>
      </c>
      <c r="B85" s="17" t="s">
        <v>59</v>
      </c>
      <c r="C85" s="17">
        <v>3940</v>
      </c>
      <c r="D85" s="17">
        <v>3847</v>
      </c>
      <c r="E85" s="17">
        <v>60</v>
      </c>
      <c r="F85" s="17">
        <v>33</v>
      </c>
      <c r="G85" s="17">
        <v>27</v>
      </c>
      <c r="H85" s="17">
        <v>33</v>
      </c>
      <c r="I85" s="17">
        <v>42</v>
      </c>
      <c r="J85" s="17">
        <v>924</v>
      </c>
      <c r="K85" s="20">
        <v>97.6</v>
      </c>
      <c r="L85" s="20">
        <v>1.5</v>
      </c>
      <c r="M85" s="20">
        <v>0.8</v>
      </c>
      <c r="N85" s="20">
        <v>0.7</v>
      </c>
      <c r="O85" s="19">
        <v>0.8</v>
      </c>
      <c r="P85" s="20">
        <v>1.1000000000000001</v>
      </c>
      <c r="Q85" s="20">
        <v>23.5</v>
      </c>
      <c r="R85" s="18"/>
    </row>
    <row r="86" spans="1:18" x14ac:dyDescent="0.25">
      <c r="A86" t="s">
        <v>67</v>
      </c>
      <c r="B86" s="17" t="s">
        <v>50</v>
      </c>
      <c r="C86" s="17">
        <v>38472</v>
      </c>
      <c r="D86" s="17">
        <v>37775</v>
      </c>
      <c r="E86" s="17">
        <v>699</v>
      </c>
      <c r="F86" s="17">
        <v>526</v>
      </c>
      <c r="G86" s="17">
        <v>171</v>
      </c>
      <c r="H86" s="17">
        <v>12</v>
      </c>
      <c r="I86" s="17">
        <v>633</v>
      </c>
      <c r="J86" s="17">
        <v>19393</v>
      </c>
      <c r="K86" s="20">
        <v>98.2</v>
      </c>
      <c r="L86" s="20">
        <v>1.8</v>
      </c>
      <c r="M86" s="20">
        <v>1.4</v>
      </c>
      <c r="N86" s="20">
        <v>0.4</v>
      </c>
      <c r="O86" s="19">
        <v>0</v>
      </c>
      <c r="P86" s="20">
        <v>1.6</v>
      </c>
      <c r="Q86" s="20">
        <v>50.4</v>
      </c>
      <c r="R86" s="18"/>
    </row>
    <row r="87" spans="1:18" x14ac:dyDescent="0.25">
      <c r="A87" t="s">
        <v>67</v>
      </c>
      <c r="B87" s="17" t="s">
        <v>51</v>
      </c>
      <c r="C87" s="17">
        <v>47786</v>
      </c>
      <c r="D87" s="17">
        <v>46896</v>
      </c>
      <c r="E87" s="17">
        <v>880</v>
      </c>
      <c r="F87" s="17">
        <v>637</v>
      </c>
      <c r="G87" s="17">
        <v>237</v>
      </c>
      <c r="H87" s="17">
        <v>22</v>
      </c>
      <c r="I87" s="17">
        <v>650</v>
      </c>
      <c r="J87" s="17">
        <v>20309</v>
      </c>
      <c r="K87" s="20">
        <v>98.1</v>
      </c>
      <c r="L87" s="20">
        <v>1.8</v>
      </c>
      <c r="M87" s="20">
        <v>1.3</v>
      </c>
      <c r="N87" s="20">
        <v>0.5</v>
      </c>
      <c r="O87" s="19">
        <v>0</v>
      </c>
      <c r="P87" s="20">
        <v>1.4</v>
      </c>
      <c r="Q87" s="20">
        <v>42.5</v>
      </c>
      <c r="R87" s="18"/>
    </row>
    <row r="88" spans="1:18" x14ac:dyDescent="0.25">
      <c r="A88" t="s">
        <v>67</v>
      </c>
      <c r="B88" s="17" t="s">
        <v>52</v>
      </c>
      <c r="C88" s="17">
        <v>44644</v>
      </c>
      <c r="D88" s="17">
        <v>43591</v>
      </c>
      <c r="E88" s="17">
        <v>1007</v>
      </c>
      <c r="F88" s="17">
        <v>712</v>
      </c>
      <c r="G88" s="17">
        <v>296</v>
      </c>
      <c r="H88" s="17">
        <v>48</v>
      </c>
      <c r="I88" s="17">
        <v>569</v>
      </c>
      <c r="J88" s="17">
        <v>18636</v>
      </c>
      <c r="K88" s="20">
        <v>97.6</v>
      </c>
      <c r="L88" s="20">
        <v>2.2999999999999998</v>
      </c>
      <c r="M88" s="20">
        <v>1.6</v>
      </c>
      <c r="N88" s="20">
        <v>0.7</v>
      </c>
      <c r="O88" s="19">
        <v>0.1</v>
      </c>
      <c r="P88" s="20">
        <v>1.3</v>
      </c>
      <c r="Q88" s="20">
        <v>41.7</v>
      </c>
      <c r="R88" s="18"/>
    </row>
    <row r="89" spans="1:18" x14ac:dyDescent="0.25">
      <c r="A89" t="s">
        <v>67</v>
      </c>
      <c r="B89" s="17" t="s">
        <v>53</v>
      </c>
      <c r="C89" s="17">
        <v>35986</v>
      </c>
      <c r="D89" s="17">
        <v>35261</v>
      </c>
      <c r="E89" s="17">
        <v>716</v>
      </c>
      <c r="F89" s="17">
        <v>492</v>
      </c>
      <c r="G89" s="17">
        <v>216</v>
      </c>
      <c r="H89" s="17">
        <v>22</v>
      </c>
      <c r="I89" s="17">
        <v>424</v>
      </c>
      <c r="J89" s="17">
        <v>13786</v>
      </c>
      <c r="K89" s="20">
        <v>98</v>
      </c>
      <c r="L89" s="20">
        <v>2</v>
      </c>
      <c r="M89" s="20">
        <v>1.4</v>
      </c>
      <c r="N89" s="20">
        <v>0.6</v>
      </c>
      <c r="O89" s="19">
        <v>0.1</v>
      </c>
      <c r="P89" s="20">
        <v>1.2</v>
      </c>
      <c r="Q89" s="20">
        <v>38.299999999999997</v>
      </c>
      <c r="R89" s="18"/>
    </row>
    <row r="90" spans="1:18" x14ac:dyDescent="0.25">
      <c r="A90" t="s">
        <v>67</v>
      </c>
      <c r="B90" s="17" t="s">
        <v>54</v>
      </c>
      <c r="C90" s="17">
        <v>28970</v>
      </c>
      <c r="D90" s="17">
        <v>28318</v>
      </c>
      <c r="E90" s="17">
        <v>627</v>
      </c>
      <c r="F90" s="17">
        <v>422</v>
      </c>
      <c r="G90" s="17">
        <v>205</v>
      </c>
      <c r="H90" s="17">
        <v>22</v>
      </c>
      <c r="I90" s="17">
        <v>305</v>
      </c>
      <c r="J90" s="17">
        <v>10893</v>
      </c>
      <c r="K90" s="20">
        <v>97.7</v>
      </c>
      <c r="L90" s="20">
        <v>2.2000000000000002</v>
      </c>
      <c r="M90" s="20">
        <v>1.5</v>
      </c>
      <c r="N90" s="20">
        <v>0.7</v>
      </c>
      <c r="O90" s="19">
        <v>0.1</v>
      </c>
      <c r="P90" s="20">
        <v>1.1000000000000001</v>
      </c>
      <c r="Q90" s="20">
        <v>37.6</v>
      </c>
      <c r="R90" s="18"/>
    </row>
    <row r="91" spans="1:18" x14ac:dyDescent="0.25">
      <c r="A91" t="s">
        <v>67</v>
      </c>
      <c r="B91" s="17" t="s">
        <v>55</v>
      </c>
      <c r="C91" s="17">
        <v>21334</v>
      </c>
      <c r="D91" s="17">
        <v>20896</v>
      </c>
      <c r="E91" s="17">
        <v>428</v>
      </c>
      <c r="F91" s="17">
        <v>301</v>
      </c>
      <c r="G91" s="17">
        <v>120</v>
      </c>
      <c r="H91" s="17">
        <v>22</v>
      </c>
      <c r="I91" s="17">
        <v>188</v>
      </c>
      <c r="J91" s="17">
        <v>7554</v>
      </c>
      <c r="K91" s="20">
        <v>97.9</v>
      </c>
      <c r="L91" s="20">
        <v>2</v>
      </c>
      <c r="M91" s="20">
        <v>1.4</v>
      </c>
      <c r="N91" s="20">
        <v>0.6</v>
      </c>
      <c r="O91" s="19">
        <v>0.1</v>
      </c>
      <c r="P91" s="20">
        <v>0.9</v>
      </c>
      <c r="Q91" s="20">
        <v>35.4</v>
      </c>
      <c r="R91" s="18"/>
    </row>
    <row r="92" spans="1:18" x14ac:dyDescent="0.25">
      <c r="A92" t="s">
        <v>67</v>
      </c>
      <c r="B92" s="17" t="s">
        <v>56</v>
      </c>
      <c r="C92" s="17">
        <v>22840</v>
      </c>
      <c r="D92" s="17">
        <v>22489</v>
      </c>
      <c r="E92" s="17">
        <v>344</v>
      </c>
      <c r="F92" s="17">
        <v>217</v>
      </c>
      <c r="G92" s="17">
        <v>121</v>
      </c>
      <c r="H92" s="17">
        <v>12</v>
      </c>
      <c r="I92" s="17">
        <v>134</v>
      </c>
      <c r="J92" s="17">
        <v>6823</v>
      </c>
      <c r="K92" s="20">
        <v>98.5</v>
      </c>
      <c r="L92" s="20">
        <v>1.5</v>
      </c>
      <c r="M92" s="20">
        <v>1</v>
      </c>
      <c r="N92" s="20">
        <v>0.5</v>
      </c>
      <c r="O92" s="19">
        <v>0.1</v>
      </c>
      <c r="P92" s="20">
        <v>0.6</v>
      </c>
      <c r="Q92" s="20">
        <v>29.9</v>
      </c>
      <c r="R92" s="18"/>
    </row>
    <row r="93" spans="1:18" x14ac:dyDescent="0.25">
      <c r="A93" t="s">
        <v>67</v>
      </c>
      <c r="B93" s="17" t="s">
        <v>57</v>
      </c>
      <c r="C93" s="17">
        <v>22752</v>
      </c>
      <c r="D93" s="17">
        <v>22436</v>
      </c>
      <c r="E93" s="17">
        <v>301</v>
      </c>
      <c r="F93" s="17">
        <v>201</v>
      </c>
      <c r="G93" s="17">
        <v>95</v>
      </c>
      <c r="H93" s="17">
        <v>15</v>
      </c>
      <c r="I93" s="17">
        <v>113</v>
      </c>
      <c r="J93" s="17">
        <v>6002</v>
      </c>
      <c r="K93" s="20">
        <v>98.6</v>
      </c>
      <c r="L93" s="20">
        <v>1.3</v>
      </c>
      <c r="M93" s="20">
        <v>0.9</v>
      </c>
      <c r="N93" s="20">
        <v>0.4</v>
      </c>
      <c r="O93" s="19">
        <v>0.1</v>
      </c>
      <c r="P93" s="20">
        <v>0.5</v>
      </c>
      <c r="Q93" s="20">
        <v>26.4</v>
      </c>
      <c r="R93" s="18"/>
    </row>
    <row r="94" spans="1:18" x14ac:dyDescent="0.25">
      <c r="A94" t="s">
        <v>67</v>
      </c>
      <c r="B94" s="17" t="s">
        <v>58</v>
      </c>
      <c r="C94" s="17">
        <v>26828</v>
      </c>
      <c r="D94" s="17">
        <v>26429</v>
      </c>
      <c r="E94" s="17">
        <v>377</v>
      </c>
      <c r="F94" s="17">
        <v>262</v>
      </c>
      <c r="G94" s="17">
        <v>110</v>
      </c>
      <c r="H94" s="17">
        <v>26</v>
      </c>
      <c r="I94" s="17">
        <v>112</v>
      </c>
      <c r="J94" s="17">
        <v>6354</v>
      </c>
      <c r="K94" s="20">
        <v>98.5</v>
      </c>
      <c r="L94" s="20">
        <v>1.4</v>
      </c>
      <c r="M94" s="20">
        <v>1</v>
      </c>
      <c r="N94" s="20">
        <v>0.4</v>
      </c>
      <c r="O94" s="19">
        <v>0.1</v>
      </c>
      <c r="P94" s="20">
        <v>0.4</v>
      </c>
      <c r="Q94" s="20">
        <v>23.7</v>
      </c>
      <c r="R94" s="18"/>
    </row>
    <row r="95" spans="1:18" x14ac:dyDescent="0.25">
      <c r="A95" t="s">
        <v>67</v>
      </c>
      <c r="B95" s="17" t="s">
        <v>59</v>
      </c>
      <c r="C95" s="17">
        <v>8736</v>
      </c>
      <c r="D95" s="17">
        <v>8630</v>
      </c>
      <c r="E95" s="17">
        <v>101</v>
      </c>
      <c r="F95" s="17">
        <v>80</v>
      </c>
      <c r="G95" s="17">
        <v>20</v>
      </c>
      <c r="H95" s="17">
        <v>4</v>
      </c>
      <c r="I95" s="17">
        <v>24</v>
      </c>
      <c r="J95" s="17">
        <v>1916</v>
      </c>
      <c r="K95" s="20">
        <v>98.8</v>
      </c>
      <c r="L95" s="20">
        <v>1.2</v>
      </c>
      <c r="M95" s="20">
        <v>0.9</v>
      </c>
      <c r="N95" s="20">
        <v>0.2</v>
      </c>
      <c r="O95" s="19">
        <v>0</v>
      </c>
      <c r="P95" s="20">
        <v>0.3</v>
      </c>
      <c r="Q95" s="20">
        <v>21.9</v>
      </c>
      <c r="R95" s="18"/>
    </row>
    <row r="96" spans="1:18" x14ac:dyDescent="0.25">
      <c r="A96" t="s">
        <v>68</v>
      </c>
      <c r="B96" s="17" t="s">
        <v>50</v>
      </c>
      <c r="C96" s="17">
        <v>18274</v>
      </c>
      <c r="D96" s="17">
        <v>17832</v>
      </c>
      <c r="E96" s="17">
        <v>406</v>
      </c>
      <c r="F96" s="17">
        <v>235</v>
      </c>
      <c r="G96" s="17">
        <v>175</v>
      </c>
      <c r="H96" s="17">
        <v>35</v>
      </c>
      <c r="I96" s="17">
        <v>611</v>
      </c>
      <c r="J96" s="17">
        <v>9855</v>
      </c>
      <c r="K96" s="20">
        <v>97.6</v>
      </c>
      <c r="L96" s="20">
        <v>2.2000000000000002</v>
      </c>
      <c r="M96" s="20">
        <v>1.3</v>
      </c>
      <c r="N96" s="20">
        <v>1</v>
      </c>
      <c r="O96" s="19">
        <v>0.2</v>
      </c>
      <c r="P96" s="20">
        <v>3.3</v>
      </c>
      <c r="Q96" s="20">
        <v>53.9</v>
      </c>
      <c r="R96" s="18"/>
    </row>
    <row r="97" spans="1:18" x14ac:dyDescent="0.25">
      <c r="A97" t="s">
        <v>68</v>
      </c>
      <c r="B97" s="17" t="s">
        <v>51</v>
      </c>
      <c r="C97" s="17">
        <v>29659</v>
      </c>
      <c r="D97" s="17">
        <v>28827</v>
      </c>
      <c r="E97" s="17">
        <v>760</v>
      </c>
      <c r="F97" s="17">
        <v>442</v>
      </c>
      <c r="G97" s="17">
        <v>324</v>
      </c>
      <c r="H97" s="17">
        <v>78</v>
      </c>
      <c r="I97" s="17">
        <v>1050</v>
      </c>
      <c r="J97" s="17">
        <v>13604</v>
      </c>
      <c r="K97" s="20">
        <v>97.2</v>
      </c>
      <c r="L97" s="20">
        <v>2.6</v>
      </c>
      <c r="M97" s="20">
        <v>1.5</v>
      </c>
      <c r="N97" s="20">
        <v>1.1000000000000001</v>
      </c>
      <c r="O97" s="19">
        <v>0.3</v>
      </c>
      <c r="P97" s="20">
        <v>3.5</v>
      </c>
      <c r="Q97" s="20">
        <v>45.9</v>
      </c>
      <c r="R97" s="18"/>
    </row>
    <row r="98" spans="1:18" x14ac:dyDescent="0.25">
      <c r="A98" t="s">
        <v>68</v>
      </c>
      <c r="B98" s="17" t="s">
        <v>52</v>
      </c>
      <c r="C98" s="17">
        <v>45794</v>
      </c>
      <c r="D98" s="17">
        <v>44656</v>
      </c>
      <c r="E98" s="17">
        <v>1006</v>
      </c>
      <c r="F98" s="17">
        <v>517</v>
      </c>
      <c r="G98" s="17">
        <v>497</v>
      </c>
      <c r="H98" s="17">
        <v>129</v>
      </c>
      <c r="I98" s="17">
        <v>1367</v>
      </c>
      <c r="J98" s="17">
        <v>19804</v>
      </c>
      <c r="K98" s="20">
        <v>97.5</v>
      </c>
      <c r="L98" s="20">
        <v>2.2000000000000002</v>
      </c>
      <c r="M98" s="20">
        <v>1.1000000000000001</v>
      </c>
      <c r="N98" s="20">
        <v>1.1000000000000001</v>
      </c>
      <c r="O98" s="19">
        <v>0.3</v>
      </c>
      <c r="P98" s="20">
        <v>3</v>
      </c>
      <c r="Q98" s="20">
        <v>43.2</v>
      </c>
      <c r="R98" s="18"/>
    </row>
    <row r="99" spans="1:18" x14ac:dyDescent="0.25">
      <c r="A99" t="s">
        <v>68</v>
      </c>
      <c r="B99" s="17" t="s">
        <v>53</v>
      </c>
      <c r="C99" s="17">
        <v>41949</v>
      </c>
      <c r="D99" s="17">
        <v>40804</v>
      </c>
      <c r="E99" s="17">
        <v>970</v>
      </c>
      <c r="F99" s="17">
        <v>450</v>
      </c>
      <c r="G99" s="17">
        <v>522</v>
      </c>
      <c r="H99" s="17">
        <v>180</v>
      </c>
      <c r="I99" s="17">
        <v>1815</v>
      </c>
      <c r="J99" s="17">
        <v>16950</v>
      </c>
      <c r="K99" s="20">
        <v>97.3</v>
      </c>
      <c r="L99" s="20">
        <v>2.2999999999999998</v>
      </c>
      <c r="M99" s="20">
        <v>1.1000000000000001</v>
      </c>
      <c r="N99" s="20">
        <v>1.2</v>
      </c>
      <c r="O99" s="19">
        <v>0.4</v>
      </c>
      <c r="P99" s="20">
        <v>4.3</v>
      </c>
      <c r="Q99" s="20">
        <v>40.4</v>
      </c>
      <c r="R99" s="18"/>
    </row>
    <row r="100" spans="1:18" x14ac:dyDescent="0.25">
      <c r="A100" t="s">
        <v>68</v>
      </c>
      <c r="B100" s="17" t="s">
        <v>54</v>
      </c>
      <c r="C100" s="17">
        <v>32769</v>
      </c>
      <c r="D100" s="17">
        <v>31577</v>
      </c>
      <c r="E100" s="17">
        <v>926</v>
      </c>
      <c r="F100" s="17">
        <v>362</v>
      </c>
      <c r="G100" s="17">
        <v>567</v>
      </c>
      <c r="H100" s="17">
        <v>272</v>
      </c>
      <c r="I100" s="17">
        <v>1524</v>
      </c>
      <c r="J100" s="17">
        <v>13263</v>
      </c>
      <c r="K100" s="20">
        <v>96.4</v>
      </c>
      <c r="L100" s="20">
        <v>2.8</v>
      </c>
      <c r="M100" s="20">
        <v>1.1000000000000001</v>
      </c>
      <c r="N100" s="20">
        <v>1.7</v>
      </c>
      <c r="O100" s="19">
        <v>0.8</v>
      </c>
      <c r="P100" s="20">
        <v>4.7</v>
      </c>
      <c r="Q100" s="20">
        <v>40.5</v>
      </c>
      <c r="R100" s="18"/>
    </row>
    <row r="101" spans="1:18" x14ac:dyDescent="0.25">
      <c r="A101" t="s">
        <v>68</v>
      </c>
      <c r="B101" s="17" t="s">
        <v>55</v>
      </c>
      <c r="C101" s="17">
        <v>38987</v>
      </c>
      <c r="D101" s="17">
        <v>37711</v>
      </c>
      <c r="E101" s="17">
        <v>980</v>
      </c>
      <c r="F101" s="17">
        <v>413</v>
      </c>
      <c r="G101" s="17">
        <v>571</v>
      </c>
      <c r="H101" s="17">
        <v>294</v>
      </c>
      <c r="I101" s="17">
        <v>2412</v>
      </c>
      <c r="J101" s="17">
        <v>13409</v>
      </c>
      <c r="K101" s="20">
        <v>96.7</v>
      </c>
      <c r="L101" s="20">
        <v>2.5</v>
      </c>
      <c r="M101" s="20">
        <v>1.1000000000000001</v>
      </c>
      <c r="N101" s="20">
        <v>1.5</v>
      </c>
      <c r="O101" s="19">
        <v>0.8</v>
      </c>
      <c r="P101" s="20">
        <v>6.2</v>
      </c>
      <c r="Q101" s="20">
        <v>34.4</v>
      </c>
      <c r="R101" s="18"/>
    </row>
    <row r="102" spans="1:18" x14ac:dyDescent="0.25">
      <c r="A102" t="s">
        <v>68</v>
      </c>
      <c r="B102" s="17" t="s">
        <v>56</v>
      </c>
      <c r="C102" s="17">
        <v>33186</v>
      </c>
      <c r="D102" s="17">
        <v>32020</v>
      </c>
      <c r="E102" s="17">
        <v>903</v>
      </c>
      <c r="F102" s="17">
        <v>304</v>
      </c>
      <c r="G102" s="17">
        <v>601</v>
      </c>
      <c r="H102" s="17">
        <v>268</v>
      </c>
      <c r="I102" s="17">
        <v>1827</v>
      </c>
      <c r="J102" s="17">
        <v>11876</v>
      </c>
      <c r="K102" s="20">
        <v>96.5</v>
      </c>
      <c r="L102" s="20">
        <v>2.7</v>
      </c>
      <c r="M102" s="20">
        <v>0.9</v>
      </c>
      <c r="N102" s="20">
        <v>1.8</v>
      </c>
      <c r="O102" s="19">
        <v>0.8</v>
      </c>
      <c r="P102" s="20">
        <v>5.5</v>
      </c>
      <c r="Q102" s="20">
        <v>35.799999999999997</v>
      </c>
      <c r="R102" s="18"/>
    </row>
    <row r="103" spans="1:18" x14ac:dyDescent="0.25">
      <c r="A103" t="s">
        <v>68</v>
      </c>
      <c r="B103" s="17" t="s">
        <v>57</v>
      </c>
      <c r="C103" s="17">
        <v>38237</v>
      </c>
      <c r="D103" s="17">
        <v>36980</v>
      </c>
      <c r="E103" s="17">
        <v>932</v>
      </c>
      <c r="F103" s="17">
        <v>366</v>
      </c>
      <c r="G103" s="17">
        <v>568</v>
      </c>
      <c r="H103" s="17">
        <v>324</v>
      </c>
      <c r="I103" s="17">
        <v>1483</v>
      </c>
      <c r="J103" s="17">
        <v>12174</v>
      </c>
      <c r="K103" s="20">
        <v>96.7</v>
      </c>
      <c r="L103" s="20">
        <v>2.4</v>
      </c>
      <c r="M103" s="20">
        <v>1</v>
      </c>
      <c r="N103" s="20">
        <v>1.5</v>
      </c>
      <c r="O103" s="19">
        <v>0.8</v>
      </c>
      <c r="P103" s="20">
        <v>3.9</v>
      </c>
      <c r="Q103" s="20">
        <v>31.8</v>
      </c>
      <c r="R103" s="18"/>
    </row>
    <row r="104" spans="1:18" x14ac:dyDescent="0.25">
      <c r="A104" t="s">
        <v>68</v>
      </c>
      <c r="B104" s="17" t="s">
        <v>58</v>
      </c>
      <c r="C104" s="17">
        <v>39321</v>
      </c>
      <c r="D104" s="17">
        <v>38065</v>
      </c>
      <c r="E104" s="17">
        <v>879</v>
      </c>
      <c r="F104" s="17">
        <v>286</v>
      </c>
      <c r="G104" s="17">
        <v>594</v>
      </c>
      <c r="H104" s="17">
        <v>381</v>
      </c>
      <c r="I104" s="17">
        <v>2253</v>
      </c>
      <c r="J104" s="17">
        <v>11684</v>
      </c>
      <c r="K104" s="20">
        <v>96.8</v>
      </c>
      <c r="L104" s="20">
        <v>2.2000000000000002</v>
      </c>
      <c r="M104" s="20">
        <v>0.7</v>
      </c>
      <c r="N104" s="20">
        <v>1.5</v>
      </c>
      <c r="O104" s="19">
        <v>1</v>
      </c>
      <c r="P104" s="20">
        <v>5.7</v>
      </c>
      <c r="Q104" s="20">
        <v>29.7</v>
      </c>
      <c r="R104" s="18"/>
    </row>
    <row r="105" spans="1:18" x14ac:dyDescent="0.25">
      <c r="A105" t="s">
        <v>68</v>
      </c>
      <c r="B105" s="17" t="s">
        <v>59</v>
      </c>
      <c r="C105" s="17">
        <v>82695</v>
      </c>
      <c r="D105" s="17">
        <v>79539</v>
      </c>
      <c r="E105" s="17">
        <v>1981</v>
      </c>
      <c r="F105" s="17">
        <v>634</v>
      </c>
      <c r="G105" s="17">
        <v>1348</v>
      </c>
      <c r="H105" s="17">
        <v>1168</v>
      </c>
      <c r="I105" s="17">
        <v>4016</v>
      </c>
      <c r="J105" s="17">
        <v>23961</v>
      </c>
      <c r="K105" s="20">
        <v>96.2</v>
      </c>
      <c r="L105" s="20">
        <v>2.4</v>
      </c>
      <c r="M105" s="20">
        <v>0.8</v>
      </c>
      <c r="N105" s="20">
        <v>1.6</v>
      </c>
      <c r="O105" s="19">
        <v>1.4</v>
      </c>
      <c r="P105" s="20">
        <v>4.9000000000000004</v>
      </c>
      <c r="Q105" s="20">
        <v>29</v>
      </c>
      <c r="R105" s="18"/>
    </row>
    <row r="106" spans="1:18" x14ac:dyDescent="0.25">
      <c r="A106" t="s">
        <v>69</v>
      </c>
      <c r="B106" s="17" t="s">
        <v>52</v>
      </c>
      <c r="C106" s="17">
        <v>239</v>
      </c>
      <c r="D106" s="17">
        <v>218</v>
      </c>
      <c r="E106" s="17">
        <v>14</v>
      </c>
      <c r="F106" s="17">
        <v>6</v>
      </c>
      <c r="G106" s="17">
        <v>8</v>
      </c>
      <c r="H106" s="17">
        <v>7</v>
      </c>
      <c r="I106" s="17">
        <v>7</v>
      </c>
      <c r="J106" s="17">
        <v>129</v>
      </c>
      <c r="K106" s="20">
        <v>91.2</v>
      </c>
      <c r="L106" s="20">
        <v>5.9</v>
      </c>
      <c r="M106" s="20">
        <v>2.5</v>
      </c>
      <c r="N106" s="20">
        <v>3.3</v>
      </c>
      <c r="O106" s="19">
        <v>2.9</v>
      </c>
      <c r="P106" s="20">
        <v>2.9</v>
      </c>
      <c r="Q106" s="20">
        <v>54</v>
      </c>
      <c r="R106" s="18"/>
    </row>
    <row r="107" spans="1:18" x14ac:dyDescent="0.25">
      <c r="A107" t="s">
        <v>69</v>
      </c>
      <c r="B107" s="17" t="s">
        <v>53</v>
      </c>
      <c r="C107" s="17">
        <v>1953</v>
      </c>
      <c r="D107" s="17">
        <v>1626</v>
      </c>
      <c r="E107" s="17">
        <v>224</v>
      </c>
      <c r="F107" s="17">
        <v>122</v>
      </c>
      <c r="G107" s="17">
        <v>102</v>
      </c>
      <c r="H107" s="17">
        <v>102</v>
      </c>
      <c r="I107" s="17">
        <v>24</v>
      </c>
      <c r="J107" s="17">
        <v>702</v>
      </c>
      <c r="K107" s="20">
        <v>83.3</v>
      </c>
      <c r="L107" s="20">
        <v>11.5</v>
      </c>
      <c r="M107" s="20">
        <v>6.2</v>
      </c>
      <c r="N107" s="20">
        <v>5.2</v>
      </c>
      <c r="O107" s="19">
        <v>5.2</v>
      </c>
      <c r="P107" s="20">
        <v>1.2</v>
      </c>
      <c r="Q107" s="20">
        <v>35.9</v>
      </c>
      <c r="R107" s="18"/>
    </row>
    <row r="108" spans="1:18" x14ac:dyDescent="0.25">
      <c r="A108" t="s">
        <v>69</v>
      </c>
      <c r="B108" s="17" t="s">
        <v>54</v>
      </c>
      <c r="C108" s="17">
        <v>2119</v>
      </c>
      <c r="D108" s="17">
        <v>1864</v>
      </c>
      <c r="E108" s="17">
        <v>157</v>
      </c>
      <c r="F108" s="17">
        <v>87</v>
      </c>
      <c r="G108" s="17">
        <v>71</v>
      </c>
      <c r="H108" s="17">
        <v>96</v>
      </c>
      <c r="I108" s="17">
        <v>27</v>
      </c>
      <c r="J108" s="17">
        <v>750</v>
      </c>
      <c r="K108" s="20">
        <v>88</v>
      </c>
      <c r="L108" s="20">
        <v>7.4</v>
      </c>
      <c r="M108" s="20">
        <v>4.0999999999999996</v>
      </c>
      <c r="N108" s="20">
        <v>3.4</v>
      </c>
      <c r="O108" s="19">
        <v>4.5</v>
      </c>
      <c r="P108" s="20">
        <v>1.3</v>
      </c>
      <c r="Q108" s="20">
        <v>35.4</v>
      </c>
      <c r="R108" s="18"/>
    </row>
    <row r="109" spans="1:18" x14ac:dyDescent="0.25">
      <c r="A109" t="s">
        <v>69</v>
      </c>
      <c r="B109" s="17" t="s">
        <v>56</v>
      </c>
      <c r="C109" s="17">
        <v>3705</v>
      </c>
      <c r="D109" s="17">
        <v>3422</v>
      </c>
      <c r="E109" s="17">
        <v>192</v>
      </c>
      <c r="F109" s="17">
        <v>116</v>
      </c>
      <c r="G109" s="17">
        <v>76</v>
      </c>
      <c r="H109" s="17">
        <v>91</v>
      </c>
      <c r="I109" s="17">
        <v>26</v>
      </c>
      <c r="J109" s="17">
        <v>1146</v>
      </c>
      <c r="K109" s="20">
        <v>92.4</v>
      </c>
      <c r="L109" s="20">
        <v>5.2</v>
      </c>
      <c r="M109" s="20">
        <v>3.1</v>
      </c>
      <c r="N109" s="20">
        <v>2.1</v>
      </c>
      <c r="O109" s="19">
        <v>2.5</v>
      </c>
      <c r="P109" s="20">
        <v>0.7</v>
      </c>
      <c r="Q109" s="20">
        <v>30.9</v>
      </c>
      <c r="R109" s="18"/>
    </row>
    <row r="110" spans="1:18" x14ac:dyDescent="0.25">
      <c r="A110" t="s">
        <v>69</v>
      </c>
      <c r="B110" s="17" t="s">
        <v>57</v>
      </c>
      <c r="C110" s="17">
        <v>2514</v>
      </c>
      <c r="D110" s="17">
        <v>2309</v>
      </c>
      <c r="E110" s="17">
        <v>130</v>
      </c>
      <c r="F110" s="17">
        <v>77</v>
      </c>
      <c r="G110" s="17">
        <v>53</v>
      </c>
      <c r="H110" s="17">
        <v>75</v>
      </c>
      <c r="I110" s="17">
        <v>19</v>
      </c>
      <c r="J110" s="17">
        <v>762</v>
      </c>
      <c r="K110" s="20">
        <v>91.8</v>
      </c>
      <c r="L110" s="20">
        <v>5.2</v>
      </c>
      <c r="M110" s="20">
        <v>3.1</v>
      </c>
      <c r="N110" s="20">
        <v>2.1</v>
      </c>
      <c r="O110" s="19">
        <v>3</v>
      </c>
      <c r="P110" s="20">
        <v>0.8</v>
      </c>
      <c r="Q110" s="20">
        <v>30.3</v>
      </c>
      <c r="R110" s="18"/>
    </row>
    <row r="111" spans="1:18" x14ac:dyDescent="0.25">
      <c r="A111" t="s">
        <v>69</v>
      </c>
      <c r="B111" s="17" t="s">
        <v>58</v>
      </c>
      <c r="C111" s="17">
        <v>282</v>
      </c>
      <c r="D111" s="17">
        <v>267</v>
      </c>
      <c r="E111" s="17">
        <v>11</v>
      </c>
      <c r="F111" s="17">
        <v>4</v>
      </c>
      <c r="G111" s="17">
        <v>7</v>
      </c>
      <c r="H111" s="17">
        <v>4</v>
      </c>
      <c r="I111" s="17">
        <v>3</v>
      </c>
      <c r="J111" s="17">
        <v>59</v>
      </c>
      <c r="K111" s="20">
        <v>94.7</v>
      </c>
      <c r="L111" s="20">
        <v>3.9</v>
      </c>
      <c r="M111" s="20">
        <v>1.4</v>
      </c>
      <c r="N111" s="20">
        <v>2.5</v>
      </c>
      <c r="O111" s="19">
        <v>1.4</v>
      </c>
      <c r="P111" s="20">
        <v>1.1000000000000001</v>
      </c>
      <c r="Q111" s="20">
        <v>20.9</v>
      </c>
      <c r="R111" s="18"/>
    </row>
    <row r="112" spans="1:18" x14ac:dyDescent="0.25">
      <c r="A112" t="s">
        <v>70</v>
      </c>
      <c r="B112" s="17" t="s">
        <v>52</v>
      </c>
      <c r="C112" s="17">
        <v>428</v>
      </c>
      <c r="D112" s="17">
        <v>406</v>
      </c>
      <c r="E112" s="17">
        <v>22</v>
      </c>
      <c r="F112" s="17">
        <v>15</v>
      </c>
      <c r="G112" s="17">
        <v>7</v>
      </c>
      <c r="H112" s="17">
        <v>0</v>
      </c>
      <c r="I112" s="17">
        <v>7</v>
      </c>
      <c r="J112" s="17">
        <v>189</v>
      </c>
      <c r="K112" s="20">
        <v>94.9</v>
      </c>
      <c r="L112" s="20">
        <v>5.0999999999999996</v>
      </c>
      <c r="M112" s="20">
        <v>3.5</v>
      </c>
      <c r="N112" s="20">
        <v>1.6</v>
      </c>
      <c r="O112" s="19">
        <v>0</v>
      </c>
      <c r="P112" s="20">
        <v>1.6</v>
      </c>
      <c r="Q112" s="20">
        <v>44.2</v>
      </c>
      <c r="R112" s="18"/>
    </row>
    <row r="113" spans="1:18" x14ac:dyDescent="0.25">
      <c r="A113" t="s">
        <v>70</v>
      </c>
      <c r="B113" s="17" t="s">
        <v>53</v>
      </c>
      <c r="C113" s="17">
        <v>269</v>
      </c>
      <c r="D113" s="17">
        <v>265</v>
      </c>
      <c r="E113" s="17">
        <v>5</v>
      </c>
      <c r="F113" s="17">
        <v>3</v>
      </c>
      <c r="G113" s="17">
        <v>2</v>
      </c>
      <c r="H113" s="17">
        <v>0</v>
      </c>
      <c r="I113" s="17">
        <v>2</v>
      </c>
      <c r="J113" s="17">
        <v>111</v>
      </c>
      <c r="K113" s="20">
        <v>98.5</v>
      </c>
      <c r="L113" s="20">
        <v>1.9</v>
      </c>
      <c r="M113" s="20">
        <v>1.1000000000000001</v>
      </c>
      <c r="N113" s="20">
        <v>0.7</v>
      </c>
      <c r="O113" s="19">
        <v>0</v>
      </c>
      <c r="P113" s="20">
        <v>0.7</v>
      </c>
      <c r="Q113" s="20">
        <v>41.3</v>
      </c>
      <c r="R113" s="18"/>
    </row>
    <row r="114" spans="1:18" x14ac:dyDescent="0.25">
      <c r="A114" t="s">
        <v>70</v>
      </c>
      <c r="B114" s="17" t="s">
        <v>54</v>
      </c>
      <c r="C114" s="17">
        <v>1146</v>
      </c>
      <c r="D114" s="17">
        <v>1001</v>
      </c>
      <c r="E114" s="17">
        <v>113</v>
      </c>
      <c r="F114" s="17">
        <v>36</v>
      </c>
      <c r="G114" s="17">
        <v>77</v>
      </c>
      <c r="H114" s="17">
        <v>32</v>
      </c>
      <c r="I114" s="17">
        <v>5</v>
      </c>
      <c r="J114" s="17">
        <v>374</v>
      </c>
      <c r="K114" s="20">
        <v>87.3</v>
      </c>
      <c r="L114" s="20">
        <v>9.9</v>
      </c>
      <c r="M114" s="20">
        <v>3.1</v>
      </c>
      <c r="N114" s="20">
        <v>6.7</v>
      </c>
      <c r="O114" s="19">
        <v>2.8</v>
      </c>
      <c r="P114" s="20">
        <v>0.4</v>
      </c>
      <c r="Q114" s="20">
        <v>32.6</v>
      </c>
      <c r="R114" s="18"/>
    </row>
    <row r="115" spans="1:18" x14ac:dyDescent="0.25">
      <c r="A115" t="s">
        <v>70</v>
      </c>
      <c r="B115" s="17" t="s">
        <v>55</v>
      </c>
      <c r="C115" s="17">
        <v>3297</v>
      </c>
      <c r="D115" s="17">
        <v>2946</v>
      </c>
      <c r="E115" s="17">
        <v>286</v>
      </c>
      <c r="F115" s="17">
        <v>87</v>
      </c>
      <c r="G115" s="17">
        <v>198</v>
      </c>
      <c r="H115" s="17">
        <v>63</v>
      </c>
      <c r="I115" s="17">
        <v>22</v>
      </c>
      <c r="J115" s="17">
        <v>999</v>
      </c>
      <c r="K115" s="20">
        <v>89.4</v>
      </c>
      <c r="L115" s="20">
        <v>8.6999999999999993</v>
      </c>
      <c r="M115" s="20">
        <v>2.6</v>
      </c>
      <c r="N115" s="20">
        <v>6</v>
      </c>
      <c r="O115" s="19">
        <v>1.9</v>
      </c>
      <c r="P115" s="20">
        <v>0.7</v>
      </c>
      <c r="Q115" s="20">
        <v>30.3</v>
      </c>
      <c r="R115" s="18"/>
    </row>
    <row r="116" spans="1:18" x14ac:dyDescent="0.25">
      <c r="A116" t="s">
        <v>70</v>
      </c>
      <c r="B116" s="17" t="s">
        <v>56</v>
      </c>
      <c r="C116" s="17">
        <v>4009</v>
      </c>
      <c r="D116" s="17">
        <v>3765</v>
      </c>
      <c r="E116" s="17">
        <v>195</v>
      </c>
      <c r="F116" s="17">
        <v>88</v>
      </c>
      <c r="G116" s="17">
        <v>106</v>
      </c>
      <c r="H116" s="17">
        <v>47</v>
      </c>
      <c r="I116" s="17">
        <v>48</v>
      </c>
      <c r="J116" s="17">
        <v>1200</v>
      </c>
      <c r="K116" s="20">
        <v>93.9</v>
      </c>
      <c r="L116" s="20">
        <v>4.9000000000000004</v>
      </c>
      <c r="M116" s="20">
        <v>2.2000000000000002</v>
      </c>
      <c r="N116" s="20">
        <v>2.6</v>
      </c>
      <c r="O116" s="19">
        <v>1.2</v>
      </c>
      <c r="P116" s="20">
        <v>1.2</v>
      </c>
      <c r="Q116" s="20">
        <v>29.9</v>
      </c>
      <c r="R116" s="18"/>
    </row>
    <row r="117" spans="1:18" x14ac:dyDescent="0.25">
      <c r="A117" t="s">
        <v>70</v>
      </c>
      <c r="B117" s="17" t="s">
        <v>57</v>
      </c>
      <c r="C117" s="17">
        <v>1801</v>
      </c>
      <c r="D117" s="17">
        <v>1725</v>
      </c>
      <c r="E117" s="17">
        <v>55</v>
      </c>
      <c r="F117" s="17">
        <v>20</v>
      </c>
      <c r="G117" s="17">
        <v>35</v>
      </c>
      <c r="H117" s="17">
        <v>19</v>
      </c>
      <c r="I117" s="17">
        <v>10</v>
      </c>
      <c r="J117" s="17">
        <v>453</v>
      </c>
      <c r="K117" s="20">
        <v>95.8</v>
      </c>
      <c r="L117" s="20">
        <v>3.1</v>
      </c>
      <c r="M117" s="20">
        <v>1.1000000000000001</v>
      </c>
      <c r="N117" s="20">
        <v>1.9</v>
      </c>
      <c r="O117" s="19">
        <v>1.1000000000000001</v>
      </c>
      <c r="P117" s="20">
        <v>0.6</v>
      </c>
      <c r="Q117" s="20">
        <v>25.2</v>
      </c>
      <c r="R117" s="18"/>
    </row>
    <row r="118" spans="1:18" x14ac:dyDescent="0.25">
      <c r="A118" t="s">
        <v>71</v>
      </c>
      <c r="B118" s="17" t="s">
        <v>50</v>
      </c>
      <c r="C118" s="17">
        <v>20442</v>
      </c>
      <c r="D118" s="17">
        <v>19442</v>
      </c>
      <c r="E118" s="17">
        <v>743</v>
      </c>
      <c r="F118" s="17">
        <v>537</v>
      </c>
      <c r="G118" s="17">
        <v>206</v>
      </c>
      <c r="H118" s="17">
        <v>259</v>
      </c>
      <c r="I118" s="17">
        <v>1000</v>
      </c>
      <c r="J118" s="17">
        <v>10840</v>
      </c>
      <c r="K118" s="20">
        <v>95.1</v>
      </c>
      <c r="L118" s="20">
        <v>3.6</v>
      </c>
      <c r="M118" s="20">
        <v>2.6</v>
      </c>
      <c r="N118" s="20">
        <v>1</v>
      </c>
      <c r="O118" s="19">
        <v>1.3</v>
      </c>
      <c r="P118" s="20">
        <v>4.9000000000000004</v>
      </c>
      <c r="Q118" s="20">
        <v>53</v>
      </c>
      <c r="R118" s="18"/>
    </row>
    <row r="119" spans="1:18" x14ac:dyDescent="0.25">
      <c r="A119" t="s">
        <v>71</v>
      </c>
      <c r="B119" s="17" t="s">
        <v>51</v>
      </c>
      <c r="C119" s="17">
        <v>17518</v>
      </c>
      <c r="D119" s="17">
        <v>16674</v>
      </c>
      <c r="E119" s="17">
        <v>706</v>
      </c>
      <c r="F119" s="17">
        <v>423</v>
      </c>
      <c r="G119" s="17">
        <v>282</v>
      </c>
      <c r="H119" s="17">
        <v>143</v>
      </c>
      <c r="I119" s="17">
        <v>879</v>
      </c>
      <c r="J119" s="17">
        <v>8782</v>
      </c>
      <c r="K119" s="20">
        <v>95.2</v>
      </c>
      <c r="L119" s="20">
        <v>4</v>
      </c>
      <c r="M119" s="20">
        <v>2.4</v>
      </c>
      <c r="N119" s="20">
        <v>1.6</v>
      </c>
      <c r="O119" s="19">
        <v>0.8</v>
      </c>
      <c r="P119" s="20">
        <v>5</v>
      </c>
      <c r="Q119" s="20">
        <v>50.1</v>
      </c>
      <c r="R119" s="18"/>
    </row>
    <row r="120" spans="1:18" x14ac:dyDescent="0.25">
      <c r="A120" t="s">
        <v>71</v>
      </c>
      <c r="B120" s="17" t="s">
        <v>52</v>
      </c>
      <c r="C120" s="17">
        <v>22019</v>
      </c>
      <c r="D120" s="17">
        <v>20897</v>
      </c>
      <c r="E120" s="17">
        <v>908</v>
      </c>
      <c r="F120" s="17">
        <v>549</v>
      </c>
      <c r="G120" s="17">
        <v>355</v>
      </c>
      <c r="H120" s="17">
        <v>221</v>
      </c>
      <c r="I120" s="17">
        <v>1166</v>
      </c>
      <c r="J120" s="17">
        <v>10610</v>
      </c>
      <c r="K120" s="20">
        <v>94.9</v>
      </c>
      <c r="L120" s="20">
        <v>4.0999999999999996</v>
      </c>
      <c r="M120" s="20">
        <v>2.5</v>
      </c>
      <c r="N120" s="20">
        <v>1.6</v>
      </c>
      <c r="O120" s="19">
        <v>1</v>
      </c>
      <c r="P120" s="20">
        <v>5.3</v>
      </c>
      <c r="Q120" s="20">
        <v>48.2</v>
      </c>
      <c r="R120" s="18"/>
    </row>
    <row r="121" spans="1:18" x14ac:dyDescent="0.25">
      <c r="A121" t="s">
        <v>71</v>
      </c>
      <c r="B121" s="17" t="s">
        <v>53</v>
      </c>
      <c r="C121" s="17">
        <v>15894</v>
      </c>
      <c r="D121" s="17">
        <v>15181</v>
      </c>
      <c r="E121" s="17">
        <v>580</v>
      </c>
      <c r="F121" s="17">
        <v>311</v>
      </c>
      <c r="G121" s="17">
        <v>267</v>
      </c>
      <c r="H121" s="17">
        <v>135</v>
      </c>
      <c r="I121" s="17">
        <v>470</v>
      </c>
      <c r="J121" s="17">
        <v>6801</v>
      </c>
      <c r="K121" s="20">
        <v>95.5</v>
      </c>
      <c r="L121" s="20">
        <v>3.6</v>
      </c>
      <c r="M121" s="20">
        <v>2</v>
      </c>
      <c r="N121" s="20">
        <v>1.7</v>
      </c>
      <c r="O121" s="19">
        <v>0.8</v>
      </c>
      <c r="P121" s="20">
        <v>3</v>
      </c>
      <c r="Q121" s="20">
        <v>42.8</v>
      </c>
      <c r="R121" s="18"/>
    </row>
    <row r="122" spans="1:18" x14ac:dyDescent="0.25">
      <c r="A122" t="s">
        <v>71</v>
      </c>
      <c r="B122" s="17" t="s">
        <v>54</v>
      </c>
      <c r="C122" s="17">
        <v>17916</v>
      </c>
      <c r="D122" s="17">
        <v>16878</v>
      </c>
      <c r="E122" s="17">
        <v>708</v>
      </c>
      <c r="F122" s="17">
        <v>363</v>
      </c>
      <c r="G122" s="17">
        <v>347</v>
      </c>
      <c r="H122" s="17">
        <v>330</v>
      </c>
      <c r="I122" s="17">
        <v>538</v>
      </c>
      <c r="J122" s="17">
        <v>6987</v>
      </c>
      <c r="K122" s="20">
        <v>94.2</v>
      </c>
      <c r="L122" s="20">
        <v>4</v>
      </c>
      <c r="M122" s="20">
        <v>2</v>
      </c>
      <c r="N122" s="20">
        <v>1.9</v>
      </c>
      <c r="O122" s="19">
        <v>1.8</v>
      </c>
      <c r="P122" s="20">
        <v>3</v>
      </c>
      <c r="Q122" s="20">
        <v>39</v>
      </c>
      <c r="R122" s="18"/>
    </row>
    <row r="123" spans="1:18" x14ac:dyDescent="0.25">
      <c r="A123" t="s">
        <v>71</v>
      </c>
      <c r="B123" s="17" t="s">
        <v>55</v>
      </c>
      <c r="C123" s="17">
        <v>23143</v>
      </c>
      <c r="D123" s="17">
        <v>21584</v>
      </c>
      <c r="E123" s="17">
        <v>961</v>
      </c>
      <c r="F123" s="17">
        <v>473</v>
      </c>
      <c r="G123" s="17">
        <v>486</v>
      </c>
      <c r="H123" s="17">
        <v>600</v>
      </c>
      <c r="I123" s="17">
        <v>1332</v>
      </c>
      <c r="J123" s="17">
        <v>7709</v>
      </c>
      <c r="K123" s="20">
        <v>93.3</v>
      </c>
      <c r="L123" s="20">
        <v>4.2</v>
      </c>
      <c r="M123" s="20">
        <v>2</v>
      </c>
      <c r="N123" s="20">
        <v>2.1</v>
      </c>
      <c r="O123" s="19">
        <v>2.6</v>
      </c>
      <c r="P123" s="20">
        <v>5.8</v>
      </c>
      <c r="Q123" s="20">
        <v>33.299999999999997</v>
      </c>
      <c r="R123" s="18"/>
    </row>
    <row r="124" spans="1:18" x14ac:dyDescent="0.25">
      <c r="A124" t="s">
        <v>71</v>
      </c>
      <c r="B124" s="17" t="s">
        <v>56</v>
      </c>
      <c r="C124" s="17">
        <v>27995</v>
      </c>
      <c r="D124" s="17">
        <v>26241</v>
      </c>
      <c r="E124" s="17">
        <v>1187</v>
      </c>
      <c r="F124" s="17">
        <v>627</v>
      </c>
      <c r="G124" s="17">
        <v>560</v>
      </c>
      <c r="H124" s="17">
        <v>572</v>
      </c>
      <c r="I124" s="17">
        <v>762</v>
      </c>
      <c r="J124" s="17">
        <v>8894</v>
      </c>
      <c r="K124" s="20">
        <v>93.7</v>
      </c>
      <c r="L124" s="20">
        <v>4.2</v>
      </c>
      <c r="M124" s="20">
        <v>2.2000000000000002</v>
      </c>
      <c r="N124" s="20">
        <v>2</v>
      </c>
      <c r="O124" s="19">
        <v>2</v>
      </c>
      <c r="P124" s="20">
        <v>2.7</v>
      </c>
      <c r="Q124" s="20">
        <v>31.8</v>
      </c>
      <c r="R124" s="18"/>
    </row>
    <row r="125" spans="1:18" x14ac:dyDescent="0.25">
      <c r="A125" t="s">
        <v>71</v>
      </c>
      <c r="B125" s="17" t="s">
        <v>57</v>
      </c>
      <c r="C125" s="17">
        <v>21923</v>
      </c>
      <c r="D125" s="17">
        <v>20973</v>
      </c>
      <c r="E125" s="17">
        <v>622</v>
      </c>
      <c r="F125" s="17">
        <v>326</v>
      </c>
      <c r="G125" s="17">
        <v>296</v>
      </c>
      <c r="H125" s="17">
        <v>327</v>
      </c>
      <c r="I125" s="17">
        <v>410</v>
      </c>
      <c r="J125" s="17">
        <v>6654</v>
      </c>
      <c r="K125" s="20">
        <v>95.7</v>
      </c>
      <c r="L125" s="20">
        <v>2.8</v>
      </c>
      <c r="M125" s="20">
        <v>1.5</v>
      </c>
      <c r="N125" s="20">
        <v>1.4</v>
      </c>
      <c r="O125" s="19">
        <v>1.5</v>
      </c>
      <c r="P125" s="20">
        <v>1.9</v>
      </c>
      <c r="Q125" s="20">
        <v>30.4</v>
      </c>
      <c r="R125" s="18"/>
    </row>
    <row r="126" spans="1:18" x14ac:dyDescent="0.25">
      <c r="A126" t="s">
        <v>71</v>
      </c>
      <c r="B126" s="17" t="s">
        <v>58</v>
      </c>
      <c r="C126" s="17">
        <v>21414</v>
      </c>
      <c r="D126" s="17">
        <v>20498</v>
      </c>
      <c r="E126" s="17">
        <v>614</v>
      </c>
      <c r="F126" s="17">
        <v>307</v>
      </c>
      <c r="G126" s="17">
        <v>309</v>
      </c>
      <c r="H126" s="17">
        <v>302</v>
      </c>
      <c r="I126" s="17">
        <v>332</v>
      </c>
      <c r="J126" s="17">
        <v>6194</v>
      </c>
      <c r="K126" s="20">
        <v>95.7</v>
      </c>
      <c r="L126" s="20">
        <v>2.9</v>
      </c>
      <c r="M126" s="20">
        <v>1.4</v>
      </c>
      <c r="N126" s="20">
        <v>1.4</v>
      </c>
      <c r="O126" s="19">
        <v>1.4</v>
      </c>
      <c r="P126" s="20">
        <v>1.6</v>
      </c>
      <c r="Q126" s="20">
        <v>28.9</v>
      </c>
      <c r="R126" s="18"/>
    </row>
    <row r="127" spans="1:18" x14ac:dyDescent="0.25">
      <c r="A127" t="s">
        <v>71</v>
      </c>
      <c r="B127" s="17" t="s">
        <v>59</v>
      </c>
      <c r="C127" s="17">
        <v>10876</v>
      </c>
      <c r="D127" s="17">
        <v>10571</v>
      </c>
      <c r="E127" s="17">
        <v>227</v>
      </c>
      <c r="F127" s="17">
        <v>144</v>
      </c>
      <c r="G127" s="17">
        <v>82</v>
      </c>
      <c r="H127" s="17">
        <v>78</v>
      </c>
      <c r="I127" s="17">
        <v>154</v>
      </c>
      <c r="J127" s="17">
        <v>3100</v>
      </c>
      <c r="K127" s="20">
        <v>97.2</v>
      </c>
      <c r="L127" s="20">
        <v>2.1</v>
      </c>
      <c r="M127" s="20">
        <v>1.3</v>
      </c>
      <c r="N127" s="20">
        <v>0.8</v>
      </c>
      <c r="O127" s="19">
        <v>0.7</v>
      </c>
      <c r="P127" s="20">
        <v>1.4</v>
      </c>
      <c r="Q127" s="20">
        <v>28.5</v>
      </c>
      <c r="R127" s="18"/>
    </row>
    <row r="128" spans="1:18" x14ac:dyDescent="0.25">
      <c r="A128" t="s">
        <v>72</v>
      </c>
      <c r="B128" s="17" t="s">
        <v>52</v>
      </c>
      <c r="C128" s="17">
        <v>945</v>
      </c>
      <c r="D128" s="17">
        <v>885</v>
      </c>
      <c r="E128" s="17">
        <v>52</v>
      </c>
      <c r="F128" s="17">
        <v>22</v>
      </c>
      <c r="G128" s="17">
        <v>30</v>
      </c>
      <c r="H128" s="17">
        <v>8</v>
      </c>
      <c r="I128" s="17">
        <v>11</v>
      </c>
      <c r="J128" s="17">
        <v>431</v>
      </c>
      <c r="K128" s="20">
        <v>93.7</v>
      </c>
      <c r="L128" s="20">
        <v>5.5</v>
      </c>
      <c r="M128" s="20">
        <v>2.2999999999999998</v>
      </c>
      <c r="N128" s="20">
        <v>3.2</v>
      </c>
      <c r="O128" s="19">
        <v>0.8</v>
      </c>
      <c r="P128" s="20">
        <v>1.2</v>
      </c>
      <c r="Q128" s="20">
        <v>45.6</v>
      </c>
      <c r="R128" s="18"/>
    </row>
    <row r="129" spans="1:18" x14ac:dyDescent="0.25">
      <c r="A129" t="s">
        <v>72</v>
      </c>
      <c r="B129" s="17" t="s">
        <v>53</v>
      </c>
      <c r="C129" s="17">
        <v>1546</v>
      </c>
      <c r="D129" s="17">
        <v>1289</v>
      </c>
      <c r="E129" s="17">
        <v>133</v>
      </c>
      <c r="F129" s="17">
        <v>109</v>
      </c>
      <c r="G129" s="17">
        <v>24</v>
      </c>
      <c r="H129" s="17">
        <v>124</v>
      </c>
      <c r="I129" s="17">
        <v>2</v>
      </c>
      <c r="J129" s="17">
        <v>482</v>
      </c>
      <c r="K129" s="20">
        <v>83.4</v>
      </c>
      <c r="L129" s="20">
        <v>8.6</v>
      </c>
      <c r="M129" s="20">
        <v>7.1</v>
      </c>
      <c r="N129" s="20">
        <v>1.6</v>
      </c>
      <c r="O129" s="19">
        <v>8</v>
      </c>
      <c r="P129" s="20">
        <v>0.1</v>
      </c>
      <c r="Q129" s="20">
        <v>31.2</v>
      </c>
      <c r="R129" s="18"/>
    </row>
    <row r="130" spans="1:18" x14ac:dyDescent="0.25">
      <c r="A130" t="s">
        <v>72</v>
      </c>
      <c r="B130" s="17" t="s">
        <v>54</v>
      </c>
      <c r="C130" s="17">
        <v>5830</v>
      </c>
      <c r="D130" s="17">
        <v>4999</v>
      </c>
      <c r="E130" s="17">
        <v>419</v>
      </c>
      <c r="F130" s="17">
        <v>310</v>
      </c>
      <c r="G130" s="17">
        <v>109</v>
      </c>
      <c r="H130" s="17">
        <v>412</v>
      </c>
      <c r="I130" s="17">
        <v>35</v>
      </c>
      <c r="J130" s="17">
        <v>1942</v>
      </c>
      <c r="K130" s="20">
        <v>85.7</v>
      </c>
      <c r="L130" s="20">
        <v>7.2</v>
      </c>
      <c r="M130" s="20">
        <v>5.3</v>
      </c>
      <c r="N130" s="20">
        <v>1.9</v>
      </c>
      <c r="O130" s="19">
        <v>7.1</v>
      </c>
      <c r="P130" s="20">
        <v>0.6</v>
      </c>
      <c r="Q130" s="20">
        <v>33.299999999999997</v>
      </c>
      <c r="R130" s="18"/>
    </row>
    <row r="131" spans="1:18" x14ac:dyDescent="0.25">
      <c r="A131" t="s">
        <v>72</v>
      </c>
      <c r="B131" s="17" t="s">
        <v>55</v>
      </c>
      <c r="C131" s="17">
        <v>6202</v>
      </c>
      <c r="D131" s="17">
        <v>5674</v>
      </c>
      <c r="E131" s="17">
        <v>296</v>
      </c>
      <c r="F131" s="17">
        <v>200</v>
      </c>
      <c r="G131" s="17">
        <v>96</v>
      </c>
      <c r="H131" s="17">
        <v>232</v>
      </c>
      <c r="I131" s="17">
        <v>28</v>
      </c>
      <c r="J131" s="17">
        <v>2028</v>
      </c>
      <c r="K131" s="20">
        <v>91.5</v>
      </c>
      <c r="L131" s="20">
        <v>4.8</v>
      </c>
      <c r="M131" s="20">
        <v>3.2</v>
      </c>
      <c r="N131" s="20">
        <v>1.5</v>
      </c>
      <c r="O131" s="19">
        <v>3.7</v>
      </c>
      <c r="P131" s="20">
        <v>0.5</v>
      </c>
      <c r="Q131" s="20">
        <v>32.700000000000003</v>
      </c>
      <c r="R131" s="18"/>
    </row>
    <row r="132" spans="1:18" x14ac:dyDescent="0.25">
      <c r="B132" s="17"/>
      <c r="C132" s="17"/>
      <c r="D132" s="17"/>
      <c r="E132" s="17"/>
      <c r="F132" s="17"/>
      <c r="G132" s="17"/>
      <c r="H132" s="17"/>
      <c r="I132" s="17"/>
      <c r="J132" s="17"/>
      <c r="K132" s="20"/>
      <c r="L132" s="20"/>
      <c r="M132" s="20"/>
      <c r="N132" s="20"/>
      <c r="O132" s="19"/>
      <c r="P132" s="20"/>
      <c r="Q132" s="20"/>
      <c r="R132" s="18"/>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workbookViewId="0"/>
  </sheetViews>
  <sheetFormatPr defaultRowHeight="15" x14ac:dyDescent="0.25"/>
  <cols>
    <col min="1" max="1" width="25.6328125" customWidth="1"/>
    <col min="2" max="5" width="10.6328125" customWidth="1"/>
    <col min="6" max="6" width="13.6328125" customWidth="1"/>
    <col min="7" max="8" width="10.6328125" customWidth="1"/>
    <col min="9" max="10" width="13.6328125" customWidth="1"/>
    <col min="11" max="12" width="10.6328125" customWidth="1"/>
    <col min="13" max="13" width="13.6328125" customWidth="1"/>
    <col min="14" max="15" width="10.6328125" customWidth="1"/>
    <col min="16" max="17" width="13.6328125" customWidth="1"/>
  </cols>
  <sheetData>
    <row r="1" spans="1:18" ht="21" x14ac:dyDescent="0.4">
      <c r="A1" s="52" t="s">
        <v>73</v>
      </c>
    </row>
    <row r="2" spans="1:18" x14ac:dyDescent="0.25">
      <c r="A2" t="s">
        <v>30</v>
      </c>
    </row>
    <row r="3" spans="1:18" x14ac:dyDescent="0.25">
      <c r="A3" s="14" t="str">
        <f>HYPERLINK("#'Table of contents'!A1", "Back to contents")</f>
        <v>Back to contents</v>
      </c>
    </row>
    <row r="4" spans="1:18" ht="93.6" x14ac:dyDescent="0.25">
      <c r="A4" s="16" t="s">
        <v>31</v>
      </c>
      <c r="B4" s="15" t="s">
        <v>32</v>
      </c>
      <c r="C4" s="15" t="s">
        <v>33</v>
      </c>
      <c r="D4" s="15" t="s">
        <v>34</v>
      </c>
      <c r="E4" s="15" t="s">
        <v>35</v>
      </c>
      <c r="F4" s="15" t="s">
        <v>36</v>
      </c>
      <c r="G4" s="15" t="s">
        <v>37</v>
      </c>
      <c r="H4" s="15" t="s">
        <v>38</v>
      </c>
      <c r="I4" s="15" t="s">
        <v>39</v>
      </c>
      <c r="J4" s="15" t="s">
        <v>40</v>
      </c>
      <c r="K4" s="15" t="s">
        <v>41</v>
      </c>
      <c r="L4" s="15" t="s">
        <v>42</v>
      </c>
      <c r="M4" s="15" t="s">
        <v>43</v>
      </c>
      <c r="N4" s="15" t="s">
        <v>44</v>
      </c>
      <c r="O4" s="15" t="s">
        <v>45</v>
      </c>
      <c r="P4" s="15" t="s">
        <v>46</v>
      </c>
      <c r="Q4" s="15" t="s">
        <v>47</v>
      </c>
    </row>
    <row r="5" spans="1:18" s="50" customFormat="1" ht="24.9" customHeight="1" x14ac:dyDescent="0.25">
      <c r="A5" s="47" t="s">
        <v>48</v>
      </c>
      <c r="C5" s="47">
        <v>2557582</v>
      </c>
      <c r="D5" s="47">
        <v>2451790</v>
      </c>
      <c r="E5" s="47">
        <v>78475</v>
      </c>
      <c r="F5" s="47">
        <v>42663</v>
      </c>
      <c r="G5" s="47">
        <v>35812</v>
      </c>
      <c r="H5" s="47">
        <v>27317</v>
      </c>
      <c r="I5" s="47">
        <v>72600</v>
      </c>
      <c r="J5" s="47">
        <v>955505</v>
      </c>
      <c r="K5" s="48">
        <v>95.9</v>
      </c>
      <c r="L5" s="48">
        <v>3.1</v>
      </c>
      <c r="M5" s="48">
        <v>1.7</v>
      </c>
      <c r="N5" s="48">
        <v>1.4</v>
      </c>
      <c r="O5" s="48">
        <v>1.1000000000000001</v>
      </c>
      <c r="P5" s="48">
        <v>2.8</v>
      </c>
      <c r="Q5" s="48">
        <v>37.4</v>
      </c>
      <c r="R5" s="49"/>
    </row>
    <row r="6" spans="1:18" x14ac:dyDescent="0.25">
      <c r="A6" t="s">
        <v>49</v>
      </c>
      <c r="B6" s="21" t="s">
        <v>50</v>
      </c>
      <c r="C6" s="21">
        <v>27171</v>
      </c>
      <c r="D6" s="21">
        <v>26087</v>
      </c>
      <c r="E6" s="21">
        <v>971</v>
      </c>
      <c r="F6" s="21">
        <v>520</v>
      </c>
      <c r="G6" s="21">
        <v>451</v>
      </c>
      <c r="H6" s="21">
        <v>113</v>
      </c>
      <c r="I6" s="21">
        <v>517</v>
      </c>
      <c r="J6" s="21">
        <v>13600</v>
      </c>
      <c r="K6" s="23">
        <v>96</v>
      </c>
      <c r="L6" s="23">
        <v>3.6</v>
      </c>
      <c r="M6" s="23">
        <v>1.9</v>
      </c>
      <c r="N6" s="23">
        <v>1.7</v>
      </c>
      <c r="O6" s="23">
        <v>0.4</v>
      </c>
      <c r="P6" s="23">
        <v>1.9</v>
      </c>
      <c r="Q6" s="23">
        <v>50.1</v>
      </c>
      <c r="R6" s="22"/>
    </row>
    <row r="7" spans="1:18" x14ac:dyDescent="0.25">
      <c r="A7" t="s">
        <v>49</v>
      </c>
      <c r="B7" s="21" t="s">
        <v>51</v>
      </c>
      <c r="C7" s="21">
        <v>31700</v>
      </c>
      <c r="D7" s="21">
        <v>30157</v>
      </c>
      <c r="E7" s="21">
        <v>1133</v>
      </c>
      <c r="F7" s="21">
        <v>561</v>
      </c>
      <c r="G7" s="21">
        <v>572</v>
      </c>
      <c r="H7" s="21">
        <v>410</v>
      </c>
      <c r="I7" s="21">
        <v>379</v>
      </c>
      <c r="J7" s="21">
        <v>13998</v>
      </c>
      <c r="K7" s="23">
        <v>95.1</v>
      </c>
      <c r="L7" s="23">
        <v>3.6</v>
      </c>
      <c r="M7" s="23">
        <v>1.8</v>
      </c>
      <c r="N7" s="23">
        <v>1.8</v>
      </c>
      <c r="O7" s="23">
        <v>1.3</v>
      </c>
      <c r="P7" s="23">
        <v>1.2</v>
      </c>
      <c r="Q7" s="23">
        <v>44.2</v>
      </c>
      <c r="R7" s="22"/>
    </row>
    <row r="8" spans="1:18" x14ac:dyDescent="0.25">
      <c r="A8" t="s">
        <v>49</v>
      </c>
      <c r="B8" s="21" t="s">
        <v>52</v>
      </c>
      <c r="C8" s="21">
        <v>18868</v>
      </c>
      <c r="D8" s="21">
        <v>18141</v>
      </c>
      <c r="E8" s="21">
        <v>630</v>
      </c>
      <c r="F8" s="21">
        <v>337</v>
      </c>
      <c r="G8" s="21">
        <v>293</v>
      </c>
      <c r="H8" s="21">
        <v>97</v>
      </c>
      <c r="I8" s="21">
        <v>254</v>
      </c>
      <c r="J8" s="21">
        <v>8061</v>
      </c>
      <c r="K8" s="23">
        <v>96.1</v>
      </c>
      <c r="L8" s="23">
        <v>3.3</v>
      </c>
      <c r="M8" s="23">
        <v>1.8</v>
      </c>
      <c r="N8" s="23">
        <v>1.6</v>
      </c>
      <c r="O8" s="23">
        <v>0.5</v>
      </c>
      <c r="P8" s="23">
        <v>1.3</v>
      </c>
      <c r="Q8" s="23">
        <v>42.7</v>
      </c>
      <c r="R8" s="22"/>
    </row>
    <row r="9" spans="1:18" x14ac:dyDescent="0.25">
      <c r="A9" t="s">
        <v>49</v>
      </c>
      <c r="B9" s="21" t="s">
        <v>53</v>
      </c>
      <c r="C9" s="21">
        <v>22435</v>
      </c>
      <c r="D9" s="21">
        <v>21596</v>
      </c>
      <c r="E9" s="21">
        <v>642</v>
      </c>
      <c r="F9" s="21">
        <v>349</v>
      </c>
      <c r="G9" s="21">
        <v>293</v>
      </c>
      <c r="H9" s="21">
        <v>196</v>
      </c>
      <c r="I9" s="21">
        <v>257</v>
      </c>
      <c r="J9" s="21">
        <v>8943</v>
      </c>
      <c r="K9" s="23">
        <v>96.3</v>
      </c>
      <c r="L9" s="23">
        <v>2.9</v>
      </c>
      <c r="M9" s="23">
        <v>1.6</v>
      </c>
      <c r="N9" s="23">
        <v>1.3</v>
      </c>
      <c r="O9" s="23">
        <v>0.9</v>
      </c>
      <c r="P9" s="23">
        <v>1.1000000000000001</v>
      </c>
      <c r="Q9" s="23">
        <v>39.9</v>
      </c>
      <c r="R9" s="22"/>
    </row>
    <row r="10" spans="1:18" x14ac:dyDescent="0.25">
      <c r="A10" t="s">
        <v>49</v>
      </c>
      <c r="B10" s="21" t="s">
        <v>54</v>
      </c>
      <c r="C10" s="21">
        <v>19984</v>
      </c>
      <c r="D10" s="21">
        <v>19095</v>
      </c>
      <c r="E10" s="21">
        <v>580</v>
      </c>
      <c r="F10" s="21">
        <v>276</v>
      </c>
      <c r="G10" s="21">
        <v>304</v>
      </c>
      <c r="H10" s="21">
        <v>309</v>
      </c>
      <c r="I10" s="21">
        <v>177</v>
      </c>
      <c r="J10" s="21">
        <v>6717</v>
      </c>
      <c r="K10" s="23">
        <v>95.6</v>
      </c>
      <c r="L10" s="23">
        <v>2.9</v>
      </c>
      <c r="M10" s="23">
        <v>1.4</v>
      </c>
      <c r="N10" s="23">
        <v>1.5</v>
      </c>
      <c r="O10" s="23">
        <v>1.5</v>
      </c>
      <c r="P10" s="23">
        <v>0.9</v>
      </c>
      <c r="Q10" s="23">
        <v>33.6</v>
      </c>
      <c r="R10" s="22"/>
    </row>
    <row r="11" spans="1:18" x14ac:dyDescent="0.25">
      <c r="A11" t="s">
        <v>49</v>
      </c>
      <c r="B11" s="21" t="s">
        <v>55</v>
      </c>
      <c r="C11" s="21">
        <v>11426</v>
      </c>
      <c r="D11" s="21">
        <v>10950</v>
      </c>
      <c r="E11" s="21">
        <v>382</v>
      </c>
      <c r="F11" s="21">
        <v>182</v>
      </c>
      <c r="G11" s="21">
        <v>200</v>
      </c>
      <c r="H11" s="21">
        <v>94</v>
      </c>
      <c r="I11" s="21">
        <v>85</v>
      </c>
      <c r="J11" s="21">
        <v>3745</v>
      </c>
      <c r="K11" s="23">
        <v>95.8</v>
      </c>
      <c r="L11" s="23">
        <v>3.3</v>
      </c>
      <c r="M11" s="23">
        <v>1.6</v>
      </c>
      <c r="N11" s="23">
        <v>1.8</v>
      </c>
      <c r="O11" s="23">
        <v>0.8</v>
      </c>
      <c r="P11" s="23">
        <v>0.7</v>
      </c>
      <c r="Q11" s="23">
        <v>32.799999999999997</v>
      </c>
      <c r="R11" s="22"/>
    </row>
    <row r="12" spans="1:18" x14ac:dyDescent="0.25">
      <c r="A12" t="s">
        <v>49</v>
      </c>
      <c r="B12" s="21" t="s">
        <v>56</v>
      </c>
      <c r="C12" s="21">
        <v>13810</v>
      </c>
      <c r="D12" s="21">
        <v>13074</v>
      </c>
      <c r="E12" s="21">
        <v>418</v>
      </c>
      <c r="F12" s="21">
        <v>174</v>
      </c>
      <c r="G12" s="21">
        <v>244</v>
      </c>
      <c r="H12" s="21">
        <v>318</v>
      </c>
      <c r="I12" s="21">
        <v>103</v>
      </c>
      <c r="J12" s="21">
        <v>4483</v>
      </c>
      <c r="K12" s="23">
        <v>94.7</v>
      </c>
      <c r="L12" s="23">
        <v>3</v>
      </c>
      <c r="M12" s="23">
        <v>1.3</v>
      </c>
      <c r="N12" s="23">
        <v>1.8</v>
      </c>
      <c r="O12" s="23">
        <v>2.2999999999999998</v>
      </c>
      <c r="P12" s="23">
        <v>0.7</v>
      </c>
      <c r="Q12" s="23">
        <v>32.5</v>
      </c>
      <c r="R12" s="22"/>
    </row>
    <row r="13" spans="1:18" x14ac:dyDescent="0.25">
      <c r="A13" t="s">
        <v>49</v>
      </c>
      <c r="B13" s="21" t="s">
        <v>57</v>
      </c>
      <c r="C13" s="21">
        <v>11883</v>
      </c>
      <c r="D13" s="21">
        <v>11173</v>
      </c>
      <c r="E13" s="21">
        <v>348</v>
      </c>
      <c r="F13" s="21">
        <v>132</v>
      </c>
      <c r="G13" s="21">
        <v>216</v>
      </c>
      <c r="H13" s="21">
        <v>362</v>
      </c>
      <c r="I13" s="21">
        <v>63</v>
      </c>
      <c r="J13" s="21">
        <v>3338</v>
      </c>
      <c r="K13" s="23">
        <v>94</v>
      </c>
      <c r="L13" s="23">
        <v>2.9</v>
      </c>
      <c r="M13" s="23">
        <v>1.1000000000000001</v>
      </c>
      <c r="N13" s="23">
        <v>1.8</v>
      </c>
      <c r="O13" s="23">
        <v>3</v>
      </c>
      <c r="P13" s="23">
        <v>0.5</v>
      </c>
      <c r="Q13" s="23">
        <v>28.1</v>
      </c>
      <c r="R13" s="22"/>
    </row>
    <row r="14" spans="1:18" x14ac:dyDescent="0.25">
      <c r="A14" t="s">
        <v>49</v>
      </c>
      <c r="B14" s="21" t="s">
        <v>58</v>
      </c>
      <c r="C14" s="21">
        <v>15527</v>
      </c>
      <c r="D14" s="21">
        <v>15057</v>
      </c>
      <c r="E14" s="21">
        <v>290</v>
      </c>
      <c r="F14" s="21">
        <v>160</v>
      </c>
      <c r="G14" s="21">
        <v>130</v>
      </c>
      <c r="H14" s="21">
        <v>180</v>
      </c>
      <c r="I14" s="21">
        <v>36</v>
      </c>
      <c r="J14" s="21">
        <v>4088</v>
      </c>
      <c r="K14" s="23">
        <v>97</v>
      </c>
      <c r="L14" s="23">
        <v>1.9</v>
      </c>
      <c r="M14" s="23">
        <v>1</v>
      </c>
      <c r="N14" s="23">
        <v>0.8</v>
      </c>
      <c r="O14" s="23">
        <v>1.2</v>
      </c>
      <c r="P14" s="23">
        <v>0.2</v>
      </c>
      <c r="Q14" s="23">
        <v>26.3</v>
      </c>
      <c r="R14" s="22"/>
    </row>
    <row r="15" spans="1:18" x14ac:dyDescent="0.25">
      <c r="A15" t="s">
        <v>49</v>
      </c>
      <c r="B15" s="21" t="s">
        <v>59</v>
      </c>
      <c r="C15" s="21">
        <v>7050</v>
      </c>
      <c r="D15" s="21">
        <v>6870</v>
      </c>
      <c r="E15" s="21">
        <v>135</v>
      </c>
      <c r="F15" s="21">
        <v>84</v>
      </c>
      <c r="G15" s="21">
        <v>51</v>
      </c>
      <c r="H15" s="21">
        <v>44</v>
      </c>
      <c r="I15" s="21">
        <v>37</v>
      </c>
      <c r="J15" s="21">
        <v>1830</v>
      </c>
      <c r="K15" s="23">
        <v>97.4</v>
      </c>
      <c r="L15" s="23">
        <v>1.9</v>
      </c>
      <c r="M15" s="23">
        <v>1.2</v>
      </c>
      <c r="N15" s="23">
        <v>0.7</v>
      </c>
      <c r="O15" s="23">
        <v>0.6</v>
      </c>
      <c r="P15" s="23">
        <v>0.5</v>
      </c>
      <c r="Q15" s="23">
        <v>26</v>
      </c>
      <c r="R15" s="22"/>
    </row>
    <row r="16" spans="1:18" x14ac:dyDescent="0.25">
      <c r="A16" t="s">
        <v>60</v>
      </c>
      <c r="B16" s="21" t="s">
        <v>50</v>
      </c>
      <c r="C16" s="21">
        <v>1246</v>
      </c>
      <c r="D16" s="21">
        <v>1165</v>
      </c>
      <c r="E16" s="21">
        <v>75</v>
      </c>
      <c r="F16" s="21">
        <v>32</v>
      </c>
      <c r="G16" s="21">
        <v>43</v>
      </c>
      <c r="H16" s="21">
        <v>6</v>
      </c>
      <c r="I16" s="21">
        <v>11</v>
      </c>
      <c r="J16" s="21">
        <v>577</v>
      </c>
      <c r="K16" s="23">
        <v>93.5</v>
      </c>
      <c r="L16" s="23">
        <v>6</v>
      </c>
      <c r="M16" s="23">
        <v>2.6</v>
      </c>
      <c r="N16" s="23">
        <v>3.5</v>
      </c>
      <c r="O16" s="23">
        <v>0.5</v>
      </c>
      <c r="P16" s="23">
        <v>0.9</v>
      </c>
      <c r="Q16" s="23">
        <v>46.3</v>
      </c>
      <c r="R16" s="22"/>
    </row>
    <row r="17" spans="1:18" x14ac:dyDescent="0.25">
      <c r="A17" t="s">
        <v>60</v>
      </c>
      <c r="B17" s="21" t="s">
        <v>51</v>
      </c>
      <c r="C17" s="21">
        <v>2625</v>
      </c>
      <c r="D17" s="21">
        <v>2391</v>
      </c>
      <c r="E17" s="21">
        <v>207</v>
      </c>
      <c r="F17" s="21">
        <v>86</v>
      </c>
      <c r="G17" s="21">
        <v>121</v>
      </c>
      <c r="H17" s="21">
        <v>27</v>
      </c>
      <c r="I17" s="21">
        <v>33</v>
      </c>
      <c r="J17" s="21">
        <v>1224</v>
      </c>
      <c r="K17" s="23">
        <v>91.1</v>
      </c>
      <c r="L17" s="23">
        <v>7.9</v>
      </c>
      <c r="M17" s="23">
        <v>3.3</v>
      </c>
      <c r="N17" s="23">
        <v>4.5999999999999996</v>
      </c>
      <c r="O17" s="23">
        <v>1</v>
      </c>
      <c r="P17" s="23">
        <v>1.3</v>
      </c>
      <c r="Q17" s="23">
        <v>46.6</v>
      </c>
      <c r="R17" s="22"/>
    </row>
    <row r="18" spans="1:18" x14ac:dyDescent="0.25">
      <c r="A18" t="s">
        <v>60</v>
      </c>
      <c r="B18" s="21" t="s">
        <v>52</v>
      </c>
      <c r="C18" s="21">
        <v>2661</v>
      </c>
      <c r="D18" s="21">
        <v>2415</v>
      </c>
      <c r="E18" s="21">
        <v>201</v>
      </c>
      <c r="F18" s="21">
        <v>110</v>
      </c>
      <c r="G18" s="21">
        <v>91</v>
      </c>
      <c r="H18" s="21">
        <v>44</v>
      </c>
      <c r="I18" s="21">
        <v>88</v>
      </c>
      <c r="J18" s="21">
        <v>1265</v>
      </c>
      <c r="K18" s="23">
        <v>90.8</v>
      </c>
      <c r="L18" s="23">
        <v>7.6</v>
      </c>
      <c r="M18" s="23">
        <v>4.0999999999999996</v>
      </c>
      <c r="N18" s="23">
        <v>3.4</v>
      </c>
      <c r="O18" s="23">
        <v>1.7</v>
      </c>
      <c r="P18" s="23">
        <v>3.3</v>
      </c>
      <c r="Q18" s="23">
        <v>47.5</v>
      </c>
      <c r="R18" s="22"/>
    </row>
    <row r="19" spans="1:18" x14ac:dyDescent="0.25">
      <c r="A19" t="s">
        <v>60</v>
      </c>
      <c r="B19" s="21" t="s">
        <v>53</v>
      </c>
      <c r="C19" s="21">
        <v>7346</v>
      </c>
      <c r="D19" s="21">
        <v>6839</v>
      </c>
      <c r="E19" s="21">
        <v>392</v>
      </c>
      <c r="F19" s="21">
        <v>214</v>
      </c>
      <c r="G19" s="21">
        <v>178</v>
      </c>
      <c r="H19" s="21">
        <v>115</v>
      </c>
      <c r="I19" s="21">
        <v>112</v>
      </c>
      <c r="J19" s="21">
        <v>3159</v>
      </c>
      <c r="K19" s="23">
        <v>93.1</v>
      </c>
      <c r="L19" s="23">
        <v>5.3</v>
      </c>
      <c r="M19" s="23">
        <v>2.9</v>
      </c>
      <c r="N19" s="23">
        <v>2.4</v>
      </c>
      <c r="O19" s="23">
        <v>1.6</v>
      </c>
      <c r="P19" s="23">
        <v>1.5</v>
      </c>
      <c r="Q19" s="23">
        <v>43</v>
      </c>
      <c r="R19" s="22"/>
    </row>
    <row r="20" spans="1:18" x14ac:dyDescent="0.25">
      <c r="A20" t="s">
        <v>60</v>
      </c>
      <c r="B20" s="21" t="s">
        <v>54</v>
      </c>
      <c r="C20" s="21">
        <v>9513</v>
      </c>
      <c r="D20" s="21">
        <v>8764</v>
      </c>
      <c r="E20" s="21">
        <v>476</v>
      </c>
      <c r="F20" s="21">
        <v>251</v>
      </c>
      <c r="G20" s="21">
        <v>225</v>
      </c>
      <c r="H20" s="21">
        <v>270</v>
      </c>
      <c r="I20" s="21">
        <v>94</v>
      </c>
      <c r="J20" s="21">
        <v>3559</v>
      </c>
      <c r="K20" s="23">
        <v>92.1</v>
      </c>
      <c r="L20" s="23">
        <v>5</v>
      </c>
      <c r="M20" s="23">
        <v>2.6</v>
      </c>
      <c r="N20" s="23">
        <v>2.4</v>
      </c>
      <c r="O20" s="23">
        <v>2.8</v>
      </c>
      <c r="P20" s="23">
        <v>1</v>
      </c>
      <c r="Q20" s="23">
        <v>37.4</v>
      </c>
      <c r="R20" s="22"/>
    </row>
    <row r="21" spans="1:18" x14ac:dyDescent="0.25">
      <c r="A21" t="s">
        <v>60</v>
      </c>
      <c r="B21" s="21" t="s">
        <v>55</v>
      </c>
      <c r="C21" s="21">
        <v>11781</v>
      </c>
      <c r="D21" s="21">
        <v>10907</v>
      </c>
      <c r="E21" s="21">
        <v>546</v>
      </c>
      <c r="F21" s="21">
        <v>273</v>
      </c>
      <c r="G21" s="21">
        <v>273</v>
      </c>
      <c r="H21" s="21">
        <v>325</v>
      </c>
      <c r="I21" s="21">
        <v>94</v>
      </c>
      <c r="J21" s="21">
        <v>3773</v>
      </c>
      <c r="K21" s="23">
        <v>92.6</v>
      </c>
      <c r="L21" s="23">
        <v>4.5999999999999996</v>
      </c>
      <c r="M21" s="23">
        <v>2.2999999999999998</v>
      </c>
      <c r="N21" s="23">
        <v>2.2999999999999998</v>
      </c>
      <c r="O21" s="23">
        <v>2.8</v>
      </c>
      <c r="P21" s="23">
        <v>0.8</v>
      </c>
      <c r="Q21" s="23">
        <v>32</v>
      </c>
      <c r="R21" s="22"/>
    </row>
    <row r="22" spans="1:18" x14ac:dyDescent="0.25">
      <c r="A22" t="s">
        <v>60</v>
      </c>
      <c r="B22" s="21" t="s">
        <v>56</v>
      </c>
      <c r="C22" s="21">
        <v>11165</v>
      </c>
      <c r="D22" s="21">
        <v>10371</v>
      </c>
      <c r="E22" s="21">
        <v>510</v>
      </c>
      <c r="F22" s="21">
        <v>278</v>
      </c>
      <c r="G22" s="21">
        <v>232</v>
      </c>
      <c r="H22" s="21">
        <v>279</v>
      </c>
      <c r="I22" s="21">
        <v>64</v>
      </c>
      <c r="J22" s="21">
        <v>3246</v>
      </c>
      <c r="K22" s="23">
        <v>92.9</v>
      </c>
      <c r="L22" s="23">
        <v>4.5999999999999996</v>
      </c>
      <c r="M22" s="23">
        <v>2.5</v>
      </c>
      <c r="N22" s="23">
        <v>2.1</v>
      </c>
      <c r="O22" s="23">
        <v>2.5</v>
      </c>
      <c r="P22" s="23">
        <v>0.6</v>
      </c>
      <c r="Q22" s="23">
        <v>29.1</v>
      </c>
      <c r="R22" s="22"/>
    </row>
    <row r="23" spans="1:18" x14ac:dyDescent="0.25">
      <c r="A23" t="s">
        <v>60</v>
      </c>
      <c r="B23" s="21" t="s">
        <v>57</v>
      </c>
      <c r="C23" s="21">
        <v>6833</v>
      </c>
      <c r="D23" s="21">
        <v>6447</v>
      </c>
      <c r="E23" s="21">
        <v>258</v>
      </c>
      <c r="F23" s="21">
        <v>135</v>
      </c>
      <c r="G23" s="21">
        <v>123</v>
      </c>
      <c r="H23" s="21">
        <v>128</v>
      </c>
      <c r="I23" s="21">
        <v>58</v>
      </c>
      <c r="J23" s="21">
        <v>2223</v>
      </c>
      <c r="K23" s="23">
        <v>94.4</v>
      </c>
      <c r="L23" s="23">
        <v>3.8</v>
      </c>
      <c r="M23" s="23">
        <v>2</v>
      </c>
      <c r="N23" s="23">
        <v>1.8</v>
      </c>
      <c r="O23" s="23">
        <v>1.9</v>
      </c>
      <c r="P23" s="23">
        <v>0.8</v>
      </c>
      <c r="Q23" s="23">
        <v>32.5</v>
      </c>
      <c r="R23" s="22"/>
    </row>
    <row r="24" spans="1:18" x14ac:dyDescent="0.25">
      <c r="A24" t="s">
        <v>60</v>
      </c>
      <c r="B24" s="21" t="s">
        <v>58</v>
      </c>
      <c r="C24" s="21">
        <v>2699</v>
      </c>
      <c r="D24" s="21">
        <v>2567</v>
      </c>
      <c r="E24" s="21">
        <v>87</v>
      </c>
      <c r="F24" s="21">
        <v>45</v>
      </c>
      <c r="G24" s="21">
        <v>42</v>
      </c>
      <c r="H24" s="21">
        <v>45</v>
      </c>
      <c r="I24" s="21">
        <v>10</v>
      </c>
      <c r="J24" s="21">
        <v>811</v>
      </c>
      <c r="K24" s="23">
        <v>95.1</v>
      </c>
      <c r="L24" s="23">
        <v>3.2</v>
      </c>
      <c r="M24" s="23">
        <v>1.7</v>
      </c>
      <c r="N24" s="23">
        <v>1.6</v>
      </c>
      <c r="O24" s="23">
        <v>1.7</v>
      </c>
      <c r="P24" s="23">
        <v>0.4</v>
      </c>
      <c r="Q24" s="23">
        <v>30</v>
      </c>
      <c r="R24" s="22"/>
    </row>
    <row r="25" spans="1:18" x14ac:dyDescent="0.25">
      <c r="A25" t="s">
        <v>60</v>
      </c>
      <c r="B25" s="21" t="s">
        <v>59</v>
      </c>
      <c r="C25" s="21">
        <v>1733</v>
      </c>
      <c r="D25" s="21">
        <v>1632</v>
      </c>
      <c r="E25" s="21">
        <v>66</v>
      </c>
      <c r="F25" s="21">
        <v>34</v>
      </c>
      <c r="G25" s="21">
        <v>32</v>
      </c>
      <c r="H25" s="21">
        <v>35</v>
      </c>
      <c r="I25" s="21">
        <v>6</v>
      </c>
      <c r="J25" s="21">
        <v>476</v>
      </c>
      <c r="K25" s="23">
        <v>94.2</v>
      </c>
      <c r="L25" s="23">
        <v>3.8</v>
      </c>
      <c r="M25" s="23">
        <v>2</v>
      </c>
      <c r="N25" s="23">
        <v>1.8</v>
      </c>
      <c r="O25" s="23">
        <v>2</v>
      </c>
      <c r="P25" s="23">
        <v>0.3</v>
      </c>
      <c r="Q25" s="23">
        <v>27.5</v>
      </c>
      <c r="R25" s="22"/>
    </row>
    <row r="26" spans="1:18" x14ac:dyDescent="0.25">
      <c r="A26" t="s">
        <v>61</v>
      </c>
      <c r="B26" s="21" t="s">
        <v>50</v>
      </c>
      <c r="C26" s="21">
        <v>4530</v>
      </c>
      <c r="D26" s="21">
        <v>4290</v>
      </c>
      <c r="E26" s="21">
        <v>194</v>
      </c>
      <c r="F26" s="21">
        <v>117</v>
      </c>
      <c r="G26" s="21">
        <v>78</v>
      </c>
      <c r="H26" s="21">
        <v>45</v>
      </c>
      <c r="I26" s="21">
        <v>108</v>
      </c>
      <c r="J26" s="21">
        <v>2324</v>
      </c>
      <c r="K26" s="23">
        <v>94.7</v>
      </c>
      <c r="L26" s="23">
        <v>4.3</v>
      </c>
      <c r="M26" s="23">
        <v>2.6</v>
      </c>
      <c r="N26" s="23">
        <v>1.7</v>
      </c>
      <c r="O26" s="23">
        <v>1</v>
      </c>
      <c r="P26" s="23">
        <v>2.4</v>
      </c>
      <c r="Q26" s="23">
        <v>51.3</v>
      </c>
      <c r="R26" s="22"/>
    </row>
    <row r="27" spans="1:18" x14ac:dyDescent="0.25">
      <c r="A27" t="s">
        <v>61</v>
      </c>
      <c r="B27" s="21" t="s">
        <v>51</v>
      </c>
      <c r="C27" s="21">
        <v>2584</v>
      </c>
      <c r="D27" s="21">
        <v>2482</v>
      </c>
      <c r="E27" s="21">
        <v>74</v>
      </c>
      <c r="F27" s="21">
        <v>43</v>
      </c>
      <c r="G27" s="21">
        <v>33</v>
      </c>
      <c r="H27" s="21">
        <v>26</v>
      </c>
      <c r="I27" s="21">
        <v>49</v>
      </c>
      <c r="J27" s="21">
        <v>1008</v>
      </c>
      <c r="K27" s="23">
        <v>96.1</v>
      </c>
      <c r="L27" s="23">
        <v>2.9</v>
      </c>
      <c r="M27" s="23">
        <v>1.7</v>
      </c>
      <c r="N27" s="23">
        <v>1.3</v>
      </c>
      <c r="O27" s="23">
        <v>1</v>
      </c>
      <c r="P27" s="23">
        <v>1.9</v>
      </c>
      <c r="Q27" s="23">
        <v>39</v>
      </c>
      <c r="R27" s="22"/>
    </row>
    <row r="28" spans="1:18" x14ac:dyDescent="0.25">
      <c r="A28" t="s">
        <v>61</v>
      </c>
      <c r="B28" s="21" t="s">
        <v>52</v>
      </c>
      <c r="C28" s="21">
        <v>8159</v>
      </c>
      <c r="D28" s="21">
        <v>7806</v>
      </c>
      <c r="E28" s="21">
        <v>247</v>
      </c>
      <c r="F28" s="21">
        <v>154</v>
      </c>
      <c r="G28" s="21">
        <v>98</v>
      </c>
      <c r="H28" s="21">
        <v>100</v>
      </c>
      <c r="I28" s="21">
        <v>158</v>
      </c>
      <c r="J28" s="21">
        <v>3562</v>
      </c>
      <c r="K28" s="23">
        <v>95.7</v>
      </c>
      <c r="L28" s="23">
        <v>3</v>
      </c>
      <c r="M28" s="23">
        <v>1.9</v>
      </c>
      <c r="N28" s="23">
        <v>1.2</v>
      </c>
      <c r="O28" s="23">
        <v>1.2</v>
      </c>
      <c r="P28" s="23">
        <v>1.9</v>
      </c>
      <c r="Q28" s="23">
        <v>43.7</v>
      </c>
      <c r="R28" s="22"/>
    </row>
    <row r="29" spans="1:18" x14ac:dyDescent="0.25">
      <c r="A29" t="s">
        <v>61</v>
      </c>
      <c r="B29" s="21" t="s">
        <v>53</v>
      </c>
      <c r="C29" s="21">
        <v>10905</v>
      </c>
      <c r="D29" s="21">
        <v>10307</v>
      </c>
      <c r="E29" s="21">
        <v>307</v>
      </c>
      <c r="F29" s="21">
        <v>207</v>
      </c>
      <c r="G29" s="21">
        <v>104</v>
      </c>
      <c r="H29" s="21">
        <v>284</v>
      </c>
      <c r="I29" s="21">
        <v>132</v>
      </c>
      <c r="J29" s="21">
        <v>4068</v>
      </c>
      <c r="K29" s="23">
        <v>94.5</v>
      </c>
      <c r="L29" s="23">
        <v>2.8</v>
      </c>
      <c r="M29" s="23">
        <v>1.9</v>
      </c>
      <c r="N29" s="23">
        <v>1</v>
      </c>
      <c r="O29" s="23">
        <v>2.6</v>
      </c>
      <c r="P29" s="23">
        <v>1.2</v>
      </c>
      <c r="Q29" s="23">
        <v>37.299999999999997</v>
      </c>
      <c r="R29" s="22"/>
    </row>
    <row r="30" spans="1:18" x14ac:dyDescent="0.25">
      <c r="A30" t="s">
        <v>61</v>
      </c>
      <c r="B30" s="21" t="s">
        <v>54</v>
      </c>
      <c r="C30" s="21">
        <v>16400</v>
      </c>
      <c r="D30" s="21">
        <v>15069</v>
      </c>
      <c r="E30" s="21">
        <v>595</v>
      </c>
      <c r="F30" s="21">
        <v>345</v>
      </c>
      <c r="G30" s="21">
        <v>253</v>
      </c>
      <c r="H30" s="21">
        <v>730</v>
      </c>
      <c r="I30" s="21">
        <v>154</v>
      </c>
      <c r="J30" s="21">
        <v>5312</v>
      </c>
      <c r="K30" s="23">
        <v>91.9</v>
      </c>
      <c r="L30" s="23">
        <v>3.6</v>
      </c>
      <c r="M30" s="23">
        <v>2.1</v>
      </c>
      <c r="N30" s="23">
        <v>1.5</v>
      </c>
      <c r="O30" s="23">
        <v>4.5</v>
      </c>
      <c r="P30" s="23">
        <v>0.9</v>
      </c>
      <c r="Q30" s="23">
        <v>32.4</v>
      </c>
      <c r="R30" s="22"/>
    </row>
    <row r="31" spans="1:18" x14ac:dyDescent="0.25">
      <c r="A31" t="s">
        <v>61</v>
      </c>
      <c r="B31" s="21" t="s">
        <v>55</v>
      </c>
      <c r="C31" s="21">
        <v>12365</v>
      </c>
      <c r="D31" s="21">
        <v>11542</v>
      </c>
      <c r="E31" s="21">
        <v>415</v>
      </c>
      <c r="F31" s="21">
        <v>269</v>
      </c>
      <c r="G31" s="21">
        <v>151</v>
      </c>
      <c r="H31" s="21">
        <v>402</v>
      </c>
      <c r="I31" s="21">
        <v>119</v>
      </c>
      <c r="J31" s="21">
        <v>3901</v>
      </c>
      <c r="K31" s="23">
        <v>93.3</v>
      </c>
      <c r="L31" s="23">
        <v>3.4</v>
      </c>
      <c r="M31" s="23">
        <v>2.2000000000000002</v>
      </c>
      <c r="N31" s="23">
        <v>1.2</v>
      </c>
      <c r="O31" s="23">
        <v>3.3</v>
      </c>
      <c r="P31" s="23">
        <v>1</v>
      </c>
      <c r="Q31" s="23">
        <v>31.5</v>
      </c>
      <c r="R31" s="22"/>
    </row>
    <row r="32" spans="1:18" x14ac:dyDescent="0.25">
      <c r="A32" t="s">
        <v>61</v>
      </c>
      <c r="B32" s="21" t="s">
        <v>56</v>
      </c>
      <c r="C32" s="21">
        <v>7727</v>
      </c>
      <c r="D32" s="21">
        <v>7047</v>
      </c>
      <c r="E32" s="21">
        <v>255</v>
      </c>
      <c r="F32" s="21">
        <v>163</v>
      </c>
      <c r="G32" s="21">
        <v>95</v>
      </c>
      <c r="H32" s="21">
        <v>422</v>
      </c>
      <c r="I32" s="21">
        <v>64</v>
      </c>
      <c r="J32" s="21">
        <v>2156</v>
      </c>
      <c r="K32" s="23">
        <v>91.2</v>
      </c>
      <c r="L32" s="23">
        <v>3.3</v>
      </c>
      <c r="M32" s="23">
        <v>2.1</v>
      </c>
      <c r="N32" s="23">
        <v>1.2</v>
      </c>
      <c r="O32" s="23">
        <v>5.5</v>
      </c>
      <c r="P32" s="23">
        <v>0.8</v>
      </c>
      <c r="Q32" s="23">
        <v>27.9</v>
      </c>
      <c r="R32" s="22"/>
    </row>
    <row r="33" spans="1:18" x14ac:dyDescent="0.25">
      <c r="A33" t="s">
        <v>61</v>
      </c>
      <c r="B33" s="21" t="s">
        <v>57</v>
      </c>
      <c r="C33" s="21">
        <v>5762</v>
      </c>
      <c r="D33" s="21">
        <v>5510</v>
      </c>
      <c r="E33" s="21">
        <v>143</v>
      </c>
      <c r="F33" s="21">
        <v>97</v>
      </c>
      <c r="G33" s="21">
        <v>48</v>
      </c>
      <c r="H33" s="21">
        <v>107</v>
      </c>
      <c r="I33" s="21">
        <v>20</v>
      </c>
      <c r="J33" s="21">
        <v>1848</v>
      </c>
      <c r="K33" s="23">
        <v>95.6</v>
      </c>
      <c r="L33" s="23">
        <v>2.5</v>
      </c>
      <c r="M33" s="23">
        <v>1.7</v>
      </c>
      <c r="N33" s="23">
        <v>0.8</v>
      </c>
      <c r="O33" s="23">
        <v>1.9</v>
      </c>
      <c r="P33" s="23">
        <v>0.3</v>
      </c>
      <c r="Q33" s="23">
        <v>32.1</v>
      </c>
      <c r="R33" s="22"/>
    </row>
    <row r="34" spans="1:18" x14ac:dyDescent="0.25">
      <c r="A34" t="s">
        <v>61</v>
      </c>
      <c r="B34" s="21" t="s">
        <v>58</v>
      </c>
      <c r="C34" s="21">
        <v>3390</v>
      </c>
      <c r="D34" s="21">
        <v>3271</v>
      </c>
      <c r="E34" s="21">
        <v>78</v>
      </c>
      <c r="F34" s="21">
        <v>53</v>
      </c>
      <c r="G34" s="21">
        <v>27</v>
      </c>
      <c r="H34" s="21">
        <v>39</v>
      </c>
      <c r="I34" s="21">
        <v>12</v>
      </c>
      <c r="J34" s="21">
        <v>985</v>
      </c>
      <c r="K34" s="23">
        <v>96.5</v>
      </c>
      <c r="L34" s="23">
        <v>2.2999999999999998</v>
      </c>
      <c r="M34" s="23">
        <v>1.6</v>
      </c>
      <c r="N34" s="23">
        <v>0.8</v>
      </c>
      <c r="O34" s="23">
        <v>1.2</v>
      </c>
      <c r="P34" s="23">
        <v>0.4</v>
      </c>
      <c r="Q34" s="23">
        <v>29.1</v>
      </c>
      <c r="R34" s="22"/>
    </row>
    <row r="35" spans="1:18" x14ac:dyDescent="0.25">
      <c r="A35" t="s">
        <v>61</v>
      </c>
      <c r="B35" s="21" t="s">
        <v>59</v>
      </c>
      <c r="C35" s="21">
        <v>2384</v>
      </c>
      <c r="D35" s="21">
        <v>2327</v>
      </c>
      <c r="E35" s="21">
        <v>42</v>
      </c>
      <c r="F35" s="21">
        <v>31</v>
      </c>
      <c r="G35" s="21">
        <v>13</v>
      </c>
      <c r="H35" s="21">
        <v>13</v>
      </c>
      <c r="I35" s="21">
        <v>12</v>
      </c>
      <c r="J35" s="21">
        <v>627</v>
      </c>
      <c r="K35" s="23">
        <v>97.6</v>
      </c>
      <c r="L35" s="23">
        <v>1.8</v>
      </c>
      <c r="M35" s="23">
        <v>1.3</v>
      </c>
      <c r="N35" s="23">
        <v>0.5</v>
      </c>
      <c r="O35" s="23">
        <v>0.5</v>
      </c>
      <c r="P35" s="23">
        <v>0.5</v>
      </c>
      <c r="Q35" s="23">
        <v>26.3</v>
      </c>
      <c r="R35" s="22"/>
    </row>
    <row r="36" spans="1:18" x14ac:dyDescent="0.25">
      <c r="A36" t="s">
        <v>62</v>
      </c>
      <c r="B36" s="21" t="s">
        <v>50</v>
      </c>
      <c r="C36" s="21">
        <v>15035</v>
      </c>
      <c r="D36" s="21">
        <v>14391</v>
      </c>
      <c r="E36" s="21">
        <v>631</v>
      </c>
      <c r="F36" s="21">
        <v>366</v>
      </c>
      <c r="G36" s="21">
        <v>264</v>
      </c>
      <c r="H36" s="21">
        <v>14</v>
      </c>
      <c r="I36" s="21">
        <v>215</v>
      </c>
      <c r="J36" s="21">
        <v>7645</v>
      </c>
      <c r="K36" s="23">
        <v>95.7</v>
      </c>
      <c r="L36" s="23">
        <v>4.2</v>
      </c>
      <c r="M36" s="23">
        <v>2.4</v>
      </c>
      <c r="N36" s="23">
        <v>1.8</v>
      </c>
      <c r="O36" s="23">
        <v>0.1</v>
      </c>
      <c r="P36" s="23">
        <v>1.4</v>
      </c>
      <c r="Q36" s="23">
        <v>50.8</v>
      </c>
      <c r="R36" s="22"/>
    </row>
    <row r="37" spans="1:18" x14ac:dyDescent="0.25">
      <c r="A37" t="s">
        <v>62</v>
      </c>
      <c r="B37" s="21" t="s">
        <v>51</v>
      </c>
      <c r="C37" s="21">
        <v>22609</v>
      </c>
      <c r="D37" s="21">
        <v>21818</v>
      </c>
      <c r="E37" s="21">
        <v>754</v>
      </c>
      <c r="F37" s="21">
        <v>443</v>
      </c>
      <c r="G37" s="21">
        <v>311</v>
      </c>
      <c r="H37" s="21">
        <v>37</v>
      </c>
      <c r="I37" s="21">
        <v>272</v>
      </c>
      <c r="J37" s="21">
        <v>10312</v>
      </c>
      <c r="K37" s="23">
        <v>96.5</v>
      </c>
      <c r="L37" s="23">
        <v>3.3</v>
      </c>
      <c r="M37" s="23">
        <v>2</v>
      </c>
      <c r="N37" s="23">
        <v>1.4</v>
      </c>
      <c r="O37" s="23">
        <v>0.2</v>
      </c>
      <c r="P37" s="23">
        <v>1.2</v>
      </c>
      <c r="Q37" s="23">
        <v>45.6</v>
      </c>
      <c r="R37" s="22"/>
    </row>
    <row r="38" spans="1:18" x14ac:dyDescent="0.25">
      <c r="A38" t="s">
        <v>62</v>
      </c>
      <c r="B38" s="21" t="s">
        <v>52</v>
      </c>
      <c r="C38" s="21">
        <v>17826</v>
      </c>
      <c r="D38" s="21">
        <v>17294</v>
      </c>
      <c r="E38" s="21">
        <v>500</v>
      </c>
      <c r="F38" s="21">
        <v>273</v>
      </c>
      <c r="G38" s="21">
        <v>227</v>
      </c>
      <c r="H38" s="21">
        <v>32</v>
      </c>
      <c r="I38" s="21">
        <v>182</v>
      </c>
      <c r="J38" s="21">
        <v>7536</v>
      </c>
      <c r="K38" s="23">
        <v>97</v>
      </c>
      <c r="L38" s="23">
        <v>2.8</v>
      </c>
      <c r="M38" s="23">
        <v>1.5</v>
      </c>
      <c r="N38" s="23">
        <v>1.3</v>
      </c>
      <c r="O38" s="23">
        <v>0.2</v>
      </c>
      <c r="P38" s="23">
        <v>1</v>
      </c>
      <c r="Q38" s="23">
        <v>42.3</v>
      </c>
      <c r="R38" s="22"/>
    </row>
    <row r="39" spans="1:18" x14ac:dyDescent="0.25">
      <c r="A39" t="s">
        <v>62</v>
      </c>
      <c r="B39" s="21" t="s">
        <v>53</v>
      </c>
      <c r="C39" s="21">
        <v>18876</v>
      </c>
      <c r="D39" s="21">
        <v>18063</v>
      </c>
      <c r="E39" s="21">
        <v>637</v>
      </c>
      <c r="F39" s="21">
        <v>311</v>
      </c>
      <c r="G39" s="21">
        <v>326</v>
      </c>
      <c r="H39" s="21">
        <v>176</v>
      </c>
      <c r="I39" s="21">
        <v>351</v>
      </c>
      <c r="J39" s="21">
        <v>7819</v>
      </c>
      <c r="K39" s="23">
        <v>95.7</v>
      </c>
      <c r="L39" s="23">
        <v>3.4</v>
      </c>
      <c r="M39" s="23">
        <v>1.6</v>
      </c>
      <c r="N39" s="23">
        <v>1.7</v>
      </c>
      <c r="O39" s="23">
        <v>0.9</v>
      </c>
      <c r="P39" s="23">
        <v>1.9</v>
      </c>
      <c r="Q39" s="23">
        <v>41.4</v>
      </c>
      <c r="R39" s="22"/>
    </row>
    <row r="40" spans="1:18" x14ac:dyDescent="0.25">
      <c r="A40" t="s">
        <v>62</v>
      </c>
      <c r="B40" s="21" t="s">
        <v>54</v>
      </c>
      <c r="C40" s="21">
        <v>20235</v>
      </c>
      <c r="D40" s="21">
        <v>19518</v>
      </c>
      <c r="E40" s="21">
        <v>600</v>
      </c>
      <c r="F40" s="21">
        <v>311</v>
      </c>
      <c r="G40" s="21">
        <v>289</v>
      </c>
      <c r="H40" s="21">
        <v>117</v>
      </c>
      <c r="I40" s="21">
        <v>275</v>
      </c>
      <c r="J40" s="21">
        <v>7559</v>
      </c>
      <c r="K40" s="23">
        <v>96.5</v>
      </c>
      <c r="L40" s="23">
        <v>3</v>
      </c>
      <c r="M40" s="23">
        <v>1.5</v>
      </c>
      <c r="N40" s="23">
        <v>1.4</v>
      </c>
      <c r="O40" s="23">
        <v>0.6</v>
      </c>
      <c r="P40" s="23">
        <v>1.4</v>
      </c>
      <c r="Q40" s="23">
        <v>37.4</v>
      </c>
      <c r="R40" s="22"/>
    </row>
    <row r="41" spans="1:18" x14ac:dyDescent="0.25">
      <c r="A41" t="s">
        <v>62</v>
      </c>
      <c r="B41" s="21" t="s">
        <v>55</v>
      </c>
      <c r="C41" s="21">
        <v>13161</v>
      </c>
      <c r="D41" s="21">
        <v>12460</v>
      </c>
      <c r="E41" s="21">
        <v>393</v>
      </c>
      <c r="F41" s="21">
        <v>199</v>
      </c>
      <c r="G41" s="21">
        <v>194</v>
      </c>
      <c r="H41" s="21">
        <v>308</v>
      </c>
      <c r="I41" s="21">
        <v>234</v>
      </c>
      <c r="J41" s="21">
        <v>4596</v>
      </c>
      <c r="K41" s="23">
        <v>94.7</v>
      </c>
      <c r="L41" s="23">
        <v>3</v>
      </c>
      <c r="M41" s="23">
        <v>1.5</v>
      </c>
      <c r="N41" s="23">
        <v>1.5</v>
      </c>
      <c r="O41" s="23">
        <v>2.2999999999999998</v>
      </c>
      <c r="P41" s="23">
        <v>1.8</v>
      </c>
      <c r="Q41" s="23">
        <v>34.9</v>
      </c>
      <c r="R41" s="22"/>
    </row>
    <row r="42" spans="1:18" x14ac:dyDescent="0.25">
      <c r="A42" t="s">
        <v>62</v>
      </c>
      <c r="B42" s="21" t="s">
        <v>56</v>
      </c>
      <c r="C42" s="21">
        <v>16269</v>
      </c>
      <c r="D42" s="21">
        <v>15074</v>
      </c>
      <c r="E42" s="21">
        <v>585</v>
      </c>
      <c r="F42" s="21">
        <v>237</v>
      </c>
      <c r="G42" s="21">
        <v>348</v>
      </c>
      <c r="H42" s="21">
        <v>609</v>
      </c>
      <c r="I42" s="21">
        <v>333</v>
      </c>
      <c r="J42" s="21">
        <v>5310</v>
      </c>
      <c r="K42" s="23">
        <v>92.7</v>
      </c>
      <c r="L42" s="23">
        <v>3.6</v>
      </c>
      <c r="M42" s="23">
        <v>1.5</v>
      </c>
      <c r="N42" s="23">
        <v>2.1</v>
      </c>
      <c r="O42" s="23">
        <v>3.7</v>
      </c>
      <c r="P42" s="23">
        <v>2</v>
      </c>
      <c r="Q42" s="23">
        <v>32.6</v>
      </c>
      <c r="R42" s="22"/>
    </row>
    <row r="43" spans="1:18" x14ac:dyDescent="0.25">
      <c r="A43" t="s">
        <v>62</v>
      </c>
      <c r="B43" s="21" t="s">
        <v>57</v>
      </c>
      <c r="C43" s="21">
        <v>18983</v>
      </c>
      <c r="D43" s="21">
        <v>17995</v>
      </c>
      <c r="E43" s="21">
        <v>565</v>
      </c>
      <c r="F43" s="21">
        <v>266</v>
      </c>
      <c r="G43" s="21">
        <v>299</v>
      </c>
      <c r="H43" s="21">
        <v>423</v>
      </c>
      <c r="I43" s="21">
        <v>154</v>
      </c>
      <c r="J43" s="21">
        <v>5736</v>
      </c>
      <c r="K43" s="23">
        <v>94.8</v>
      </c>
      <c r="L43" s="23">
        <v>3</v>
      </c>
      <c r="M43" s="23">
        <v>1.4</v>
      </c>
      <c r="N43" s="23">
        <v>1.6</v>
      </c>
      <c r="O43" s="23">
        <v>2.2000000000000002</v>
      </c>
      <c r="P43" s="23">
        <v>0.8</v>
      </c>
      <c r="Q43" s="23">
        <v>30.2</v>
      </c>
      <c r="R43" s="22"/>
    </row>
    <row r="44" spans="1:18" x14ac:dyDescent="0.25">
      <c r="A44" t="s">
        <v>62</v>
      </c>
      <c r="B44" s="21" t="s">
        <v>58</v>
      </c>
      <c r="C44" s="21">
        <v>15042</v>
      </c>
      <c r="D44" s="21">
        <v>14529</v>
      </c>
      <c r="E44" s="21">
        <v>322</v>
      </c>
      <c r="F44" s="21">
        <v>139</v>
      </c>
      <c r="G44" s="21">
        <v>183</v>
      </c>
      <c r="H44" s="21">
        <v>191</v>
      </c>
      <c r="I44" s="21">
        <v>422</v>
      </c>
      <c r="J44" s="21">
        <v>3891</v>
      </c>
      <c r="K44" s="23">
        <v>96.6</v>
      </c>
      <c r="L44" s="23">
        <v>2.1</v>
      </c>
      <c r="M44" s="23">
        <v>0.9</v>
      </c>
      <c r="N44" s="23">
        <v>1.2</v>
      </c>
      <c r="O44" s="23">
        <v>1.3</v>
      </c>
      <c r="P44" s="23">
        <v>2.8</v>
      </c>
      <c r="Q44" s="23">
        <v>25.9</v>
      </c>
      <c r="R44" s="22"/>
    </row>
    <row r="45" spans="1:18" x14ac:dyDescent="0.25">
      <c r="A45" t="s">
        <v>62</v>
      </c>
      <c r="B45" s="21" t="s">
        <v>59</v>
      </c>
      <c r="C45" s="21">
        <v>15270</v>
      </c>
      <c r="D45" s="21">
        <v>14320</v>
      </c>
      <c r="E45" s="21">
        <v>654</v>
      </c>
      <c r="F45" s="21">
        <v>155</v>
      </c>
      <c r="G45" s="21">
        <v>499</v>
      </c>
      <c r="H45" s="21">
        <v>294</v>
      </c>
      <c r="I45" s="21">
        <v>921</v>
      </c>
      <c r="J45" s="21">
        <v>3602</v>
      </c>
      <c r="K45" s="23">
        <v>93.8</v>
      </c>
      <c r="L45" s="23">
        <v>4.3</v>
      </c>
      <c r="M45" s="23">
        <v>1</v>
      </c>
      <c r="N45" s="23">
        <v>3.3</v>
      </c>
      <c r="O45" s="23">
        <v>1.9</v>
      </c>
      <c r="P45" s="23">
        <v>6</v>
      </c>
      <c r="Q45" s="23">
        <v>23.6</v>
      </c>
      <c r="R45" s="22"/>
    </row>
    <row r="46" spans="1:18" x14ac:dyDescent="0.25">
      <c r="A46" t="s">
        <v>63</v>
      </c>
      <c r="B46" s="21" t="s">
        <v>50</v>
      </c>
      <c r="C46" s="21">
        <v>9889</v>
      </c>
      <c r="D46" s="21">
        <v>9580</v>
      </c>
      <c r="E46" s="21">
        <v>283</v>
      </c>
      <c r="F46" s="21">
        <v>182</v>
      </c>
      <c r="G46" s="21">
        <v>100</v>
      </c>
      <c r="H46" s="21">
        <v>28</v>
      </c>
      <c r="I46" s="21">
        <v>236</v>
      </c>
      <c r="J46" s="21">
        <v>4993</v>
      </c>
      <c r="K46" s="23">
        <v>96.9</v>
      </c>
      <c r="L46" s="23">
        <v>2.9</v>
      </c>
      <c r="M46" s="23">
        <v>1.8</v>
      </c>
      <c r="N46" s="23">
        <v>1</v>
      </c>
      <c r="O46" s="23">
        <v>0.3</v>
      </c>
      <c r="P46" s="23">
        <v>2.4</v>
      </c>
      <c r="Q46" s="23">
        <v>50.5</v>
      </c>
      <c r="R46" s="22"/>
    </row>
    <row r="47" spans="1:18" x14ac:dyDescent="0.25">
      <c r="A47" t="s">
        <v>63</v>
      </c>
      <c r="B47" s="21" t="s">
        <v>51</v>
      </c>
      <c r="C47" s="21">
        <v>15099</v>
      </c>
      <c r="D47" s="21">
        <v>14674</v>
      </c>
      <c r="E47" s="21">
        <v>370</v>
      </c>
      <c r="F47" s="21">
        <v>231</v>
      </c>
      <c r="G47" s="21">
        <v>138</v>
      </c>
      <c r="H47" s="21">
        <v>59</v>
      </c>
      <c r="I47" s="21">
        <v>305</v>
      </c>
      <c r="J47" s="21">
        <v>6953</v>
      </c>
      <c r="K47" s="23">
        <v>97.2</v>
      </c>
      <c r="L47" s="23">
        <v>2.5</v>
      </c>
      <c r="M47" s="23">
        <v>1.5</v>
      </c>
      <c r="N47" s="23">
        <v>0.9</v>
      </c>
      <c r="O47" s="23">
        <v>0.4</v>
      </c>
      <c r="P47" s="23">
        <v>2</v>
      </c>
      <c r="Q47" s="23">
        <v>46</v>
      </c>
      <c r="R47" s="22"/>
    </row>
    <row r="48" spans="1:18" x14ac:dyDescent="0.25">
      <c r="A48" t="s">
        <v>63</v>
      </c>
      <c r="B48" s="21" t="s">
        <v>52</v>
      </c>
      <c r="C48" s="21">
        <v>16046</v>
      </c>
      <c r="D48" s="21">
        <v>15588</v>
      </c>
      <c r="E48" s="21">
        <v>379</v>
      </c>
      <c r="F48" s="21">
        <v>251</v>
      </c>
      <c r="G48" s="21">
        <v>128</v>
      </c>
      <c r="H48" s="21">
        <v>81</v>
      </c>
      <c r="I48" s="21">
        <v>212</v>
      </c>
      <c r="J48" s="21">
        <v>6886</v>
      </c>
      <c r="K48" s="23">
        <v>97.1</v>
      </c>
      <c r="L48" s="23">
        <v>2.4</v>
      </c>
      <c r="M48" s="23">
        <v>1.6</v>
      </c>
      <c r="N48" s="23">
        <v>0.8</v>
      </c>
      <c r="O48" s="23">
        <v>0.5</v>
      </c>
      <c r="P48" s="23">
        <v>1.3</v>
      </c>
      <c r="Q48" s="23">
        <v>42.9</v>
      </c>
      <c r="R48" s="22"/>
    </row>
    <row r="49" spans="1:18" x14ac:dyDescent="0.25">
      <c r="A49" t="s">
        <v>63</v>
      </c>
      <c r="B49" s="21" t="s">
        <v>53</v>
      </c>
      <c r="C49" s="21">
        <v>13981</v>
      </c>
      <c r="D49" s="21">
        <v>13557</v>
      </c>
      <c r="E49" s="21">
        <v>348</v>
      </c>
      <c r="F49" s="21">
        <v>207</v>
      </c>
      <c r="G49" s="21">
        <v>140</v>
      </c>
      <c r="H49" s="21">
        <v>78</v>
      </c>
      <c r="I49" s="21">
        <v>305</v>
      </c>
      <c r="J49" s="21">
        <v>5582</v>
      </c>
      <c r="K49" s="23">
        <v>97</v>
      </c>
      <c r="L49" s="23">
        <v>2.5</v>
      </c>
      <c r="M49" s="23">
        <v>1.5</v>
      </c>
      <c r="N49" s="23">
        <v>1</v>
      </c>
      <c r="O49" s="23">
        <v>0.6</v>
      </c>
      <c r="P49" s="23">
        <v>2.2000000000000002</v>
      </c>
      <c r="Q49" s="23">
        <v>39.9</v>
      </c>
      <c r="R49" s="22"/>
    </row>
    <row r="50" spans="1:18" x14ac:dyDescent="0.25">
      <c r="A50" t="s">
        <v>63</v>
      </c>
      <c r="B50" s="21" t="s">
        <v>54</v>
      </c>
      <c r="C50" s="21">
        <v>15698</v>
      </c>
      <c r="D50" s="21">
        <v>15144</v>
      </c>
      <c r="E50" s="21">
        <v>419</v>
      </c>
      <c r="F50" s="21">
        <v>265</v>
      </c>
      <c r="G50" s="21">
        <v>154</v>
      </c>
      <c r="H50" s="21">
        <v>136</v>
      </c>
      <c r="I50" s="21">
        <v>270</v>
      </c>
      <c r="J50" s="21">
        <v>5925</v>
      </c>
      <c r="K50" s="23">
        <v>96.5</v>
      </c>
      <c r="L50" s="23">
        <v>2.7</v>
      </c>
      <c r="M50" s="23">
        <v>1.7</v>
      </c>
      <c r="N50" s="23">
        <v>1</v>
      </c>
      <c r="O50" s="23">
        <v>0.9</v>
      </c>
      <c r="P50" s="23">
        <v>1.7</v>
      </c>
      <c r="Q50" s="23">
        <v>37.700000000000003</v>
      </c>
      <c r="R50" s="22"/>
    </row>
    <row r="51" spans="1:18" x14ac:dyDescent="0.25">
      <c r="A51" t="s">
        <v>63</v>
      </c>
      <c r="B51" s="21" t="s">
        <v>55</v>
      </c>
      <c r="C51" s="21">
        <v>13257</v>
      </c>
      <c r="D51" s="21">
        <v>12793</v>
      </c>
      <c r="E51" s="21">
        <v>344</v>
      </c>
      <c r="F51" s="21">
        <v>204</v>
      </c>
      <c r="G51" s="21">
        <v>140</v>
      </c>
      <c r="H51" s="21">
        <v>121</v>
      </c>
      <c r="I51" s="21">
        <v>117</v>
      </c>
      <c r="J51" s="21">
        <v>4622</v>
      </c>
      <c r="K51" s="23">
        <v>96.5</v>
      </c>
      <c r="L51" s="23">
        <v>2.6</v>
      </c>
      <c r="M51" s="23">
        <v>1.5</v>
      </c>
      <c r="N51" s="23">
        <v>1.1000000000000001</v>
      </c>
      <c r="O51" s="23">
        <v>0.9</v>
      </c>
      <c r="P51" s="23">
        <v>0.9</v>
      </c>
      <c r="Q51" s="23">
        <v>34.9</v>
      </c>
      <c r="R51" s="22"/>
    </row>
    <row r="52" spans="1:18" x14ac:dyDescent="0.25">
      <c r="A52" t="s">
        <v>63</v>
      </c>
      <c r="B52" s="21" t="s">
        <v>56</v>
      </c>
      <c r="C52" s="21">
        <v>11817</v>
      </c>
      <c r="D52" s="21">
        <v>11311</v>
      </c>
      <c r="E52" s="21">
        <v>373</v>
      </c>
      <c r="F52" s="21">
        <v>197</v>
      </c>
      <c r="G52" s="21">
        <v>176</v>
      </c>
      <c r="H52" s="21">
        <v>134</v>
      </c>
      <c r="I52" s="21">
        <v>309</v>
      </c>
      <c r="J52" s="21">
        <v>3788</v>
      </c>
      <c r="K52" s="23">
        <v>95.7</v>
      </c>
      <c r="L52" s="23">
        <v>3.2</v>
      </c>
      <c r="M52" s="23">
        <v>1.7</v>
      </c>
      <c r="N52" s="23">
        <v>1.5</v>
      </c>
      <c r="O52" s="23">
        <v>1.1000000000000001</v>
      </c>
      <c r="P52" s="23">
        <v>2.6</v>
      </c>
      <c r="Q52" s="23">
        <v>32.1</v>
      </c>
      <c r="R52" s="22"/>
    </row>
    <row r="53" spans="1:18" x14ac:dyDescent="0.25">
      <c r="A53" t="s">
        <v>63</v>
      </c>
      <c r="B53" s="21" t="s">
        <v>57</v>
      </c>
      <c r="C53" s="21">
        <v>15187</v>
      </c>
      <c r="D53" s="21">
        <v>14721</v>
      </c>
      <c r="E53" s="21">
        <v>362</v>
      </c>
      <c r="F53" s="21">
        <v>206</v>
      </c>
      <c r="G53" s="21">
        <v>155</v>
      </c>
      <c r="H53" s="21">
        <v>106</v>
      </c>
      <c r="I53" s="21">
        <v>238</v>
      </c>
      <c r="J53" s="21">
        <v>4564</v>
      </c>
      <c r="K53" s="23">
        <v>96.9</v>
      </c>
      <c r="L53" s="23">
        <v>2.4</v>
      </c>
      <c r="M53" s="23">
        <v>1.4</v>
      </c>
      <c r="N53" s="23">
        <v>1</v>
      </c>
      <c r="O53" s="23">
        <v>0.7</v>
      </c>
      <c r="P53" s="23">
        <v>1.6</v>
      </c>
      <c r="Q53" s="23">
        <v>30.1</v>
      </c>
      <c r="R53" s="22"/>
    </row>
    <row r="54" spans="1:18" x14ac:dyDescent="0.25">
      <c r="A54" t="s">
        <v>63</v>
      </c>
      <c r="B54" s="21" t="s">
        <v>58</v>
      </c>
      <c r="C54" s="21">
        <v>16269</v>
      </c>
      <c r="D54" s="21">
        <v>15820</v>
      </c>
      <c r="E54" s="21">
        <v>355</v>
      </c>
      <c r="F54" s="21">
        <v>200</v>
      </c>
      <c r="G54" s="21">
        <v>155</v>
      </c>
      <c r="H54" s="21">
        <v>99</v>
      </c>
      <c r="I54" s="21">
        <v>296</v>
      </c>
      <c r="J54" s="21">
        <v>4265</v>
      </c>
      <c r="K54" s="23">
        <v>97.2</v>
      </c>
      <c r="L54" s="23">
        <v>2.2000000000000002</v>
      </c>
      <c r="M54" s="23">
        <v>1.2</v>
      </c>
      <c r="N54" s="23">
        <v>1</v>
      </c>
      <c r="O54" s="23">
        <v>0.6</v>
      </c>
      <c r="P54" s="23">
        <v>1.8</v>
      </c>
      <c r="Q54" s="23">
        <v>26.2</v>
      </c>
      <c r="R54" s="22"/>
    </row>
    <row r="55" spans="1:18" x14ac:dyDescent="0.25">
      <c r="A55" t="s">
        <v>63</v>
      </c>
      <c r="B55" s="21" t="s">
        <v>59</v>
      </c>
      <c r="C55" s="21">
        <v>10810</v>
      </c>
      <c r="D55" s="21">
        <v>10501</v>
      </c>
      <c r="E55" s="21">
        <v>240</v>
      </c>
      <c r="F55" s="21">
        <v>125</v>
      </c>
      <c r="G55" s="21">
        <v>115</v>
      </c>
      <c r="H55" s="21">
        <v>70</v>
      </c>
      <c r="I55" s="21">
        <v>245</v>
      </c>
      <c r="J55" s="21">
        <v>2496</v>
      </c>
      <c r="K55" s="23">
        <v>97.1</v>
      </c>
      <c r="L55" s="23">
        <v>2.2000000000000002</v>
      </c>
      <c r="M55" s="23">
        <v>1.2</v>
      </c>
      <c r="N55" s="23">
        <v>1.1000000000000001</v>
      </c>
      <c r="O55" s="23">
        <v>0.6</v>
      </c>
      <c r="P55" s="23">
        <v>2.2999999999999998</v>
      </c>
      <c r="Q55" s="23">
        <v>23.1</v>
      </c>
      <c r="R55" s="22"/>
    </row>
    <row r="56" spans="1:18" x14ac:dyDescent="0.25">
      <c r="A56" t="s">
        <v>64</v>
      </c>
      <c r="B56" s="21" t="s">
        <v>50</v>
      </c>
      <c r="C56" s="21">
        <v>3405</v>
      </c>
      <c r="D56" s="21">
        <v>3276</v>
      </c>
      <c r="E56" s="21">
        <v>119</v>
      </c>
      <c r="F56" s="21">
        <v>81</v>
      </c>
      <c r="G56" s="21">
        <v>38</v>
      </c>
      <c r="H56" s="21">
        <v>11</v>
      </c>
      <c r="I56" s="21">
        <v>163</v>
      </c>
      <c r="J56" s="21">
        <v>1587</v>
      </c>
      <c r="K56" s="23">
        <v>96.2</v>
      </c>
      <c r="L56" s="23">
        <v>3.5</v>
      </c>
      <c r="M56" s="23">
        <v>2.4</v>
      </c>
      <c r="N56" s="23">
        <v>1.1000000000000001</v>
      </c>
      <c r="O56" s="23">
        <v>0.3</v>
      </c>
      <c r="P56" s="23">
        <v>4.8</v>
      </c>
      <c r="Q56" s="23">
        <v>46.6</v>
      </c>
      <c r="R56" s="22"/>
    </row>
    <row r="57" spans="1:18" x14ac:dyDescent="0.25">
      <c r="A57" t="s">
        <v>64</v>
      </c>
      <c r="B57" s="21" t="s">
        <v>51</v>
      </c>
      <c r="C57" s="21">
        <v>14851</v>
      </c>
      <c r="D57" s="21">
        <v>14163</v>
      </c>
      <c r="E57" s="21">
        <v>633</v>
      </c>
      <c r="F57" s="21">
        <v>283</v>
      </c>
      <c r="G57" s="21">
        <v>344</v>
      </c>
      <c r="H57" s="21">
        <v>62</v>
      </c>
      <c r="I57" s="21">
        <v>479</v>
      </c>
      <c r="J57" s="21">
        <v>7141</v>
      </c>
      <c r="K57" s="23">
        <v>95.4</v>
      </c>
      <c r="L57" s="23">
        <v>4.3</v>
      </c>
      <c r="M57" s="23">
        <v>1.9</v>
      </c>
      <c r="N57" s="23">
        <v>2.2999999999999998</v>
      </c>
      <c r="O57" s="23">
        <v>0.4</v>
      </c>
      <c r="P57" s="23">
        <v>3.2</v>
      </c>
      <c r="Q57" s="23">
        <v>48.1</v>
      </c>
      <c r="R57" s="22"/>
    </row>
    <row r="58" spans="1:18" x14ac:dyDescent="0.25">
      <c r="A58" t="s">
        <v>64</v>
      </c>
      <c r="B58" s="21" t="s">
        <v>52</v>
      </c>
      <c r="C58" s="21">
        <v>17608</v>
      </c>
      <c r="D58" s="21">
        <v>17068</v>
      </c>
      <c r="E58" s="21">
        <v>468</v>
      </c>
      <c r="F58" s="21">
        <v>242</v>
      </c>
      <c r="G58" s="21">
        <v>225</v>
      </c>
      <c r="H58" s="21">
        <v>76</v>
      </c>
      <c r="I58" s="21">
        <v>719</v>
      </c>
      <c r="J58" s="21">
        <v>7612</v>
      </c>
      <c r="K58" s="23">
        <v>96.9</v>
      </c>
      <c r="L58" s="23">
        <v>2.7</v>
      </c>
      <c r="M58" s="23">
        <v>1.4</v>
      </c>
      <c r="N58" s="23">
        <v>1.3</v>
      </c>
      <c r="O58" s="23">
        <v>0.4</v>
      </c>
      <c r="P58" s="23">
        <v>4.0999999999999996</v>
      </c>
      <c r="Q58" s="23">
        <v>43.2</v>
      </c>
      <c r="R58" s="22"/>
    </row>
    <row r="59" spans="1:18" x14ac:dyDescent="0.25">
      <c r="A59" t="s">
        <v>64</v>
      </c>
      <c r="B59" s="21" t="s">
        <v>53</v>
      </c>
      <c r="C59" s="21">
        <v>27485</v>
      </c>
      <c r="D59" s="21">
        <v>26280</v>
      </c>
      <c r="E59" s="21">
        <v>980</v>
      </c>
      <c r="F59" s="21">
        <v>442</v>
      </c>
      <c r="G59" s="21">
        <v>533</v>
      </c>
      <c r="H59" s="21">
        <v>231</v>
      </c>
      <c r="I59" s="21">
        <v>1431</v>
      </c>
      <c r="J59" s="21">
        <v>11447</v>
      </c>
      <c r="K59" s="23">
        <v>95.6</v>
      </c>
      <c r="L59" s="23">
        <v>3.6</v>
      </c>
      <c r="M59" s="23">
        <v>1.6</v>
      </c>
      <c r="N59" s="23">
        <v>1.9</v>
      </c>
      <c r="O59" s="23">
        <v>0.8</v>
      </c>
      <c r="P59" s="23">
        <v>5.2</v>
      </c>
      <c r="Q59" s="23">
        <v>41.6</v>
      </c>
      <c r="R59" s="22"/>
    </row>
    <row r="60" spans="1:18" x14ac:dyDescent="0.25">
      <c r="A60" t="s">
        <v>64</v>
      </c>
      <c r="B60" s="21" t="s">
        <v>54</v>
      </c>
      <c r="C60" s="21">
        <v>23663</v>
      </c>
      <c r="D60" s="21">
        <v>22547</v>
      </c>
      <c r="E60" s="21">
        <v>870</v>
      </c>
      <c r="F60" s="21">
        <v>431</v>
      </c>
      <c r="G60" s="21">
        <v>441</v>
      </c>
      <c r="H60" s="21">
        <v>249</v>
      </c>
      <c r="I60" s="21">
        <v>840</v>
      </c>
      <c r="J60" s="21">
        <v>8786</v>
      </c>
      <c r="K60" s="23">
        <v>95.3</v>
      </c>
      <c r="L60" s="23">
        <v>3.7</v>
      </c>
      <c r="M60" s="23">
        <v>1.8</v>
      </c>
      <c r="N60" s="23">
        <v>1.9</v>
      </c>
      <c r="O60" s="23">
        <v>1.1000000000000001</v>
      </c>
      <c r="P60" s="23">
        <v>3.5</v>
      </c>
      <c r="Q60" s="23">
        <v>37.1</v>
      </c>
      <c r="R60" s="22"/>
    </row>
    <row r="61" spans="1:18" x14ac:dyDescent="0.25">
      <c r="A61" t="s">
        <v>64</v>
      </c>
      <c r="B61" s="21" t="s">
        <v>55</v>
      </c>
      <c r="C61" s="21">
        <v>36290</v>
      </c>
      <c r="D61" s="21">
        <v>33950</v>
      </c>
      <c r="E61" s="21">
        <v>1646</v>
      </c>
      <c r="F61" s="21">
        <v>790</v>
      </c>
      <c r="G61" s="21">
        <v>864</v>
      </c>
      <c r="H61" s="21">
        <v>697</v>
      </c>
      <c r="I61" s="21">
        <v>1692</v>
      </c>
      <c r="J61" s="21">
        <v>11899</v>
      </c>
      <c r="K61" s="23">
        <v>93.6</v>
      </c>
      <c r="L61" s="23">
        <v>4.5</v>
      </c>
      <c r="M61" s="23">
        <v>2.2000000000000002</v>
      </c>
      <c r="N61" s="23">
        <v>2.4</v>
      </c>
      <c r="O61" s="23">
        <v>1.9</v>
      </c>
      <c r="P61" s="23">
        <v>4.7</v>
      </c>
      <c r="Q61" s="23">
        <v>32.799999999999997</v>
      </c>
      <c r="R61" s="22"/>
    </row>
    <row r="62" spans="1:18" x14ac:dyDescent="0.25">
      <c r="A62" t="s">
        <v>64</v>
      </c>
      <c r="B62" s="21" t="s">
        <v>56</v>
      </c>
      <c r="C62" s="21">
        <v>34524</v>
      </c>
      <c r="D62" s="21">
        <v>32547</v>
      </c>
      <c r="E62" s="21">
        <v>1413</v>
      </c>
      <c r="F62" s="21">
        <v>737</v>
      </c>
      <c r="G62" s="21">
        <v>691</v>
      </c>
      <c r="H62" s="21">
        <v>569</v>
      </c>
      <c r="I62" s="21">
        <v>867</v>
      </c>
      <c r="J62" s="21">
        <v>10921</v>
      </c>
      <c r="K62" s="23">
        <v>94.3</v>
      </c>
      <c r="L62" s="23">
        <v>4.0999999999999996</v>
      </c>
      <c r="M62" s="23">
        <v>2.1</v>
      </c>
      <c r="N62" s="23">
        <v>2</v>
      </c>
      <c r="O62" s="23">
        <v>1.6</v>
      </c>
      <c r="P62" s="23">
        <v>2.5</v>
      </c>
      <c r="Q62" s="23">
        <v>31.6</v>
      </c>
      <c r="R62" s="22"/>
    </row>
    <row r="63" spans="1:18" x14ac:dyDescent="0.25">
      <c r="A63" t="s">
        <v>64</v>
      </c>
      <c r="B63" s="21" t="s">
        <v>57</v>
      </c>
      <c r="C63" s="21">
        <v>40968</v>
      </c>
      <c r="D63" s="21">
        <v>39199</v>
      </c>
      <c r="E63" s="21">
        <v>1363</v>
      </c>
      <c r="F63" s="21">
        <v>698</v>
      </c>
      <c r="G63" s="21">
        <v>680</v>
      </c>
      <c r="H63" s="21">
        <v>402</v>
      </c>
      <c r="I63" s="21">
        <v>869</v>
      </c>
      <c r="J63" s="21">
        <v>11117</v>
      </c>
      <c r="K63" s="23">
        <v>95.7</v>
      </c>
      <c r="L63" s="23">
        <v>3.3</v>
      </c>
      <c r="M63" s="23">
        <v>1.7</v>
      </c>
      <c r="N63" s="23">
        <v>1.7</v>
      </c>
      <c r="O63" s="23">
        <v>1</v>
      </c>
      <c r="P63" s="23">
        <v>2.1</v>
      </c>
      <c r="Q63" s="23">
        <v>27.1</v>
      </c>
      <c r="R63" s="22"/>
    </row>
    <row r="64" spans="1:18" x14ac:dyDescent="0.25">
      <c r="A64" t="s">
        <v>64</v>
      </c>
      <c r="B64" s="21" t="s">
        <v>58</v>
      </c>
      <c r="C64" s="21">
        <v>35723</v>
      </c>
      <c r="D64" s="21">
        <v>34171</v>
      </c>
      <c r="E64" s="21">
        <v>1108</v>
      </c>
      <c r="F64" s="21">
        <v>508</v>
      </c>
      <c r="G64" s="21">
        <v>623</v>
      </c>
      <c r="H64" s="21">
        <v>439</v>
      </c>
      <c r="I64" s="21">
        <v>780</v>
      </c>
      <c r="J64" s="21">
        <v>9401</v>
      </c>
      <c r="K64" s="23">
        <v>95.7</v>
      </c>
      <c r="L64" s="23">
        <v>3.1</v>
      </c>
      <c r="M64" s="23">
        <v>1.4</v>
      </c>
      <c r="N64" s="23">
        <v>1.7</v>
      </c>
      <c r="O64" s="23">
        <v>1.2</v>
      </c>
      <c r="P64" s="23">
        <v>2.2000000000000002</v>
      </c>
      <c r="Q64" s="23">
        <v>26.3</v>
      </c>
      <c r="R64" s="22"/>
    </row>
    <row r="65" spans="1:18" x14ac:dyDescent="0.25">
      <c r="A65" t="s">
        <v>64</v>
      </c>
      <c r="B65" s="21" t="s">
        <v>59</v>
      </c>
      <c r="C65" s="21">
        <v>39000</v>
      </c>
      <c r="D65" s="21">
        <v>37146</v>
      </c>
      <c r="E65" s="21">
        <v>1404</v>
      </c>
      <c r="F65" s="21">
        <v>471</v>
      </c>
      <c r="G65" s="21">
        <v>934</v>
      </c>
      <c r="H65" s="21">
        <v>459</v>
      </c>
      <c r="I65" s="21">
        <v>861</v>
      </c>
      <c r="J65" s="21">
        <v>11108</v>
      </c>
      <c r="K65" s="23">
        <v>95.2</v>
      </c>
      <c r="L65" s="23">
        <v>3.6</v>
      </c>
      <c r="M65" s="23">
        <v>1.2</v>
      </c>
      <c r="N65" s="23">
        <v>2.4</v>
      </c>
      <c r="O65" s="23">
        <v>1.2</v>
      </c>
      <c r="P65" s="23">
        <v>2.2000000000000002</v>
      </c>
      <c r="Q65" s="23">
        <v>28.5</v>
      </c>
      <c r="R65" s="22"/>
    </row>
    <row r="66" spans="1:18" x14ac:dyDescent="0.25">
      <c r="A66" t="s">
        <v>65</v>
      </c>
      <c r="B66" s="21" t="s">
        <v>50</v>
      </c>
      <c r="C66" s="21">
        <v>130288</v>
      </c>
      <c r="D66" s="21">
        <v>125045</v>
      </c>
      <c r="E66" s="21">
        <v>5116</v>
      </c>
      <c r="F66" s="21">
        <v>3681</v>
      </c>
      <c r="G66" s="21">
        <v>1435</v>
      </c>
      <c r="H66" s="21">
        <v>133</v>
      </c>
      <c r="I66" s="21">
        <v>3792</v>
      </c>
      <c r="J66" s="21">
        <v>70394</v>
      </c>
      <c r="K66" s="23">
        <v>96</v>
      </c>
      <c r="L66" s="23">
        <v>3.9</v>
      </c>
      <c r="M66" s="23">
        <v>2.8</v>
      </c>
      <c r="N66" s="23">
        <v>1.1000000000000001</v>
      </c>
      <c r="O66" s="23">
        <v>0.1</v>
      </c>
      <c r="P66" s="23">
        <v>2.9</v>
      </c>
      <c r="Q66" s="23">
        <v>54</v>
      </c>
      <c r="R66" s="22"/>
    </row>
    <row r="67" spans="1:18" x14ac:dyDescent="0.25">
      <c r="A67" t="s">
        <v>65</v>
      </c>
      <c r="B67" s="21" t="s">
        <v>51</v>
      </c>
      <c r="C67" s="21">
        <v>79109</v>
      </c>
      <c r="D67" s="21">
        <v>76120</v>
      </c>
      <c r="E67" s="21">
        <v>2859</v>
      </c>
      <c r="F67" s="21">
        <v>1857</v>
      </c>
      <c r="G67" s="21">
        <v>1002</v>
      </c>
      <c r="H67" s="21">
        <v>135</v>
      </c>
      <c r="I67" s="21">
        <v>3382</v>
      </c>
      <c r="J67" s="21">
        <v>38857</v>
      </c>
      <c r="K67" s="23">
        <v>96.2</v>
      </c>
      <c r="L67" s="23">
        <v>3.6</v>
      </c>
      <c r="M67" s="23">
        <v>2.2999999999999998</v>
      </c>
      <c r="N67" s="23">
        <v>1.3</v>
      </c>
      <c r="O67" s="23">
        <v>0.2</v>
      </c>
      <c r="P67" s="23">
        <v>4.3</v>
      </c>
      <c r="Q67" s="23">
        <v>49.1</v>
      </c>
      <c r="R67" s="22"/>
    </row>
    <row r="68" spans="1:18" x14ac:dyDescent="0.25">
      <c r="A68" t="s">
        <v>65</v>
      </c>
      <c r="B68" s="21" t="s">
        <v>52</v>
      </c>
      <c r="C68" s="21">
        <v>56325</v>
      </c>
      <c r="D68" s="21">
        <v>54923</v>
      </c>
      <c r="E68" s="21">
        <v>1319</v>
      </c>
      <c r="F68" s="21">
        <v>822</v>
      </c>
      <c r="G68" s="21">
        <v>497</v>
      </c>
      <c r="H68" s="21">
        <v>85</v>
      </c>
      <c r="I68" s="21">
        <v>1884</v>
      </c>
      <c r="J68" s="21">
        <v>25274</v>
      </c>
      <c r="K68" s="23">
        <v>97.5</v>
      </c>
      <c r="L68" s="23">
        <v>2.2999999999999998</v>
      </c>
      <c r="M68" s="23">
        <v>1.5</v>
      </c>
      <c r="N68" s="23">
        <v>0.9</v>
      </c>
      <c r="O68" s="23">
        <v>0.2</v>
      </c>
      <c r="P68" s="23">
        <v>3.3</v>
      </c>
      <c r="Q68" s="23">
        <v>44.9</v>
      </c>
      <c r="R68" s="22"/>
    </row>
    <row r="69" spans="1:18" x14ac:dyDescent="0.25">
      <c r="A69" t="s">
        <v>65</v>
      </c>
      <c r="B69" s="21" t="s">
        <v>53</v>
      </c>
      <c r="C69" s="21">
        <v>46206</v>
      </c>
      <c r="D69" s="21">
        <v>44594</v>
      </c>
      <c r="E69" s="21">
        <v>1520</v>
      </c>
      <c r="F69" s="21">
        <v>1025</v>
      </c>
      <c r="G69" s="21">
        <v>495</v>
      </c>
      <c r="H69" s="21">
        <v>93</v>
      </c>
      <c r="I69" s="21">
        <v>2280</v>
      </c>
      <c r="J69" s="21">
        <v>19149</v>
      </c>
      <c r="K69" s="23">
        <v>96.5</v>
      </c>
      <c r="L69" s="23">
        <v>3.3</v>
      </c>
      <c r="M69" s="23">
        <v>2.2000000000000002</v>
      </c>
      <c r="N69" s="23">
        <v>1.1000000000000001</v>
      </c>
      <c r="O69" s="23">
        <v>0.2</v>
      </c>
      <c r="P69" s="23">
        <v>4.9000000000000004</v>
      </c>
      <c r="Q69" s="23">
        <v>41.4</v>
      </c>
      <c r="R69" s="22"/>
    </row>
    <row r="70" spans="1:18" x14ac:dyDescent="0.25">
      <c r="A70" t="s">
        <v>65</v>
      </c>
      <c r="B70" s="21" t="s">
        <v>54</v>
      </c>
      <c r="C70" s="21">
        <v>38904</v>
      </c>
      <c r="D70" s="21">
        <v>37772</v>
      </c>
      <c r="E70" s="21">
        <v>1043</v>
      </c>
      <c r="F70" s="21">
        <v>730</v>
      </c>
      <c r="G70" s="21">
        <v>313</v>
      </c>
      <c r="H70" s="21">
        <v>89</v>
      </c>
      <c r="I70" s="21">
        <v>1681</v>
      </c>
      <c r="J70" s="21">
        <v>14898</v>
      </c>
      <c r="K70" s="23">
        <v>97.1</v>
      </c>
      <c r="L70" s="23">
        <v>2.7</v>
      </c>
      <c r="M70" s="23">
        <v>1.9</v>
      </c>
      <c r="N70" s="23">
        <v>0.8</v>
      </c>
      <c r="O70" s="23">
        <v>0.2</v>
      </c>
      <c r="P70" s="23">
        <v>4.3</v>
      </c>
      <c r="Q70" s="23">
        <v>38.299999999999997</v>
      </c>
      <c r="R70" s="22"/>
    </row>
    <row r="71" spans="1:18" x14ac:dyDescent="0.25">
      <c r="A71" t="s">
        <v>65</v>
      </c>
      <c r="B71" s="21" t="s">
        <v>55</v>
      </c>
      <c r="C71" s="21">
        <v>32105</v>
      </c>
      <c r="D71" s="21">
        <v>30948</v>
      </c>
      <c r="E71" s="21">
        <v>1036</v>
      </c>
      <c r="F71" s="21">
        <v>736</v>
      </c>
      <c r="G71" s="21">
        <v>300</v>
      </c>
      <c r="H71" s="21">
        <v>121</v>
      </c>
      <c r="I71" s="21">
        <v>1931</v>
      </c>
      <c r="J71" s="21">
        <v>12019</v>
      </c>
      <c r="K71" s="23">
        <v>96.4</v>
      </c>
      <c r="L71" s="23">
        <v>3.2</v>
      </c>
      <c r="M71" s="23">
        <v>2.2999999999999998</v>
      </c>
      <c r="N71" s="23">
        <v>0.9</v>
      </c>
      <c r="O71" s="23">
        <v>0.4</v>
      </c>
      <c r="P71" s="23">
        <v>6</v>
      </c>
      <c r="Q71" s="23">
        <v>37.4</v>
      </c>
      <c r="R71" s="22"/>
    </row>
    <row r="72" spans="1:18" x14ac:dyDescent="0.25">
      <c r="A72" t="s">
        <v>65</v>
      </c>
      <c r="B72" s="21" t="s">
        <v>56</v>
      </c>
      <c r="C72" s="21">
        <v>34898</v>
      </c>
      <c r="D72" s="21">
        <v>34150</v>
      </c>
      <c r="E72" s="21">
        <v>654</v>
      </c>
      <c r="F72" s="21">
        <v>385</v>
      </c>
      <c r="G72" s="21">
        <v>269</v>
      </c>
      <c r="H72" s="21">
        <v>94</v>
      </c>
      <c r="I72" s="21">
        <v>1173</v>
      </c>
      <c r="J72" s="21">
        <v>12184</v>
      </c>
      <c r="K72" s="23">
        <v>97.9</v>
      </c>
      <c r="L72" s="23">
        <v>1.9</v>
      </c>
      <c r="M72" s="23">
        <v>1.1000000000000001</v>
      </c>
      <c r="N72" s="23">
        <v>0.8</v>
      </c>
      <c r="O72" s="23">
        <v>0.3</v>
      </c>
      <c r="P72" s="23">
        <v>3.4</v>
      </c>
      <c r="Q72" s="23">
        <v>34.9</v>
      </c>
      <c r="R72" s="22"/>
    </row>
    <row r="73" spans="1:18" x14ac:dyDescent="0.25">
      <c r="A73" t="s">
        <v>65</v>
      </c>
      <c r="B73" s="21" t="s">
        <v>57</v>
      </c>
      <c r="C73" s="21">
        <v>36827</v>
      </c>
      <c r="D73" s="21">
        <v>36049</v>
      </c>
      <c r="E73" s="21">
        <v>631</v>
      </c>
      <c r="F73" s="21">
        <v>356</v>
      </c>
      <c r="G73" s="21">
        <v>275</v>
      </c>
      <c r="H73" s="21">
        <v>149</v>
      </c>
      <c r="I73" s="21">
        <v>1482</v>
      </c>
      <c r="J73" s="21">
        <v>11432</v>
      </c>
      <c r="K73" s="23">
        <v>97.9</v>
      </c>
      <c r="L73" s="23">
        <v>1.7</v>
      </c>
      <c r="M73" s="23">
        <v>1</v>
      </c>
      <c r="N73" s="23">
        <v>0.7</v>
      </c>
      <c r="O73" s="23">
        <v>0.4</v>
      </c>
      <c r="P73" s="23">
        <v>4</v>
      </c>
      <c r="Q73" s="23">
        <v>31</v>
      </c>
      <c r="R73" s="22"/>
    </row>
    <row r="74" spans="1:18" x14ac:dyDescent="0.25">
      <c r="A74" t="s">
        <v>65</v>
      </c>
      <c r="B74" s="21" t="s">
        <v>58</v>
      </c>
      <c r="C74" s="21">
        <v>51839</v>
      </c>
      <c r="D74" s="21">
        <v>50427</v>
      </c>
      <c r="E74" s="21">
        <v>1232</v>
      </c>
      <c r="F74" s="21">
        <v>907</v>
      </c>
      <c r="G74" s="21">
        <v>325</v>
      </c>
      <c r="H74" s="21">
        <v>181</v>
      </c>
      <c r="I74" s="21">
        <v>3634</v>
      </c>
      <c r="J74" s="21">
        <v>14375</v>
      </c>
      <c r="K74" s="23">
        <v>97.3</v>
      </c>
      <c r="L74" s="23">
        <v>2.4</v>
      </c>
      <c r="M74" s="23">
        <v>1.7</v>
      </c>
      <c r="N74" s="23">
        <v>0.6</v>
      </c>
      <c r="O74" s="23">
        <v>0.3</v>
      </c>
      <c r="P74" s="23">
        <v>7</v>
      </c>
      <c r="Q74" s="23">
        <v>27.7</v>
      </c>
      <c r="R74" s="22"/>
    </row>
    <row r="75" spans="1:18" x14ac:dyDescent="0.25">
      <c r="A75" t="s">
        <v>65</v>
      </c>
      <c r="B75" s="21" t="s">
        <v>59</v>
      </c>
      <c r="C75" s="21">
        <v>50043</v>
      </c>
      <c r="D75" s="21">
        <v>49182</v>
      </c>
      <c r="E75" s="21">
        <v>662</v>
      </c>
      <c r="F75" s="21">
        <v>384</v>
      </c>
      <c r="G75" s="21">
        <v>278</v>
      </c>
      <c r="H75" s="21">
        <v>201</v>
      </c>
      <c r="I75" s="21">
        <v>2058</v>
      </c>
      <c r="J75" s="21">
        <v>13444</v>
      </c>
      <c r="K75" s="23">
        <v>98.3</v>
      </c>
      <c r="L75" s="23">
        <v>1.3</v>
      </c>
      <c r="M75" s="23">
        <v>0.8</v>
      </c>
      <c r="N75" s="23">
        <v>0.6</v>
      </c>
      <c r="O75" s="23">
        <v>0.4</v>
      </c>
      <c r="P75" s="23">
        <v>4.0999999999999996</v>
      </c>
      <c r="Q75" s="23">
        <v>26.9</v>
      </c>
      <c r="R75" s="22"/>
    </row>
    <row r="76" spans="1:18" x14ac:dyDescent="0.25">
      <c r="A76" t="s">
        <v>66</v>
      </c>
      <c r="B76" s="21" t="s">
        <v>50</v>
      </c>
      <c r="C76" s="21">
        <v>6641</v>
      </c>
      <c r="D76" s="21">
        <v>6355</v>
      </c>
      <c r="E76" s="21">
        <v>207</v>
      </c>
      <c r="F76" s="21">
        <v>125</v>
      </c>
      <c r="G76" s="21">
        <v>82</v>
      </c>
      <c r="H76" s="21">
        <v>79</v>
      </c>
      <c r="I76" s="21">
        <v>236</v>
      </c>
      <c r="J76" s="21">
        <v>3118</v>
      </c>
      <c r="K76" s="23">
        <v>95.7</v>
      </c>
      <c r="L76" s="23">
        <v>3.1</v>
      </c>
      <c r="M76" s="23">
        <v>1.9</v>
      </c>
      <c r="N76" s="23">
        <v>1.2</v>
      </c>
      <c r="O76" s="23">
        <v>1.2</v>
      </c>
      <c r="P76" s="23">
        <v>3.6</v>
      </c>
      <c r="Q76" s="23">
        <v>47</v>
      </c>
      <c r="R76" s="22"/>
    </row>
    <row r="77" spans="1:18" x14ac:dyDescent="0.25">
      <c r="A77" t="s">
        <v>66</v>
      </c>
      <c r="B77" s="21" t="s">
        <v>51</v>
      </c>
      <c r="C77" s="21">
        <v>9280</v>
      </c>
      <c r="D77" s="21">
        <v>8709</v>
      </c>
      <c r="E77" s="21">
        <v>423</v>
      </c>
      <c r="F77" s="21">
        <v>178</v>
      </c>
      <c r="G77" s="21">
        <v>245</v>
      </c>
      <c r="H77" s="21">
        <v>148</v>
      </c>
      <c r="I77" s="21">
        <v>210</v>
      </c>
      <c r="J77" s="21">
        <v>3903</v>
      </c>
      <c r="K77" s="23">
        <v>93.8</v>
      </c>
      <c r="L77" s="23">
        <v>4.5999999999999996</v>
      </c>
      <c r="M77" s="23">
        <v>1.9</v>
      </c>
      <c r="N77" s="23">
        <v>2.6</v>
      </c>
      <c r="O77" s="23">
        <v>1.6</v>
      </c>
      <c r="P77" s="23">
        <v>2.2999999999999998</v>
      </c>
      <c r="Q77" s="23">
        <v>42.1</v>
      </c>
      <c r="R77" s="22"/>
    </row>
    <row r="78" spans="1:18" x14ac:dyDescent="0.25">
      <c r="A78" t="s">
        <v>66</v>
      </c>
      <c r="B78" s="21" t="s">
        <v>52</v>
      </c>
      <c r="C78" s="21">
        <v>11754</v>
      </c>
      <c r="D78" s="21">
        <v>11081</v>
      </c>
      <c r="E78" s="21">
        <v>433</v>
      </c>
      <c r="F78" s="21">
        <v>240</v>
      </c>
      <c r="G78" s="21">
        <v>193</v>
      </c>
      <c r="H78" s="21">
        <v>240</v>
      </c>
      <c r="I78" s="21">
        <v>268</v>
      </c>
      <c r="J78" s="21">
        <v>4815</v>
      </c>
      <c r="K78" s="23">
        <v>94.3</v>
      </c>
      <c r="L78" s="23">
        <v>3.7</v>
      </c>
      <c r="M78" s="23">
        <v>2</v>
      </c>
      <c r="N78" s="23">
        <v>1.6</v>
      </c>
      <c r="O78" s="23">
        <v>2</v>
      </c>
      <c r="P78" s="23">
        <v>2.2999999999999998</v>
      </c>
      <c r="Q78" s="23">
        <v>41</v>
      </c>
      <c r="R78" s="22"/>
    </row>
    <row r="79" spans="1:18" x14ac:dyDescent="0.25">
      <c r="A79" t="s">
        <v>66</v>
      </c>
      <c r="B79" s="21" t="s">
        <v>53</v>
      </c>
      <c r="C79" s="21">
        <v>16836</v>
      </c>
      <c r="D79" s="21">
        <v>15753</v>
      </c>
      <c r="E79" s="21">
        <v>521</v>
      </c>
      <c r="F79" s="21">
        <v>292</v>
      </c>
      <c r="G79" s="21">
        <v>229</v>
      </c>
      <c r="H79" s="21">
        <v>563</v>
      </c>
      <c r="I79" s="21">
        <v>236</v>
      </c>
      <c r="J79" s="21">
        <v>6313</v>
      </c>
      <c r="K79" s="23">
        <v>93.6</v>
      </c>
      <c r="L79" s="23">
        <v>3.1</v>
      </c>
      <c r="M79" s="23">
        <v>1.7</v>
      </c>
      <c r="N79" s="23">
        <v>1.4</v>
      </c>
      <c r="O79" s="23">
        <v>3.3</v>
      </c>
      <c r="P79" s="23">
        <v>1.4</v>
      </c>
      <c r="Q79" s="23">
        <v>37.5</v>
      </c>
      <c r="R79" s="22"/>
    </row>
    <row r="80" spans="1:18" x14ac:dyDescent="0.25">
      <c r="A80" t="s">
        <v>66</v>
      </c>
      <c r="B80" s="21" t="s">
        <v>54</v>
      </c>
      <c r="C80" s="21">
        <v>27273</v>
      </c>
      <c r="D80" s="21">
        <v>24245</v>
      </c>
      <c r="E80" s="21">
        <v>1051</v>
      </c>
      <c r="F80" s="21">
        <v>597</v>
      </c>
      <c r="G80" s="21">
        <v>454</v>
      </c>
      <c r="H80" s="21">
        <v>1982</v>
      </c>
      <c r="I80" s="21">
        <v>503</v>
      </c>
      <c r="J80" s="21">
        <v>8375</v>
      </c>
      <c r="K80" s="23">
        <v>88.9</v>
      </c>
      <c r="L80" s="23">
        <v>3.9</v>
      </c>
      <c r="M80" s="23">
        <v>2.2000000000000002</v>
      </c>
      <c r="N80" s="23">
        <v>1.7</v>
      </c>
      <c r="O80" s="23">
        <v>7.3</v>
      </c>
      <c r="P80" s="23">
        <v>1.8</v>
      </c>
      <c r="Q80" s="23">
        <v>30.7</v>
      </c>
      <c r="R80" s="22"/>
    </row>
    <row r="81" spans="1:18" x14ac:dyDescent="0.25">
      <c r="A81" t="s">
        <v>66</v>
      </c>
      <c r="B81" s="21" t="s">
        <v>55</v>
      </c>
      <c r="C81" s="21">
        <v>34312</v>
      </c>
      <c r="D81" s="21">
        <v>30493</v>
      </c>
      <c r="E81" s="21">
        <v>1257</v>
      </c>
      <c r="F81" s="21">
        <v>631</v>
      </c>
      <c r="G81" s="21">
        <v>626</v>
      </c>
      <c r="H81" s="21">
        <v>2564</v>
      </c>
      <c r="I81" s="21">
        <v>516</v>
      </c>
      <c r="J81" s="21">
        <v>9638</v>
      </c>
      <c r="K81" s="23">
        <v>88.9</v>
      </c>
      <c r="L81" s="23">
        <v>3.7</v>
      </c>
      <c r="M81" s="23">
        <v>1.8</v>
      </c>
      <c r="N81" s="23">
        <v>1.8</v>
      </c>
      <c r="O81" s="23">
        <v>7.5</v>
      </c>
      <c r="P81" s="23">
        <v>1.5</v>
      </c>
      <c r="Q81" s="23">
        <v>28.1</v>
      </c>
      <c r="R81" s="22"/>
    </row>
    <row r="82" spans="1:18" x14ac:dyDescent="0.25">
      <c r="A82" t="s">
        <v>66</v>
      </c>
      <c r="B82" s="21" t="s">
        <v>56</v>
      </c>
      <c r="C82" s="21">
        <v>29404</v>
      </c>
      <c r="D82" s="21">
        <v>27132</v>
      </c>
      <c r="E82" s="21">
        <v>838</v>
      </c>
      <c r="F82" s="21">
        <v>440</v>
      </c>
      <c r="G82" s="21">
        <v>398</v>
      </c>
      <c r="H82" s="21">
        <v>1435</v>
      </c>
      <c r="I82" s="21">
        <v>256</v>
      </c>
      <c r="J82" s="21">
        <v>8620</v>
      </c>
      <c r="K82" s="23">
        <v>92.3</v>
      </c>
      <c r="L82" s="23">
        <v>2.8</v>
      </c>
      <c r="M82" s="23">
        <v>1.5</v>
      </c>
      <c r="N82" s="23">
        <v>1.4</v>
      </c>
      <c r="O82" s="23">
        <v>4.9000000000000004</v>
      </c>
      <c r="P82" s="23">
        <v>0.9</v>
      </c>
      <c r="Q82" s="23">
        <v>29.3</v>
      </c>
      <c r="R82" s="22"/>
    </row>
    <row r="83" spans="1:18" x14ac:dyDescent="0.25">
      <c r="A83" t="s">
        <v>66</v>
      </c>
      <c r="B83" s="21" t="s">
        <v>57</v>
      </c>
      <c r="C83" s="21">
        <v>17107</v>
      </c>
      <c r="D83" s="21">
        <v>16250</v>
      </c>
      <c r="E83" s="21">
        <v>424</v>
      </c>
      <c r="F83" s="21">
        <v>282</v>
      </c>
      <c r="G83" s="21">
        <v>142</v>
      </c>
      <c r="H83" s="21">
        <v>435</v>
      </c>
      <c r="I83" s="21">
        <v>402</v>
      </c>
      <c r="J83" s="21">
        <v>4897</v>
      </c>
      <c r="K83" s="23">
        <v>95</v>
      </c>
      <c r="L83" s="23">
        <v>2.5</v>
      </c>
      <c r="M83" s="23">
        <v>1.6</v>
      </c>
      <c r="N83" s="23">
        <v>0.8</v>
      </c>
      <c r="O83" s="23">
        <v>2.5</v>
      </c>
      <c r="P83" s="23">
        <v>2.2999999999999998</v>
      </c>
      <c r="Q83" s="23">
        <v>28.6</v>
      </c>
      <c r="R83" s="22"/>
    </row>
    <row r="84" spans="1:18" x14ac:dyDescent="0.25">
      <c r="A84" t="s">
        <v>66</v>
      </c>
      <c r="B84" s="21" t="s">
        <v>58</v>
      </c>
      <c r="C84" s="21">
        <v>6698</v>
      </c>
      <c r="D84" s="21">
        <v>6454</v>
      </c>
      <c r="E84" s="21">
        <v>112</v>
      </c>
      <c r="F84" s="21">
        <v>69</v>
      </c>
      <c r="G84" s="21">
        <v>43</v>
      </c>
      <c r="H84" s="21">
        <v>132</v>
      </c>
      <c r="I84" s="21">
        <v>38</v>
      </c>
      <c r="J84" s="21">
        <v>1924</v>
      </c>
      <c r="K84" s="23">
        <v>96.4</v>
      </c>
      <c r="L84" s="23">
        <v>1.7</v>
      </c>
      <c r="M84" s="23">
        <v>1</v>
      </c>
      <c r="N84" s="23">
        <v>0.6</v>
      </c>
      <c r="O84" s="23">
        <v>2</v>
      </c>
      <c r="P84" s="23">
        <v>0.6</v>
      </c>
      <c r="Q84" s="23">
        <v>28.7</v>
      </c>
      <c r="R84" s="22"/>
    </row>
    <row r="85" spans="1:18" x14ac:dyDescent="0.25">
      <c r="A85" t="s">
        <v>66</v>
      </c>
      <c r="B85" s="21" t="s">
        <v>59</v>
      </c>
      <c r="C85" s="21">
        <v>3949</v>
      </c>
      <c r="D85" s="21">
        <v>3858</v>
      </c>
      <c r="E85" s="21">
        <v>50</v>
      </c>
      <c r="F85" s="21">
        <v>31</v>
      </c>
      <c r="G85" s="21">
        <v>19</v>
      </c>
      <c r="H85" s="21">
        <v>41</v>
      </c>
      <c r="I85" s="21">
        <v>47</v>
      </c>
      <c r="J85" s="21">
        <v>932</v>
      </c>
      <c r="K85" s="23">
        <v>97.7</v>
      </c>
      <c r="L85" s="23">
        <v>1.3</v>
      </c>
      <c r="M85" s="23">
        <v>0.8</v>
      </c>
      <c r="N85" s="23">
        <v>0.5</v>
      </c>
      <c r="O85" s="23">
        <v>1</v>
      </c>
      <c r="P85" s="23">
        <v>1.2</v>
      </c>
      <c r="Q85" s="23">
        <v>23.6</v>
      </c>
      <c r="R85" s="22"/>
    </row>
    <row r="86" spans="1:18" x14ac:dyDescent="0.25">
      <c r="A86" t="s">
        <v>67</v>
      </c>
      <c r="B86" s="21" t="s">
        <v>50</v>
      </c>
      <c r="C86" s="21">
        <v>38628</v>
      </c>
      <c r="D86" s="21">
        <v>37901</v>
      </c>
      <c r="E86" s="21">
        <v>707</v>
      </c>
      <c r="F86" s="21">
        <v>499</v>
      </c>
      <c r="G86" s="21">
        <v>208</v>
      </c>
      <c r="H86" s="21">
        <v>18</v>
      </c>
      <c r="I86" s="21">
        <v>655</v>
      </c>
      <c r="J86" s="21">
        <v>20162</v>
      </c>
      <c r="K86" s="23">
        <v>98.1</v>
      </c>
      <c r="L86" s="23">
        <v>1.8</v>
      </c>
      <c r="M86" s="23">
        <v>1.3</v>
      </c>
      <c r="N86" s="23">
        <v>0.5</v>
      </c>
      <c r="O86" s="23">
        <v>0</v>
      </c>
      <c r="P86" s="23">
        <v>1.7</v>
      </c>
      <c r="Q86" s="23">
        <v>52.2</v>
      </c>
      <c r="R86" s="22"/>
    </row>
    <row r="87" spans="1:18" x14ac:dyDescent="0.25">
      <c r="A87" t="s">
        <v>67</v>
      </c>
      <c r="B87" s="21" t="s">
        <v>51</v>
      </c>
      <c r="C87" s="21">
        <v>47937</v>
      </c>
      <c r="D87" s="21">
        <v>46995</v>
      </c>
      <c r="E87" s="21">
        <v>926</v>
      </c>
      <c r="F87" s="21">
        <v>652</v>
      </c>
      <c r="G87" s="21">
        <v>274</v>
      </c>
      <c r="H87" s="21">
        <v>21</v>
      </c>
      <c r="I87" s="21">
        <v>656</v>
      </c>
      <c r="J87" s="21">
        <v>21225</v>
      </c>
      <c r="K87" s="23">
        <v>98</v>
      </c>
      <c r="L87" s="23">
        <v>1.9</v>
      </c>
      <c r="M87" s="23">
        <v>1.4</v>
      </c>
      <c r="N87" s="23">
        <v>0.6</v>
      </c>
      <c r="O87" s="23">
        <v>0</v>
      </c>
      <c r="P87" s="23">
        <v>1.4</v>
      </c>
      <c r="Q87" s="23">
        <v>44.3</v>
      </c>
      <c r="R87" s="22"/>
    </row>
    <row r="88" spans="1:18" x14ac:dyDescent="0.25">
      <c r="A88" t="s">
        <v>67</v>
      </c>
      <c r="B88" s="21" t="s">
        <v>52</v>
      </c>
      <c r="C88" s="21">
        <v>44776</v>
      </c>
      <c r="D88" s="21">
        <v>43676</v>
      </c>
      <c r="E88" s="21">
        <v>1046</v>
      </c>
      <c r="F88" s="21">
        <v>721</v>
      </c>
      <c r="G88" s="21">
        <v>327</v>
      </c>
      <c r="H88" s="21">
        <v>49</v>
      </c>
      <c r="I88" s="21">
        <v>604</v>
      </c>
      <c r="J88" s="21">
        <v>19118</v>
      </c>
      <c r="K88" s="23">
        <v>97.5</v>
      </c>
      <c r="L88" s="23">
        <v>2.2999999999999998</v>
      </c>
      <c r="M88" s="23">
        <v>1.6</v>
      </c>
      <c r="N88" s="23">
        <v>0.7</v>
      </c>
      <c r="O88" s="23">
        <v>0.1</v>
      </c>
      <c r="P88" s="23">
        <v>1.3</v>
      </c>
      <c r="Q88" s="23">
        <v>42.7</v>
      </c>
      <c r="R88" s="22"/>
    </row>
    <row r="89" spans="1:18" x14ac:dyDescent="0.25">
      <c r="A89" t="s">
        <v>67</v>
      </c>
      <c r="B89" s="21" t="s">
        <v>53</v>
      </c>
      <c r="C89" s="21">
        <v>36208</v>
      </c>
      <c r="D89" s="21">
        <v>35523</v>
      </c>
      <c r="E89" s="21">
        <v>659</v>
      </c>
      <c r="F89" s="21">
        <v>427</v>
      </c>
      <c r="G89" s="21">
        <v>232</v>
      </c>
      <c r="H89" s="21">
        <v>24</v>
      </c>
      <c r="I89" s="21">
        <v>440</v>
      </c>
      <c r="J89" s="21">
        <v>14216</v>
      </c>
      <c r="K89" s="23">
        <v>98.1</v>
      </c>
      <c r="L89" s="23">
        <v>1.8</v>
      </c>
      <c r="M89" s="23">
        <v>1.2</v>
      </c>
      <c r="N89" s="23">
        <v>0.6</v>
      </c>
      <c r="O89" s="23">
        <v>0.1</v>
      </c>
      <c r="P89" s="23">
        <v>1.2</v>
      </c>
      <c r="Q89" s="23">
        <v>39.299999999999997</v>
      </c>
      <c r="R89" s="22"/>
    </row>
    <row r="90" spans="1:18" x14ac:dyDescent="0.25">
      <c r="A90" t="s">
        <v>67</v>
      </c>
      <c r="B90" s="21" t="s">
        <v>54</v>
      </c>
      <c r="C90" s="21">
        <v>29040</v>
      </c>
      <c r="D90" s="21">
        <v>28320</v>
      </c>
      <c r="E90" s="21">
        <v>682</v>
      </c>
      <c r="F90" s="21">
        <v>466</v>
      </c>
      <c r="G90" s="21">
        <v>216</v>
      </c>
      <c r="H90" s="21">
        <v>34</v>
      </c>
      <c r="I90" s="21">
        <v>293</v>
      </c>
      <c r="J90" s="21">
        <v>11058</v>
      </c>
      <c r="K90" s="23">
        <v>97.5</v>
      </c>
      <c r="L90" s="23">
        <v>2.2999999999999998</v>
      </c>
      <c r="M90" s="23">
        <v>1.6</v>
      </c>
      <c r="N90" s="23">
        <v>0.7</v>
      </c>
      <c r="O90" s="23">
        <v>0.1</v>
      </c>
      <c r="P90" s="23">
        <v>1</v>
      </c>
      <c r="Q90" s="23">
        <v>38.1</v>
      </c>
      <c r="R90" s="22"/>
    </row>
    <row r="91" spans="1:18" x14ac:dyDescent="0.25">
      <c r="A91" t="s">
        <v>67</v>
      </c>
      <c r="B91" s="21" t="s">
        <v>55</v>
      </c>
      <c r="C91" s="21">
        <v>21458</v>
      </c>
      <c r="D91" s="21">
        <v>20992</v>
      </c>
      <c r="E91" s="21">
        <v>441</v>
      </c>
      <c r="F91" s="21">
        <v>305</v>
      </c>
      <c r="G91" s="21">
        <v>136</v>
      </c>
      <c r="H91" s="21">
        <v>26</v>
      </c>
      <c r="I91" s="21">
        <v>192</v>
      </c>
      <c r="J91" s="21">
        <v>7583</v>
      </c>
      <c r="K91" s="23">
        <v>97.8</v>
      </c>
      <c r="L91" s="23">
        <v>2.1</v>
      </c>
      <c r="M91" s="23">
        <v>1.4</v>
      </c>
      <c r="N91" s="23">
        <v>0.6</v>
      </c>
      <c r="O91" s="23">
        <v>0.1</v>
      </c>
      <c r="P91" s="23">
        <v>0.9</v>
      </c>
      <c r="Q91" s="23">
        <v>35.299999999999997</v>
      </c>
      <c r="R91" s="22"/>
    </row>
    <row r="92" spans="1:18" x14ac:dyDescent="0.25">
      <c r="A92" t="s">
        <v>67</v>
      </c>
      <c r="B92" s="21" t="s">
        <v>56</v>
      </c>
      <c r="C92" s="21">
        <v>23172</v>
      </c>
      <c r="D92" s="21">
        <v>22781</v>
      </c>
      <c r="E92" s="21">
        <v>368</v>
      </c>
      <c r="F92" s="21">
        <v>243</v>
      </c>
      <c r="G92" s="21">
        <v>125</v>
      </c>
      <c r="H92" s="21">
        <v>19</v>
      </c>
      <c r="I92" s="21">
        <v>128</v>
      </c>
      <c r="J92" s="21">
        <v>6927</v>
      </c>
      <c r="K92" s="23">
        <v>98.3</v>
      </c>
      <c r="L92" s="23">
        <v>1.6</v>
      </c>
      <c r="M92" s="23">
        <v>1</v>
      </c>
      <c r="N92" s="23">
        <v>0.5</v>
      </c>
      <c r="O92" s="23">
        <v>0.1</v>
      </c>
      <c r="P92" s="23">
        <v>0.6</v>
      </c>
      <c r="Q92" s="23">
        <v>29.9</v>
      </c>
      <c r="R92" s="22"/>
    </row>
    <row r="93" spans="1:18" x14ac:dyDescent="0.25">
      <c r="A93" t="s">
        <v>67</v>
      </c>
      <c r="B93" s="21" t="s">
        <v>57</v>
      </c>
      <c r="C93" s="21">
        <v>23201</v>
      </c>
      <c r="D93" s="21">
        <v>22867</v>
      </c>
      <c r="E93" s="21">
        <v>309</v>
      </c>
      <c r="F93" s="21">
        <v>212</v>
      </c>
      <c r="G93" s="21">
        <v>97</v>
      </c>
      <c r="H93" s="21">
        <v>23</v>
      </c>
      <c r="I93" s="21">
        <v>115</v>
      </c>
      <c r="J93" s="21">
        <v>6198</v>
      </c>
      <c r="K93" s="23">
        <v>98.6</v>
      </c>
      <c r="L93" s="23">
        <v>1.3</v>
      </c>
      <c r="M93" s="23">
        <v>0.9</v>
      </c>
      <c r="N93" s="23">
        <v>0.4</v>
      </c>
      <c r="O93" s="23">
        <v>0.1</v>
      </c>
      <c r="P93" s="23">
        <v>0.5</v>
      </c>
      <c r="Q93" s="23">
        <v>26.7</v>
      </c>
      <c r="R93" s="22"/>
    </row>
    <row r="94" spans="1:18" x14ac:dyDescent="0.25">
      <c r="A94" t="s">
        <v>67</v>
      </c>
      <c r="B94" s="21" t="s">
        <v>58</v>
      </c>
      <c r="C94" s="21">
        <v>26933</v>
      </c>
      <c r="D94" s="21">
        <v>26520</v>
      </c>
      <c r="E94" s="21">
        <v>371</v>
      </c>
      <c r="F94" s="21">
        <v>247</v>
      </c>
      <c r="G94" s="21">
        <v>124</v>
      </c>
      <c r="H94" s="21">
        <v>33</v>
      </c>
      <c r="I94" s="21">
        <v>94</v>
      </c>
      <c r="J94" s="21">
        <v>6442</v>
      </c>
      <c r="K94" s="23">
        <v>98.5</v>
      </c>
      <c r="L94" s="23">
        <v>1.4</v>
      </c>
      <c r="M94" s="23">
        <v>0.9</v>
      </c>
      <c r="N94" s="23">
        <v>0.5</v>
      </c>
      <c r="O94" s="23">
        <v>0.1</v>
      </c>
      <c r="P94" s="23">
        <v>0.3</v>
      </c>
      <c r="Q94" s="23">
        <v>23.9</v>
      </c>
      <c r="R94" s="22"/>
    </row>
    <row r="95" spans="1:18" x14ac:dyDescent="0.25">
      <c r="A95" t="s">
        <v>67</v>
      </c>
      <c r="B95" s="21" t="s">
        <v>59</v>
      </c>
      <c r="C95" s="21">
        <v>8794</v>
      </c>
      <c r="D95" s="21">
        <v>8696</v>
      </c>
      <c r="E95" s="21">
        <v>91</v>
      </c>
      <c r="F95" s="21">
        <v>73</v>
      </c>
      <c r="G95" s="21">
        <v>18</v>
      </c>
      <c r="H95" s="21">
        <v>6</v>
      </c>
      <c r="I95" s="21">
        <v>30</v>
      </c>
      <c r="J95" s="21">
        <v>1900</v>
      </c>
      <c r="K95" s="23">
        <v>98.9</v>
      </c>
      <c r="L95" s="23">
        <v>1</v>
      </c>
      <c r="M95" s="23">
        <v>0.8</v>
      </c>
      <c r="N95" s="23">
        <v>0.2</v>
      </c>
      <c r="O95" s="23">
        <v>0.1</v>
      </c>
      <c r="P95" s="23">
        <v>0.3</v>
      </c>
      <c r="Q95" s="23">
        <v>21.6</v>
      </c>
      <c r="R95" s="22"/>
    </row>
    <row r="96" spans="1:18" x14ac:dyDescent="0.25">
      <c r="A96" t="s">
        <v>68</v>
      </c>
      <c r="B96" s="21" t="s">
        <v>50</v>
      </c>
      <c r="C96" s="21">
        <v>18194</v>
      </c>
      <c r="D96" s="21">
        <v>17749</v>
      </c>
      <c r="E96" s="21">
        <v>430</v>
      </c>
      <c r="F96" s="21">
        <v>236</v>
      </c>
      <c r="G96" s="21">
        <v>195</v>
      </c>
      <c r="H96" s="21">
        <v>15</v>
      </c>
      <c r="I96" s="21">
        <v>599</v>
      </c>
      <c r="J96" s="21">
        <v>9784</v>
      </c>
      <c r="K96" s="23">
        <v>97.6</v>
      </c>
      <c r="L96" s="23">
        <v>2.4</v>
      </c>
      <c r="M96" s="23">
        <v>1.3</v>
      </c>
      <c r="N96" s="23">
        <v>1.1000000000000001</v>
      </c>
      <c r="O96" s="23">
        <v>0.1</v>
      </c>
      <c r="P96" s="23">
        <v>3.3</v>
      </c>
      <c r="Q96" s="23">
        <v>53.8</v>
      </c>
      <c r="R96" s="22"/>
    </row>
    <row r="97" spans="1:18" x14ac:dyDescent="0.25">
      <c r="A97" t="s">
        <v>68</v>
      </c>
      <c r="B97" s="21" t="s">
        <v>51</v>
      </c>
      <c r="C97" s="21">
        <v>29878</v>
      </c>
      <c r="D97" s="21">
        <v>28988</v>
      </c>
      <c r="E97" s="21">
        <v>843</v>
      </c>
      <c r="F97" s="21">
        <v>449</v>
      </c>
      <c r="G97" s="21">
        <v>398</v>
      </c>
      <c r="H97" s="21">
        <v>49</v>
      </c>
      <c r="I97" s="21">
        <v>1031</v>
      </c>
      <c r="J97" s="21">
        <v>13634</v>
      </c>
      <c r="K97" s="23">
        <v>97</v>
      </c>
      <c r="L97" s="23">
        <v>2.8</v>
      </c>
      <c r="M97" s="23">
        <v>1.5</v>
      </c>
      <c r="N97" s="23">
        <v>1.3</v>
      </c>
      <c r="O97" s="23">
        <v>0.2</v>
      </c>
      <c r="P97" s="23">
        <v>3.5</v>
      </c>
      <c r="Q97" s="23">
        <v>45.6</v>
      </c>
      <c r="R97" s="22"/>
    </row>
    <row r="98" spans="1:18" x14ac:dyDescent="0.25">
      <c r="A98" t="s">
        <v>68</v>
      </c>
      <c r="B98" s="21" t="s">
        <v>52</v>
      </c>
      <c r="C98" s="21">
        <v>45911</v>
      </c>
      <c r="D98" s="21">
        <v>44612</v>
      </c>
      <c r="E98" s="21">
        <v>1201</v>
      </c>
      <c r="F98" s="21">
        <v>584</v>
      </c>
      <c r="G98" s="21">
        <v>625</v>
      </c>
      <c r="H98" s="21">
        <v>105</v>
      </c>
      <c r="I98" s="21">
        <v>1293</v>
      </c>
      <c r="J98" s="21">
        <v>19704</v>
      </c>
      <c r="K98" s="23">
        <v>97.2</v>
      </c>
      <c r="L98" s="23">
        <v>2.6</v>
      </c>
      <c r="M98" s="23">
        <v>1.3</v>
      </c>
      <c r="N98" s="23">
        <v>1.4</v>
      </c>
      <c r="O98" s="23">
        <v>0.2</v>
      </c>
      <c r="P98" s="23">
        <v>2.8</v>
      </c>
      <c r="Q98" s="23">
        <v>42.9</v>
      </c>
      <c r="R98" s="22"/>
    </row>
    <row r="99" spans="1:18" x14ac:dyDescent="0.25">
      <c r="A99" t="s">
        <v>68</v>
      </c>
      <c r="B99" s="21" t="s">
        <v>53</v>
      </c>
      <c r="C99" s="21">
        <v>42126</v>
      </c>
      <c r="D99" s="21">
        <v>40861</v>
      </c>
      <c r="E99" s="21">
        <v>1115</v>
      </c>
      <c r="F99" s="21">
        <v>535</v>
      </c>
      <c r="G99" s="21">
        <v>583</v>
      </c>
      <c r="H99" s="21">
        <v>158</v>
      </c>
      <c r="I99" s="21">
        <v>1788</v>
      </c>
      <c r="J99" s="21">
        <v>16948</v>
      </c>
      <c r="K99" s="23">
        <v>97</v>
      </c>
      <c r="L99" s="23">
        <v>2.6</v>
      </c>
      <c r="M99" s="23">
        <v>1.3</v>
      </c>
      <c r="N99" s="23">
        <v>1.4</v>
      </c>
      <c r="O99" s="23">
        <v>0.4</v>
      </c>
      <c r="P99" s="23">
        <v>4.2</v>
      </c>
      <c r="Q99" s="23">
        <v>40.200000000000003</v>
      </c>
      <c r="R99" s="22"/>
    </row>
    <row r="100" spans="1:18" x14ac:dyDescent="0.25">
      <c r="A100" t="s">
        <v>68</v>
      </c>
      <c r="B100" s="21" t="s">
        <v>54</v>
      </c>
      <c r="C100" s="21">
        <v>32955</v>
      </c>
      <c r="D100" s="21">
        <v>31698</v>
      </c>
      <c r="E100" s="21">
        <v>1000</v>
      </c>
      <c r="F100" s="21">
        <v>376</v>
      </c>
      <c r="G100" s="21">
        <v>626</v>
      </c>
      <c r="H100" s="21">
        <v>260</v>
      </c>
      <c r="I100" s="21">
        <v>1575</v>
      </c>
      <c r="J100" s="21">
        <v>13348</v>
      </c>
      <c r="K100" s="23">
        <v>96.2</v>
      </c>
      <c r="L100" s="23">
        <v>3</v>
      </c>
      <c r="M100" s="23">
        <v>1.1000000000000001</v>
      </c>
      <c r="N100" s="23">
        <v>1.9</v>
      </c>
      <c r="O100" s="23">
        <v>0.8</v>
      </c>
      <c r="P100" s="23">
        <v>4.8</v>
      </c>
      <c r="Q100" s="23">
        <v>40.5</v>
      </c>
      <c r="R100" s="22"/>
    </row>
    <row r="101" spans="1:18" x14ac:dyDescent="0.25">
      <c r="A101" t="s">
        <v>68</v>
      </c>
      <c r="B101" s="21" t="s">
        <v>55</v>
      </c>
      <c r="C101" s="21">
        <v>39120</v>
      </c>
      <c r="D101" s="21">
        <v>37799</v>
      </c>
      <c r="E101" s="21">
        <v>1066</v>
      </c>
      <c r="F101" s="21">
        <v>416</v>
      </c>
      <c r="G101" s="21">
        <v>654</v>
      </c>
      <c r="H101" s="21">
        <v>255</v>
      </c>
      <c r="I101" s="21">
        <v>2350</v>
      </c>
      <c r="J101" s="21">
        <v>13426</v>
      </c>
      <c r="K101" s="23">
        <v>96.6</v>
      </c>
      <c r="L101" s="23">
        <v>2.7</v>
      </c>
      <c r="M101" s="23">
        <v>1.1000000000000001</v>
      </c>
      <c r="N101" s="23">
        <v>1.7</v>
      </c>
      <c r="O101" s="23">
        <v>0.7</v>
      </c>
      <c r="P101" s="23">
        <v>6</v>
      </c>
      <c r="Q101" s="23">
        <v>34.299999999999997</v>
      </c>
      <c r="R101" s="22"/>
    </row>
    <row r="102" spans="1:18" x14ac:dyDescent="0.25">
      <c r="A102" t="s">
        <v>68</v>
      </c>
      <c r="B102" s="21" t="s">
        <v>56</v>
      </c>
      <c r="C102" s="21">
        <v>33664</v>
      </c>
      <c r="D102" s="21">
        <v>32323</v>
      </c>
      <c r="E102" s="21">
        <v>1080</v>
      </c>
      <c r="F102" s="21">
        <v>356</v>
      </c>
      <c r="G102" s="21">
        <v>726</v>
      </c>
      <c r="H102" s="21">
        <v>257</v>
      </c>
      <c r="I102" s="21">
        <v>1799</v>
      </c>
      <c r="J102" s="21">
        <v>12019</v>
      </c>
      <c r="K102" s="23">
        <v>96</v>
      </c>
      <c r="L102" s="23">
        <v>3.2</v>
      </c>
      <c r="M102" s="23">
        <v>1.1000000000000001</v>
      </c>
      <c r="N102" s="23">
        <v>2.2000000000000002</v>
      </c>
      <c r="O102" s="23">
        <v>0.8</v>
      </c>
      <c r="P102" s="23">
        <v>5.3</v>
      </c>
      <c r="Q102" s="23">
        <v>35.700000000000003</v>
      </c>
      <c r="R102" s="22"/>
    </row>
    <row r="103" spans="1:18" x14ac:dyDescent="0.25">
      <c r="A103" t="s">
        <v>68</v>
      </c>
      <c r="B103" s="21" t="s">
        <v>57</v>
      </c>
      <c r="C103" s="21">
        <v>39132</v>
      </c>
      <c r="D103" s="21">
        <v>37930</v>
      </c>
      <c r="E103" s="21">
        <v>901</v>
      </c>
      <c r="F103" s="21">
        <v>346</v>
      </c>
      <c r="G103" s="21">
        <v>561</v>
      </c>
      <c r="H103" s="21">
        <v>302</v>
      </c>
      <c r="I103" s="21">
        <v>1425</v>
      </c>
      <c r="J103" s="21">
        <v>12371</v>
      </c>
      <c r="K103" s="23">
        <v>96.9</v>
      </c>
      <c r="L103" s="23">
        <v>2.2999999999999998</v>
      </c>
      <c r="M103" s="23">
        <v>0.9</v>
      </c>
      <c r="N103" s="23">
        <v>1.4</v>
      </c>
      <c r="O103" s="23">
        <v>0.8</v>
      </c>
      <c r="P103" s="23">
        <v>3.6</v>
      </c>
      <c r="Q103" s="23">
        <v>31.6</v>
      </c>
      <c r="R103" s="22"/>
    </row>
    <row r="104" spans="1:18" x14ac:dyDescent="0.25">
      <c r="A104" t="s">
        <v>68</v>
      </c>
      <c r="B104" s="21" t="s">
        <v>58</v>
      </c>
      <c r="C104" s="21">
        <v>39917</v>
      </c>
      <c r="D104" s="21">
        <v>38544</v>
      </c>
      <c r="E104" s="21">
        <v>1015</v>
      </c>
      <c r="F104" s="21">
        <v>354</v>
      </c>
      <c r="G104" s="21">
        <v>663</v>
      </c>
      <c r="H104" s="21">
        <v>367</v>
      </c>
      <c r="I104" s="21">
        <v>2210</v>
      </c>
      <c r="J104" s="21">
        <v>11904</v>
      </c>
      <c r="K104" s="23">
        <v>96.6</v>
      </c>
      <c r="L104" s="23">
        <v>2.5</v>
      </c>
      <c r="M104" s="23">
        <v>0.9</v>
      </c>
      <c r="N104" s="23">
        <v>1.7</v>
      </c>
      <c r="O104" s="23">
        <v>0.9</v>
      </c>
      <c r="P104" s="23">
        <v>5.5</v>
      </c>
      <c r="Q104" s="23">
        <v>29.8</v>
      </c>
      <c r="R104" s="22"/>
    </row>
    <row r="105" spans="1:18" x14ac:dyDescent="0.25">
      <c r="A105" t="s">
        <v>68</v>
      </c>
      <c r="B105" s="21" t="s">
        <v>59</v>
      </c>
      <c r="C105" s="21">
        <v>83231</v>
      </c>
      <c r="D105" s="21">
        <v>79648</v>
      </c>
      <c r="E105" s="21">
        <v>2398</v>
      </c>
      <c r="F105" s="21">
        <v>781</v>
      </c>
      <c r="G105" s="21">
        <v>1619</v>
      </c>
      <c r="H105" s="21">
        <v>1185</v>
      </c>
      <c r="I105" s="21">
        <v>3862</v>
      </c>
      <c r="J105" s="21">
        <v>24213</v>
      </c>
      <c r="K105" s="23">
        <v>95.7</v>
      </c>
      <c r="L105" s="23">
        <v>2.9</v>
      </c>
      <c r="M105" s="23">
        <v>0.9</v>
      </c>
      <c r="N105" s="23">
        <v>1.9</v>
      </c>
      <c r="O105" s="23">
        <v>1.4</v>
      </c>
      <c r="P105" s="23">
        <v>4.5999999999999996</v>
      </c>
      <c r="Q105" s="23">
        <v>29.1</v>
      </c>
      <c r="R105" s="22"/>
    </row>
    <row r="106" spans="1:18" x14ac:dyDescent="0.25">
      <c r="A106" t="s">
        <v>69</v>
      </c>
      <c r="B106" s="21" t="s">
        <v>52</v>
      </c>
      <c r="C106" s="21">
        <v>241</v>
      </c>
      <c r="D106" s="21">
        <v>220</v>
      </c>
      <c r="E106" s="21">
        <v>14</v>
      </c>
      <c r="F106" s="21">
        <v>7</v>
      </c>
      <c r="G106" s="21">
        <v>7</v>
      </c>
      <c r="H106" s="21">
        <v>7</v>
      </c>
      <c r="I106" s="21">
        <v>7</v>
      </c>
      <c r="J106" s="21">
        <v>134</v>
      </c>
      <c r="K106" s="23">
        <v>91.3</v>
      </c>
      <c r="L106" s="23">
        <v>5.8</v>
      </c>
      <c r="M106" s="23">
        <v>2.9</v>
      </c>
      <c r="N106" s="23">
        <v>2.9</v>
      </c>
      <c r="O106" s="23">
        <v>2.9</v>
      </c>
      <c r="P106" s="23">
        <v>2.9</v>
      </c>
      <c r="Q106" s="23">
        <v>55.6</v>
      </c>
      <c r="R106" s="22"/>
    </row>
    <row r="107" spans="1:18" x14ac:dyDescent="0.25">
      <c r="A107" t="s">
        <v>69</v>
      </c>
      <c r="B107" s="21" t="s">
        <v>53</v>
      </c>
      <c r="C107" s="21">
        <v>1956</v>
      </c>
      <c r="D107" s="21">
        <v>1615</v>
      </c>
      <c r="E107" s="21">
        <v>221</v>
      </c>
      <c r="F107" s="21">
        <v>121</v>
      </c>
      <c r="G107" s="21">
        <v>100</v>
      </c>
      <c r="H107" s="21">
        <v>117</v>
      </c>
      <c r="I107" s="21">
        <v>22</v>
      </c>
      <c r="J107" s="21">
        <v>694</v>
      </c>
      <c r="K107" s="23">
        <v>82.6</v>
      </c>
      <c r="L107" s="23">
        <v>11.3</v>
      </c>
      <c r="M107" s="23">
        <v>6.2</v>
      </c>
      <c r="N107" s="23">
        <v>5.0999999999999996</v>
      </c>
      <c r="O107" s="23">
        <v>6</v>
      </c>
      <c r="P107" s="23">
        <v>1.1000000000000001</v>
      </c>
      <c r="Q107" s="23">
        <v>35.5</v>
      </c>
      <c r="R107" s="22"/>
    </row>
    <row r="108" spans="1:18" x14ac:dyDescent="0.25">
      <c r="A108" t="s">
        <v>69</v>
      </c>
      <c r="B108" s="21" t="s">
        <v>54</v>
      </c>
      <c r="C108" s="21">
        <v>2141</v>
      </c>
      <c r="D108" s="21">
        <v>1879</v>
      </c>
      <c r="E108" s="21">
        <v>158</v>
      </c>
      <c r="F108" s="21">
        <v>89</v>
      </c>
      <c r="G108" s="21">
        <v>69</v>
      </c>
      <c r="H108" s="21">
        <v>102</v>
      </c>
      <c r="I108" s="21">
        <v>32</v>
      </c>
      <c r="J108" s="21">
        <v>762</v>
      </c>
      <c r="K108" s="23">
        <v>87.8</v>
      </c>
      <c r="L108" s="23">
        <v>7.4</v>
      </c>
      <c r="M108" s="23">
        <v>4.2</v>
      </c>
      <c r="N108" s="23">
        <v>3.2</v>
      </c>
      <c r="O108" s="23">
        <v>4.8</v>
      </c>
      <c r="P108" s="23">
        <v>1.5</v>
      </c>
      <c r="Q108" s="23">
        <v>35.6</v>
      </c>
      <c r="R108" s="22"/>
    </row>
    <row r="109" spans="1:18" x14ac:dyDescent="0.25">
      <c r="A109" t="s">
        <v>69</v>
      </c>
      <c r="B109" s="21" t="s">
        <v>56</v>
      </c>
      <c r="C109" s="21">
        <v>3755</v>
      </c>
      <c r="D109" s="21">
        <v>3467</v>
      </c>
      <c r="E109" s="21">
        <v>191</v>
      </c>
      <c r="F109" s="21">
        <v>115</v>
      </c>
      <c r="G109" s="21">
        <v>76</v>
      </c>
      <c r="H109" s="21">
        <v>96</v>
      </c>
      <c r="I109" s="21">
        <v>32</v>
      </c>
      <c r="J109" s="21">
        <v>1137</v>
      </c>
      <c r="K109" s="23">
        <v>92.3</v>
      </c>
      <c r="L109" s="23">
        <v>5.0999999999999996</v>
      </c>
      <c r="M109" s="23">
        <v>3.1</v>
      </c>
      <c r="N109" s="23">
        <v>2</v>
      </c>
      <c r="O109" s="23">
        <v>2.6</v>
      </c>
      <c r="P109" s="23">
        <v>0.9</v>
      </c>
      <c r="Q109" s="23">
        <v>30.3</v>
      </c>
      <c r="R109" s="22"/>
    </row>
    <row r="110" spans="1:18" x14ac:dyDescent="0.25">
      <c r="A110" t="s">
        <v>69</v>
      </c>
      <c r="B110" s="21" t="s">
        <v>57</v>
      </c>
      <c r="C110" s="21">
        <v>2535</v>
      </c>
      <c r="D110" s="21">
        <v>2342</v>
      </c>
      <c r="E110" s="21">
        <v>126</v>
      </c>
      <c r="F110" s="21">
        <v>78</v>
      </c>
      <c r="G110" s="21">
        <v>48</v>
      </c>
      <c r="H110" s="21">
        <v>65</v>
      </c>
      <c r="I110" s="21">
        <v>26</v>
      </c>
      <c r="J110" s="21">
        <v>751</v>
      </c>
      <c r="K110" s="23">
        <v>92.4</v>
      </c>
      <c r="L110" s="23">
        <v>5</v>
      </c>
      <c r="M110" s="23">
        <v>3.1</v>
      </c>
      <c r="N110" s="23">
        <v>1.9</v>
      </c>
      <c r="O110" s="23">
        <v>2.6</v>
      </c>
      <c r="P110" s="23">
        <v>1</v>
      </c>
      <c r="Q110" s="23">
        <v>29.6</v>
      </c>
      <c r="R110" s="22"/>
    </row>
    <row r="111" spans="1:18" x14ac:dyDescent="0.25">
      <c r="A111" t="s">
        <v>69</v>
      </c>
      <c r="B111" s="21" t="s">
        <v>58</v>
      </c>
      <c r="C111" s="21">
        <v>292</v>
      </c>
      <c r="D111" s="21">
        <v>275</v>
      </c>
      <c r="E111" s="21">
        <v>11</v>
      </c>
      <c r="F111" s="21">
        <v>6</v>
      </c>
      <c r="G111" s="21">
        <v>5</v>
      </c>
      <c r="H111" s="21">
        <v>6</v>
      </c>
      <c r="I111" s="21">
        <v>2</v>
      </c>
      <c r="J111" s="21">
        <v>64</v>
      </c>
      <c r="K111" s="23">
        <v>94.2</v>
      </c>
      <c r="L111" s="23">
        <v>3.8</v>
      </c>
      <c r="M111" s="23">
        <v>2.1</v>
      </c>
      <c r="N111" s="23">
        <v>1.7</v>
      </c>
      <c r="O111" s="23">
        <v>2.1</v>
      </c>
      <c r="P111" s="23">
        <v>0.7</v>
      </c>
      <c r="Q111" s="23">
        <v>21.9</v>
      </c>
      <c r="R111" s="22"/>
    </row>
    <row r="112" spans="1:18" x14ac:dyDescent="0.25">
      <c r="A112" t="s">
        <v>70</v>
      </c>
      <c r="B112" s="21" t="s">
        <v>52</v>
      </c>
      <c r="C112" s="21">
        <v>426</v>
      </c>
      <c r="D112" s="21">
        <v>409</v>
      </c>
      <c r="E112" s="21">
        <v>18</v>
      </c>
      <c r="F112" s="21">
        <v>11</v>
      </c>
      <c r="G112" s="21">
        <v>7</v>
      </c>
      <c r="H112" s="21">
        <v>0</v>
      </c>
      <c r="I112" s="21">
        <v>5</v>
      </c>
      <c r="J112" s="21">
        <v>198</v>
      </c>
      <c r="K112" s="23">
        <v>96</v>
      </c>
      <c r="L112" s="23">
        <v>4.2</v>
      </c>
      <c r="M112" s="23">
        <v>2.6</v>
      </c>
      <c r="N112" s="23">
        <v>1.6</v>
      </c>
      <c r="O112" s="23">
        <v>0</v>
      </c>
      <c r="P112" s="23">
        <v>1.2</v>
      </c>
      <c r="Q112" s="23">
        <v>46.5</v>
      </c>
      <c r="R112" s="22"/>
    </row>
    <row r="113" spans="1:18" x14ac:dyDescent="0.25">
      <c r="A113" t="s">
        <v>70</v>
      </c>
      <c r="B113" s="21" t="s">
        <v>53</v>
      </c>
      <c r="C113" s="21">
        <v>271</v>
      </c>
      <c r="D113" s="21">
        <v>267</v>
      </c>
      <c r="E113" s="21">
        <v>5</v>
      </c>
      <c r="F113" s="21">
        <v>3</v>
      </c>
      <c r="G113" s="21">
        <v>2</v>
      </c>
      <c r="H113" s="21">
        <v>0</v>
      </c>
      <c r="I113" s="21">
        <v>2</v>
      </c>
      <c r="J113" s="21">
        <v>118</v>
      </c>
      <c r="K113" s="23">
        <v>98.5</v>
      </c>
      <c r="L113" s="23">
        <v>1.8</v>
      </c>
      <c r="M113" s="23">
        <v>1.1000000000000001</v>
      </c>
      <c r="N113" s="23">
        <v>0.7</v>
      </c>
      <c r="O113" s="23">
        <v>0</v>
      </c>
      <c r="P113" s="23">
        <v>0.7</v>
      </c>
      <c r="Q113" s="23">
        <v>43.5</v>
      </c>
      <c r="R113" s="22"/>
    </row>
    <row r="114" spans="1:18" x14ac:dyDescent="0.25">
      <c r="A114" t="s">
        <v>70</v>
      </c>
      <c r="B114" s="21" t="s">
        <v>54</v>
      </c>
      <c r="C114" s="21">
        <v>1152</v>
      </c>
      <c r="D114" s="21">
        <v>1003</v>
      </c>
      <c r="E114" s="21">
        <v>115</v>
      </c>
      <c r="F114" s="21">
        <v>26</v>
      </c>
      <c r="G114" s="21">
        <v>89</v>
      </c>
      <c r="H114" s="21">
        <v>34</v>
      </c>
      <c r="I114" s="21">
        <v>11</v>
      </c>
      <c r="J114" s="21">
        <v>380</v>
      </c>
      <c r="K114" s="23">
        <v>87.1</v>
      </c>
      <c r="L114" s="23">
        <v>10</v>
      </c>
      <c r="M114" s="23">
        <v>2.2999999999999998</v>
      </c>
      <c r="N114" s="23">
        <v>7.7</v>
      </c>
      <c r="O114" s="23">
        <v>3</v>
      </c>
      <c r="P114" s="23">
        <v>1</v>
      </c>
      <c r="Q114" s="23">
        <v>33</v>
      </c>
      <c r="R114" s="22"/>
    </row>
    <row r="115" spans="1:18" x14ac:dyDescent="0.25">
      <c r="A115" t="s">
        <v>70</v>
      </c>
      <c r="B115" s="21" t="s">
        <v>55</v>
      </c>
      <c r="C115" s="21">
        <v>3308</v>
      </c>
      <c r="D115" s="21">
        <v>2948</v>
      </c>
      <c r="E115" s="21">
        <v>303</v>
      </c>
      <c r="F115" s="21">
        <v>79</v>
      </c>
      <c r="G115" s="21">
        <v>223</v>
      </c>
      <c r="H115" s="21">
        <v>57</v>
      </c>
      <c r="I115" s="21">
        <v>27</v>
      </c>
      <c r="J115" s="21">
        <v>1009</v>
      </c>
      <c r="K115" s="23">
        <v>89.1</v>
      </c>
      <c r="L115" s="23">
        <v>9.1999999999999993</v>
      </c>
      <c r="M115" s="23">
        <v>2.4</v>
      </c>
      <c r="N115" s="23">
        <v>6.7</v>
      </c>
      <c r="O115" s="23">
        <v>1.7</v>
      </c>
      <c r="P115" s="23">
        <v>0.8</v>
      </c>
      <c r="Q115" s="23">
        <v>30.5</v>
      </c>
      <c r="R115" s="22"/>
    </row>
    <row r="116" spans="1:18" x14ac:dyDescent="0.25">
      <c r="A116" t="s">
        <v>70</v>
      </c>
      <c r="B116" s="21" t="s">
        <v>56</v>
      </c>
      <c r="C116" s="21">
        <v>4038</v>
      </c>
      <c r="D116" s="21">
        <v>3831</v>
      </c>
      <c r="E116" s="21">
        <v>161</v>
      </c>
      <c r="F116" s="21">
        <v>57</v>
      </c>
      <c r="G116" s="21">
        <v>104</v>
      </c>
      <c r="H116" s="21">
        <v>47</v>
      </c>
      <c r="I116" s="21">
        <v>42</v>
      </c>
      <c r="J116" s="21">
        <v>1231</v>
      </c>
      <c r="K116" s="23">
        <v>94.9</v>
      </c>
      <c r="L116" s="23">
        <v>4</v>
      </c>
      <c r="M116" s="23">
        <v>1.4</v>
      </c>
      <c r="N116" s="23">
        <v>2.6</v>
      </c>
      <c r="O116" s="23">
        <v>1.2</v>
      </c>
      <c r="P116" s="23">
        <v>1</v>
      </c>
      <c r="Q116" s="23">
        <v>30.5</v>
      </c>
      <c r="R116" s="22"/>
    </row>
    <row r="117" spans="1:18" x14ac:dyDescent="0.25">
      <c r="A117" t="s">
        <v>70</v>
      </c>
      <c r="B117" s="21" t="s">
        <v>57</v>
      </c>
      <c r="C117" s="21">
        <v>1826</v>
      </c>
      <c r="D117" s="21">
        <v>1734</v>
      </c>
      <c r="E117" s="21">
        <v>70</v>
      </c>
      <c r="F117" s="21">
        <v>21</v>
      </c>
      <c r="G117" s="21">
        <v>49</v>
      </c>
      <c r="H117" s="21">
        <v>19</v>
      </c>
      <c r="I117" s="21">
        <v>10</v>
      </c>
      <c r="J117" s="21">
        <v>464</v>
      </c>
      <c r="K117" s="23">
        <v>95</v>
      </c>
      <c r="L117" s="23">
        <v>3.8</v>
      </c>
      <c r="M117" s="23">
        <v>1.2</v>
      </c>
      <c r="N117" s="23">
        <v>2.7</v>
      </c>
      <c r="O117" s="23">
        <v>1</v>
      </c>
      <c r="P117" s="23">
        <v>0.5</v>
      </c>
      <c r="Q117" s="23">
        <v>25.4</v>
      </c>
      <c r="R117" s="22"/>
    </row>
    <row r="118" spans="1:18" x14ac:dyDescent="0.25">
      <c r="A118" t="s">
        <v>71</v>
      </c>
      <c r="B118" s="21" t="s">
        <v>50</v>
      </c>
      <c r="C118" s="21">
        <v>20426</v>
      </c>
      <c r="D118" s="21">
        <v>19390</v>
      </c>
      <c r="E118" s="21">
        <v>926</v>
      </c>
      <c r="F118" s="21">
        <v>542</v>
      </c>
      <c r="G118" s="21">
        <v>384</v>
      </c>
      <c r="H118" s="21">
        <v>110</v>
      </c>
      <c r="I118" s="21">
        <v>995</v>
      </c>
      <c r="J118" s="21">
        <v>10781</v>
      </c>
      <c r="K118" s="23">
        <v>94.9</v>
      </c>
      <c r="L118" s="23">
        <v>4.5</v>
      </c>
      <c r="M118" s="23">
        <v>2.7</v>
      </c>
      <c r="N118" s="23">
        <v>1.9</v>
      </c>
      <c r="O118" s="23">
        <v>0.5</v>
      </c>
      <c r="P118" s="23">
        <v>4.9000000000000004</v>
      </c>
      <c r="Q118" s="23">
        <v>52.8</v>
      </c>
      <c r="R118" s="22"/>
    </row>
    <row r="119" spans="1:18" x14ac:dyDescent="0.25">
      <c r="A119" t="s">
        <v>71</v>
      </c>
      <c r="B119" s="21" t="s">
        <v>51</v>
      </c>
      <c r="C119" s="21">
        <v>17498</v>
      </c>
      <c r="D119" s="21">
        <v>16597</v>
      </c>
      <c r="E119" s="21">
        <v>862</v>
      </c>
      <c r="F119" s="21">
        <v>445</v>
      </c>
      <c r="G119" s="21">
        <v>417</v>
      </c>
      <c r="H119" s="21">
        <v>39</v>
      </c>
      <c r="I119" s="21">
        <v>872</v>
      </c>
      <c r="J119" s="21">
        <v>8757</v>
      </c>
      <c r="K119" s="23">
        <v>94.9</v>
      </c>
      <c r="L119" s="23">
        <v>4.9000000000000004</v>
      </c>
      <c r="M119" s="23">
        <v>2.5</v>
      </c>
      <c r="N119" s="23">
        <v>2.4</v>
      </c>
      <c r="O119" s="23">
        <v>0.2</v>
      </c>
      <c r="P119" s="23">
        <v>5</v>
      </c>
      <c r="Q119" s="23">
        <v>50</v>
      </c>
      <c r="R119" s="22"/>
    </row>
    <row r="120" spans="1:18" x14ac:dyDescent="0.25">
      <c r="A120" t="s">
        <v>71</v>
      </c>
      <c r="B120" s="21" t="s">
        <v>52</v>
      </c>
      <c r="C120" s="21">
        <v>22111</v>
      </c>
      <c r="D120" s="21">
        <v>21018</v>
      </c>
      <c r="E120" s="21">
        <v>1011</v>
      </c>
      <c r="F120" s="21">
        <v>497</v>
      </c>
      <c r="G120" s="21">
        <v>514</v>
      </c>
      <c r="H120" s="21">
        <v>82</v>
      </c>
      <c r="I120" s="21">
        <v>1208</v>
      </c>
      <c r="J120" s="21">
        <v>10622</v>
      </c>
      <c r="K120" s="23">
        <v>95.1</v>
      </c>
      <c r="L120" s="23">
        <v>4.5999999999999996</v>
      </c>
      <c r="M120" s="23">
        <v>2.2000000000000002</v>
      </c>
      <c r="N120" s="23">
        <v>2.2999999999999998</v>
      </c>
      <c r="O120" s="23">
        <v>0.4</v>
      </c>
      <c r="P120" s="23">
        <v>5.5</v>
      </c>
      <c r="Q120" s="23">
        <v>48</v>
      </c>
      <c r="R120" s="22"/>
    </row>
    <row r="121" spans="1:18" x14ac:dyDescent="0.25">
      <c r="A121" t="s">
        <v>71</v>
      </c>
      <c r="B121" s="21" t="s">
        <v>53</v>
      </c>
      <c r="C121" s="21">
        <v>15937</v>
      </c>
      <c r="D121" s="21">
        <v>15220</v>
      </c>
      <c r="E121" s="21">
        <v>643</v>
      </c>
      <c r="F121" s="21">
        <v>329</v>
      </c>
      <c r="G121" s="21">
        <v>314</v>
      </c>
      <c r="H121" s="21">
        <v>74</v>
      </c>
      <c r="I121" s="21">
        <v>490</v>
      </c>
      <c r="J121" s="21">
        <v>6829</v>
      </c>
      <c r="K121" s="23">
        <v>95.5</v>
      </c>
      <c r="L121" s="23">
        <v>4</v>
      </c>
      <c r="M121" s="23">
        <v>2.1</v>
      </c>
      <c r="N121" s="23">
        <v>2</v>
      </c>
      <c r="O121" s="23">
        <v>0.5</v>
      </c>
      <c r="P121" s="23">
        <v>3.1</v>
      </c>
      <c r="Q121" s="23">
        <v>42.8</v>
      </c>
      <c r="R121" s="22"/>
    </row>
    <row r="122" spans="1:18" x14ac:dyDescent="0.25">
      <c r="A122" t="s">
        <v>71</v>
      </c>
      <c r="B122" s="21" t="s">
        <v>54</v>
      </c>
      <c r="C122" s="21">
        <v>18037</v>
      </c>
      <c r="D122" s="21">
        <v>17004</v>
      </c>
      <c r="E122" s="21">
        <v>807</v>
      </c>
      <c r="F122" s="21">
        <v>383</v>
      </c>
      <c r="G122" s="21">
        <v>424</v>
      </c>
      <c r="H122" s="21">
        <v>226</v>
      </c>
      <c r="I122" s="21">
        <v>583</v>
      </c>
      <c r="J122" s="21">
        <v>7061</v>
      </c>
      <c r="K122" s="23">
        <v>94.3</v>
      </c>
      <c r="L122" s="23">
        <v>4.5</v>
      </c>
      <c r="M122" s="23">
        <v>2.1</v>
      </c>
      <c r="N122" s="23">
        <v>2.4</v>
      </c>
      <c r="O122" s="23">
        <v>1.3</v>
      </c>
      <c r="P122" s="23">
        <v>3.2</v>
      </c>
      <c r="Q122" s="23">
        <v>39.1</v>
      </c>
      <c r="R122" s="22"/>
    </row>
    <row r="123" spans="1:18" x14ac:dyDescent="0.25">
      <c r="A123" t="s">
        <v>71</v>
      </c>
      <c r="B123" s="21" t="s">
        <v>55</v>
      </c>
      <c r="C123" s="21">
        <v>23286</v>
      </c>
      <c r="D123" s="21">
        <v>21697</v>
      </c>
      <c r="E123" s="21">
        <v>1116</v>
      </c>
      <c r="F123" s="21">
        <v>544</v>
      </c>
      <c r="G123" s="21">
        <v>572</v>
      </c>
      <c r="H123" s="21">
        <v>470</v>
      </c>
      <c r="I123" s="21">
        <v>1342</v>
      </c>
      <c r="J123" s="21">
        <v>7699</v>
      </c>
      <c r="K123" s="23">
        <v>93.2</v>
      </c>
      <c r="L123" s="23">
        <v>4.8</v>
      </c>
      <c r="M123" s="23">
        <v>2.2999999999999998</v>
      </c>
      <c r="N123" s="23">
        <v>2.5</v>
      </c>
      <c r="O123" s="23">
        <v>2</v>
      </c>
      <c r="P123" s="23">
        <v>5.8</v>
      </c>
      <c r="Q123" s="23">
        <v>33.1</v>
      </c>
      <c r="R123" s="22"/>
    </row>
    <row r="124" spans="1:18" x14ac:dyDescent="0.25">
      <c r="A124" t="s">
        <v>71</v>
      </c>
      <c r="B124" s="21" t="s">
        <v>56</v>
      </c>
      <c r="C124" s="21">
        <v>28143</v>
      </c>
      <c r="D124" s="21">
        <v>26457</v>
      </c>
      <c r="E124" s="21">
        <v>1214</v>
      </c>
      <c r="F124" s="21">
        <v>614</v>
      </c>
      <c r="G124" s="21">
        <v>600</v>
      </c>
      <c r="H124" s="21">
        <v>470</v>
      </c>
      <c r="I124" s="21">
        <v>750</v>
      </c>
      <c r="J124" s="21">
        <v>9049</v>
      </c>
      <c r="K124" s="23">
        <v>94</v>
      </c>
      <c r="L124" s="23">
        <v>4.3</v>
      </c>
      <c r="M124" s="23">
        <v>2.2000000000000002</v>
      </c>
      <c r="N124" s="23">
        <v>2.1</v>
      </c>
      <c r="O124" s="23">
        <v>1.7</v>
      </c>
      <c r="P124" s="23">
        <v>2.7</v>
      </c>
      <c r="Q124" s="23">
        <v>32.200000000000003</v>
      </c>
      <c r="R124" s="22"/>
    </row>
    <row r="125" spans="1:18" x14ac:dyDescent="0.25">
      <c r="A125" t="s">
        <v>71</v>
      </c>
      <c r="B125" s="21" t="s">
        <v>57</v>
      </c>
      <c r="C125" s="21">
        <v>22218</v>
      </c>
      <c r="D125" s="21">
        <v>21182</v>
      </c>
      <c r="E125" s="21">
        <v>768</v>
      </c>
      <c r="F125" s="21">
        <v>393</v>
      </c>
      <c r="G125" s="21">
        <v>375</v>
      </c>
      <c r="H125" s="21">
        <v>266</v>
      </c>
      <c r="I125" s="21">
        <v>397</v>
      </c>
      <c r="J125" s="21">
        <v>6650</v>
      </c>
      <c r="K125" s="23">
        <v>95.3</v>
      </c>
      <c r="L125" s="23">
        <v>3.5</v>
      </c>
      <c r="M125" s="23">
        <v>1.8</v>
      </c>
      <c r="N125" s="23">
        <v>1.7</v>
      </c>
      <c r="O125" s="23">
        <v>1.2</v>
      </c>
      <c r="P125" s="23">
        <v>1.8</v>
      </c>
      <c r="Q125" s="23">
        <v>29.9</v>
      </c>
      <c r="R125" s="22"/>
    </row>
    <row r="126" spans="1:18" x14ac:dyDescent="0.25">
      <c r="A126" t="s">
        <v>71</v>
      </c>
      <c r="B126" s="21" t="s">
        <v>58</v>
      </c>
      <c r="C126" s="21">
        <v>21558</v>
      </c>
      <c r="D126" s="21">
        <v>20676</v>
      </c>
      <c r="E126" s="21">
        <v>640</v>
      </c>
      <c r="F126" s="21">
        <v>310</v>
      </c>
      <c r="G126" s="21">
        <v>330</v>
      </c>
      <c r="H126" s="21">
        <v>240</v>
      </c>
      <c r="I126" s="21">
        <v>336</v>
      </c>
      <c r="J126" s="21">
        <v>6281</v>
      </c>
      <c r="K126" s="23">
        <v>95.9</v>
      </c>
      <c r="L126" s="23">
        <v>3</v>
      </c>
      <c r="M126" s="23">
        <v>1.4</v>
      </c>
      <c r="N126" s="23">
        <v>1.5</v>
      </c>
      <c r="O126" s="23">
        <v>1.1000000000000001</v>
      </c>
      <c r="P126" s="23">
        <v>1.6</v>
      </c>
      <c r="Q126" s="23">
        <v>29.1</v>
      </c>
      <c r="R126" s="22"/>
    </row>
    <row r="127" spans="1:18" x14ac:dyDescent="0.25">
      <c r="A127" t="s">
        <v>71</v>
      </c>
      <c r="B127" s="21" t="s">
        <v>59</v>
      </c>
      <c r="C127" s="21">
        <v>10883</v>
      </c>
      <c r="D127" s="21">
        <v>10554</v>
      </c>
      <c r="E127" s="21">
        <v>282</v>
      </c>
      <c r="F127" s="21">
        <v>162</v>
      </c>
      <c r="G127" s="21">
        <v>120</v>
      </c>
      <c r="H127" s="21">
        <v>47</v>
      </c>
      <c r="I127" s="21">
        <v>166</v>
      </c>
      <c r="J127" s="21">
        <v>3141</v>
      </c>
      <c r="K127" s="23">
        <v>97</v>
      </c>
      <c r="L127" s="23">
        <v>2.6</v>
      </c>
      <c r="M127" s="23">
        <v>1.5</v>
      </c>
      <c r="N127" s="23">
        <v>1.1000000000000001</v>
      </c>
      <c r="O127" s="23">
        <v>0.4</v>
      </c>
      <c r="P127" s="23">
        <v>1.5</v>
      </c>
      <c r="Q127" s="23">
        <v>28.9</v>
      </c>
      <c r="R127" s="22"/>
    </row>
    <row r="128" spans="1:18" x14ac:dyDescent="0.25">
      <c r="A128" t="s">
        <v>72</v>
      </c>
      <c r="B128" s="21" t="s">
        <v>52</v>
      </c>
      <c r="C128" s="21">
        <v>946</v>
      </c>
      <c r="D128" s="21">
        <v>899</v>
      </c>
      <c r="E128" s="21">
        <v>39</v>
      </c>
      <c r="F128" s="21">
        <v>16</v>
      </c>
      <c r="G128" s="21">
        <v>23</v>
      </c>
      <c r="H128" s="21">
        <v>8</v>
      </c>
      <c r="I128" s="21">
        <v>11</v>
      </c>
      <c r="J128" s="21">
        <v>452</v>
      </c>
      <c r="K128" s="23">
        <v>95</v>
      </c>
      <c r="L128" s="23">
        <v>4.0999999999999996</v>
      </c>
      <c r="M128" s="23">
        <v>1.7</v>
      </c>
      <c r="N128" s="23">
        <v>2.4</v>
      </c>
      <c r="O128" s="23">
        <v>0.8</v>
      </c>
      <c r="P128" s="23">
        <v>1.2</v>
      </c>
      <c r="Q128" s="23">
        <v>47.8</v>
      </c>
      <c r="R128" s="22"/>
    </row>
    <row r="129" spans="1:18" x14ac:dyDescent="0.25">
      <c r="A129" t="s">
        <v>72</v>
      </c>
      <c r="B129" s="21" t="s">
        <v>53</v>
      </c>
      <c r="C129" s="21">
        <v>1546</v>
      </c>
      <c r="D129" s="21">
        <v>1285</v>
      </c>
      <c r="E129" s="21">
        <v>144</v>
      </c>
      <c r="F129" s="21">
        <v>112</v>
      </c>
      <c r="G129" s="21">
        <v>32</v>
      </c>
      <c r="H129" s="21">
        <v>117</v>
      </c>
      <c r="I129" s="21">
        <v>5</v>
      </c>
      <c r="J129" s="21">
        <v>468</v>
      </c>
      <c r="K129" s="23">
        <v>83.1</v>
      </c>
      <c r="L129" s="23">
        <v>9.3000000000000007</v>
      </c>
      <c r="M129" s="23">
        <v>7.2</v>
      </c>
      <c r="N129" s="23">
        <v>2.1</v>
      </c>
      <c r="O129" s="23">
        <v>7.6</v>
      </c>
      <c r="P129" s="23">
        <v>0.3</v>
      </c>
      <c r="Q129" s="23">
        <v>30.3</v>
      </c>
      <c r="R129" s="22"/>
    </row>
    <row r="130" spans="1:18" x14ac:dyDescent="0.25">
      <c r="A130" t="s">
        <v>72</v>
      </c>
      <c r="B130" s="21" t="s">
        <v>54</v>
      </c>
      <c r="C130" s="21">
        <v>5837</v>
      </c>
      <c r="D130" s="21">
        <v>5015</v>
      </c>
      <c r="E130" s="21">
        <v>433</v>
      </c>
      <c r="F130" s="21">
        <v>314</v>
      </c>
      <c r="G130" s="21">
        <v>119</v>
      </c>
      <c r="H130" s="21">
        <v>389</v>
      </c>
      <c r="I130" s="21">
        <v>46</v>
      </c>
      <c r="J130" s="21">
        <v>1909</v>
      </c>
      <c r="K130" s="23">
        <v>85.9</v>
      </c>
      <c r="L130" s="23">
        <v>7.4</v>
      </c>
      <c r="M130" s="23">
        <v>5.4</v>
      </c>
      <c r="N130" s="23">
        <v>2</v>
      </c>
      <c r="O130" s="23">
        <v>6.7</v>
      </c>
      <c r="P130" s="23">
        <v>0.8</v>
      </c>
      <c r="Q130" s="23">
        <v>32.700000000000003</v>
      </c>
      <c r="R130" s="22"/>
    </row>
    <row r="131" spans="1:18" x14ac:dyDescent="0.25">
      <c r="A131" t="s">
        <v>72</v>
      </c>
      <c r="B131" s="21" t="s">
        <v>55</v>
      </c>
      <c r="C131" s="21">
        <v>6248</v>
      </c>
      <c r="D131" s="21">
        <v>5718</v>
      </c>
      <c r="E131" s="21">
        <v>301</v>
      </c>
      <c r="F131" s="21">
        <v>184</v>
      </c>
      <c r="G131" s="21">
        <v>117</v>
      </c>
      <c r="H131" s="21">
        <v>229</v>
      </c>
      <c r="I131" s="21">
        <v>41</v>
      </c>
      <c r="J131" s="21">
        <v>2062</v>
      </c>
      <c r="K131" s="23">
        <v>91.5</v>
      </c>
      <c r="L131" s="23">
        <v>4.8</v>
      </c>
      <c r="M131" s="23">
        <v>2.9</v>
      </c>
      <c r="N131" s="23">
        <v>1.9</v>
      </c>
      <c r="O131" s="23">
        <v>3.7</v>
      </c>
      <c r="P131" s="23">
        <v>0.7</v>
      </c>
      <c r="Q131" s="23">
        <v>33</v>
      </c>
      <c r="R131" s="22"/>
    </row>
    <row r="132" spans="1:18" x14ac:dyDescent="0.25">
      <c r="B132" s="21"/>
      <c r="C132" s="21"/>
      <c r="D132" s="21"/>
      <c r="E132" s="21"/>
      <c r="F132" s="21"/>
      <c r="G132" s="21"/>
      <c r="H132" s="21"/>
      <c r="I132" s="21"/>
      <c r="J132" s="21"/>
      <c r="K132" s="23"/>
      <c r="L132" s="23"/>
      <c r="M132" s="23"/>
      <c r="N132" s="23"/>
      <c r="O132" s="23"/>
      <c r="P132" s="23"/>
      <c r="Q132" s="23"/>
      <c r="R132" s="22"/>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workbookViewId="0"/>
  </sheetViews>
  <sheetFormatPr defaultRowHeight="15" x14ac:dyDescent="0.25"/>
  <cols>
    <col min="1" max="1" width="25.6328125" customWidth="1"/>
    <col min="2" max="5" width="10.6328125" customWidth="1"/>
    <col min="6" max="6" width="13.6328125" customWidth="1"/>
    <col min="7" max="8" width="10.6328125" customWidth="1"/>
    <col min="9" max="10" width="13.6328125" customWidth="1"/>
    <col min="11" max="12" width="10.6328125" customWidth="1"/>
    <col min="13" max="13" width="13.6328125" customWidth="1"/>
    <col min="14" max="15" width="10.6328125" customWidth="1"/>
    <col min="16" max="17" width="13.6328125" customWidth="1"/>
  </cols>
  <sheetData>
    <row r="1" spans="1:18" ht="21" x14ac:dyDescent="0.4">
      <c r="A1" s="52" t="s">
        <v>74</v>
      </c>
    </row>
    <row r="2" spans="1:18" x14ac:dyDescent="0.25">
      <c r="A2" t="s">
        <v>30</v>
      </c>
    </row>
    <row r="3" spans="1:18" x14ac:dyDescent="0.25">
      <c r="A3" s="14" t="str">
        <f>HYPERLINK("#'Table of contents'!A1", "Back to contents")</f>
        <v>Back to contents</v>
      </c>
    </row>
    <row r="4" spans="1:18" ht="93.6" x14ac:dyDescent="0.25">
      <c r="A4" s="16" t="s">
        <v>31</v>
      </c>
      <c r="B4" s="15" t="s">
        <v>32</v>
      </c>
      <c r="C4" s="15" t="s">
        <v>33</v>
      </c>
      <c r="D4" s="15" t="s">
        <v>34</v>
      </c>
      <c r="E4" s="15" t="s">
        <v>35</v>
      </c>
      <c r="F4" s="15" t="s">
        <v>36</v>
      </c>
      <c r="G4" s="15" t="s">
        <v>37</v>
      </c>
      <c r="H4" s="15" t="s">
        <v>38</v>
      </c>
      <c r="I4" s="15" t="s">
        <v>39</v>
      </c>
      <c r="J4" s="15" t="s">
        <v>40</v>
      </c>
      <c r="K4" s="15" t="s">
        <v>41</v>
      </c>
      <c r="L4" s="15" t="s">
        <v>42</v>
      </c>
      <c r="M4" s="15" t="s">
        <v>43</v>
      </c>
      <c r="N4" s="15" t="s">
        <v>44</v>
      </c>
      <c r="O4" s="15" t="s">
        <v>45</v>
      </c>
      <c r="P4" s="15" t="s">
        <v>46</v>
      </c>
      <c r="Q4" s="15" t="s">
        <v>47</v>
      </c>
    </row>
    <row r="5" spans="1:18" s="50" customFormat="1" ht="24.9" customHeight="1" x14ac:dyDescent="0.25">
      <c r="A5" s="47" t="s">
        <v>48</v>
      </c>
      <c r="C5" s="47">
        <v>2575667</v>
      </c>
      <c r="D5" s="47">
        <v>2470475</v>
      </c>
      <c r="E5" s="47">
        <v>79052</v>
      </c>
      <c r="F5" s="47">
        <v>42629</v>
      </c>
      <c r="G5" s="47">
        <v>36423</v>
      </c>
      <c r="H5" s="47">
        <v>26140</v>
      </c>
      <c r="I5" s="47">
        <v>75629</v>
      </c>
      <c r="J5" s="47">
        <v>963297</v>
      </c>
      <c r="K5" s="48">
        <v>95.9</v>
      </c>
      <c r="L5" s="48">
        <v>3.1</v>
      </c>
      <c r="M5" s="48">
        <v>1.7</v>
      </c>
      <c r="N5" s="48">
        <v>1.4</v>
      </c>
      <c r="O5" s="48">
        <v>1</v>
      </c>
      <c r="P5" s="48">
        <v>2.9</v>
      </c>
      <c r="Q5" s="48">
        <v>37.4</v>
      </c>
      <c r="R5" s="49"/>
    </row>
    <row r="6" spans="1:18" x14ac:dyDescent="0.25">
      <c r="A6" t="s">
        <v>49</v>
      </c>
      <c r="B6" s="24" t="s">
        <v>50</v>
      </c>
      <c r="C6" s="24">
        <v>27358</v>
      </c>
      <c r="D6" s="24">
        <v>26116</v>
      </c>
      <c r="E6" s="24">
        <v>1143</v>
      </c>
      <c r="F6" s="24">
        <v>609</v>
      </c>
      <c r="G6" s="24">
        <v>534</v>
      </c>
      <c r="H6" s="24">
        <v>99</v>
      </c>
      <c r="I6" s="24">
        <v>514</v>
      </c>
      <c r="J6" s="24">
        <v>13589</v>
      </c>
      <c r="K6" s="26">
        <v>95.5</v>
      </c>
      <c r="L6" s="26">
        <v>4.2</v>
      </c>
      <c r="M6" s="26">
        <v>2.2000000000000002</v>
      </c>
      <c r="N6" s="26">
        <v>2</v>
      </c>
      <c r="O6" s="26">
        <v>0.4</v>
      </c>
      <c r="P6" s="26">
        <v>1.9</v>
      </c>
      <c r="Q6" s="26">
        <v>49.7</v>
      </c>
      <c r="R6" s="25"/>
    </row>
    <row r="7" spans="1:18" x14ac:dyDescent="0.25">
      <c r="A7" t="s">
        <v>49</v>
      </c>
      <c r="B7" s="24" t="s">
        <v>51</v>
      </c>
      <c r="C7" s="24">
        <v>31614</v>
      </c>
      <c r="D7" s="24">
        <v>30106</v>
      </c>
      <c r="E7" s="24">
        <v>1052</v>
      </c>
      <c r="F7" s="24">
        <v>503</v>
      </c>
      <c r="G7" s="24">
        <v>549</v>
      </c>
      <c r="H7" s="24">
        <v>456</v>
      </c>
      <c r="I7" s="24">
        <v>388</v>
      </c>
      <c r="J7" s="24">
        <v>13899</v>
      </c>
      <c r="K7" s="26">
        <v>95.2</v>
      </c>
      <c r="L7" s="26">
        <v>3.3</v>
      </c>
      <c r="M7" s="26">
        <v>1.6</v>
      </c>
      <c r="N7" s="26">
        <v>1.7</v>
      </c>
      <c r="O7" s="26">
        <v>1.4</v>
      </c>
      <c r="P7" s="26">
        <v>1.2</v>
      </c>
      <c r="Q7" s="26">
        <v>44</v>
      </c>
      <c r="R7" s="25"/>
    </row>
    <row r="8" spans="1:18" x14ac:dyDescent="0.25">
      <c r="A8" t="s">
        <v>49</v>
      </c>
      <c r="B8" s="24" t="s">
        <v>52</v>
      </c>
      <c r="C8" s="24">
        <v>18899</v>
      </c>
      <c r="D8" s="24">
        <v>18125</v>
      </c>
      <c r="E8" s="24">
        <v>686</v>
      </c>
      <c r="F8" s="24">
        <v>326</v>
      </c>
      <c r="G8" s="24">
        <v>360</v>
      </c>
      <c r="H8" s="24">
        <v>88</v>
      </c>
      <c r="I8" s="24">
        <v>248</v>
      </c>
      <c r="J8" s="24">
        <v>8075</v>
      </c>
      <c r="K8" s="26">
        <v>95.9</v>
      </c>
      <c r="L8" s="26">
        <v>3.6</v>
      </c>
      <c r="M8" s="26">
        <v>1.7</v>
      </c>
      <c r="N8" s="26">
        <v>1.9</v>
      </c>
      <c r="O8" s="26">
        <v>0.5</v>
      </c>
      <c r="P8" s="26">
        <v>1.3</v>
      </c>
      <c r="Q8" s="26">
        <v>42.7</v>
      </c>
      <c r="R8" s="25"/>
    </row>
    <row r="9" spans="1:18" x14ac:dyDescent="0.25">
      <c r="A9" t="s">
        <v>49</v>
      </c>
      <c r="B9" s="24" t="s">
        <v>53</v>
      </c>
      <c r="C9" s="24">
        <v>22456</v>
      </c>
      <c r="D9" s="24">
        <v>21510</v>
      </c>
      <c r="E9" s="24">
        <v>736</v>
      </c>
      <c r="F9" s="24">
        <v>384</v>
      </c>
      <c r="G9" s="24">
        <v>352</v>
      </c>
      <c r="H9" s="24">
        <v>210</v>
      </c>
      <c r="I9" s="24">
        <v>295</v>
      </c>
      <c r="J9" s="24">
        <v>8878</v>
      </c>
      <c r="K9" s="26">
        <v>95.8</v>
      </c>
      <c r="L9" s="26">
        <v>3.3</v>
      </c>
      <c r="M9" s="26">
        <v>1.7</v>
      </c>
      <c r="N9" s="26">
        <v>1.6</v>
      </c>
      <c r="O9" s="26">
        <v>0.9</v>
      </c>
      <c r="P9" s="26">
        <v>1.3</v>
      </c>
      <c r="Q9" s="26">
        <v>39.5</v>
      </c>
      <c r="R9" s="25"/>
    </row>
    <row r="10" spans="1:18" x14ac:dyDescent="0.25">
      <c r="A10" t="s">
        <v>49</v>
      </c>
      <c r="B10" s="24" t="s">
        <v>54</v>
      </c>
      <c r="C10" s="24">
        <v>20203</v>
      </c>
      <c r="D10" s="24">
        <v>19330</v>
      </c>
      <c r="E10" s="24">
        <v>530</v>
      </c>
      <c r="F10" s="24">
        <v>270</v>
      </c>
      <c r="G10" s="24">
        <v>260</v>
      </c>
      <c r="H10" s="24">
        <v>343</v>
      </c>
      <c r="I10" s="24">
        <v>167</v>
      </c>
      <c r="J10" s="24">
        <v>6804</v>
      </c>
      <c r="K10" s="26">
        <v>95.7</v>
      </c>
      <c r="L10" s="26">
        <v>2.6</v>
      </c>
      <c r="M10" s="26">
        <v>1.3</v>
      </c>
      <c r="N10" s="26">
        <v>1.3</v>
      </c>
      <c r="O10" s="26">
        <v>1.7</v>
      </c>
      <c r="P10" s="26">
        <v>0.8</v>
      </c>
      <c r="Q10" s="26">
        <v>33.700000000000003</v>
      </c>
      <c r="R10" s="25"/>
    </row>
    <row r="11" spans="1:18" x14ac:dyDescent="0.25">
      <c r="A11" t="s">
        <v>49</v>
      </c>
      <c r="B11" s="24" t="s">
        <v>55</v>
      </c>
      <c r="C11" s="24">
        <v>11588</v>
      </c>
      <c r="D11" s="24">
        <v>11102</v>
      </c>
      <c r="E11" s="24">
        <v>389</v>
      </c>
      <c r="F11" s="24">
        <v>172</v>
      </c>
      <c r="G11" s="24">
        <v>217</v>
      </c>
      <c r="H11" s="24">
        <v>97</v>
      </c>
      <c r="I11" s="24">
        <v>80</v>
      </c>
      <c r="J11" s="24">
        <v>3803</v>
      </c>
      <c r="K11" s="26">
        <v>95.8</v>
      </c>
      <c r="L11" s="26">
        <v>3.4</v>
      </c>
      <c r="M11" s="26">
        <v>1.5</v>
      </c>
      <c r="N11" s="26">
        <v>1.9</v>
      </c>
      <c r="O11" s="26">
        <v>0.8</v>
      </c>
      <c r="P11" s="26">
        <v>0.7</v>
      </c>
      <c r="Q11" s="26">
        <v>32.799999999999997</v>
      </c>
      <c r="R11" s="25"/>
    </row>
    <row r="12" spans="1:18" x14ac:dyDescent="0.25">
      <c r="A12" t="s">
        <v>49</v>
      </c>
      <c r="B12" s="24" t="s">
        <v>56</v>
      </c>
      <c r="C12" s="24">
        <v>13791</v>
      </c>
      <c r="D12" s="24">
        <v>13030</v>
      </c>
      <c r="E12" s="24">
        <v>412</v>
      </c>
      <c r="F12" s="24">
        <v>195</v>
      </c>
      <c r="G12" s="24">
        <v>217</v>
      </c>
      <c r="H12" s="24">
        <v>349</v>
      </c>
      <c r="I12" s="24">
        <v>100</v>
      </c>
      <c r="J12" s="24">
        <v>4473</v>
      </c>
      <c r="K12" s="26">
        <v>94.5</v>
      </c>
      <c r="L12" s="26">
        <v>3</v>
      </c>
      <c r="M12" s="26">
        <v>1.4</v>
      </c>
      <c r="N12" s="26">
        <v>1.6</v>
      </c>
      <c r="O12" s="26">
        <v>2.5</v>
      </c>
      <c r="P12" s="26">
        <v>0.7</v>
      </c>
      <c r="Q12" s="26">
        <v>32.4</v>
      </c>
      <c r="R12" s="25"/>
    </row>
    <row r="13" spans="1:18" x14ac:dyDescent="0.25">
      <c r="A13" t="s">
        <v>49</v>
      </c>
      <c r="B13" s="24" t="s">
        <v>57</v>
      </c>
      <c r="C13" s="24">
        <v>12058</v>
      </c>
      <c r="D13" s="24">
        <v>11345</v>
      </c>
      <c r="E13" s="24">
        <v>305</v>
      </c>
      <c r="F13" s="24">
        <v>147</v>
      </c>
      <c r="G13" s="24">
        <v>158</v>
      </c>
      <c r="H13" s="24">
        <v>408</v>
      </c>
      <c r="I13" s="24">
        <v>59</v>
      </c>
      <c r="J13" s="24">
        <v>3392</v>
      </c>
      <c r="K13" s="26">
        <v>94.1</v>
      </c>
      <c r="L13" s="26">
        <v>2.5</v>
      </c>
      <c r="M13" s="26">
        <v>1.2</v>
      </c>
      <c r="N13" s="26">
        <v>1.3</v>
      </c>
      <c r="O13" s="26">
        <v>3.4</v>
      </c>
      <c r="P13" s="26">
        <v>0.5</v>
      </c>
      <c r="Q13" s="26">
        <v>28.1</v>
      </c>
      <c r="R13" s="25"/>
    </row>
    <row r="14" spans="1:18" x14ac:dyDescent="0.25">
      <c r="A14" t="s">
        <v>49</v>
      </c>
      <c r="B14" s="24" t="s">
        <v>58</v>
      </c>
      <c r="C14" s="24">
        <v>15577</v>
      </c>
      <c r="D14" s="24">
        <v>15069</v>
      </c>
      <c r="E14" s="24">
        <v>307</v>
      </c>
      <c r="F14" s="24">
        <v>172</v>
      </c>
      <c r="G14" s="24">
        <v>135</v>
      </c>
      <c r="H14" s="24">
        <v>201</v>
      </c>
      <c r="I14" s="24">
        <v>51</v>
      </c>
      <c r="J14" s="24">
        <v>4160</v>
      </c>
      <c r="K14" s="26">
        <v>96.7</v>
      </c>
      <c r="L14" s="26">
        <v>2</v>
      </c>
      <c r="M14" s="26">
        <v>1.1000000000000001</v>
      </c>
      <c r="N14" s="26">
        <v>0.9</v>
      </c>
      <c r="O14" s="26">
        <v>1.3</v>
      </c>
      <c r="P14" s="26">
        <v>0.3</v>
      </c>
      <c r="Q14" s="26">
        <v>26.7</v>
      </c>
      <c r="R14" s="25"/>
    </row>
    <row r="15" spans="1:18" x14ac:dyDescent="0.25">
      <c r="A15" t="s">
        <v>49</v>
      </c>
      <c r="B15" s="24" t="s">
        <v>59</v>
      </c>
      <c r="C15" s="24">
        <v>7056</v>
      </c>
      <c r="D15" s="24">
        <v>6859</v>
      </c>
      <c r="E15" s="24">
        <v>158</v>
      </c>
      <c r="F15" s="24">
        <v>102</v>
      </c>
      <c r="G15" s="24">
        <v>56</v>
      </c>
      <c r="H15" s="24">
        <v>39</v>
      </c>
      <c r="I15" s="24">
        <v>31</v>
      </c>
      <c r="J15" s="24">
        <v>1826</v>
      </c>
      <c r="K15" s="26">
        <v>97.2</v>
      </c>
      <c r="L15" s="26">
        <v>2.2000000000000002</v>
      </c>
      <c r="M15" s="26">
        <v>1.4</v>
      </c>
      <c r="N15" s="26">
        <v>0.8</v>
      </c>
      <c r="O15" s="26">
        <v>0.6</v>
      </c>
      <c r="P15" s="26">
        <v>0.4</v>
      </c>
      <c r="Q15" s="26">
        <v>25.9</v>
      </c>
      <c r="R15" s="25"/>
    </row>
    <row r="16" spans="1:18" x14ac:dyDescent="0.25">
      <c r="A16" t="s">
        <v>60</v>
      </c>
      <c r="B16" s="24" t="s">
        <v>50</v>
      </c>
      <c r="C16" s="24">
        <v>1246</v>
      </c>
      <c r="D16" s="24">
        <v>1195</v>
      </c>
      <c r="E16" s="24">
        <v>48</v>
      </c>
      <c r="F16" s="24">
        <v>27</v>
      </c>
      <c r="G16" s="24">
        <v>21</v>
      </c>
      <c r="H16" s="24">
        <v>4</v>
      </c>
      <c r="I16" s="24">
        <v>12</v>
      </c>
      <c r="J16" s="24">
        <v>596</v>
      </c>
      <c r="K16" s="26">
        <v>95.9</v>
      </c>
      <c r="L16" s="26">
        <v>3.9</v>
      </c>
      <c r="M16" s="26">
        <v>2.2000000000000002</v>
      </c>
      <c r="N16" s="26">
        <v>1.7</v>
      </c>
      <c r="O16" s="26">
        <v>0.3</v>
      </c>
      <c r="P16" s="26">
        <v>1</v>
      </c>
      <c r="Q16" s="26">
        <v>47.8</v>
      </c>
      <c r="R16" s="25"/>
    </row>
    <row r="17" spans="1:18" x14ac:dyDescent="0.25">
      <c r="A17" t="s">
        <v>60</v>
      </c>
      <c r="B17" s="24" t="s">
        <v>51</v>
      </c>
      <c r="C17" s="24">
        <v>2639</v>
      </c>
      <c r="D17" s="24">
        <v>2437</v>
      </c>
      <c r="E17" s="24">
        <v>186</v>
      </c>
      <c r="F17" s="24">
        <v>76</v>
      </c>
      <c r="G17" s="24">
        <v>110</v>
      </c>
      <c r="H17" s="24">
        <v>16</v>
      </c>
      <c r="I17" s="24">
        <v>40</v>
      </c>
      <c r="J17" s="24">
        <v>1232</v>
      </c>
      <c r="K17" s="26">
        <v>92.3</v>
      </c>
      <c r="L17" s="26">
        <v>7</v>
      </c>
      <c r="M17" s="26">
        <v>2.9</v>
      </c>
      <c r="N17" s="26">
        <v>4.2</v>
      </c>
      <c r="O17" s="26">
        <v>0.6</v>
      </c>
      <c r="P17" s="26">
        <v>1.5</v>
      </c>
      <c r="Q17" s="26">
        <v>46.7</v>
      </c>
      <c r="R17" s="25"/>
    </row>
    <row r="18" spans="1:18" x14ac:dyDescent="0.25">
      <c r="A18" t="s">
        <v>60</v>
      </c>
      <c r="B18" s="24" t="s">
        <v>52</v>
      </c>
      <c r="C18" s="24">
        <v>2663</v>
      </c>
      <c r="D18" s="24">
        <v>2427</v>
      </c>
      <c r="E18" s="24">
        <v>205</v>
      </c>
      <c r="F18" s="24">
        <v>109</v>
      </c>
      <c r="G18" s="24">
        <v>96</v>
      </c>
      <c r="H18" s="24">
        <v>31</v>
      </c>
      <c r="I18" s="24">
        <v>95</v>
      </c>
      <c r="J18" s="24">
        <v>1248</v>
      </c>
      <c r="K18" s="26">
        <v>91.1</v>
      </c>
      <c r="L18" s="26">
        <v>7.7</v>
      </c>
      <c r="M18" s="26">
        <v>4.0999999999999996</v>
      </c>
      <c r="N18" s="26">
        <v>3.6</v>
      </c>
      <c r="O18" s="26">
        <v>1.2</v>
      </c>
      <c r="P18" s="26">
        <v>3.6</v>
      </c>
      <c r="Q18" s="26">
        <v>46.9</v>
      </c>
      <c r="R18" s="25"/>
    </row>
    <row r="19" spans="1:18" x14ac:dyDescent="0.25">
      <c r="A19" t="s">
        <v>60</v>
      </c>
      <c r="B19" s="24" t="s">
        <v>53</v>
      </c>
      <c r="C19" s="24">
        <v>7364</v>
      </c>
      <c r="D19" s="24">
        <v>6880</v>
      </c>
      <c r="E19" s="24">
        <v>402</v>
      </c>
      <c r="F19" s="24">
        <v>207</v>
      </c>
      <c r="G19" s="24">
        <v>195</v>
      </c>
      <c r="H19" s="24">
        <v>85</v>
      </c>
      <c r="I19" s="24">
        <v>129</v>
      </c>
      <c r="J19" s="24">
        <v>3133</v>
      </c>
      <c r="K19" s="26">
        <v>93.4</v>
      </c>
      <c r="L19" s="26">
        <v>5.5</v>
      </c>
      <c r="M19" s="26">
        <v>2.8</v>
      </c>
      <c r="N19" s="26">
        <v>2.6</v>
      </c>
      <c r="O19" s="26">
        <v>1.2</v>
      </c>
      <c r="P19" s="26">
        <v>1.8</v>
      </c>
      <c r="Q19" s="26">
        <v>42.5</v>
      </c>
      <c r="R19" s="25"/>
    </row>
    <row r="20" spans="1:18" x14ac:dyDescent="0.25">
      <c r="A20" t="s">
        <v>60</v>
      </c>
      <c r="B20" s="24" t="s">
        <v>54</v>
      </c>
      <c r="C20" s="24">
        <v>9513</v>
      </c>
      <c r="D20" s="24">
        <v>8804</v>
      </c>
      <c r="E20" s="24">
        <v>501</v>
      </c>
      <c r="F20" s="24">
        <v>249</v>
      </c>
      <c r="G20" s="24">
        <v>252</v>
      </c>
      <c r="H20" s="24">
        <v>208</v>
      </c>
      <c r="I20" s="24">
        <v>95</v>
      </c>
      <c r="J20" s="24">
        <v>3580</v>
      </c>
      <c r="K20" s="26">
        <v>92.5</v>
      </c>
      <c r="L20" s="26">
        <v>5.3</v>
      </c>
      <c r="M20" s="26">
        <v>2.6</v>
      </c>
      <c r="N20" s="26">
        <v>2.6</v>
      </c>
      <c r="O20" s="26">
        <v>2.2000000000000002</v>
      </c>
      <c r="P20" s="26">
        <v>1</v>
      </c>
      <c r="Q20" s="26">
        <v>37.6</v>
      </c>
      <c r="R20" s="25"/>
    </row>
    <row r="21" spans="1:18" x14ac:dyDescent="0.25">
      <c r="A21" t="s">
        <v>60</v>
      </c>
      <c r="B21" s="24" t="s">
        <v>55</v>
      </c>
      <c r="C21" s="24">
        <v>12040</v>
      </c>
      <c r="D21" s="24">
        <v>11184</v>
      </c>
      <c r="E21" s="24">
        <v>580</v>
      </c>
      <c r="F21" s="24">
        <v>309</v>
      </c>
      <c r="G21" s="24">
        <v>271</v>
      </c>
      <c r="H21" s="24">
        <v>273</v>
      </c>
      <c r="I21" s="24">
        <v>117</v>
      </c>
      <c r="J21" s="24">
        <v>3864</v>
      </c>
      <c r="K21" s="26">
        <v>92.9</v>
      </c>
      <c r="L21" s="26">
        <v>4.8</v>
      </c>
      <c r="M21" s="26">
        <v>2.6</v>
      </c>
      <c r="N21" s="26">
        <v>2.2999999999999998</v>
      </c>
      <c r="O21" s="26">
        <v>2.2999999999999998</v>
      </c>
      <c r="P21" s="26">
        <v>1</v>
      </c>
      <c r="Q21" s="26">
        <v>32.1</v>
      </c>
      <c r="R21" s="25"/>
    </row>
    <row r="22" spans="1:18" x14ac:dyDescent="0.25">
      <c r="A22" t="s">
        <v>60</v>
      </c>
      <c r="B22" s="24" t="s">
        <v>56</v>
      </c>
      <c r="C22" s="24">
        <v>11222</v>
      </c>
      <c r="D22" s="24">
        <v>10473</v>
      </c>
      <c r="E22" s="24">
        <v>506</v>
      </c>
      <c r="F22" s="24">
        <v>263</v>
      </c>
      <c r="G22" s="24">
        <v>243</v>
      </c>
      <c r="H22" s="24">
        <v>242</v>
      </c>
      <c r="I22" s="24">
        <v>71</v>
      </c>
      <c r="J22" s="24">
        <v>3298</v>
      </c>
      <c r="K22" s="26">
        <v>93.3</v>
      </c>
      <c r="L22" s="26">
        <v>4.5</v>
      </c>
      <c r="M22" s="26">
        <v>2.2999999999999998</v>
      </c>
      <c r="N22" s="26">
        <v>2.2000000000000002</v>
      </c>
      <c r="O22" s="26">
        <v>2.2000000000000002</v>
      </c>
      <c r="P22" s="26">
        <v>0.6</v>
      </c>
      <c r="Q22" s="26">
        <v>29.4</v>
      </c>
      <c r="R22" s="25"/>
    </row>
    <row r="23" spans="1:18" x14ac:dyDescent="0.25">
      <c r="A23" t="s">
        <v>60</v>
      </c>
      <c r="B23" s="24" t="s">
        <v>57</v>
      </c>
      <c r="C23" s="24">
        <v>6905</v>
      </c>
      <c r="D23" s="24">
        <v>6485</v>
      </c>
      <c r="E23" s="24">
        <v>316</v>
      </c>
      <c r="F23" s="24">
        <v>188</v>
      </c>
      <c r="G23" s="24">
        <v>128</v>
      </c>
      <c r="H23" s="24">
        <v>104</v>
      </c>
      <c r="I23" s="24">
        <v>67</v>
      </c>
      <c r="J23" s="24">
        <v>2235</v>
      </c>
      <c r="K23" s="26">
        <v>93.9</v>
      </c>
      <c r="L23" s="26">
        <v>4.5999999999999996</v>
      </c>
      <c r="M23" s="26">
        <v>2.7</v>
      </c>
      <c r="N23" s="26">
        <v>1.9</v>
      </c>
      <c r="O23" s="26">
        <v>1.5</v>
      </c>
      <c r="P23" s="26">
        <v>1</v>
      </c>
      <c r="Q23" s="26">
        <v>32.4</v>
      </c>
      <c r="R23" s="25"/>
    </row>
    <row r="24" spans="1:18" x14ac:dyDescent="0.25">
      <c r="A24" t="s">
        <v>60</v>
      </c>
      <c r="B24" s="24" t="s">
        <v>58</v>
      </c>
      <c r="C24" s="24">
        <v>2624</v>
      </c>
      <c r="D24" s="24">
        <v>2498</v>
      </c>
      <c r="E24" s="24">
        <v>87</v>
      </c>
      <c r="F24" s="24">
        <v>44</v>
      </c>
      <c r="G24" s="24">
        <v>43</v>
      </c>
      <c r="H24" s="24">
        <v>39</v>
      </c>
      <c r="I24" s="24">
        <v>13</v>
      </c>
      <c r="J24" s="24">
        <v>762</v>
      </c>
      <c r="K24" s="26">
        <v>95.2</v>
      </c>
      <c r="L24" s="26">
        <v>3.3</v>
      </c>
      <c r="M24" s="26">
        <v>1.7</v>
      </c>
      <c r="N24" s="26">
        <v>1.6</v>
      </c>
      <c r="O24" s="26">
        <v>1.5</v>
      </c>
      <c r="P24" s="26">
        <v>0.5</v>
      </c>
      <c r="Q24" s="26">
        <v>29</v>
      </c>
      <c r="R24" s="25"/>
    </row>
    <row r="25" spans="1:18" x14ac:dyDescent="0.25">
      <c r="A25" t="s">
        <v>60</v>
      </c>
      <c r="B25" s="24" t="s">
        <v>59</v>
      </c>
      <c r="C25" s="24">
        <v>1719</v>
      </c>
      <c r="D25" s="24">
        <v>1616</v>
      </c>
      <c r="E25" s="24">
        <v>74</v>
      </c>
      <c r="F25" s="24">
        <v>33</v>
      </c>
      <c r="G25" s="24">
        <v>41</v>
      </c>
      <c r="H25" s="24">
        <v>29</v>
      </c>
      <c r="I25" s="24">
        <v>6</v>
      </c>
      <c r="J25" s="24">
        <v>473</v>
      </c>
      <c r="K25" s="26">
        <v>94</v>
      </c>
      <c r="L25" s="26">
        <v>4.3</v>
      </c>
      <c r="M25" s="26">
        <v>1.9</v>
      </c>
      <c r="N25" s="26">
        <v>2.4</v>
      </c>
      <c r="O25" s="26">
        <v>1.7</v>
      </c>
      <c r="P25" s="26">
        <v>0.3</v>
      </c>
      <c r="Q25" s="26">
        <v>27.5</v>
      </c>
      <c r="R25" s="25"/>
    </row>
    <row r="26" spans="1:18" x14ac:dyDescent="0.25">
      <c r="A26" t="s">
        <v>61</v>
      </c>
      <c r="B26" s="24" t="s">
        <v>50</v>
      </c>
      <c r="C26" s="24">
        <v>4524</v>
      </c>
      <c r="D26" s="24">
        <v>4225</v>
      </c>
      <c r="E26" s="24">
        <v>288</v>
      </c>
      <c r="F26" s="24">
        <v>135</v>
      </c>
      <c r="G26" s="24">
        <v>153</v>
      </c>
      <c r="H26" s="24">
        <v>11</v>
      </c>
      <c r="I26" s="24">
        <v>99</v>
      </c>
      <c r="J26" s="24">
        <v>2330</v>
      </c>
      <c r="K26" s="26">
        <v>93.4</v>
      </c>
      <c r="L26" s="26">
        <v>6.4</v>
      </c>
      <c r="M26" s="26">
        <v>3</v>
      </c>
      <c r="N26" s="26">
        <v>3.4</v>
      </c>
      <c r="O26" s="26">
        <v>0.2</v>
      </c>
      <c r="P26" s="26">
        <v>2.2000000000000002</v>
      </c>
      <c r="Q26" s="26">
        <v>51.5</v>
      </c>
      <c r="R26" s="25"/>
    </row>
    <row r="27" spans="1:18" x14ac:dyDescent="0.25">
      <c r="A27" t="s">
        <v>61</v>
      </c>
      <c r="B27" s="24" t="s">
        <v>51</v>
      </c>
      <c r="C27" s="24">
        <v>2605</v>
      </c>
      <c r="D27" s="24">
        <v>2486</v>
      </c>
      <c r="E27" s="24">
        <v>106</v>
      </c>
      <c r="F27" s="24">
        <v>61</v>
      </c>
      <c r="G27" s="24">
        <v>45</v>
      </c>
      <c r="H27" s="24">
        <v>13</v>
      </c>
      <c r="I27" s="24">
        <v>47</v>
      </c>
      <c r="J27" s="24">
        <v>1016</v>
      </c>
      <c r="K27" s="26">
        <v>95.4</v>
      </c>
      <c r="L27" s="26">
        <v>4.0999999999999996</v>
      </c>
      <c r="M27" s="26">
        <v>2.2999999999999998</v>
      </c>
      <c r="N27" s="26">
        <v>1.7</v>
      </c>
      <c r="O27" s="26">
        <v>0.5</v>
      </c>
      <c r="P27" s="26">
        <v>1.8</v>
      </c>
      <c r="Q27" s="26">
        <v>39</v>
      </c>
      <c r="R27" s="25"/>
    </row>
    <row r="28" spans="1:18" x14ac:dyDescent="0.25">
      <c r="A28" t="s">
        <v>61</v>
      </c>
      <c r="B28" s="24" t="s">
        <v>52</v>
      </c>
      <c r="C28" s="24">
        <v>8153</v>
      </c>
      <c r="D28" s="24">
        <v>7793</v>
      </c>
      <c r="E28" s="24">
        <v>301</v>
      </c>
      <c r="F28" s="24">
        <v>147</v>
      </c>
      <c r="G28" s="24">
        <v>154</v>
      </c>
      <c r="H28" s="24">
        <v>59</v>
      </c>
      <c r="I28" s="24">
        <v>153</v>
      </c>
      <c r="J28" s="24">
        <v>3568</v>
      </c>
      <c r="K28" s="26">
        <v>95.6</v>
      </c>
      <c r="L28" s="26">
        <v>3.7</v>
      </c>
      <c r="M28" s="26">
        <v>1.8</v>
      </c>
      <c r="N28" s="26">
        <v>1.9</v>
      </c>
      <c r="O28" s="26">
        <v>0.7</v>
      </c>
      <c r="P28" s="26">
        <v>1.9</v>
      </c>
      <c r="Q28" s="26">
        <v>43.8</v>
      </c>
      <c r="R28" s="25"/>
    </row>
    <row r="29" spans="1:18" x14ac:dyDescent="0.25">
      <c r="A29" t="s">
        <v>61</v>
      </c>
      <c r="B29" s="24" t="s">
        <v>53</v>
      </c>
      <c r="C29" s="24">
        <v>10903</v>
      </c>
      <c r="D29" s="24">
        <v>10301</v>
      </c>
      <c r="E29" s="24">
        <v>417</v>
      </c>
      <c r="F29" s="24">
        <v>213</v>
      </c>
      <c r="G29" s="24">
        <v>204</v>
      </c>
      <c r="H29" s="24">
        <v>185</v>
      </c>
      <c r="I29" s="24">
        <v>128</v>
      </c>
      <c r="J29" s="24">
        <v>4091</v>
      </c>
      <c r="K29" s="26">
        <v>94.5</v>
      </c>
      <c r="L29" s="26">
        <v>3.8</v>
      </c>
      <c r="M29" s="26">
        <v>2</v>
      </c>
      <c r="N29" s="26">
        <v>1.9</v>
      </c>
      <c r="O29" s="26">
        <v>1.7</v>
      </c>
      <c r="P29" s="26">
        <v>1.2</v>
      </c>
      <c r="Q29" s="26">
        <v>37.5</v>
      </c>
      <c r="R29" s="25"/>
    </row>
    <row r="30" spans="1:18" x14ac:dyDescent="0.25">
      <c r="A30" t="s">
        <v>61</v>
      </c>
      <c r="B30" s="24" t="s">
        <v>54</v>
      </c>
      <c r="C30" s="24">
        <v>16468</v>
      </c>
      <c r="D30" s="24">
        <v>15148</v>
      </c>
      <c r="E30" s="24">
        <v>787</v>
      </c>
      <c r="F30" s="24">
        <v>329</v>
      </c>
      <c r="G30" s="24">
        <v>458</v>
      </c>
      <c r="H30" s="24">
        <v>533</v>
      </c>
      <c r="I30" s="24">
        <v>147</v>
      </c>
      <c r="J30" s="24">
        <v>5396</v>
      </c>
      <c r="K30" s="26">
        <v>92</v>
      </c>
      <c r="L30" s="26">
        <v>4.8</v>
      </c>
      <c r="M30" s="26">
        <v>2</v>
      </c>
      <c r="N30" s="26">
        <v>2.8</v>
      </c>
      <c r="O30" s="26">
        <v>3.2</v>
      </c>
      <c r="P30" s="26">
        <v>0.9</v>
      </c>
      <c r="Q30" s="26">
        <v>32.799999999999997</v>
      </c>
      <c r="R30" s="25"/>
    </row>
    <row r="31" spans="1:18" x14ac:dyDescent="0.25">
      <c r="A31" t="s">
        <v>61</v>
      </c>
      <c r="B31" s="24" t="s">
        <v>55</v>
      </c>
      <c r="C31" s="24">
        <v>12424</v>
      </c>
      <c r="D31" s="24">
        <v>11597</v>
      </c>
      <c r="E31" s="24">
        <v>536</v>
      </c>
      <c r="F31" s="24">
        <v>259</v>
      </c>
      <c r="G31" s="24">
        <v>277</v>
      </c>
      <c r="H31" s="24">
        <v>291</v>
      </c>
      <c r="I31" s="24">
        <v>105</v>
      </c>
      <c r="J31" s="24">
        <v>3927</v>
      </c>
      <c r="K31" s="26">
        <v>93.3</v>
      </c>
      <c r="L31" s="26">
        <v>4.3</v>
      </c>
      <c r="M31" s="26">
        <v>2.1</v>
      </c>
      <c r="N31" s="26">
        <v>2.2000000000000002</v>
      </c>
      <c r="O31" s="26">
        <v>2.2999999999999998</v>
      </c>
      <c r="P31" s="26">
        <v>0.8</v>
      </c>
      <c r="Q31" s="26">
        <v>31.6</v>
      </c>
      <c r="R31" s="25"/>
    </row>
    <row r="32" spans="1:18" x14ac:dyDescent="0.25">
      <c r="A32" t="s">
        <v>61</v>
      </c>
      <c r="B32" s="24" t="s">
        <v>56</v>
      </c>
      <c r="C32" s="24">
        <v>7762</v>
      </c>
      <c r="D32" s="24">
        <v>7122</v>
      </c>
      <c r="E32" s="24">
        <v>334</v>
      </c>
      <c r="F32" s="24">
        <v>142</v>
      </c>
      <c r="G32" s="24">
        <v>192</v>
      </c>
      <c r="H32" s="24">
        <v>306</v>
      </c>
      <c r="I32" s="24">
        <v>60</v>
      </c>
      <c r="J32" s="24">
        <v>2218</v>
      </c>
      <c r="K32" s="26">
        <v>91.8</v>
      </c>
      <c r="L32" s="26">
        <v>4.3</v>
      </c>
      <c r="M32" s="26">
        <v>1.8</v>
      </c>
      <c r="N32" s="26">
        <v>2.5</v>
      </c>
      <c r="O32" s="26">
        <v>3.9</v>
      </c>
      <c r="P32" s="26">
        <v>0.8</v>
      </c>
      <c r="Q32" s="26">
        <v>28.6</v>
      </c>
      <c r="R32" s="25"/>
    </row>
    <row r="33" spans="1:18" x14ac:dyDescent="0.25">
      <c r="A33" t="s">
        <v>61</v>
      </c>
      <c r="B33" s="24" t="s">
        <v>57</v>
      </c>
      <c r="C33" s="24">
        <v>5782</v>
      </c>
      <c r="D33" s="24">
        <v>5512</v>
      </c>
      <c r="E33" s="24">
        <v>208</v>
      </c>
      <c r="F33" s="24">
        <v>100</v>
      </c>
      <c r="G33" s="24">
        <v>108</v>
      </c>
      <c r="H33" s="24">
        <v>62</v>
      </c>
      <c r="I33" s="24">
        <v>20</v>
      </c>
      <c r="J33" s="24">
        <v>1857</v>
      </c>
      <c r="K33" s="26">
        <v>95.3</v>
      </c>
      <c r="L33" s="26">
        <v>3.6</v>
      </c>
      <c r="M33" s="26">
        <v>1.7</v>
      </c>
      <c r="N33" s="26">
        <v>1.9</v>
      </c>
      <c r="O33" s="26">
        <v>1.1000000000000001</v>
      </c>
      <c r="P33" s="26">
        <v>0.3</v>
      </c>
      <c r="Q33" s="26">
        <v>32.1</v>
      </c>
      <c r="R33" s="25"/>
    </row>
    <row r="34" spans="1:18" x14ac:dyDescent="0.25">
      <c r="A34" t="s">
        <v>61</v>
      </c>
      <c r="B34" s="24" t="s">
        <v>58</v>
      </c>
      <c r="C34" s="24">
        <v>3399</v>
      </c>
      <c r="D34" s="24">
        <v>3293</v>
      </c>
      <c r="E34" s="24">
        <v>88</v>
      </c>
      <c r="F34" s="24">
        <v>46</v>
      </c>
      <c r="G34" s="24">
        <v>42</v>
      </c>
      <c r="H34" s="24">
        <v>18</v>
      </c>
      <c r="I34" s="24">
        <v>13</v>
      </c>
      <c r="J34" s="24">
        <v>1005</v>
      </c>
      <c r="K34" s="26">
        <v>96.9</v>
      </c>
      <c r="L34" s="26">
        <v>2.6</v>
      </c>
      <c r="M34" s="26">
        <v>1.4</v>
      </c>
      <c r="N34" s="26">
        <v>1.2</v>
      </c>
      <c r="O34" s="26">
        <v>0.5</v>
      </c>
      <c r="P34" s="26">
        <v>0.4</v>
      </c>
      <c r="Q34" s="26">
        <v>29.6</v>
      </c>
      <c r="R34" s="25"/>
    </row>
    <row r="35" spans="1:18" x14ac:dyDescent="0.25">
      <c r="A35" t="s">
        <v>61</v>
      </c>
      <c r="B35" s="24" t="s">
        <v>59</v>
      </c>
      <c r="C35" s="24">
        <v>2414</v>
      </c>
      <c r="D35" s="24">
        <v>2363</v>
      </c>
      <c r="E35" s="24">
        <v>45</v>
      </c>
      <c r="F35" s="24">
        <v>29</v>
      </c>
      <c r="G35" s="24">
        <v>16</v>
      </c>
      <c r="H35" s="24">
        <v>6</v>
      </c>
      <c r="I35" s="24">
        <v>13</v>
      </c>
      <c r="J35" s="24">
        <v>662</v>
      </c>
      <c r="K35" s="26">
        <v>97.9</v>
      </c>
      <c r="L35" s="26">
        <v>1.9</v>
      </c>
      <c r="M35" s="26">
        <v>1.2</v>
      </c>
      <c r="N35" s="26">
        <v>0.7</v>
      </c>
      <c r="O35" s="26">
        <v>0.2</v>
      </c>
      <c r="P35" s="26">
        <v>0.5</v>
      </c>
      <c r="Q35" s="26">
        <v>27.4</v>
      </c>
      <c r="R35" s="25"/>
    </row>
    <row r="36" spans="1:18" x14ac:dyDescent="0.25">
      <c r="A36" t="s">
        <v>62</v>
      </c>
      <c r="B36" s="24" t="s">
        <v>50</v>
      </c>
      <c r="C36" s="24">
        <v>15085</v>
      </c>
      <c r="D36" s="24">
        <v>14553</v>
      </c>
      <c r="E36" s="24">
        <v>517</v>
      </c>
      <c r="F36" s="24">
        <v>275</v>
      </c>
      <c r="G36" s="24">
        <v>242</v>
      </c>
      <c r="H36" s="24">
        <v>15</v>
      </c>
      <c r="I36" s="24">
        <v>211</v>
      </c>
      <c r="J36" s="24">
        <v>7851</v>
      </c>
      <c r="K36" s="26">
        <v>96.5</v>
      </c>
      <c r="L36" s="26">
        <v>3.4</v>
      </c>
      <c r="M36" s="26">
        <v>1.8</v>
      </c>
      <c r="N36" s="26">
        <v>1.6</v>
      </c>
      <c r="O36" s="26">
        <v>0.1</v>
      </c>
      <c r="P36" s="26">
        <v>1.4</v>
      </c>
      <c r="Q36" s="26">
        <v>52</v>
      </c>
      <c r="R36" s="25"/>
    </row>
    <row r="37" spans="1:18" x14ac:dyDescent="0.25">
      <c r="A37" t="s">
        <v>62</v>
      </c>
      <c r="B37" s="24" t="s">
        <v>51</v>
      </c>
      <c r="C37" s="24">
        <v>22675</v>
      </c>
      <c r="D37" s="24">
        <v>21885</v>
      </c>
      <c r="E37" s="24">
        <v>760</v>
      </c>
      <c r="F37" s="24">
        <v>441</v>
      </c>
      <c r="G37" s="24">
        <v>319</v>
      </c>
      <c r="H37" s="24">
        <v>30</v>
      </c>
      <c r="I37" s="24">
        <v>268</v>
      </c>
      <c r="J37" s="24">
        <v>10495</v>
      </c>
      <c r="K37" s="26">
        <v>96.5</v>
      </c>
      <c r="L37" s="26">
        <v>3.4</v>
      </c>
      <c r="M37" s="26">
        <v>1.9</v>
      </c>
      <c r="N37" s="26">
        <v>1.4</v>
      </c>
      <c r="O37" s="26">
        <v>0.1</v>
      </c>
      <c r="P37" s="26">
        <v>1.2</v>
      </c>
      <c r="Q37" s="26">
        <v>46.3</v>
      </c>
      <c r="R37" s="25"/>
    </row>
    <row r="38" spans="1:18" x14ac:dyDescent="0.25">
      <c r="A38" t="s">
        <v>62</v>
      </c>
      <c r="B38" s="24" t="s">
        <v>52</v>
      </c>
      <c r="C38" s="24">
        <v>17893</v>
      </c>
      <c r="D38" s="24">
        <v>17343</v>
      </c>
      <c r="E38" s="24">
        <v>513</v>
      </c>
      <c r="F38" s="24">
        <v>285</v>
      </c>
      <c r="G38" s="24">
        <v>228</v>
      </c>
      <c r="H38" s="24">
        <v>37</v>
      </c>
      <c r="I38" s="24">
        <v>209</v>
      </c>
      <c r="J38" s="24">
        <v>7605</v>
      </c>
      <c r="K38" s="26">
        <v>96.9</v>
      </c>
      <c r="L38" s="26">
        <v>2.9</v>
      </c>
      <c r="M38" s="26">
        <v>1.6</v>
      </c>
      <c r="N38" s="26">
        <v>1.3</v>
      </c>
      <c r="O38" s="26">
        <v>0.2</v>
      </c>
      <c r="P38" s="26">
        <v>1.2</v>
      </c>
      <c r="Q38" s="26">
        <v>42.5</v>
      </c>
      <c r="R38" s="25"/>
    </row>
    <row r="39" spans="1:18" x14ac:dyDescent="0.25">
      <c r="A39" t="s">
        <v>62</v>
      </c>
      <c r="B39" s="24" t="s">
        <v>53</v>
      </c>
      <c r="C39" s="24">
        <v>19092</v>
      </c>
      <c r="D39" s="24">
        <v>18293</v>
      </c>
      <c r="E39" s="24">
        <v>624</v>
      </c>
      <c r="F39" s="24">
        <v>311</v>
      </c>
      <c r="G39" s="24">
        <v>313</v>
      </c>
      <c r="H39" s="24">
        <v>175</v>
      </c>
      <c r="I39" s="24">
        <v>396</v>
      </c>
      <c r="J39" s="24">
        <v>7919</v>
      </c>
      <c r="K39" s="26">
        <v>95.8</v>
      </c>
      <c r="L39" s="26">
        <v>3.3</v>
      </c>
      <c r="M39" s="26">
        <v>1.6</v>
      </c>
      <c r="N39" s="26">
        <v>1.6</v>
      </c>
      <c r="O39" s="26">
        <v>0.9</v>
      </c>
      <c r="P39" s="26">
        <v>2.1</v>
      </c>
      <c r="Q39" s="26">
        <v>41.5</v>
      </c>
      <c r="R39" s="25"/>
    </row>
    <row r="40" spans="1:18" x14ac:dyDescent="0.25">
      <c r="A40" t="s">
        <v>62</v>
      </c>
      <c r="B40" s="24" t="s">
        <v>54</v>
      </c>
      <c r="C40" s="24">
        <v>20298</v>
      </c>
      <c r="D40" s="24">
        <v>19597</v>
      </c>
      <c r="E40" s="24">
        <v>572</v>
      </c>
      <c r="F40" s="24">
        <v>311</v>
      </c>
      <c r="G40" s="24">
        <v>261</v>
      </c>
      <c r="H40" s="24">
        <v>129</v>
      </c>
      <c r="I40" s="24">
        <v>279</v>
      </c>
      <c r="J40" s="24">
        <v>7682</v>
      </c>
      <c r="K40" s="26">
        <v>96.5</v>
      </c>
      <c r="L40" s="26">
        <v>2.8</v>
      </c>
      <c r="M40" s="26">
        <v>1.5</v>
      </c>
      <c r="N40" s="26">
        <v>1.3</v>
      </c>
      <c r="O40" s="26">
        <v>0.6</v>
      </c>
      <c r="P40" s="26">
        <v>1.4</v>
      </c>
      <c r="Q40" s="26">
        <v>37.799999999999997</v>
      </c>
      <c r="R40" s="25"/>
    </row>
    <row r="41" spans="1:18" x14ac:dyDescent="0.25">
      <c r="A41" t="s">
        <v>62</v>
      </c>
      <c r="B41" s="24" t="s">
        <v>55</v>
      </c>
      <c r="C41" s="24">
        <v>13281</v>
      </c>
      <c r="D41" s="24">
        <v>12569</v>
      </c>
      <c r="E41" s="24">
        <v>410</v>
      </c>
      <c r="F41" s="24">
        <v>208</v>
      </c>
      <c r="G41" s="24">
        <v>202</v>
      </c>
      <c r="H41" s="24">
        <v>302</v>
      </c>
      <c r="I41" s="24">
        <v>251</v>
      </c>
      <c r="J41" s="24">
        <v>4680</v>
      </c>
      <c r="K41" s="26">
        <v>94.6</v>
      </c>
      <c r="L41" s="26">
        <v>3.1</v>
      </c>
      <c r="M41" s="26">
        <v>1.6</v>
      </c>
      <c r="N41" s="26">
        <v>1.5</v>
      </c>
      <c r="O41" s="26">
        <v>2.2999999999999998</v>
      </c>
      <c r="P41" s="26">
        <v>1.9</v>
      </c>
      <c r="Q41" s="26">
        <v>35.200000000000003</v>
      </c>
      <c r="R41" s="25"/>
    </row>
    <row r="42" spans="1:18" x14ac:dyDescent="0.25">
      <c r="A42" t="s">
        <v>62</v>
      </c>
      <c r="B42" s="24" t="s">
        <v>56</v>
      </c>
      <c r="C42" s="24">
        <v>16407</v>
      </c>
      <c r="D42" s="24">
        <v>15149</v>
      </c>
      <c r="E42" s="24">
        <v>638</v>
      </c>
      <c r="F42" s="24">
        <v>279</v>
      </c>
      <c r="G42" s="24">
        <v>359</v>
      </c>
      <c r="H42" s="24">
        <v>621</v>
      </c>
      <c r="I42" s="24">
        <v>372</v>
      </c>
      <c r="J42" s="24">
        <v>5313</v>
      </c>
      <c r="K42" s="26">
        <v>92.3</v>
      </c>
      <c r="L42" s="26">
        <v>3.9</v>
      </c>
      <c r="M42" s="26">
        <v>1.7</v>
      </c>
      <c r="N42" s="26">
        <v>2.2000000000000002</v>
      </c>
      <c r="O42" s="26">
        <v>3.8</v>
      </c>
      <c r="P42" s="26">
        <v>2.2999999999999998</v>
      </c>
      <c r="Q42" s="26">
        <v>32.4</v>
      </c>
      <c r="R42" s="25"/>
    </row>
    <row r="43" spans="1:18" x14ac:dyDescent="0.25">
      <c r="A43" t="s">
        <v>62</v>
      </c>
      <c r="B43" s="24" t="s">
        <v>57</v>
      </c>
      <c r="C43" s="24">
        <v>19113</v>
      </c>
      <c r="D43" s="24">
        <v>18123</v>
      </c>
      <c r="E43" s="24">
        <v>559</v>
      </c>
      <c r="F43" s="24">
        <v>274</v>
      </c>
      <c r="G43" s="24">
        <v>285</v>
      </c>
      <c r="H43" s="24">
        <v>431</v>
      </c>
      <c r="I43" s="24">
        <v>149</v>
      </c>
      <c r="J43" s="24">
        <v>5835</v>
      </c>
      <c r="K43" s="26">
        <v>94.8</v>
      </c>
      <c r="L43" s="26">
        <v>2.9</v>
      </c>
      <c r="M43" s="26">
        <v>1.4</v>
      </c>
      <c r="N43" s="26">
        <v>1.5</v>
      </c>
      <c r="O43" s="26">
        <v>2.2999999999999998</v>
      </c>
      <c r="P43" s="26">
        <v>0.8</v>
      </c>
      <c r="Q43" s="26">
        <v>30.5</v>
      </c>
      <c r="R43" s="25"/>
    </row>
    <row r="44" spans="1:18" x14ac:dyDescent="0.25">
      <c r="A44" t="s">
        <v>62</v>
      </c>
      <c r="B44" s="24" t="s">
        <v>58</v>
      </c>
      <c r="C44" s="24">
        <v>15036</v>
      </c>
      <c r="D44" s="24">
        <v>14520</v>
      </c>
      <c r="E44" s="24">
        <v>332</v>
      </c>
      <c r="F44" s="24">
        <v>154</v>
      </c>
      <c r="G44" s="24">
        <v>178</v>
      </c>
      <c r="H44" s="24">
        <v>184</v>
      </c>
      <c r="I44" s="24">
        <v>426</v>
      </c>
      <c r="J44" s="24">
        <v>3989</v>
      </c>
      <c r="K44" s="26">
        <v>96.6</v>
      </c>
      <c r="L44" s="26">
        <v>2.2000000000000002</v>
      </c>
      <c r="M44" s="26">
        <v>1</v>
      </c>
      <c r="N44" s="26">
        <v>1.2</v>
      </c>
      <c r="O44" s="26">
        <v>1.2</v>
      </c>
      <c r="P44" s="26">
        <v>2.8</v>
      </c>
      <c r="Q44" s="26">
        <v>26.5</v>
      </c>
      <c r="R44" s="25"/>
    </row>
    <row r="45" spans="1:18" x14ac:dyDescent="0.25">
      <c r="A45" t="s">
        <v>62</v>
      </c>
      <c r="B45" s="24" t="s">
        <v>59</v>
      </c>
      <c r="C45" s="24">
        <v>15626</v>
      </c>
      <c r="D45" s="24">
        <v>14731</v>
      </c>
      <c r="E45" s="24">
        <v>584</v>
      </c>
      <c r="F45" s="24">
        <v>156</v>
      </c>
      <c r="G45" s="24">
        <v>428</v>
      </c>
      <c r="H45" s="24">
        <v>311</v>
      </c>
      <c r="I45" s="24">
        <v>1194</v>
      </c>
      <c r="J45" s="24">
        <v>3670</v>
      </c>
      <c r="K45" s="26">
        <v>94.3</v>
      </c>
      <c r="L45" s="26">
        <v>3.7</v>
      </c>
      <c r="M45" s="26">
        <v>1</v>
      </c>
      <c r="N45" s="26">
        <v>2.7</v>
      </c>
      <c r="O45" s="26">
        <v>2</v>
      </c>
      <c r="P45" s="26">
        <v>7.6</v>
      </c>
      <c r="Q45" s="26">
        <v>23.5</v>
      </c>
      <c r="R45" s="25"/>
    </row>
    <row r="46" spans="1:18" x14ac:dyDescent="0.25">
      <c r="A46" t="s">
        <v>63</v>
      </c>
      <c r="B46" s="24" t="s">
        <v>50</v>
      </c>
      <c r="C46" s="24">
        <v>9900</v>
      </c>
      <c r="D46" s="24">
        <v>9619</v>
      </c>
      <c r="E46" s="24">
        <v>267</v>
      </c>
      <c r="F46" s="24">
        <v>191</v>
      </c>
      <c r="G46" s="24">
        <v>76</v>
      </c>
      <c r="H46" s="24">
        <v>14</v>
      </c>
      <c r="I46" s="24">
        <v>223</v>
      </c>
      <c r="J46" s="24">
        <v>5000</v>
      </c>
      <c r="K46" s="26">
        <v>97.2</v>
      </c>
      <c r="L46" s="26">
        <v>2.7</v>
      </c>
      <c r="M46" s="26">
        <v>1.9</v>
      </c>
      <c r="N46" s="26">
        <v>0.8</v>
      </c>
      <c r="O46" s="26">
        <v>0.1</v>
      </c>
      <c r="P46" s="26">
        <v>2.2999999999999998</v>
      </c>
      <c r="Q46" s="26">
        <v>50.5</v>
      </c>
      <c r="R46" s="25"/>
    </row>
    <row r="47" spans="1:18" x14ac:dyDescent="0.25">
      <c r="A47" t="s">
        <v>63</v>
      </c>
      <c r="B47" s="24" t="s">
        <v>51</v>
      </c>
      <c r="C47" s="24">
        <v>15257</v>
      </c>
      <c r="D47" s="24">
        <v>14795</v>
      </c>
      <c r="E47" s="24">
        <v>420</v>
      </c>
      <c r="F47" s="24">
        <v>267</v>
      </c>
      <c r="G47" s="24">
        <v>153</v>
      </c>
      <c r="H47" s="24">
        <v>41</v>
      </c>
      <c r="I47" s="24">
        <v>332</v>
      </c>
      <c r="J47" s="24">
        <v>6969</v>
      </c>
      <c r="K47" s="26">
        <v>97</v>
      </c>
      <c r="L47" s="26">
        <v>2.8</v>
      </c>
      <c r="M47" s="26">
        <v>1.8</v>
      </c>
      <c r="N47" s="26">
        <v>1</v>
      </c>
      <c r="O47" s="26">
        <v>0.3</v>
      </c>
      <c r="P47" s="26">
        <v>2.2000000000000002</v>
      </c>
      <c r="Q47" s="26">
        <v>45.7</v>
      </c>
      <c r="R47" s="25"/>
    </row>
    <row r="48" spans="1:18" x14ac:dyDescent="0.25">
      <c r="A48" t="s">
        <v>63</v>
      </c>
      <c r="B48" s="24" t="s">
        <v>52</v>
      </c>
      <c r="C48" s="24">
        <v>16061</v>
      </c>
      <c r="D48" s="24">
        <v>15569</v>
      </c>
      <c r="E48" s="24">
        <v>446</v>
      </c>
      <c r="F48" s="24">
        <v>286</v>
      </c>
      <c r="G48" s="24">
        <v>160</v>
      </c>
      <c r="H48" s="24">
        <v>44</v>
      </c>
      <c r="I48" s="24">
        <v>222</v>
      </c>
      <c r="J48" s="24">
        <v>6840</v>
      </c>
      <c r="K48" s="26">
        <v>96.9</v>
      </c>
      <c r="L48" s="26">
        <v>2.8</v>
      </c>
      <c r="M48" s="26">
        <v>1.8</v>
      </c>
      <c r="N48" s="26">
        <v>1</v>
      </c>
      <c r="O48" s="26">
        <v>0.3</v>
      </c>
      <c r="P48" s="26">
        <v>1.4</v>
      </c>
      <c r="Q48" s="26">
        <v>42.6</v>
      </c>
      <c r="R48" s="25"/>
    </row>
    <row r="49" spans="1:18" x14ac:dyDescent="0.25">
      <c r="A49" t="s">
        <v>63</v>
      </c>
      <c r="B49" s="24" t="s">
        <v>53</v>
      </c>
      <c r="C49" s="24">
        <v>14058</v>
      </c>
      <c r="D49" s="24">
        <v>13674</v>
      </c>
      <c r="E49" s="24">
        <v>336</v>
      </c>
      <c r="F49" s="24">
        <v>198</v>
      </c>
      <c r="G49" s="24">
        <v>139</v>
      </c>
      <c r="H49" s="24">
        <v>49</v>
      </c>
      <c r="I49" s="24">
        <v>344</v>
      </c>
      <c r="J49" s="24">
        <v>5650</v>
      </c>
      <c r="K49" s="26">
        <v>97.3</v>
      </c>
      <c r="L49" s="26">
        <v>2.4</v>
      </c>
      <c r="M49" s="26">
        <v>1.4</v>
      </c>
      <c r="N49" s="26">
        <v>1</v>
      </c>
      <c r="O49" s="26">
        <v>0.3</v>
      </c>
      <c r="P49" s="26">
        <v>2.4</v>
      </c>
      <c r="Q49" s="26">
        <v>40.200000000000003</v>
      </c>
      <c r="R49" s="25"/>
    </row>
    <row r="50" spans="1:18" x14ac:dyDescent="0.25">
      <c r="A50" t="s">
        <v>63</v>
      </c>
      <c r="B50" s="24" t="s">
        <v>54</v>
      </c>
      <c r="C50" s="24">
        <v>15738</v>
      </c>
      <c r="D50" s="24">
        <v>15232</v>
      </c>
      <c r="E50" s="24">
        <v>396</v>
      </c>
      <c r="F50" s="24">
        <v>232</v>
      </c>
      <c r="G50" s="24">
        <v>166</v>
      </c>
      <c r="H50" s="24">
        <v>110</v>
      </c>
      <c r="I50" s="24">
        <v>293</v>
      </c>
      <c r="J50" s="24">
        <v>5955</v>
      </c>
      <c r="K50" s="26">
        <v>96.8</v>
      </c>
      <c r="L50" s="26">
        <v>2.5</v>
      </c>
      <c r="M50" s="26">
        <v>1.5</v>
      </c>
      <c r="N50" s="26">
        <v>1.1000000000000001</v>
      </c>
      <c r="O50" s="26">
        <v>0.7</v>
      </c>
      <c r="P50" s="26">
        <v>1.9</v>
      </c>
      <c r="Q50" s="26">
        <v>37.799999999999997</v>
      </c>
      <c r="R50" s="25"/>
    </row>
    <row r="51" spans="1:18" x14ac:dyDescent="0.25">
      <c r="A51" t="s">
        <v>63</v>
      </c>
      <c r="B51" s="24" t="s">
        <v>55</v>
      </c>
      <c r="C51" s="24">
        <v>13338</v>
      </c>
      <c r="D51" s="24">
        <v>12888</v>
      </c>
      <c r="E51" s="24">
        <v>361</v>
      </c>
      <c r="F51" s="24">
        <v>203</v>
      </c>
      <c r="G51" s="24">
        <v>158</v>
      </c>
      <c r="H51" s="24">
        <v>87</v>
      </c>
      <c r="I51" s="24">
        <v>110</v>
      </c>
      <c r="J51" s="24">
        <v>4662</v>
      </c>
      <c r="K51" s="26">
        <v>96.6</v>
      </c>
      <c r="L51" s="26">
        <v>2.7</v>
      </c>
      <c r="M51" s="26">
        <v>1.5</v>
      </c>
      <c r="N51" s="26">
        <v>1.2</v>
      </c>
      <c r="O51" s="26">
        <v>0.7</v>
      </c>
      <c r="P51" s="26">
        <v>0.8</v>
      </c>
      <c r="Q51" s="26">
        <v>35</v>
      </c>
      <c r="R51" s="25"/>
    </row>
    <row r="52" spans="1:18" x14ac:dyDescent="0.25">
      <c r="A52" t="s">
        <v>63</v>
      </c>
      <c r="B52" s="24" t="s">
        <v>56</v>
      </c>
      <c r="C52" s="24">
        <v>11893</v>
      </c>
      <c r="D52" s="24">
        <v>11381</v>
      </c>
      <c r="E52" s="24">
        <v>385</v>
      </c>
      <c r="F52" s="24">
        <v>190</v>
      </c>
      <c r="G52" s="24">
        <v>195</v>
      </c>
      <c r="H52" s="24">
        <v>126</v>
      </c>
      <c r="I52" s="24">
        <v>340</v>
      </c>
      <c r="J52" s="24">
        <v>3759</v>
      </c>
      <c r="K52" s="26">
        <v>95.7</v>
      </c>
      <c r="L52" s="26">
        <v>3.2</v>
      </c>
      <c r="M52" s="26">
        <v>1.6</v>
      </c>
      <c r="N52" s="26">
        <v>1.6</v>
      </c>
      <c r="O52" s="26">
        <v>1.1000000000000001</v>
      </c>
      <c r="P52" s="26">
        <v>2.9</v>
      </c>
      <c r="Q52" s="26">
        <v>31.6</v>
      </c>
      <c r="R52" s="25"/>
    </row>
    <row r="53" spans="1:18" x14ac:dyDescent="0.25">
      <c r="A53" t="s">
        <v>63</v>
      </c>
      <c r="B53" s="24" t="s">
        <v>57</v>
      </c>
      <c r="C53" s="24">
        <v>15380</v>
      </c>
      <c r="D53" s="24">
        <v>14886</v>
      </c>
      <c r="E53" s="24">
        <v>413</v>
      </c>
      <c r="F53" s="24">
        <v>228</v>
      </c>
      <c r="G53" s="24">
        <v>185</v>
      </c>
      <c r="H53" s="24">
        <v>81</v>
      </c>
      <c r="I53" s="24">
        <v>295</v>
      </c>
      <c r="J53" s="24">
        <v>4589</v>
      </c>
      <c r="K53" s="26">
        <v>96.8</v>
      </c>
      <c r="L53" s="26">
        <v>2.7</v>
      </c>
      <c r="M53" s="26">
        <v>1.5</v>
      </c>
      <c r="N53" s="26">
        <v>1.2</v>
      </c>
      <c r="O53" s="26">
        <v>0.5</v>
      </c>
      <c r="P53" s="26">
        <v>1.9</v>
      </c>
      <c r="Q53" s="26">
        <v>29.8</v>
      </c>
      <c r="R53" s="25"/>
    </row>
    <row r="54" spans="1:18" x14ac:dyDescent="0.25">
      <c r="A54" t="s">
        <v>63</v>
      </c>
      <c r="B54" s="24" t="s">
        <v>58</v>
      </c>
      <c r="C54" s="24">
        <v>16512</v>
      </c>
      <c r="D54" s="24">
        <v>16022</v>
      </c>
      <c r="E54" s="24">
        <v>402</v>
      </c>
      <c r="F54" s="24">
        <v>247</v>
      </c>
      <c r="G54" s="24">
        <v>155</v>
      </c>
      <c r="H54" s="24">
        <v>88</v>
      </c>
      <c r="I54" s="24">
        <v>309</v>
      </c>
      <c r="J54" s="24">
        <v>4298</v>
      </c>
      <c r="K54" s="26">
        <v>97</v>
      </c>
      <c r="L54" s="26">
        <v>2.4</v>
      </c>
      <c r="M54" s="26">
        <v>1.5</v>
      </c>
      <c r="N54" s="26">
        <v>0.9</v>
      </c>
      <c r="O54" s="26">
        <v>0.5</v>
      </c>
      <c r="P54" s="26">
        <v>1.9</v>
      </c>
      <c r="Q54" s="26">
        <v>26</v>
      </c>
      <c r="R54" s="25"/>
    </row>
    <row r="55" spans="1:18" x14ac:dyDescent="0.25">
      <c r="A55" t="s">
        <v>63</v>
      </c>
      <c r="B55" s="24" t="s">
        <v>59</v>
      </c>
      <c r="C55" s="24">
        <v>10847</v>
      </c>
      <c r="D55" s="24">
        <v>10546</v>
      </c>
      <c r="E55" s="24">
        <v>241</v>
      </c>
      <c r="F55" s="24">
        <v>133</v>
      </c>
      <c r="G55" s="24">
        <v>108</v>
      </c>
      <c r="H55" s="24">
        <v>61</v>
      </c>
      <c r="I55" s="24">
        <v>237</v>
      </c>
      <c r="J55" s="24">
        <v>2543</v>
      </c>
      <c r="K55" s="26">
        <v>97.2</v>
      </c>
      <c r="L55" s="26">
        <v>2.2000000000000002</v>
      </c>
      <c r="M55" s="26">
        <v>1.2</v>
      </c>
      <c r="N55" s="26">
        <v>1</v>
      </c>
      <c r="O55" s="26">
        <v>0.6</v>
      </c>
      <c r="P55" s="26">
        <v>2.2000000000000002</v>
      </c>
      <c r="Q55" s="26">
        <v>23.4</v>
      </c>
      <c r="R55" s="25"/>
    </row>
    <row r="56" spans="1:18" x14ac:dyDescent="0.25">
      <c r="A56" t="s">
        <v>64</v>
      </c>
      <c r="B56" s="24" t="s">
        <v>50</v>
      </c>
      <c r="C56" s="24">
        <v>3423</v>
      </c>
      <c r="D56" s="24">
        <v>3313</v>
      </c>
      <c r="E56" s="24">
        <v>102</v>
      </c>
      <c r="F56" s="24">
        <v>76</v>
      </c>
      <c r="G56" s="24">
        <v>26</v>
      </c>
      <c r="H56" s="24">
        <v>9</v>
      </c>
      <c r="I56" s="24">
        <v>168</v>
      </c>
      <c r="J56" s="24">
        <v>1611</v>
      </c>
      <c r="K56" s="26">
        <v>96.8</v>
      </c>
      <c r="L56" s="26">
        <v>3</v>
      </c>
      <c r="M56" s="26">
        <v>2.2000000000000002</v>
      </c>
      <c r="N56" s="26">
        <v>0.8</v>
      </c>
      <c r="O56" s="26">
        <v>0.3</v>
      </c>
      <c r="P56" s="26">
        <v>4.9000000000000004</v>
      </c>
      <c r="Q56" s="26">
        <v>47.1</v>
      </c>
      <c r="R56" s="25"/>
    </row>
    <row r="57" spans="1:18" x14ac:dyDescent="0.25">
      <c r="A57" t="s">
        <v>64</v>
      </c>
      <c r="B57" s="24" t="s">
        <v>51</v>
      </c>
      <c r="C57" s="24">
        <v>14865</v>
      </c>
      <c r="D57" s="24">
        <v>14337</v>
      </c>
      <c r="E57" s="24">
        <v>482</v>
      </c>
      <c r="F57" s="24">
        <v>278</v>
      </c>
      <c r="G57" s="24">
        <v>201</v>
      </c>
      <c r="H57" s="24">
        <v>53</v>
      </c>
      <c r="I57" s="24">
        <v>510</v>
      </c>
      <c r="J57" s="24">
        <v>7207</v>
      </c>
      <c r="K57" s="26">
        <v>96.4</v>
      </c>
      <c r="L57" s="26">
        <v>3.2</v>
      </c>
      <c r="M57" s="26">
        <v>1.9</v>
      </c>
      <c r="N57" s="26">
        <v>1.4</v>
      </c>
      <c r="O57" s="26">
        <v>0.4</v>
      </c>
      <c r="P57" s="26">
        <v>3.4</v>
      </c>
      <c r="Q57" s="26">
        <v>48.5</v>
      </c>
      <c r="R57" s="25"/>
    </row>
    <row r="58" spans="1:18" x14ac:dyDescent="0.25">
      <c r="A58" t="s">
        <v>64</v>
      </c>
      <c r="B58" s="24" t="s">
        <v>52</v>
      </c>
      <c r="C58" s="24">
        <v>17794</v>
      </c>
      <c r="D58" s="24">
        <v>17222</v>
      </c>
      <c r="E58" s="24">
        <v>506</v>
      </c>
      <c r="F58" s="24">
        <v>268</v>
      </c>
      <c r="G58" s="24">
        <v>238</v>
      </c>
      <c r="H58" s="24">
        <v>69</v>
      </c>
      <c r="I58" s="24">
        <v>775</v>
      </c>
      <c r="J58" s="24">
        <v>7588</v>
      </c>
      <c r="K58" s="26">
        <v>96.8</v>
      </c>
      <c r="L58" s="26">
        <v>2.8</v>
      </c>
      <c r="M58" s="26">
        <v>1.5</v>
      </c>
      <c r="N58" s="26">
        <v>1.3</v>
      </c>
      <c r="O58" s="26">
        <v>0.4</v>
      </c>
      <c r="P58" s="26">
        <v>4.4000000000000004</v>
      </c>
      <c r="Q58" s="26">
        <v>42.6</v>
      </c>
      <c r="R58" s="25"/>
    </row>
    <row r="59" spans="1:18" x14ac:dyDescent="0.25">
      <c r="A59" t="s">
        <v>64</v>
      </c>
      <c r="B59" s="24" t="s">
        <v>53</v>
      </c>
      <c r="C59" s="24">
        <v>27657</v>
      </c>
      <c r="D59" s="24">
        <v>26421</v>
      </c>
      <c r="E59" s="24">
        <v>1023</v>
      </c>
      <c r="F59" s="24">
        <v>444</v>
      </c>
      <c r="G59" s="24">
        <v>578</v>
      </c>
      <c r="H59" s="24">
        <v>217</v>
      </c>
      <c r="I59" s="24">
        <v>1634</v>
      </c>
      <c r="J59" s="24">
        <v>11455</v>
      </c>
      <c r="K59" s="26">
        <v>95.5</v>
      </c>
      <c r="L59" s="26">
        <v>3.7</v>
      </c>
      <c r="M59" s="26">
        <v>1.6</v>
      </c>
      <c r="N59" s="26">
        <v>2.1</v>
      </c>
      <c r="O59" s="26">
        <v>0.8</v>
      </c>
      <c r="P59" s="26">
        <v>5.9</v>
      </c>
      <c r="Q59" s="26">
        <v>41.4</v>
      </c>
      <c r="R59" s="25"/>
    </row>
    <row r="60" spans="1:18" x14ac:dyDescent="0.25">
      <c r="A60" t="s">
        <v>64</v>
      </c>
      <c r="B60" s="24" t="s">
        <v>54</v>
      </c>
      <c r="C60" s="24">
        <v>24005</v>
      </c>
      <c r="D60" s="24">
        <v>22665</v>
      </c>
      <c r="E60" s="24">
        <v>1101</v>
      </c>
      <c r="F60" s="24">
        <v>449</v>
      </c>
      <c r="G60" s="24">
        <v>654</v>
      </c>
      <c r="H60" s="24">
        <v>238</v>
      </c>
      <c r="I60" s="24">
        <v>915</v>
      </c>
      <c r="J60" s="24">
        <v>8941</v>
      </c>
      <c r="K60" s="26">
        <v>94.4</v>
      </c>
      <c r="L60" s="26">
        <v>4.5999999999999996</v>
      </c>
      <c r="M60" s="26">
        <v>1.9</v>
      </c>
      <c r="N60" s="26">
        <v>2.7</v>
      </c>
      <c r="O60" s="26">
        <v>1</v>
      </c>
      <c r="P60" s="26">
        <v>3.8</v>
      </c>
      <c r="Q60" s="26">
        <v>37.200000000000003</v>
      </c>
      <c r="R60" s="25"/>
    </row>
    <row r="61" spans="1:18" x14ac:dyDescent="0.25">
      <c r="A61" t="s">
        <v>64</v>
      </c>
      <c r="B61" s="24" t="s">
        <v>55</v>
      </c>
      <c r="C61" s="24">
        <v>36492</v>
      </c>
      <c r="D61" s="24">
        <v>34093</v>
      </c>
      <c r="E61" s="24">
        <v>1731</v>
      </c>
      <c r="F61" s="24">
        <v>844</v>
      </c>
      <c r="G61" s="24">
        <v>889</v>
      </c>
      <c r="H61" s="24">
        <v>671</v>
      </c>
      <c r="I61" s="24">
        <v>1839</v>
      </c>
      <c r="J61" s="24">
        <v>11975</v>
      </c>
      <c r="K61" s="26">
        <v>93.4</v>
      </c>
      <c r="L61" s="26">
        <v>4.7</v>
      </c>
      <c r="M61" s="26">
        <v>2.2999999999999998</v>
      </c>
      <c r="N61" s="26">
        <v>2.4</v>
      </c>
      <c r="O61" s="26">
        <v>1.8</v>
      </c>
      <c r="P61" s="26">
        <v>5</v>
      </c>
      <c r="Q61" s="26">
        <v>32.799999999999997</v>
      </c>
      <c r="R61" s="25"/>
    </row>
    <row r="62" spans="1:18" x14ac:dyDescent="0.25">
      <c r="A62" t="s">
        <v>64</v>
      </c>
      <c r="B62" s="24" t="s">
        <v>56</v>
      </c>
      <c r="C62" s="24">
        <v>34841</v>
      </c>
      <c r="D62" s="24">
        <v>32893</v>
      </c>
      <c r="E62" s="24">
        <v>1398</v>
      </c>
      <c r="F62" s="24">
        <v>821</v>
      </c>
      <c r="G62" s="24">
        <v>576</v>
      </c>
      <c r="H62" s="24">
        <v>552</v>
      </c>
      <c r="I62" s="24">
        <v>979</v>
      </c>
      <c r="J62" s="24">
        <v>11070</v>
      </c>
      <c r="K62" s="26">
        <v>94.4</v>
      </c>
      <c r="L62" s="26">
        <v>4</v>
      </c>
      <c r="M62" s="26">
        <v>2.4</v>
      </c>
      <c r="N62" s="26">
        <v>1.7</v>
      </c>
      <c r="O62" s="26">
        <v>1.6</v>
      </c>
      <c r="P62" s="26">
        <v>2.8</v>
      </c>
      <c r="Q62" s="26">
        <v>31.8</v>
      </c>
      <c r="R62" s="25"/>
    </row>
    <row r="63" spans="1:18" x14ac:dyDescent="0.25">
      <c r="A63" t="s">
        <v>64</v>
      </c>
      <c r="B63" s="24" t="s">
        <v>57</v>
      </c>
      <c r="C63" s="24">
        <v>41902</v>
      </c>
      <c r="D63" s="24">
        <v>40141</v>
      </c>
      <c r="E63" s="24">
        <v>1371</v>
      </c>
      <c r="F63" s="24">
        <v>770</v>
      </c>
      <c r="G63" s="24">
        <v>598</v>
      </c>
      <c r="H63" s="24">
        <v>400</v>
      </c>
      <c r="I63" s="24">
        <v>1052</v>
      </c>
      <c r="J63" s="24">
        <v>11434</v>
      </c>
      <c r="K63" s="26">
        <v>95.8</v>
      </c>
      <c r="L63" s="26">
        <v>3.3</v>
      </c>
      <c r="M63" s="26">
        <v>1.8</v>
      </c>
      <c r="N63" s="26">
        <v>1.4</v>
      </c>
      <c r="O63" s="26">
        <v>1</v>
      </c>
      <c r="P63" s="26">
        <v>2.5</v>
      </c>
      <c r="Q63" s="26">
        <v>27.3</v>
      </c>
      <c r="R63" s="25"/>
    </row>
    <row r="64" spans="1:18" x14ac:dyDescent="0.25">
      <c r="A64" t="s">
        <v>64</v>
      </c>
      <c r="B64" s="24" t="s">
        <v>58</v>
      </c>
      <c r="C64" s="24">
        <v>36042</v>
      </c>
      <c r="D64" s="24">
        <v>34566</v>
      </c>
      <c r="E64" s="24">
        <v>1056</v>
      </c>
      <c r="F64" s="24">
        <v>653</v>
      </c>
      <c r="G64" s="24">
        <v>402</v>
      </c>
      <c r="H64" s="24">
        <v>424</v>
      </c>
      <c r="I64" s="24">
        <v>813</v>
      </c>
      <c r="J64" s="24">
        <v>9627</v>
      </c>
      <c r="K64" s="26">
        <v>95.9</v>
      </c>
      <c r="L64" s="26">
        <v>2.9</v>
      </c>
      <c r="M64" s="26">
        <v>1.8</v>
      </c>
      <c r="N64" s="26">
        <v>1.1000000000000001</v>
      </c>
      <c r="O64" s="26">
        <v>1.2</v>
      </c>
      <c r="P64" s="26">
        <v>2.2999999999999998</v>
      </c>
      <c r="Q64" s="26">
        <v>26.7</v>
      </c>
      <c r="R64" s="25"/>
    </row>
    <row r="65" spans="1:18" x14ac:dyDescent="0.25">
      <c r="A65" t="s">
        <v>64</v>
      </c>
      <c r="B65" s="24" t="s">
        <v>59</v>
      </c>
      <c r="C65" s="24">
        <v>38929</v>
      </c>
      <c r="D65" s="24">
        <v>37376</v>
      </c>
      <c r="E65" s="24">
        <v>1077</v>
      </c>
      <c r="F65" s="24">
        <v>482</v>
      </c>
      <c r="G65" s="24">
        <v>596</v>
      </c>
      <c r="H65" s="24">
        <v>491</v>
      </c>
      <c r="I65" s="24">
        <v>1046</v>
      </c>
      <c r="J65" s="24">
        <v>11261</v>
      </c>
      <c r="K65" s="26">
        <v>96</v>
      </c>
      <c r="L65" s="26">
        <v>2.8</v>
      </c>
      <c r="M65" s="26">
        <v>1.2</v>
      </c>
      <c r="N65" s="26">
        <v>1.5</v>
      </c>
      <c r="O65" s="26">
        <v>1.3</v>
      </c>
      <c r="P65" s="26">
        <v>2.7</v>
      </c>
      <c r="Q65" s="26">
        <v>28.9</v>
      </c>
      <c r="R65" s="25"/>
    </row>
    <row r="66" spans="1:18" x14ac:dyDescent="0.25">
      <c r="A66" t="s">
        <v>65</v>
      </c>
      <c r="B66" s="24" t="s">
        <v>50</v>
      </c>
      <c r="C66" s="24">
        <v>130689</v>
      </c>
      <c r="D66" s="24">
        <v>125807</v>
      </c>
      <c r="E66" s="24">
        <v>4808</v>
      </c>
      <c r="F66" s="24">
        <v>3272</v>
      </c>
      <c r="G66" s="24">
        <v>1538</v>
      </c>
      <c r="H66" s="24">
        <v>83</v>
      </c>
      <c r="I66" s="24">
        <v>3854</v>
      </c>
      <c r="J66" s="24">
        <v>70362</v>
      </c>
      <c r="K66" s="26">
        <v>96.3</v>
      </c>
      <c r="L66" s="26">
        <v>3.7</v>
      </c>
      <c r="M66" s="26">
        <v>2.5</v>
      </c>
      <c r="N66" s="26">
        <v>1.2</v>
      </c>
      <c r="O66" s="26">
        <v>0.1</v>
      </c>
      <c r="P66" s="26">
        <v>2.9</v>
      </c>
      <c r="Q66" s="26">
        <v>53.8</v>
      </c>
      <c r="R66" s="25"/>
    </row>
    <row r="67" spans="1:18" x14ac:dyDescent="0.25">
      <c r="A67" t="s">
        <v>65</v>
      </c>
      <c r="B67" s="24" t="s">
        <v>51</v>
      </c>
      <c r="C67" s="24">
        <v>79259</v>
      </c>
      <c r="D67" s="24">
        <v>76409</v>
      </c>
      <c r="E67" s="24">
        <v>2756</v>
      </c>
      <c r="F67" s="24">
        <v>1854</v>
      </c>
      <c r="G67" s="24">
        <v>902</v>
      </c>
      <c r="H67" s="24">
        <v>96</v>
      </c>
      <c r="I67" s="24">
        <v>3596</v>
      </c>
      <c r="J67" s="24">
        <v>38733</v>
      </c>
      <c r="K67" s="26">
        <v>96.4</v>
      </c>
      <c r="L67" s="26">
        <v>3.5</v>
      </c>
      <c r="M67" s="26">
        <v>2.2999999999999998</v>
      </c>
      <c r="N67" s="26">
        <v>1.1000000000000001</v>
      </c>
      <c r="O67" s="26">
        <v>0.1</v>
      </c>
      <c r="P67" s="26">
        <v>4.5</v>
      </c>
      <c r="Q67" s="26">
        <v>48.9</v>
      </c>
      <c r="R67" s="25"/>
    </row>
    <row r="68" spans="1:18" x14ac:dyDescent="0.25">
      <c r="A68" t="s">
        <v>65</v>
      </c>
      <c r="B68" s="24" t="s">
        <v>52</v>
      </c>
      <c r="C68" s="24">
        <v>56649</v>
      </c>
      <c r="D68" s="24">
        <v>55271</v>
      </c>
      <c r="E68" s="24">
        <v>1314</v>
      </c>
      <c r="F68" s="24">
        <v>803</v>
      </c>
      <c r="G68" s="24">
        <v>511</v>
      </c>
      <c r="H68" s="24">
        <v>65</v>
      </c>
      <c r="I68" s="24">
        <v>1842</v>
      </c>
      <c r="J68" s="24">
        <v>25333</v>
      </c>
      <c r="K68" s="26">
        <v>97.6</v>
      </c>
      <c r="L68" s="26">
        <v>2.2999999999999998</v>
      </c>
      <c r="M68" s="26">
        <v>1.4</v>
      </c>
      <c r="N68" s="26">
        <v>0.9</v>
      </c>
      <c r="O68" s="26">
        <v>0.1</v>
      </c>
      <c r="P68" s="26">
        <v>3.3</v>
      </c>
      <c r="Q68" s="26">
        <v>44.7</v>
      </c>
      <c r="R68" s="25"/>
    </row>
    <row r="69" spans="1:18" x14ac:dyDescent="0.25">
      <c r="A69" t="s">
        <v>65</v>
      </c>
      <c r="B69" s="24" t="s">
        <v>53</v>
      </c>
      <c r="C69" s="24">
        <v>46785</v>
      </c>
      <c r="D69" s="24">
        <v>45187</v>
      </c>
      <c r="E69" s="24">
        <v>1509</v>
      </c>
      <c r="F69" s="24">
        <v>1065</v>
      </c>
      <c r="G69" s="24">
        <v>444</v>
      </c>
      <c r="H69" s="24">
        <v>88</v>
      </c>
      <c r="I69" s="24">
        <v>2622</v>
      </c>
      <c r="J69" s="24">
        <v>19066</v>
      </c>
      <c r="K69" s="26">
        <v>96.6</v>
      </c>
      <c r="L69" s="26">
        <v>3.2</v>
      </c>
      <c r="M69" s="26">
        <v>2.2999999999999998</v>
      </c>
      <c r="N69" s="26">
        <v>0.9</v>
      </c>
      <c r="O69" s="26">
        <v>0.2</v>
      </c>
      <c r="P69" s="26">
        <v>5.6</v>
      </c>
      <c r="Q69" s="26">
        <v>40.799999999999997</v>
      </c>
      <c r="R69" s="25"/>
    </row>
    <row r="70" spans="1:18" x14ac:dyDescent="0.25">
      <c r="A70" t="s">
        <v>65</v>
      </c>
      <c r="B70" s="24" t="s">
        <v>54</v>
      </c>
      <c r="C70" s="24">
        <v>39277</v>
      </c>
      <c r="D70" s="24">
        <v>38126</v>
      </c>
      <c r="E70" s="24">
        <v>1073</v>
      </c>
      <c r="F70" s="24">
        <v>725</v>
      </c>
      <c r="G70" s="24">
        <v>348</v>
      </c>
      <c r="H70" s="24">
        <v>79</v>
      </c>
      <c r="I70" s="24">
        <v>1804</v>
      </c>
      <c r="J70" s="24">
        <v>14917</v>
      </c>
      <c r="K70" s="26">
        <v>97.1</v>
      </c>
      <c r="L70" s="26">
        <v>2.7</v>
      </c>
      <c r="M70" s="26">
        <v>1.8</v>
      </c>
      <c r="N70" s="26">
        <v>0.9</v>
      </c>
      <c r="O70" s="26">
        <v>0.2</v>
      </c>
      <c r="P70" s="26">
        <v>4.5999999999999996</v>
      </c>
      <c r="Q70" s="26">
        <v>38</v>
      </c>
      <c r="R70" s="25"/>
    </row>
    <row r="71" spans="1:18" x14ac:dyDescent="0.25">
      <c r="A71" t="s">
        <v>65</v>
      </c>
      <c r="B71" s="24" t="s">
        <v>55</v>
      </c>
      <c r="C71" s="24">
        <v>32671</v>
      </c>
      <c r="D71" s="24">
        <v>31885</v>
      </c>
      <c r="E71" s="24">
        <v>682</v>
      </c>
      <c r="F71" s="24">
        <v>379</v>
      </c>
      <c r="G71" s="24">
        <v>303</v>
      </c>
      <c r="H71" s="24">
        <v>105</v>
      </c>
      <c r="I71" s="24">
        <v>2766</v>
      </c>
      <c r="J71" s="24">
        <v>12092</v>
      </c>
      <c r="K71" s="26">
        <v>97.6</v>
      </c>
      <c r="L71" s="26">
        <v>2.1</v>
      </c>
      <c r="M71" s="26">
        <v>1.2</v>
      </c>
      <c r="N71" s="26">
        <v>0.9</v>
      </c>
      <c r="O71" s="26">
        <v>0.3</v>
      </c>
      <c r="P71" s="26">
        <v>8.5</v>
      </c>
      <c r="Q71" s="26">
        <v>37</v>
      </c>
      <c r="R71" s="25"/>
    </row>
    <row r="72" spans="1:18" x14ac:dyDescent="0.25">
      <c r="A72" t="s">
        <v>65</v>
      </c>
      <c r="B72" s="24" t="s">
        <v>56</v>
      </c>
      <c r="C72" s="24">
        <v>35148</v>
      </c>
      <c r="D72" s="24">
        <v>34385</v>
      </c>
      <c r="E72" s="24">
        <v>670</v>
      </c>
      <c r="F72" s="24">
        <v>383</v>
      </c>
      <c r="G72" s="24">
        <v>287</v>
      </c>
      <c r="H72" s="24">
        <v>95</v>
      </c>
      <c r="I72" s="24">
        <v>1179</v>
      </c>
      <c r="J72" s="24">
        <v>12231</v>
      </c>
      <c r="K72" s="26">
        <v>97.8</v>
      </c>
      <c r="L72" s="26">
        <v>1.9</v>
      </c>
      <c r="M72" s="26">
        <v>1.1000000000000001</v>
      </c>
      <c r="N72" s="26">
        <v>0.8</v>
      </c>
      <c r="O72" s="26">
        <v>0.3</v>
      </c>
      <c r="P72" s="26">
        <v>3.4</v>
      </c>
      <c r="Q72" s="26">
        <v>34.799999999999997</v>
      </c>
      <c r="R72" s="25"/>
    </row>
    <row r="73" spans="1:18" x14ac:dyDescent="0.25">
      <c r="A73" t="s">
        <v>65</v>
      </c>
      <c r="B73" s="24" t="s">
        <v>57</v>
      </c>
      <c r="C73" s="24">
        <v>37581</v>
      </c>
      <c r="D73" s="24">
        <v>36808</v>
      </c>
      <c r="E73" s="24">
        <v>637</v>
      </c>
      <c r="F73" s="24">
        <v>358</v>
      </c>
      <c r="G73" s="24">
        <v>279</v>
      </c>
      <c r="H73" s="24">
        <v>135</v>
      </c>
      <c r="I73" s="24">
        <v>1569</v>
      </c>
      <c r="J73" s="24">
        <v>11516</v>
      </c>
      <c r="K73" s="26">
        <v>97.9</v>
      </c>
      <c r="L73" s="26">
        <v>1.7</v>
      </c>
      <c r="M73" s="26">
        <v>1</v>
      </c>
      <c r="N73" s="26">
        <v>0.7</v>
      </c>
      <c r="O73" s="26">
        <v>0.4</v>
      </c>
      <c r="P73" s="26">
        <v>4.2</v>
      </c>
      <c r="Q73" s="26">
        <v>30.6</v>
      </c>
      <c r="R73" s="25"/>
    </row>
    <row r="74" spans="1:18" x14ac:dyDescent="0.25">
      <c r="A74" t="s">
        <v>65</v>
      </c>
      <c r="B74" s="24" t="s">
        <v>58</v>
      </c>
      <c r="C74" s="24">
        <v>51728</v>
      </c>
      <c r="D74" s="24">
        <v>50547</v>
      </c>
      <c r="E74" s="24">
        <v>1025</v>
      </c>
      <c r="F74" s="24">
        <v>673</v>
      </c>
      <c r="G74" s="24">
        <v>352</v>
      </c>
      <c r="H74" s="24">
        <v>156</v>
      </c>
      <c r="I74" s="24">
        <v>3572</v>
      </c>
      <c r="J74" s="24">
        <v>14415</v>
      </c>
      <c r="K74" s="26">
        <v>97.7</v>
      </c>
      <c r="L74" s="26">
        <v>2</v>
      </c>
      <c r="M74" s="26">
        <v>1.3</v>
      </c>
      <c r="N74" s="26">
        <v>0.7</v>
      </c>
      <c r="O74" s="26">
        <v>0.3</v>
      </c>
      <c r="P74" s="26">
        <v>6.9</v>
      </c>
      <c r="Q74" s="26">
        <v>27.9</v>
      </c>
      <c r="R74" s="25"/>
    </row>
    <row r="75" spans="1:18" x14ac:dyDescent="0.25">
      <c r="A75" t="s">
        <v>65</v>
      </c>
      <c r="B75" s="24" t="s">
        <v>59</v>
      </c>
      <c r="C75" s="24">
        <v>50215</v>
      </c>
      <c r="D75" s="24">
        <v>49323</v>
      </c>
      <c r="E75" s="24">
        <v>693</v>
      </c>
      <c r="F75" s="24">
        <v>414</v>
      </c>
      <c r="G75" s="24">
        <v>279</v>
      </c>
      <c r="H75" s="24">
        <v>197</v>
      </c>
      <c r="I75" s="24">
        <v>2100</v>
      </c>
      <c r="J75" s="24">
        <v>13420</v>
      </c>
      <c r="K75" s="26">
        <v>98.2</v>
      </c>
      <c r="L75" s="26">
        <v>1.4</v>
      </c>
      <c r="M75" s="26">
        <v>0.8</v>
      </c>
      <c r="N75" s="26">
        <v>0.6</v>
      </c>
      <c r="O75" s="26">
        <v>0.4</v>
      </c>
      <c r="P75" s="26">
        <v>4.2</v>
      </c>
      <c r="Q75" s="26">
        <v>26.7</v>
      </c>
      <c r="R75" s="25"/>
    </row>
    <row r="76" spans="1:18" x14ac:dyDescent="0.25">
      <c r="A76" t="s">
        <v>66</v>
      </c>
      <c r="B76" s="24" t="s">
        <v>50</v>
      </c>
      <c r="C76" s="24">
        <v>6682</v>
      </c>
      <c r="D76" s="24">
        <v>6367</v>
      </c>
      <c r="E76" s="24">
        <v>229</v>
      </c>
      <c r="F76" s="24">
        <v>116</v>
      </c>
      <c r="G76" s="24">
        <v>113</v>
      </c>
      <c r="H76" s="24">
        <v>86</v>
      </c>
      <c r="I76" s="24">
        <v>240</v>
      </c>
      <c r="J76" s="24">
        <v>3171</v>
      </c>
      <c r="K76" s="26">
        <v>95.3</v>
      </c>
      <c r="L76" s="26">
        <v>3.4</v>
      </c>
      <c r="M76" s="26">
        <v>1.7</v>
      </c>
      <c r="N76" s="26">
        <v>1.7</v>
      </c>
      <c r="O76" s="26">
        <v>1.3</v>
      </c>
      <c r="P76" s="26">
        <v>3.6</v>
      </c>
      <c r="Q76" s="26">
        <v>47.5</v>
      </c>
      <c r="R76" s="25"/>
    </row>
    <row r="77" spans="1:18" x14ac:dyDescent="0.25">
      <c r="A77" t="s">
        <v>66</v>
      </c>
      <c r="B77" s="24" t="s">
        <v>51</v>
      </c>
      <c r="C77" s="24">
        <v>9391</v>
      </c>
      <c r="D77" s="24">
        <v>8800</v>
      </c>
      <c r="E77" s="24">
        <v>443</v>
      </c>
      <c r="F77" s="24">
        <v>187</v>
      </c>
      <c r="G77" s="24">
        <v>256</v>
      </c>
      <c r="H77" s="24">
        <v>148</v>
      </c>
      <c r="I77" s="24">
        <v>215</v>
      </c>
      <c r="J77" s="24">
        <v>3990</v>
      </c>
      <c r="K77" s="26">
        <v>93.7</v>
      </c>
      <c r="L77" s="26">
        <v>4.7</v>
      </c>
      <c r="M77" s="26">
        <v>2</v>
      </c>
      <c r="N77" s="26">
        <v>2.7</v>
      </c>
      <c r="O77" s="26">
        <v>1.6</v>
      </c>
      <c r="P77" s="26">
        <v>2.2999999999999998</v>
      </c>
      <c r="Q77" s="26">
        <v>42.5</v>
      </c>
      <c r="R77" s="25"/>
    </row>
    <row r="78" spans="1:18" x14ac:dyDescent="0.25">
      <c r="A78" t="s">
        <v>66</v>
      </c>
      <c r="B78" s="24" t="s">
        <v>52</v>
      </c>
      <c r="C78" s="24">
        <v>11756</v>
      </c>
      <c r="D78" s="24">
        <v>11058</v>
      </c>
      <c r="E78" s="24">
        <v>460</v>
      </c>
      <c r="F78" s="24">
        <v>223</v>
      </c>
      <c r="G78" s="24">
        <v>237</v>
      </c>
      <c r="H78" s="24">
        <v>238</v>
      </c>
      <c r="I78" s="24">
        <v>270</v>
      </c>
      <c r="J78" s="24">
        <v>4870</v>
      </c>
      <c r="K78" s="26">
        <v>94.1</v>
      </c>
      <c r="L78" s="26">
        <v>3.9</v>
      </c>
      <c r="M78" s="26">
        <v>1.9</v>
      </c>
      <c r="N78" s="26">
        <v>2</v>
      </c>
      <c r="O78" s="26">
        <v>2</v>
      </c>
      <c r="P78" s="26">
        <v>2.2999999999999998</v>
      </c>
      <c r="Q78" s="26">
        <v>41.4</v>
      </c>
      <c r="R78" s="25"/>
    </row>
    <row r="79" spans="1:18" x14ac:dyDescent="0.25">
      <c r="A79" t="s">
        <v>66</v>
      </c>
      <c r="B79" s="24" t="s">
        <v>53</v>
      </c>
      <c r="C79" s="24">
        <v>16936</v>
      </c>
      <c r="D79" s="24">
        <v>15791</v>
      </c>
      <c r="E79" s="24">
        <v>583</v>
      </c>
      <c r="F79" s="24">
        <v>317</v>
      </c>
      <c r="G79" s="24">
        <v>266</v>
      </c>
      <c r="H79" s="24">
        <v>562</v>
      </c>
      <c r="I79" s="24">
        <v>246</v>
      </c>
      <c r="J79" s="24">
        <v>6417</v>
      </c>
      <c r="K79" s="26">
        <v>93.2</v>
      </c>
      <c r="L79" s="26">
        <v>3.4</v>
      </c>
      <c r="M79" s="26">
        <v>1.9</v>
      </c>
      <c r="N79" s="26">
        <v>1.6</v>
      </c>
      <c r="O79" s="26">
        <v>3.3</v>
      </c>
      <c r="P79" s="26">
        <v>1.5</v>
      </c>
      <c r="Q79" s="26">
        <v>37.9</v>
      </c>
      <c r="R79" s="25"/>
    </row>
    <row r="80" spans="1:18" x14ac:dyDescent="0.25">
      <c r="A80" t="s">
        <v>66</v>
      </c>
      <c r="B80" s="24" t="s">
        <v>54</v>
      </c>
      <c r="C80" s="24">
        <v>27416</v>
      </c>
      <c r="D80" s="24">
        <v>24368</v>
      </c>
      <c r="E80" s="24">
        <v>1082</v>
      </c>
      <c r="F80" s="24">
        <v>548</v>
      </c>
      <c r="G80" s="24">
        <v>534</v>
      </c>
      <c r="H80" s="24">
        <v>1961</v>
      </c>
      <c r="I80" s="24">
        <v>504</v>
      </c>
      <c r="J80" s="24">
        <v>8545</v>
      </c>
      <c r="K80" s="26">
        <v>88.9</v>
      </c>
      <c r="L80" s="26">
        <v>3.9</v>
      </c>
      <c r="M80" s="26">
        <v>2</v>
      </c>
      <c r="N80" s="26">
        <v>1.9</v>
      </c>
      <c r="O80" s="26">
        <v>7.2</v>
      </c>
      <c r="P80" s="26">
        <v>1.8</v>
      </c>
      <c r="Q80" s="26">
        <v>31.2</v>
      </c>
      <c r="R80" s="25"/>
    </row>
    <row r="81" spans="1:18" x14ac:dyDescent="0.25">
      <c r="A81" t="s">
        <v>66</v>
      </c>
      <c r="B81" s="24" t="s">
        <v>55</v>
      </c>
      <c r="C81" s="24">
        <v>34496</v>
      </c>
      <c r="D81" s="24">
        <v>30698</v>
      </c>
      <c r="E81" s="24">
        <v>1312</v>
      </c>
      <c r="F81" s="24">
        <v>616</v>
      </c>
      <c r="G81" s="24">
        <v>696</v>
      </c>
      <c r="H81" s="24">
        <v>2484</v>
      </c>
      <c r="I81" s="24">
        <v>510</v>
      </c>
      <c r="J81" s="24">
        <v>9809</v>
      </c>
      <c r="K81" s="26">
        <v>89</v>
      </c>
      <c r="L81" s="26">
        <v>3.8</v>
      </c>
      <c r="M81" s="26">
        <v>1.8</v>
      </c>
      <c r="N81" s="26">
        <v>2</v>
      </c>
      <c r="O81" s="26">
        <v>7.2</v>
      </c>
      <c r="P81" s="26">
        <v>1.5</v>
      </c>
      <c r="Q81" s="26">
        <v>28.4</v>
      </c>
      <c r="R81" s="25"/>
    </row>
    <row r="82" spans="1:18" x14ac:dyDescent="0.25">
      <c r="A82" t="s">
        <v>66</v>
      </c>
      <c r="B82" s="24" t="s">
        <v>56</v>
      </c>
      <c r="C82" s="24">
        <v>29611</v>
      </c>
      <c r="D82" s="24">
        <v>27287</v>
      </c>
      <c r="E82" s="24">
        <v>879</v>
      </c>
      <c r="F82" s="24">
        <v>432</v>
      </c>
      <c r="G82" s="24">
        <v>447</v>
      </c>
      <c r="H82" s="24">
        <v>1441</v>
      </c>
      <c r="I82" s="24">
        <v>252</v>
      </c>
      <c r="J82" s="24">
        <v>8840</v>
      </c>
      <c r="K82" s="26">
        <v>92.2</v>
      </c>
      <c r="L82" s="26">
        <v>3</v>
      </c>
      <c r="M82" s="26">
        <v>1.5</v>
      </c>
      <c r="N82" s="26">
        <v>1.5</v>
      </c>
      <c r="O82" s="26">
        <v>4.9000000000000004</v>
      </c>
      <c r="P82" s="26">
        <v>0.9</v>
      </c>
      <c r="Q82" s="26">
        <v>29.9</v>
      </c>
      <c r="R82" s="25"/>
    </row>
    <row r="83" spans="1:18" x14ac:dyDescent="0.25">
      <c r="A83" t="s">
        <v>66</v>
      </c>
      <c r="B83" s="24" t="s">
        <v>57</v>
      </c>
      <c r="C83" s="24">
        <v>17267</v>
      </c>
      <c r="D83" s="24">
        <v>16391</v>
      </c>
      <c r="E83" s="24">
        <v>446</v>
      </c>
      <c r="F83" s="24">
        <v>281</v>
      </c>
      <c r="G83" s="24">
        <v>165</v>
      </c>
      <c r="H83" s="24">
        <v>430</v>
      </c>
      <c r="I83" s="24">
        <v>413</v>
      </c>
      <c r="J83" s="24">
        <v>5038</v>
      </c>
      <c r="K83" s="26">
        <v>94.9</v>
      </c>
      <c r="L83" s="26">
        <v>2.6</v>
      </c>
      <c r="M83" s="26">
        <v>1.6</v>
      </c>
      <c r="N83" s="26">
        <v>1</v>
      </c>
      <c r="O83" s="26">
        <v>2.5</v>
      </c>
      <c r="P83" s="26">
        <v>2.4</v>
      </c>
      <c r="Q83" s="26">
        <v>29.2</v>
      </c>
      <c r="R83" s="25"/>
    </row>
    <row r="84" spans="1:18" x14ac:dyDescent="0.25">
      <c r="A84" t="s">
        <v>66</v>
      </c>
      <c r="B84" s="24" t="s">
        <v>58</v>
      </c>
      <c r="C84" s="24">
        <v>6708</v>
      </c>
      <c r="D84" s="24">
        <v>6459</v>
      </c>
      <c r="E84" s="24">
        <v>117</v>
      </c>
      <c r="F84" s="24">
        <v>75</v>
      </c>
      <c r="G84" s="24">
        <v>42</v>
      </c>
      <c r="H84" s="24">
        <v>132</v>
      </c>
      <c r="I84" s="24">
        <v>36</v>
      </c>
      <c r="J84" s="24">
        <v>1953</v>
      </c>
      <c r="K84" s="26">
        <v>96.3</v>
      </c>
      <c r="L84" s="26">
        <v>1.7</v>
      </c>
      <c r="M84" s="26">
        <v>1.1000000000000001</v>
      </c>
      <c r="N84" s="26">
        <v>0.6</v>
      </c>
      <c r="O84" s="26">
        <v>2</v>
      </c>
      <c r="P84" s="26">
        <v>0.5</v>
      </c>
      <c r="Q84" s="26">
        <v>29.1</v>
      </c>
      <c r="R84" s="25"/>
    </row>
    <row r="85" spans="1:18" x14ac:dyDescent="0.25">
      <c r="A85" t="s">
        <v>66</v>
      </c>
      <c r="B85" s="24" t="s">
        <v>59</v>
      </c>
      <c r="C85" s="24">
        <v>3955</v>
      </c>
      <c r="D85" s="24">
        <v>3858</v>
      </c>
      <c r="E85" s="24">
        <v>57</v>
      </c>
      <c r="F85" s="24">
        <v>38</v>
      </c>
      <c r="G85" s="24">
        <v>19</v>
      </c>
      <c r="H85" s="24">
        <v>40</v>
      </c>
      <c r="I85" s="24">
        <v>44</v>
      </c>
      <c r="J85" s="24">
        <v>956</v>
      </c>
      <c r="K85" s="26">
        <v>97.5</v>
      </c>
      <c r="L85" s="26">
        <v>1.4</v>
      </c>
      <c r="M85" s="26">
        <v>1</v>
      </c>
      <c r="N85" s="26">
        <v>0.5</v>
      </c>
      <c r="O85" s="26">
        <v>1</v>
      </c>
      <c r="P85" s="26">
        <v>1.1000000000000001</v>
      </c>
      <c r="Q85" s="26">
        <v>24.2</v>
      </c>
      <c r="R85" s="25"/>
    </row>
    <row r="86" spans="1:18" x14ac:dyDescent="0.25">
      <c r="A86" t="s">
        <v>67</v>
      </c>
      <c r="B86" s="24" t="s">
        <v>50</v>
      </c>
      <c r="C86" s="24">
        <v>38520</v>
      </c>
      <c r="D86" s="24">
        <v>37704</v>
      </c>
      <c r="E86" s="24">
        <v>789</v>
      </c>
      <c r="F86" s="24">
        <v>592</v>
      </c>
      <c r="G86" s="24">
        <v>197</v>
      </c>
      <c r="H86" s="24">
        <v>21</v>
      </c>
      <c r="I86" s="24">
        <v>678</v>
      </c>
      <c r="J86" s="24">
        <v>20084</v>
      </c>
      <c r="K86" s="26">
        <v>97.9</v>
      </c>
      <c r="L86" s="26">
        <v>2</v>
      </c>
      <c r="M86" s="26">
        <v>1.5</v>
      </c>
      <c r="N86" s="26">
        <v>0.5</v>
      </c>
      <c r="O86" s="26">
        <v>0.1</v>
      </c>
      <c r="P86" s="26">
        <v>1.8</v>
      </c>
      <c r="Q86" s="26">
        <v>52.1</v>
      </c>
      <c r="R86" s="25"/>
    </row>
    <row r="87" spans="1:18" x14ac:dyDescent="0.25">
      <c r="A87" t="s">
        <v>67</v>
      </c>
      <c r="B87" s="24" t="s">
        <v>51</v>
      </c>
      <c r="C87" s="24">
        <v>47988</v>
      </c>
      <c r="D87" s="24">
        <v>47033</v>
      </c>
      <c r="E87" s="24">
        <v>931</v>
      </c>
      <c r="F87" s="24">
        <v>642</v>
      </c>
      <c r="G87" s="24">
        <v>289</v>
      </c>
      <c r="H87" s="24">
        <v>17</v>
      </c>
      <c r="I87" s="24">
        <v>696</v>
      </c>
      <c r="J87" s="24">
        <v>21415</v>
      </c>
      <c r="K87" s="26">
        <v>98</v>
      </c>
      <c r="L87" s="26">
        <v>1.9</v>
      </c>
      <c r="M87" s="26">
        <v>1.3</v>
      </c>
      <c r="N87" s="26">
        <v>0.6</v>
      </c>
      <c r="O87" s="26">
        <v>0</v>
      </c>
      <c r="P87" s="26">
        <v>1.5</v>
      </c>
      <c r="Q87" s="26">
        <v>44.6</v>
      </c>
      <c r="R87" s="25"/>
    </row>
    <row r="88" spans="1:18" x14ac:dyDescent="0.25">
      <c r="A88" t="s">
        <v>67</v>
      </c>
      <c r="B88" s="24" t="s">
        <v>52</v>
      </c>
      <c r="C88" s="24">
        <v>44903</v>
      </c>
      <c r="D88" s="24">
        <v>43829</v>
      </c>
      <c r="E88" s="24">
        <v>1022</v>
      </c>
      <c r="F88" s="24">
        <v>678</v>
      </c>
      <c r="G88" s="24">
        <v>344</v>
      </c>
      <c r="H88" s="24">
        <v>46</v>
      </c>
      <c r="I88" s="24">
        <v>631</v>
      </c>
      <c r="J88" s="24">
        <v>19229</v>
      </c>
      <c r="K88" s="26">
        <v>97.6</v>
      </c>
      <c r="L88" s="26">
        <v>2.2999999999999998</v>
      </c>
      <c r="M88" s="26">
        <v>1.5</v>
      </c>
      <c r="N88" s="26">
        <v>0.8</v>
      </c>
      <c r="O88" s="26">
        <v>0.1</v>
      </c>
      <c r="P88" s="26">
        <v>1.4</v>
      </c>
      <c r="Q88" s="26">
        <v>42.8</v>
      </c>
      <c r="R88" s="25"/>
    </row>
    <row r="89" spans="1:18" x14ac:dyDescent="0.25">
      <c r="A89" t="s">
        <v>67</v>
      </c>
      <c r="B89" s="24" t="s">
        <v>53</v>
      </c>
      <c r="C89" s="24">
        <v>36426</v>
      </c>
      <c r="D89" s="24">
        <v>35742</v>
      </c>
      <c r="E89" s="24">
        <v>648</v>
      </c>
      <c r="F89" s="24">
        <v>435</v>
      </c>
      <c r="G89" s="24">
        <v>213</v>
      </c>
      <c r="H89" s="24">
        <v>30</v>
      </c>
      <c r="I89" s="24">
        <v>437</v>
      </c>
      <c r="J89" s="24">
        <v>14254</v>
      </c>
      <c r="K89" s="26">
        <v>98.1</v>
      </c>
      <c r="L89" s="26">
        <v>1.8</v>
      </c>
      <c r="M89" s="26">
        <v>1.2</v>
      </c>
      <c r="N89" s="26">
        <v>0.6</v>
      </c>
      <c r="O89" s="26">
        <v>0.1</v>
      </c>
      <c r="P89" s="26">
        <v>1.2</v>
      </c>
      <c r="Q89" s="26">
        <v>39.1</v>
      </c>
      <c r="R89" s="25"/>
    </row>
    <row r="90" spans="1:18" x14ac:dyDescent="0.25">
      <c r="A90" t="s">
        <v>67</v>
      </c>
      <c r="B90" s="24" t="s">
        <v>54</v>
      </c>
      <c r="C90" s="24">
        <v>29213</v>
      </c>
      <c r="D90" s="24">
        <v>28480</v>
      </c>
      <c r="E90" s="24">
        <v>700</v>
      </c>
      <c r="F90" s="24">
        <v>464</v>
      </c>
      <c r="G90" s="24">
        <v>236</v>
      </c>
      <c r="H90" s="24">
        <v>35</v>
      </c>
      <c r="I90" s="24">
        <v>317</v>
      </c>
      <c r="J90" s="24">
        <v>11180</v>
      </c>
      <c r="K90" s="26">
        <v>97.5</v>
      </c>
      <c r="L90" s="26">
        <v>2.4</v>
      </c>
      <c r="M90" s="26">
        <v>1.6</v>
      </c>
      <c r="N90" s="26">
        <v>0.8</v>
      </c>
      <c r="O90" s="26">
        <v>0.1</v>
      </c>
      <c r="P90" s="26">
        <v>1.1000000000000001</v>
      </c>
      <c r="Q90" s="26">
        <v>38.299999999999997</v>
      </c>
      <c r="R90" s="25"/>
    </row>
    <row r="91" spans="1:18" x14ac:dyDescent="0.25">
      <c r="A91" t="s">
        <v>67</v>
      </c>
      <c r="B91" s="24" t="s">
        <v>55</v>
      </c>
      <c r="C91" s="24">
        <v>21692</v>
      </c>
      <c r="D91" s="24">
        <v>21257</v>
      </c>
      <c r="E91" s="24">
        <v>399</v>
      </c>
      <c r="F91" s="24">
        <v>260</v>
      </c>
      <c r="G91" s="24">
        <v>139</v>
      </c>
      <c r="H91" s="24">
        <v>33</v>
      </c>
      <c r="I91" s="24">
        <v>210</v>
      </c>
      <c r="J91" s="24">
        <v>7647</v>
      </c>
      <c r="K91" s="26">
        <v>98</v>
      </c>
      <c r="L91" s="26">
        <v>1.8</v>
      </c>
      <c r="M91" s="26">
        <v>1.2</v>
      </c>
      <c r="N91" s="26">
        <v>0.6</v>
      </c>
      <c r="O91" s="26">
        <v>0.2</v>
      </c>
      <c r="P91" s="26">
        <v>1</v>
      </c>
      <c r="Q91" s="26">
        <v>35.299999999999997</v>
      </c>
      <c r="R91" s="25"/>
    </row>
    <row r="92" spans="1:18" x14ac:dyDescent="0.25">
      <c r="A92" t="s">
        <v>67</v>
      </c>
      <c r="B92" s="24" t="s">
        <v>56</v>
      </c>
      <c r="C92" s="24">
        <v>23815</v>
      </c>
      <c r="D92" s="24">
        <v>23451</v>
      </c>
      <c r="E92" s="24">
        <v>339</v>
      </c>
      <c r="F92" s="24">
        <v>219</v>
      </c>
      <c r="G92" s="24">
        <v>120</v>
      </c>
      <c r="H92" s="24">
        <v>22</v>
      </c>
      <c r="I92" s="24">
        <v>134</v>
      </c>
      <c r="J92" s="24">
        <v>7129</v>
      </c>
      <c r="K92" s="26">
        <v>98.5</v>
      </c>
      <c r="L92" s="26">
        <v>1.4</v>
      </c>
      <c r="M92" s="26">
        <v>0.9</v>
      </c>
      <c r="N92" s="26">
        <v>0.5</v>
      </c>
      <c r="O92" s="26">
        <v>0.1</v>
      </c>
      <c r="P92" s="26">
        <v>0.6</v>
      </c>
      <c r="Q92" s="26">
        <v>29.9</v>
      </c>
      <c r="R92" s="25"/>
    </row>
    <row r="93" spans="1:18" x14ac:dyDescent="0.25">
      <c r="A93" t="s">
        <v>67</v>
      </c>
      <c r="B93" s="24" t="s">
        <v>57</v>
      </c>
      <c r="C93" s="24">
        <v>23500</v>
      </c>
      <c r="D93" s="24">
        <v>23154</v>
      </c>
      <c r="E93" s="24">
        <v>317</v>
      </c>
      <c r="F93" s="24">
        <v>194</v>
      </c>
      <c r="G93" s="24">
        <v>123</v>
      </c>
      <c r="H93" s="24">
        <v>24</v>
      </c>
      <c r="I93" s="24">
        <v>131</v>
      </c>
      <c r="J93" s="24">
        <v>6207</v>
      </c>
      <c r="K93" s="26">
        <v>98.5</v>
      </c>
      <c r="L93" s="26">
        <v>1.3</v>
      </c>
      <c r="M93" s="26">
        <v>0.8</v>
      </c>
      <c r="N93" s="26">
        <v>0.5</v>
      </c>
      <c r="O93" s="26">
        <v>0.1</v>
      </c>
      <c r="P93" s="26">
        <v>0.6</v>
      </c>
      <c r="Q93" s="26">
        <v>26.4</v>
      </c>
      <c r="R93" s="25"/>
    </row>
    <row r="94" spans="1:18" x14ac:dyDescent="0.25">
      <c r="A94" t="s">
        <v>67</v>
      </c>
      <c r="B94" s="24" t="s">
        <v>58</v>
      </c>
      <c r="C94" s="24">
        <v>27146</v>
      </c>
      <c r="D94" s="24">
        <v>26760</v>
      </c>
      <c r="E94" s="24">
        <v>341</v>
      </c>
      <c r="F94" s="24">
        <v>236</v>
      </c>
      <c r="G94" s="24">
        <v>105</v>
      </c>
      <c r="H94" s="24">
        <v>33</v>
      </c>
      <c r="I94" s="24">
        <v>113</v>
      </c>
      <c r="J94" s="24">
        <v>6650</v>
      </c>
      <c r="K94" s="26">
        <v>98.6</v>
      </c>
      <c r="L94" s="26">
        <v>1.3</v>
      </c>
      <c r="M94" s="26">
        <v>0.9</v>
      </c>
      <c r="N94" s="26">
        <v>0.4</v>
      </c>
      <c r="O94" s="26">
        <v>0.1</v>
      </c>
      <c r="P94" s="26">
        <v>0.4</v>
      </c>
      <c r="Q94" s="26">
        <v>24.5</v>
      </c>
      <c r="R94" s="25"/>
    </row>
    <row r="95" spans="1:18" x14ac:dyDescent="0.25">
      <c r="A95" t="s">
        <v>67</v>
      </c>
      <c r="B95" s="24" t="s">
        <v>59</v>
      </c>
      <c r="C95" s="24">
        <v>8826</v>
      </c>
      <c r="D95" s="24">
        <v>8729</v>
      </c>
      <c r="E95" s="24">
        <v>86</v>
      </c>
      <c r="F95" s="24">
        <v>64</v>
      </c>
      <c r="G95" s="24">
        <v>22</v>
      </c>
      <c r="H95" s="24">
        <v>7</v>
      </c>
      <c r="I95" s="24">
        <v>31</v>
      </c>
      <c r="J95" s="24">
        <v>1945</v>
      </c>
      <c r="K95" s="26">
        <v>98.9</v>
      </c>
      <c r="L95" s="26">
        <v>1</v>
      </c>
      <c r="M95" s="26">
        <v>0.7</v>
      </c>
      <c r="N95" s="26">
        <v>0.2</v>
      </c>
      <c r="O95" s="26">
        <v>0.1</v>
      </c>
      <c r="P95" s="26">
        <v>0.4</v>
      </c>
      <c r="Q95" s="26">
        <v>22</v>
      </c>
      <c r="R95" s="25"/>
    </row>
    <row r="96" spans="1:18" x14ac:dyDescent="0.25">
      <c r="A96" t="s">
        <v>68</v>
      </c>
      <c r="B96" s="24" t="s">
        <v>50</v>
      </c>
      <c r="C96" s="24">
        <v>18274</v>
      </c>
      <c r="D96" s="24">
        <v>17837</v>
      </c>
      <c r="E96" s="24">
        <v>422</v>
      </c>
      <c r="F96" s="24">
        <v>251</v>
      </c>
      <c r="G96" s="24">
        <v>171</v>
      </c>
      <c r="H96" s="24">
        <v>11</v>
      </c>
      <c r="I96" s="24">
        <v>554</v>
      </c>
      <c r="J96" s="24">
        <v>9929</v>
      </c>
      <c r="K96" s="26">
        <v>97.6</v>
      </c>
      <c r="L96" s="26">
        <v>2.2999999999999998</v>
      </c>
      <c r="M96" s="26">
        <v>1.4</v>
      </c>
      <c r="N96" s="26">
        <v>0.9</v>
      </c>
      <c r="O96" s="26">
        <v>0.1</v>
      </c>
      <c r="P96" s="26">
        <v>3</v>
      </c>
      <c r="Q96" s="26">
        <v>54.3</v>
      </c>
      <c r="R96" s="25"/>
    </row>
    <row r="97" spans="1:18" x14ac:dyDescent="0.25">
      <c r="A97" t="s">
        <v>68</v>
      </c>
      <c r="B97" s="24" t="s">
        <v>51</v>
      </c>
      <c r="C97" s="24">
        <v>30354</v>
      </c>
      <c r="D97" s="24">
        <v>29505</v>
      </c>
      <c r="E97" s="24">
        <v>794</v>
      </c>
      <c r="F97" s="24">
        <v>421</v>
      </c>
      <c r="G97" s="24">
        <v>373</v>
      </c>
      <c r="H97" s="24">
        <v>53</v>
      </c>
      <c r="I97" s="24">
        <v>1005</v>
      </c>
      <c r="J97" s="24">
        <v>13921</v>
      </c>
      <c r="K97" s="26">
        <v>97.2</v>
      </c>
      <c r="L97" s="26">
        <v>2.6</v>
      </c>
      <c r="M97" s="26">
        <v>1.4</v>
      </c>
      <c r="N97" s="26">
        <v>1.2</v>
      </c>
      <c r="O97" s="26">
        <v>0.2</v>
      </c>
      <c r="P97" s="26">
        <v>3.3</v>
      </c>
      <c r="Q97" s="26">
        <v>45.9</v>
      </c>
      <c r="R97" s="25"/>
    </row>
    <row r="98" spans="1:18" x14ac:dyDescent="0.25">
      <c r="A98" t="s">
        <v>68</v>
      </c>
      <c r="B98" s="24" t="s">
        <v>52</v>
      </c>
      <c r="C98" s="24">
        <v>45948</v>
      </c>
      <c r="D98" s="24">
        <v>44705</v>
      </c>
      <c r="E98" s="24">
        <v>1131</v>
      </c>
      <c r="F98" s="24">
        <v>581</v>
      </c>
      <c r="G98" s="24">
        <v>550</v>
      </c>
      <c r="H98" s="24">
        <v>103</v>
      </c>
      <c r="I98" s="24">
        <v>1272</v>
      </c>
      <c r="J98" s="24">
        <v>19874</v>
      </c>
      <c r="K98" s="26">
        <v>97.3</v>
      </c>
      <c r="L98" s="26">
        <v>2.5</v>
      </c>
      <c r="M98" s="26">
        <v>1.3</v>
      </c>
      <c r="N98" s="26">
        <v>1.2</v>
      </c>
      <c r="O98" s="26">
        <v>0.2</v>
      </c>
      <c r="P98" s="26">
        <v>2.8</v>
      </c>
      <c r="Q98" s="26">
        <v>43.3</v>
      </c>
      <c r="R98" s="25"/>
    </row>
    <row r="99" spans="1:18" x14ac:dyDescent="0.25">
      <c r="A99" t="s">
        <v>68</v>
      </c>
      <c r="B99" s="24" t="s">
        <v>53</v>
      </c>
      <c r="C99" s="24">
        <v>42646</v>
      </c>
      <c r="D99" s="24">
        <v>41426</v>
      </c>
      <c r="E99" s="24">
        <v>1058</v>
      </c>
      <c r="F99" s="24">
        <v>472</v>
      </c>
      <c r="G99" s="24">
        <v>586</v>
      </c>
      <c r="H99" s="24">
        <v>159</v>
      </c>
      <c r="I99" s="24">
        <v>2007</v>
      </c>
      <c r="J99" s="24">
        <v>17298</v>
      </c>
      <c r="K99" s="26">
        <v>97.1</v>
      </c>
      <c r="L99" s="26">
        <v>2.5</v>
      </c>
      <c r="M99" s="26">
        <v>1.1000000000000001</v>
      </c>
      <c r="N99" s="26">
        <v>1.4</v>
      </c>
      <c r="O99" s="26">
        <v>0.4</v>
      </c>
      <c r="P99" s="26">
        <v>4.7</v>
      </c>
      <c r="Q99" s="26">
        <v>40.6</v>
      </c>
      <c r="R99" s="25"/>
    </row>
    <row r="100" spans="1:18" x14ac:dyDescent="0.25">
      <c r="A100" t="s">
        <v>68</v>
      </c>
      <c r="B100" s="24" t="s">
        <v>54</v>
      </c>
      <c r="C100" s="24">
        <v>33161</v>
      </c>
      <c r="D100" s="24">
        <v>31907</v>
      </c>
      <c r="E100" s="24">
        <v>978</v>
      </c>
      <c r="F100" s="24">
        <v>391</v>
      </c>
      <c r="G100" s="24">
        <v>587</v>
      </c>
      <c r="H100" s="24">
        <v>268</v>
      </c>
      <c r="I100" s="24">
        <v>1548</v>
      </c>
      <c r="J100" s="24">
        <v>13433</v>
      </c>
      <c r="K100" s="26">
        <v>96.2</v>
      </c>
      <c r="L100" s="26">
        <v>2.9</v>
      </c>
      <c r="M100" s="26">
        <v>1.2</v>
      </c>
      <c r="N100" s="26">
        <v>1.8</v>
      </c>
      <c r="O100" s="26">
        <v>0.8</v>
      </c>
      <c r="P100" s="26">
        <v>4.7</v>
      </c>
      <c r="Q100" s="26">
        <v>40.5</v>
      </c>
      <c r="R100" s="25"/>
    </row>
    <row r="101" spans="1:18" x14ac:dyDescent="0.25">
      <c r="A101" t="s">
        <v>68</v>
      </c>
      <c r="B101" s="24" t="s">
        <v>55</v>
      </c>
      <c r="C101" s="24">
        <v>39513</v>
      </c>
      <c r="D101" s="24">
        <v>38122</v>
      </c>
      <c r="E101" s="24">
        <v>1125</v>
      </c>
      <c r="F101" s="24">
        <v>443</v>
      </c>
      <c r="G101" s="24">
        <v>682</v>
      </c>
      <c r="H101" s="24">
        <v>266</v>
      </c>
      <c r="I101" s="24">
        <v>2411</v>
      </c>
      <c r="J101" s="24">
        <v>13682</v>
      </c>
      <c r="K101" s="26">
        <v>96.5</v>
      </c>
      <c r="L101" s="26">
        <v>2.8</v>
      </c>
      <c r="M101" s="26">
        <v>1.1000000000000001</v>
      </c>
      <c r="N101" s="26">
        <v>1.7</v>
      </c>
      <c r="O101" s="26">
        <v>0.7</v>
      </c>
      <c r="P101" s="26">
        <v>6.1</v>
      </c>
      <c r="Q101" s="26">
        <v>34.6</v>
      </c>
      <c r="R101" s="25"/>
    </row>
    <row r="102" spans="1:18" x14ac:dyDescent="0.25">
      <c r="A102" t="s">
        <v>68</v>
      </c>
      <c r="B102" s="24" t="s">
        <v>56</v>
      </c>
      <c r="C102" s="24">
        <v>34444</v>
      </c>
      <c r="D102" s="24">
        <v>33080</v>
      </c>
      <c r="E102" s="24">
        <v>1102</v>
      </c>
      <c r="F102" s="24">
        <v>361</v>
      </c>
      <c r="G102" s="24">
        <v>741</v>
      </c>
      <c r="H102" s="24">
        <v>256</v>
      </c>
      <c r="I102" s="24">
        <v>1876</v>
      </c>
      <c r="J102" s="24">
        <v>12298</v>
      </c>
      <c r="K102" s="26">
        <v>96</v>
      </c>
      <c r="L102" s="26">
        <v>3.2</v>
      </c>
      <c r="M102" s="26">
        <v>1</v>
      </c>
      <c r="N102" s="26">
        <v>2.2000000000000002</v>
      </c>
      <c r="O102" s="26">
        <v>0.7</v>
      </c>
      <c r="P102" s="26">
        <v>5.4</v>
      </c>
      <c r="Q102" s="26">
        <v>35.700000000000003</v>
      </c>
      <c r="R102" s="25"/>
    </row>
    <row r="103" spans="1:18" x14ac:dyDescent="0.25">
      <c r="A103" t="s">
        <v>68</v>
      </c>
      <c r="B103" s="24" t="s">
        <v>57</v>
      </c>
      <c r="C103" s="24">
        <v>40601</v>
      </c>
      <c r="D103" s="24">
        <v>39315</v>
      </c>
      <c r="E103" s="24">
        <v>981</v>
      </c>
      <c r="F103" s="24">
        <v>396</v>
      </c>
      <c r="G103" s="24">
        <v>585</v>
      </c>
      <c r="H103" s="24">
        <v>296</v>
      </c>
      <c r="I103" s="24">
        <v>1790</v>
      </c>
      <c r="J103" s="24">
        <v>12577</v>
      </c>
      <c r="K103" s="26">
        <v>96.8</v>
      </c>
      <c r="L103" s="26">
        <v>2.4</v>
      </c>
      <c r="M103" s="26">
        <v>1</v>
      </c>
      <c r="N103" s="26">
        <v>1.4</v>
      </c>
      <c r="O103" s="26">
        <v>0.7</v>
      </c>
      <c r="P103" s="26">
        <v>4.4000000000000004</v>
      </c>
      <c r="Q103" s="26">
        <v>31</v>
      </c>
      <c r="R103" s="25"/>
    </row>
    <row r="104" spans="1:18" x14ac:dyDescent="0.25">
      <c r="A104" t="s">
        <v>68</v>
      </c>
      <c r="B104" s="24" t="s">
        <v>58</v>
      </c>
      <c r="C104" s="24">
        <v>40140</v>
      </c>
      <c r="D104" s="24">
        <v>38676</v>
      </c>
      <c r="E104" s="24">
        <v>1079</v>
      </c>
      <c r="F104" s="24">
        <v>357</v>
      </c>
      <c r="G104" s="24">
        <v>722</v>
      </c>
      <c r="H104" s="24">
        <v>369</v>
      </c>
      <c r="I104" s="24">
        <v>1855</v>
      </c>
      <c r="J104" s="24">
        <v>12075</v>
      </c>
      <c r="K104" s="26">
        <v>96.4</v>
      </c>
      <c r="L104" s="26">
        <v>2.7</v>
      </c>
      <c r="M104" s="26">
        <v>0.9</v>
      </c>
      <c r="N104" s="26">
        <v>1.8</v>
      </c>
      <c r="O104" s="26">
        <v>0.9</v>
      </c>
      <c r="P104" s="26">
        <v>4.5999999999999996</v>
      </c>
      <c r="Q104" s="26">
        <v>30.1</v>
      </c>
      <c r="R104" s="25"/>
    </row>
    <row r="105" spans="1:18" x14ac:dyDescent="0.25">
      <c r="A105" t="s">
        <v>68</v>
      </c>
      <c r="B105" s="24" t="s">
        <v>59</v>
      </c>
      <c r="C105" s="24">
        <v>83594</v>
      </c>
      <c r="D105" s="24">
        <v>80050</v>
      </c>
      <c r="E105" s="24">
        <v>2328</v>
      </c>
      <c r="F105" s="24">
        <v>763</v>
      </c>
      <c r="G105" s="24">
        <v>1565</v>
      </c>
      <c r="H105" s="24">
        <v>1186</v>
      </c>
      <c r="I105" s="24">
        <v>3724</v>
      </c>
      <c r="J105" s="24">
        <v>24271</v>
      </c>
      <c r="K105" s="26">
        <v>95.8</v>
      </c>
      <c r="L105" s="26">
        <v>2.8</v>
      </c>
      <c r="M105" s="26">
        <v>0.9</v>
      </c>
      <c r="N105" s="26">
        <v>1.9</v>
      </c>
      <c r="O105" s="26">
        <v>1.4</v>
      </c>
      <c r="P105" s="26">
        <v>4.5</v>
      </c>
      <c r="Q105" s="26">
        <v>29</v>
      </c>
      <c r="R105" s="25"/>
    </row>
    <row r="106" spans="1:18" x14ac:dyDescent="0.25">
      <c r="A106" t="s">
        <v>69</v>
      </c>
      <c r="B106" s="24" t="s">
        <v>52</v>
      </c>
      <c r="C106" s="24">
        <v>240</v>
      </c>
      <c r="D106" s="24">
        <v>220</v>
      </c>
      <c r="E106" s="24">
        <v>13</v>
      </c>
      <c r="F106" s="24">
        <v>7</v>
      </c>
      <c r="G106" s="24">
        <v>6</v>
      </c>
      <c r="H106" s="24">
        <v>7</v>
      </c>
      <c r="I106" s="24">
        <v>10</v>
      </c>
      <c r="J106" s="24">
        <v>127</v>
      </c>
      <c r="K106" s="26">
        <v>91.7</v>
      </c>
      <c r="L106" s="26">
        <v>5.4</v>
      </c>
      <c r="M106" s="26">
        <v>2.9</v>
      </c>
      <c r="N106" s="26">
        <v>2.5</v>
      </c>
      <c r="O106" s="26">
        <v>2.9</v>
      </c>
      <c r="P106" s="26">
        <v>4.2</v>
      </c>
      <c r="Q106" s="26">
        <v>52.9</v>
      </c>
      <c r="R106" s="25"/>
    </row>
    <row r="107" spans="1:18" x14ac:dyDescent="0.25">
      <c r="A107" t="s">
        <v>69</v>
      </c>
      <c r="B107" s="24" t="s">
        <v>53</v>
      </c>
      <c r="C107" s="24">
        <v>1954</v>
      </c>
      <c r="D107" s="24">
        <v>1626</v>
      </c>
      <c r="E107" s="24">
        <v>228</v>
      </c>
      <c r="F107" s="24">
        <v>118</v>
      </c>
      <c r="G107" s="24">
        <v>110</v>
      </c>
      <c r="H107" s="24">
        <v>99</v>
      </c>
      <c r="I107" s="24">
        <v>24</v>
      </c>
      <c r="J107" s="24">
        <v>717</v>
      </c>
      <c r="K107" s="26">
        <v>83.2</v>
      </c>
      <c r="L107" s="26">
        <v>11.7</v>
      </c>
      <c r="M107" s="26">
        <v>6</v>
      </c>
      <c r="N107" s="26">
        <v>5.6</v>
      </c>
      <c r="O107" s="26">
        <v>5.0999999999999996</v>
      </c>
      <c r="P107" s="26">
        <v>1.2</v>
      </c>
      <c r="Q107" s="26">
        <v>36.700000000000003</v>
      </c>
      <c r="R107" s="25"/>
    </row>
    <row r="108" spans="1:18" x14ac:dyDescent="0.25">
      <c r="A108" t="s">
        <v>69</v>
      </c>
      <c r="B108" s="24" t="s">
        <v>54</v>
      </c>
      <c r="C108" s="24">
        <v>2179</v>
      </c>
      <c r="D108" s="24">
        <v>1920</v>
      </c>
      <c r="E108" s="24">
        <v>166</v>
      </c>
      <c r="F108" s="24">
        <v>91</v>
      </c>
      <c r="G108" s="24">
        <v>75</v>
      </c>
      <c r="H108" s="24">
        <v>92</v>
      </c>
      <c r="I108" s="24">
        <v>24</v>
      </c>
      <c r="J108" s="24">
        <v>791</v>
      </c>
      <c r="K108" s="26">
        <v>88.1</v>
      </c>
      <c r="L108" s="26">
        <v>7.6</v>
      </c>
      <c r="M108" s="26">
        <v>4.2</v>
      </c>
      <c r="N108" s="26">
        <v>3.4</v>
      </c>
      <c r="O108" s="26">
        <v>4.2</v>
      </c>
      <c r="P108" s="26">
        <v>1.1000000000000001</v>
      </c>
      <c r="Q108" s="26">
        <v>36.299999999999997</v>
      </c>
      <c r="R108" s="25"/>
    </row>
    <row r="109" spans="1:18" x14ac:dyDescent="0.25">
      <c r="A109" t="s">
        <v>69</v>
      </c>
      <c r="B109" s="24" t="s">
        <v>56</v>
      </c>
      <c r="C109" s="24">
        <v>3796</v>
      </c>
      <c r="D109" s="24">
        <v>3485</v>
      </c>
      <c r="E109" s="24">
        <v>208</v>
      </c>
      <c r="F109" s="24">
        <v>130</v>
      </c>
      <c r="G109" s="24">
        <v>78</v>
      </c>
      <c r="H109" s="24">
        <v>103</v>
      </c>
      <c r="I109" s="24">
        <v>34</v>
      </c>
      <c r="J109" s="24">
        <v>1157</v>
      </c>
      <c r="K109" s="26">
        <v>91.8</v>
      </c>
      <c r="L109" s="26">
        <v>5.5</v>
      </c>
      <c r="M109" s="26">
        <v>3.4</v>
      </c>
      <c r="N109" s="26">
        <v>2.1</v>
      </c>
      <c r="O109" s="26">
        <v>2.7</v>
      </c>
      <c r="P109" s="26">
        <v>0.9</v>
      </c>
      <c r="Q109" s="26">
        <v>30.5</v>
      </c>
      <c r="R109" s="25"/>
    </row>
    <row r="110" spans="1:18" x14ac:dyDescent="0.25">
      <c r="A110" t="s">
        <v>69</v>
      </c>
      <c r="B110" s="24" t="s">
        <v>57</v>
      </c>
      <c r="C110" s="24">
        <v>2560</v>
      </c>
      <c r="D110" s="24">
        <v>2345</v>
      </c>
      <c r="E110" s="24">
        <v>130</v>
      </c>
      <c r="F110" s="24">
        <v>79</v>
      </c>
      <c r="G110" s="24">
        <v>51</v>
      </c>
      <c r="H110" s="24">
        <v>85</v>
      </c>
      <c r="I110" s="24">
        <v>18</v>
      </c>
      <c r="J110" s="24">
        <v>756</v>
      </c>
      <c r="K110" s="26">
        <v>91.6</v>
      </c>
      <c r="L110" s="26">
        <v>5.0999999999999996</v>
      </c>
      <c r="M110" s="26">
        <v>3.1</v>
      </c>
      <c r="N110" s="26">
        <v>2</v>
      </c>
      <c r="O110" s="26">
        <v>3.3</v>
      </c>
      <c r="P110" s="26">
        <v>0.7</v>
      </c>
      <c r="Q110" s="26">
        <v>29.5</v>
      </c>
      <c r="R110" s="25"/>
    </row>
    <row r="111" spans="1:18" x14ac:dyDescent="0.25">
      <c r="A111" t="s">
        <v>69</v>
      </c>
      <c r="B111" s="24" t="s">
        <v>58</v>
      </c>
      <c r="C111" s="24">
        <v>328</v>
      </c>
      <c r="D111" s="24">
        <v>311</v>
      </c>
      <c r="E111" s="24">
        <v>11</v>
      </c>
      <c r="F111" s="24">
        <v>3</v>
      </c>
      <c r="G111" s="24">
        <v>8</v>
      </c>
      <c r="H111" s="24">
        <v>6</v>
      </c>
      <c r="I111" s="24">
        <v>4</v>
      </c>
      <c r="J111" s="24">
        <v>83</v>
      </c>
      <c r="K111" s="26">
        <v>94.8</v>
      </c>
      <c r="L111" s="26">
        <v>3.4</v>
      </c>
      <c r="M111" s="26">
        <v>0.9</v>
      </c>
      <c r="N111" s="26">
        <v>2.4</v>
      </c>
      <c r="O111" s="26">
        <v>1.8</v>
      </c>
      <c r="P111" s="26">
        <v>1.2</v>
      </c>
      <c r="Q111" s="26">
        <v>25.3</v>
      </c>
      <c r="R111" s="25"/>
    </row>
    <row r="112" spans="1:18" x14ac:dyDescent="0.25">
      <c r="A112" t="s">
        <v>70</v>
      </c>
      <c r="B112" s="24" t="s">
        <v>52</v>
      </c>
      <c r="C112" s="24">
        <v>442</v>
      </c>
      <c r="D112" s="24">
        <v>426</v>
      </c>
      <c r="E112" s="24">
        <v>15</v>
      </c>
      <c r="F112" s="24">
        <v>12</v>
      </c>
      <c r="G112" s="24">
        <v>3</v>
      </c>
      <c r="H112" s="24">
        <v>1</v>
      </c>
      <c r="I112" s="24">
        <v>5</v>
      </c>
      <c r="J112" s="24">
        <v>216</v>
      </c>
      <c r="K112" s="26">
        <v>96.4</v>
      </c>
      <c r="L112" s="26">
        <v>3.4</v>
      </c>
      <c r="M112" s="26">
        <v>2.7</v>
      </c>
      <c r="N112" s="26">
        <v>0.7</v>
      </c>
      <c r="O112" s="26">
        <v>0.2</v>
      </c>
      <c r="P112" s="26">
        <v>1.1000000000000001</v>
      </c>
      <c r="Q112" s="26">
        <v>48.9</v>
      </c>
      <c r="R112" s="25"/>
    </row>
    <row r="113" spans="1:18" x14ac:dyDescent="0.25">
      <c r="A113" t="s">
        <v>70</v>
      </c>
      <c r="B113" s="24" t="s">
        <v>53</v>
      </c>
      <c r="C113" s="24">
        <v>274</v>
      </c>
      <c r="D113" s="24">
        <v>270</v>
      </c>
      <c r="E113" s="24">
        <v>3</v>
      </c>
      <c r="F113" s="24">
        <v>3</v>
      </c>
      <c r="G113" s="24">
        <v>0</v>
      </c>
      <c r="H113" s="24">
        <v>1</v>
      </c>
      <c r="I113" s="24">
        <v>3</v>
      </c>
      <c r="J113" s="24">
        <v>111</v>
      </c>
      <c r="K113" s="26">
        <v>98.5</v>
      </c>
      <c r="L113" s="26">
        <v>1.1000000000000001</v>
      </c>
      <c r="M113" s="26">
        <v>1.1000000000000001</v>
      </c>
      <c r="N113" s="26">
        <v>0</v>
      </c>
      <c r="O113" s="26">
        <v>0.4</v>
      </c>
      <c r="P113" s="26">
        <v>1.1000000000000001</v>
      </c>
      <c r="Q113" s="26">
        <v>40.5</v>
      </c>
      <c r="R113" s="25"/>
    </row>
    <row r="114" spans="1:18" x14ac:dyDescent="0.25">
      <c r="A114" t="s">
        <v>70</v>
      </c>
      <c r="B114" s="24" t="s">
        <v>54</v>
      </c>
      <c r="C114" s="24">
        <v>1149</v>
      </c>
      <c r="D114" s="24">
        <v>995</v>
      </c>
      <c r="E114" s="24">
        <v>122</v>
      </c>
      <c r="F114" s="24">
        <v>28</v>
      </c>
      <c r="G114" s="24">
        <v>93</v>
      </c>
      <c r="H114" s="24">
        <v>32</v>
      </c>
      <c r="I114" s="24">
        <v>9</v>
      </c>
      <c r="J114" s="24">
        <v>388</v>
      </c>
      <c r="K114" s="26">
        <v>86.6</v>
      </c>
      <c r="L114" s="26">
        <v>10.6</v>
      </c>
      <c r="M114" s="26">
        <v>2.4</v>
      </c>
      <c r="N114" s="26">
        <v>8.1</v>
      </c>
      <c r="O114" s="26">
        <v>2.8</v>
      </c>
      <c r="P114" s="26">
        <v>0.8</v>
      </c>
      <c r="Q114" s="26">
        <v>33.799999999999997</v>
      </c>
      <c r="R114" s="25"/>
    </row>
    <row r="115" spans="1:18" x14ac:dyDescent="0.25">
      <c r="A115" t="s">
        <v>70</v>
      </c>
      <c r="B115" s="24" t="s">
        <v>55</v>
      </c>
      <c r="C115" s="24">
        <v>3316</v>
      </c>
      <c r="D115" s="24">
        <v>2929</v>
      </c>
      <c r="E115" s="24">
        <v>325</v>
      </c>
      <c r="F115" s="24">
        <v>84</v>
      </c>
      <c r="G115" s="24">
        <v>243</v>
      </c>
      <c r="H115" s="24">
        <v>62</v>
      </c>
      <c r="I115" s="24">
        <v>29</v>
      </c>
      <c r="J115" s="24">
        <v>995</v>
      </c>
      <c r="K115" s="26">
        <v>88.3</v>
      </c>
      <c r="L115" s="26">
        <v>9.8000000000000007</v>
      </c>
      <c r="M115" s="26">
        <v>2.5</v>
      </c>
      <c r="N115" s="26">
        <v>7.3</v>
      </c>
      <c r="O115" s="26">
        <v>1.9</v>
      </c>
      <c r="P115" s="26">
        <v>0.9</v>
      </c>
      <c r="Q115" s="26">
        <v>30</v>
      </c>
      <c r="R115" s="25"/>
    </row>
    <row r="116" spans="1:18" x14ac:dyDescent="0.25">
      <c r="A116" t="s">
        <v>70</v>
      </c>
      <c r="B116" s="24" t="s">
        <v>56</v>
      </c>
      <c r="C116" s="24">
        <v>4091</v>
      </c>
      <c r="D116" s="24">
        <v>3859</v>
      </c>
      <c r="E116" s="24">
        <v>181</v>
      </c>
      <c r="F116" s="24">
        <v>71</v>
      </c>
      <c r="G116" s="24">
        <v>112</v>
      </c>
      <c r="H116" s="24">
        <v>49</v>
      </c>
      <c r="I116" s="24">
        <v>46</v>
      </c>
      <c r="J116" s="24">
        <v>1242</v>
      </c>
      <c r="K116" s="26">
        <v>94.3</v>
      </c>
      <c r="L116" s="26">
        <v>4.4000000000000004</v>
      </c>
      <c r="M116" s="26">
        <v>1.7</v>
      </c>
      <c r="N116" s="26">
        <v>2.7</v>
      </c>
      <c r="O116" s="26">
        <v>1.2</v>
      </c>
      <c r="P116" s="26">
        <v>1.1000000000000001</v>
      </c>
      <c r="Q116" s="26">
        <v>30.4</v>
      </c>
      <c r="R116" s="25"/>
    </row>
    <row r="117" spans="1:18" x14ac:dyDescent="0.25">
      <c r="A117" t="s">
        <v>70</v>
      </c>
      <c r="B117" s="24" t="s">
        <v>57</v>
      </c>
      <c r="C117" s="24">
        <v>1840</v>
      </c>
      <c r="D117" s="24">
        <v>1750</v>
      </c>
      <c r="E117" s="24">
        <v>70</v>
      </c>
      <c r="F117" s="24">
        <v>19</v>
      </c>
      <c r="G117" s="24">
        <v>52</v>
      </c>
      <c r="H117" s="24">
        <v>19</v>
      </c>
      <c r="I117" s="24">
        <v>7</v>
      </c>
      <c r="J117" s="24">
        <v>478</v>
      </c>
      <c r="K117" s="26">
        <v>95.1</v>
      </c>
      <c r="L117" s="26">
        <v>3.8</v>
      </c>
      <c r="M117" s="26">
        <v>1</v>
      </c>
      <c r="N117" s="26">
        <v>2.8</v>
      </c>
      <c r="O117" s="26">
        <v>1</v>
      </c>
      <c r="P117" s="26">
        <v>0.4</v>
      </c>
      <c r="Q117" s="26">
        <v>26</v>
      </c>
      <c r="R117" s="25"/>
    </row>
    <row r="118" spans="1:18" x14ac:dyDescent="0.25">
      <c r="A118" t="s">
        <v>71</v>
      </c>
      <c r="B118" s="24" t="s">
        <v>50</v>
      </c>
      <c r="C118" s="24">
        <v>20631</v>
      </c>
      <c r="D118" s="24">
        <v>19497</v>
      </c>
      <c r="E118" s="24">
        <v>1030</v>
      </c>
      <c r="F118" s="24">
        <v>651</v>
      </c>
      <c r="G118" s="24">
        <v>379</v>
      </c>
      <c r="H118" s="24">
        <v>107</v>
      </c>
      <c r="I118" s="24">
        <v>952</v>
      </c>
      <c r="J118" s="24">
        <v>10747</v>
      </c>
      <c r="K118" s="26">
        <v>94.5</v>
      </c>
      <c r="L118" s="26">
        <v>5</v>
      </c>
      <c r="M118" s="26">
        <v>3.2</v>
      </c>
      <c r="N118" s="26">
        <v>1.8</v>
      </c>
      <c r="O118" s="26">
        <v>0.5</v>
      </c>
      <c r="P118" s="26">
        <v>4.5999999999999996</v>
      </c>
      <c r="Q118" s="26">
        <v>52.1</v>
      </c>
      <c r="R118" s="25"/>
    </row>
    <row r="119" spans="1:18" x14ac:dyDescent="0.25">
      <c r="A119" t="s">
        <v>71</v>
      </c>
      <c r="B119" s="24" t="s">
        <v>51</v>
      </c>
      <c r="C119" s="24">
        <v>17509</v>
      </c>
      <c r="D119" s="24">
        <v>16611</v>
      </c>
      <c r="E119" s="24">
        <v>852</v>
      </c>
      <c r="F119" s="24">
        <v>448</v>
      </c>
      <c r="G119" s="24">
        <v>404</v>
      </c>
      <c r="H119" s="24">
        <v>48</v>
      </c>
      <c r="I119" s="24">
        <v>850</v>
      </c>
      <c r="J119" s="24">
        <v>8737</v>
      </c>
      <c r="K119" s="26">
        <v>94.9</v>
      </c>
      <c r="L119" s="26">
        <v>4.9000000000000004</v>
      </c>
      <c r="M119" s="26">
        <v>2.6</v>
      </c>
      <c r="N119" s="26">
        <v>2.2999999999999998</v>
      </c>
      <c r="O119" s="26">
        <v>0.3</v>
      </c>
      <c r="P119" s="26">
        <v>4.9000000000000004</v>
      </c>
      <c r="Q119" s="26">
        <v>49.9</v>
      </c>
      <c r="R119" s="25"/>
    </row>
    <row r="120" spans="1:18" x14ac:dyDescent="0.25">
      <c r="A120" t="s">
        <v>71</v>
      </c>
      <c r="B120" s="24" t="s">
        <v>52</v>
      </c>
      <c r="C120" s="24">
        <v>22167</v>
      </c>
      <c r="D120" s="24">
        <v>20969</v>
      </c>
      <c r="E120" s="24">
        <v>1117</v>
      </c>
      <c r="F120" s="24">
        <v>561</v>
      </c>
      <c r="G120" s="24">
        <v>556</v>
      </c>
      <c r="H120" s="24">
        <v>84</v>
      </c>
      <c r="I120" s="24">
        <v>1157</v>
      </c>
      <c r="J120" s="24">
        <v>10727</v>
      </c>
      <c r="K120" s="26">
        <v>94.6</v>
      </c>
      <c r="L120" s="26">
        <v>5</v>
      </c>
      <c r="M120" s="26">
        <v>2.5</v>
      </c>
      <c r="N120" s="26">
        <v>2.5</v>
      </c>
      <c r="O120" s="26">
        <v>0.4</v>
      </c>
      <c r="P120" s="26">
        <v>5.2</v>
      </c>
      <c r="Q120" s="26">
        <v>48.4</v>
      </c>
      <c r="R120" s="25"/>
    </row>
    <row r="121" spans="1:18" x14ac:dyDescent="0.25">
      <c r="A121" t="s">
        <v>71</v>
      </c>
      <c r="B121" s="24" t="s">
        <v>53</v>
      </c>
      <c r="C121" s="24">
        <v>15984</v>
      </c>
      <c r="D121" s="24">
        <v>15252</v>
      </c>
      <c r="E121" s="24">
        <v>653</v>
      </c>
      <c r="F121" s="24">
        <v>322</v>
      </c>
      <c r="G121" s="24">
        <v>331</v>
      </c>
      <c r="H121" s="24">
        <v>79</v>
      </c>
      <c r="I121" s="24">
        <v>434</v>
      </c>
      <c r="J121" s="24">
        <v>6913</v>
      </c>
      <c r="K121" s="26">
        <v>95.4</v>
      </c>
      <c r="L121" s="26">
        <v>4.0999999999999996</v>
      </c>
      <c r="M121" s="26">
        <v>2</v>
      </c>
      <c r="N121" s="26">
        <v>2.1</v>
      </c>
      <c r="O121" s="26">
        <v>0.5</v>
      </c>
      <c r="P121" s="26">
        <v>2.7</v>
      </c>
      <c r="Q121" s="26">
        <v>43.2</v>
      </c>
      <c r="R121" s="25"/>
    </row>
    <row r="122" spans="1:18" x14ac:dyDescent="0.25">
      <c r="A122" t="s">
        <v>71</v>
      </c>
      <c r="B122" s="24" t="s">
        <v>54</v>
      </c>
      <c r="C122" s="24">
        <v>18119</v>
      </c>
      <c r="D122" s="24">
        <v>17046</v>
      </c>
      <c r="E122" s="24">
        <v>847</v>
      </c>
      <c r="F122" s="24">
        <v>395</v>
      </c>
      <c r="G122" s="24">
        <v>452</v>
      </c>
      <c r="H122" s="24">
        <v>226</v>
      </c>
      <c r="I122" s="24">
        <v>551</v>
      </c>
      <c r="J122" s="24">
        <v>7197</v>
      </c>
      <c r="K122" s="26">
        <v>94.1</v>
      </c>
      <c r="L122" s="26">
        <v>4.7</v>
      </c>
      <c r="M122" s="26">
        <v>2.2000000000000002</v>
      </c>
      <c r="N122" s="26">
        <v>2.5</v>
      </c>
      <c r="O122" s="26">
        <v>1.2</v>
      </c>
      <c r="P122" s="26">
        <v>3</v>
      </c>
      <c r="Q122" s="26">
        <v>39.700000000000003</v>
      </c>
      <c r="R122" s="25"/>
    </row>
    <row r="123" spans="1:18" x14ac:dyDescent="0.25">
      <c r="A123" t="s">
        <v>71</v>
      </c>
      <c r="B123" s="24" t="s">
        <v>55</v>
      </c>
      <c r="C123" s="24">
        <v>23349</v>
      </c>
      <c r="D123" s="24">
        <v>21769</v>
      </c>
      <c r="E123" s="24">
        <v>1073</v>
      </c>
      <c r="F123" s="24">
        <v>514</v>
      </c>
      <c r="G123" s="24">
        <v>559</v>
      </c>
      <c r="H123" s="24">
        <v>505</v>
      </c>
      <c r="I123" s="24">
        <v>1247</v>
      </c>
      <c r="J123" s="24">
        <v>7795</v>
      </c>
      <c r="K123" s="26">
        <v>93.2</v>
      </c>
      <c r="L123" s="26">
        <v>4.5999999999999996</v>
      </c>
      <c r="M123" s="26">
        <v>2.2000000000000002</v>
      </c>
      <c r="N123" s="26">
        <v>2.4</v>
      </c>
      <c r="O123" s="26">
        <v>2.2000000000000002</v>
      </c>
      <c r="P123" s="26">
        <v>5.3</v>
      </c>
      <c r="Q123" s="26">
        <v>33.4</v>
      </c>
      <c r="R123" s="25"/>
    </row>
    <row r="124" spans="1:18" x14ac:dyDescent="0.25">
      <c r="A124" t="s">
        <v>71</v>
      </c>
      <c r="B124" s="24" t="s">
        <v>56</v>
      </c>
      <c r="C124" s="24">
        <v>28339</v>
      </c>
      <c r="D124" s="24">
        <v>26599</v>
      </c>
      <c r="E124" s="24">
        <v>1277</v>
      </c>
      <c r="F124" s="24">
        <v>658</v>
      </c>
      <c r="G124" s="24">
        <v>619</v>
      </c>
      <c r="H124" s="24">
        <v>467</v>
      </c>
      <c r="I124" s="24">
        <v>698</v>
      </c>
      <c r="J124" s="24">
        <v>9099</v>
      </c>
      <c r="K124" s="26">
        <v>93.9</v>
      </c>
      <c r="L124" s="26">
        <v>4.5</v>
      </c>
      <c r="M124" s="26">
        <v>2.2999999999999998</v>
      </c>
      <c r="N124" s="26">
        <v>2.2000000000000002</v>
      </c>
      <c r="O124" s="26">
        <v>1.6</v>
      </c>
      <c r="P124" s="26">
        <v>2.5</v>
      </c>
      <c r="Q124" s="26">
        <v>32.1</v>
      </c>
      <c r="R124" s="25"/>
    </row>
    <row r="125" spans="1:18" x14ac:dyDescent="0.25">
      <c r="A125" t="s">
        <v>71</v>
      </c>
      <c r="B125" s="24" t="s">
        <v>57</v>
      </c>
      <c r="C125" s="24">
        <v>22457</v>
      </c>
      <c r="D125" s="24">
        <v>21448</v>
      </c>
      <c r="E125" s="24">
        <v>729</v>
      </c>
      <c r="F125" s="24">
        <v>389</v>
      </c>
      <c r="G125" s="24">
        <v>340</v>
      </c>
      <c r="H125" s="24">
        <v>277</v>
      </c>
      <c r="I125" s="24">
        <v>386</v>
      </c>
      <c r="J125" s="24">
        <v>6707</v>
      </c>
      <c r="K125" s="26">
        <v>95.5</v>
      </c>
      <c r="L125" s="26">
        <v>3.2</v>
      </c>
      <c r="M125" s="26">
        <v>1.7</v>
      </c>
      <c r="N125" s="26">
        <v>1.5</v>
      </c>
      <c r="O125" s="26">
        <v>1.2</v>
      </c>
      <c r="P125" s="26">
        <v>1.7</v>
      </c>
      <c r="Q125" s="26">
        <v>29.9</v>
      </c>
      <c r="R125" s="25"/>
    </row>
    <row r="126" spans="1:18" x14ac:dyDescent="0.25">
      <c r="A126" t="s">
        <v>71</v>
      </c>
      <c r="B126" s="24" t="s">
        <v>58</v>
      </c>
      <c r="C126" s="24">
        <v>21754</v>
      </c>
      <c r="D126" s="24">
        <v>20868</v>
      </c>
      <c r="E126" s="24">
        <v>623</v>
      </c>
      <c r="F126" s="24">
        <v>306</v>
      </c>
      <c r="G126" s="24">
        <v>317</v>
      </c>
      <c r="H126" s="24">
        <v>262</v>
      </c>
      <c r="I126" s="24">
        <v>334</v>
      </c>
      <c r="J126" s="24">
        <v>6347</v>
      </c>
      <c r="K126" s="26">
        <v>95.9</v>
      </c>
      <c r="L126" s="26">
        <v>2.9</v>
      </c>
      <c r="M126" s="26">
        <v>1.4</v>
      </c>
      <c r="N126" s="26">
        <v>1.5</v>
      </c>
      <c r="O126" s="26">
        <v>1.2</v>
      </c>
      <c r="P126" s="26">
        <v>1.5</v>
      </c>
      <c r="Q126" s="26">
        <v>29.2</v>
      </c>
      <c r="R126" s="25"/>
    </row>
    <row r="127" spans="1:18" x14ac:dyDescent="0.25">
      <c r="A127" t="s">
        <v>71</v>
      </c>
      <c r="B127" s="24" t="s">
        <v>59</v>
      </c>
      <c r="C127" s="24">
        <v>10916</v>
      </c>
      <c r="D127" s="24">
        <v>10564</v>
      </c>
      <c r="E127" s="24">
        <v>302</v>
      </c>
      <c r="F127" s="24">
        <v>168</v>
      </c>
      <c r="G127" s="24">
        <v>134</v>
      </c>
      <c r="H127" s="24">
        <v>50</v>
      </c>
      <c r="I127" s="24">
        <v>166</v>
      </c>
      <c r="J127" s="24">
        <v>3169</v>
      </c>
      <c r="K127" s="26">
        <v>96.8</v>
      </c>
      <c r="L127" s="26">
        <v>2.8</v>
      </c>
      <c r="M127" s="26">
        <v>1.5</v>
      </c>
      <c r="N127" s="26">
        <v>1.2</v>
      </c>
      <c r="O127" s="26">
        <v>0.5</v>
      </c>
      <c r="P127" s="26">
        <v>1.5</v>
      </c>
      <c r="Q127" s="26">
        <v>29</v>
      </c>
      <c r="R127" s="25"/>
    </row>
    <row r="128" spans="1:18" x14ac:dyDescent="0.25">
      <c r="A128" t="s">
        <v>72</v>
      </c>
      <c r="B128" s="24" t="s">
        <v>52</v>
      </c>
      <c r="C128" s="24">
        <v>950</v>
      </c>
      <c r="D128" s="24">
        <v>896</v>
      </c>
      <c r="E128" s="24">
        <v>44</v>
      </c>
      <c r="F128" s="24">
        <v>24</v>
      </c>
      <c r="G128" s="24">
        <v>20</v>
      </c>
      <c r="H128" s="24">
        <v>10</v>
      </c>
      <c r="I128" s="24">
        <v>13</v>
      </c>
      <c r="J128" s="24">
        <v>445</v>
      </c>
      <c r="K128" s="26">
        <v>94.3</v>
      </c>
      <c r="L128" s="26">
        <v>4.5999999999999996</v>
      </c>
      <c r="M128" s="26">
        <v>2.5</v>
      </c>
      <c r="N128" s="26">
        <v>2.1</v>
      </c>
      <c r="O128" s="26">
        <v>1.1000000000000001</v>
      </c>
      <c r="P128" s="26">
        <v>1.4</v>
      </c>
      <c r="Q128" s="26">
        <v>46.8</v>
      </c>
      <c r="R128" s="25"/>
    </row>
    <row r="129" spans="1:18" x14ac:dyDescent="0.25">
      <c r="A129" t="s">
        <v>72</v>
      </c>
      <c r="B129" s="24" t="s">
        <v>53</v>
      </c>
      <c r="C129" s="24">
        <v>1545</v>
      </c>
      <c r="D129" s="24">
        <v>1274</v>
      </c>
      <c r="E129" s="24">
        <v>146</v>
      </c>
      <c r="F129" s="24">
        <v>113</v>
      </c>
      <c r="G129" s="24">
        <v>33</v>
      </c>
      <c r="H129" s="24">
        <v>125</v>
      </c>
      <c r="I129" s="24">
        <v>5</v>
      </c>
      <c r="J129" s="24">
        <v>476</v>
      </c>
      <c r="K129" s="26">
        <v>82.5</v>
      </c>
      <c r="L129" s="26">
        <v>9.4</v>
      </c>
      <c r="M129" s="26">
        <v>7.3</v>
      </c>
      <c r="N129" s="26">
        <v>2.1</v>
      </c>
      <c r="O129" s="26">
        <v>8.1</v>
      </c>
      <c r="P129" s="26">
        <v>0.3</v>
      </c>
      <c r="Q129" s="26">
        <v>30.8</v>
      </c>
      <c r="R129" s="25"/>
    </row>
    <row r="130" spans="1:18" x14ac:dyDescent="0.25">
      <c r="A130" t="s">
        <v>72</v>
      </c>
      <c r="B130" s="24" t="s">
        <v>54</v>
      </c>
      <c r="C130" s="24">
        <v>5845</v>
      </c>
      <c r="D130" s="24">
        <v>4990</v>
      </c>
      <c r="E130" s="24">
        <v>450</v>
      </c>
      <c r="F130" s="24">
        <v>332</v>
      </c>
      <c r="G130" s="24">
        <v>118</v>
      </c>
      <c r="H130" s="24">
        <v>404</v>
      </c>
      <c r="I130" s="24">
        <v>48</v>
      </c>
      <c r="J130" s="24">
        <v>1920</v>
      </c>
      <c r="K130" s="26">
        <v>85.4</v>
      </c>
      <c r="L130" s="26">
        <v>7.7</v>
      </c>
      <c r="M130" s="26">
        <v>5.7</v>
      </c>
      <c r="N130" s="26">
        <v>2</v>
      </c>
      <c r="O130" s="26">
        <v>6.9</v>
      </c>
      <c r="P130" s="26">
        <v>0.8</v>
      </c>
      <c r="Q130" s="26">
        <v>32.799999999999997</v>
      </c>
      <c r="R130" s="25"/>
    </row>
    <row r="131" spans="1:18" x14ac:dyDescent="0.25">
      <c r="A131" t="s">
        <v>72</v>
      </c>
      <c r="B131" s="24" t="s">
        <v>55</v>
      </c>
      <c r="C131" s="24">
        <v>6259</v>
      </c>
      <c r="D131" s="24">
        <v>5715</v>
      </c>
      <c r="E131" s="24">
        <v>313</v>
      </c>
      <c r="F131" s="24">
        <v>212</v>
      </c>
      <c r="G131" s="24">
        <v>101</v>
      </c>
      <c r="H131" s="24">
        <v>229</v>
      </c>
      <c r="I131" s="24">
        <v>42</v>
      </c>
      <c r="J131" s="24">
        <v>2049</v>
      </c>
      <c r="K131" s="26">
        <v>91.3</v>
      </c>
      <c r="L131" s="26">
        <v>5</v>
      </c>
      <c r="M131" s="26">
        <v>3.4</v>
      </c>
      <c r="N131" s="26">
        <v>1.6</v>
      </c>
      <c r="O131" s="26">
        <v>3.7</v>
      </c>
      <c r="P131" s="26">
        <v>0.7</v>
      </c>
      <c r="Q131" s="26">
        <v>32.700000000000003</v>
      </c>
      <c r="R131" s="25"/>
    </row>
    <row r="132" spans="1:18" x14ac:dyDescent="0.25">
      <c r="B132" s="24"/>
      <c r="C132" s="24"/>
      <c r="D132" s="24"/>
      <c r="E132" s="24"/>
      <c r="F132" s="24"/>
      <c r="G132" s="24"/>
      <c r="H132" s="24"/>
      <c r="I132" s="24"/>
      <c r="J132" s="24"/>
      <c r="K132" s="26"/>
      <c r="L132" s="26"/>
      <c r="M132" s="26"/>
      <c r="N132" s="26"/>
      <c r="O132" s="26"/>
      <c r="P132" s="26"/>
      <c r="Q132" s="26"/>
      <c r="R132" s="25"/>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workbookViewId="0"/>
  </sheetViews>
  <sheetFormatPr defaultRowHeight="15" x14ac:dyDescent="0.25"/>
  <cols>
    <col min="1" max="1" width="25.6328125" customWidth="1"/>
    <col min="2" max="5" width="10.6328125" customWidth="1"/>
    <col min="6" max="6" width="13.6328125" customWidth="1"/>
    <col min="7" max="8" width="10.6328125" customWidth="1"/>
    <col min="9" max="10" width="13.6328125" customWidth="1"/>
    <col min="11" max="12" width="10.6328125" customWidth="1"/>
    <col min="13" max="13" width="13.6328125" customWidth="1"/>
    <col min="14" max="15" width="10.6328125" customWidth="1"/>
    <col min="16" max="17" width="13.6328125" customWidth="1"/>
  </cols>
  <sheetData>
    <row r="1" spans="1:17" ht="21" x14ac:dyDescent="0.4">
      <c r="A1" s="52" t="s">
        <v>75</v>
      </c>
    </row>
    <row r="2" spans="1:17" x14ac:dyDescent="0.25">
      <c r="A2" t="s">
        <v>30</v>
      </c>
    </row>
    <row r="3" spans="1:17" x14ac:dyDescent="0.25">
      <c r="A3" s="14" t="str">
        <f>HYPERLINK("#'Table of contents'!A1", "Back to contents")</f>
        <v>Back to contents</v>
      </c>
    </row>
    <row r="4" spans="1:17" ht="93.6" x14ac:dyDescent="0.25">
      <c r="A4" s="16" t="s">
        <v>31</v>
      </c>
      <c r="B4" s="15" t="s">
        <v>32</v>
      </c>
      <c r="C4" s="15" t="s">
        <v>33</v>
      </c>
      <c r="D4" s="15" t="s">
        <v>34</v>
      </c>
      <c r="E4" s="15" t="s">
        <v>35</v>
      </c>
      <c r="F4" s="15" t="s">
        <v>36</v>
      </c>
      <c r="G4" s="15" t="s">
        <v>37</v>
      </c>
      <c r="H4" s="15" t="s">
        <v>38</v>
      </c>
      <c r="I4" s="15" t="s">
        <v>39</v>
      </c>
      <c r="J4" s="15" t="s">
        <v>40</v>
      </c>
      <c r="K4" s="15" t="s">
        <v>41</v>
      </c>
      <c r="L4" s="15" t="s">
        <v>42</v>
      </c>
      <c r="M4" s="15" t="s">
        <v>43</v>
      </c>
      <c r="N4" s="15" t="s">
        <v>44</v>
      </c>
      <c r="O4" s="15" t="s">
        <v>45</v>
      </c>
      <c r="P4" s="15" t="s">
        <v>46</v>
      </c>
      <c r="Q4" s="15" t="s">
        <v>47</v>
      </c>
    </row>
    <row r="5" spans="1:17" s="50" customFormat="1" ht="24.9" customHeight="1" x14ac:dyDescent="0.25">
      <c r="A5" s="47" t="s">
        <v>48</v>
      </c>
      <c r="C5" s="47">
        <v>2595031</v>
      </c>
      <c r="D5" s="47">
        <v>2490072</v>
      </c>
      <c r="E5" s="47">
        <v>79246</v>
      </c>
      <c r="F5" s="47">
        <v>41978</v>
      </c>
      <c r="G5" s="47">
        <v>37268</v>
      </c>
      <c r="H5" s="47">
        <v>25713</v>
      </c>
      <c r="I5" s="47">
        <v>78045</v>
      </c>
      <c r="J5" s="47">
        <v>972537</v>
      </c>
      <c r="K5" s="48">
        <v>96</v>
      </c>
      <c r="L5" s="48">
        <v>3.1</v>
      </c>
      <c r="M5" s="48">
        <v>1.6</v>
      </c>
      <c r="N5" s="48">
        <v>1.4</v>
      </c>
      <c r="O5" s="48">
        <v>1</v>
      </c>
      <c r="P5" s="48">
        <v>3</v>
      </c>
      <c r="Q5" s="48">
        <v>37.5</v>
      </c>
    </row>
    <row r="6" spans="1:17" x14ac:dyDescent="0.25">
      <c r="A6" t="s">
        <v>49</v>
      </c>
      <c r="B6" s="27" t="s">
        <v>50</v>
      </c>
      <c r="C6" s="27">
        <v>27445</v>
      </c>
      <c r="D6" s="27">
        <v>26259</v>
      </c>
      <c r="E6" s="27">
        <v>1094</v>
      </c>
      <c r="F6" s="27">
        <v>600</v>
      </c>
      <c r="G6" s="27">
        <v>494</v>
      </c>
      <c r="H6" s="27">
        <v>92</v>
      </c>
      <c r="I6" s="27">
        <v>524</v>
      </c>
      <c r="J6" s="27">
        <v>13781</v>
      </c>
      <c r="K6" s="29">
        <v>95.7</v>
      </c>
      <c r="L6" s="29">
        <v>4</v>
      </c>
      <c r="M6" s="29">
        <v>2.2000000000000002</v>
      </c>
      <c r="N6" s="29">
        <v>1.8</v>
      </c>
      <c r="O6" s="29">
        <v>0.3</v>
      </c>
      <c r="P6" s="28">
        <v>1.9</v>
      </c>
      <c r="Q6" s="28">
        <v>50.2</v>
      </c>
    </row>
    <row r="7" spans="1:17" x14ac:dyDescent="0.25">
      <c r="A7" t="s">
        <v>49</v>
      </c>
      <c r="B7" s="27" t="s">
        <v>51</v>
      </c>
      <c r="C7" s="27">
        <v>31599</v>
      </c>
      <c r="D7" s="27">
        <v>30122</v>
      </c>
      <c r="E7" s="27">
        <v>1031</v>
      </c>
      <c r="F7" s="27">
        <v>557</v>
      </c>
      <c r="G7" s="27">
        <v>474</v>
      </c>
      <c r="H7" s="27">
        <v>446</v>
      </c>
      <c r="I7" s="27">
        <v>378</v>
      </c>
      <c r="J7" s="27">
        <v>14074</v>
      </c>
      <c r="K7" s="29">
        <v>95.3</v>
      </c>
      <c r="L7" s="29">
        <v>3.3</v>
      </c>
      <c r="M7" s="29">
        <v>1.8</v>
      </c>
      <c r="N7" s="29">
        <v>1.5</v>
      </c>
      <c r="O7" s="29">
        <v>1.4</v>
      </c>
      <c r="P7" s="28">
        <v>1.2</v>
      </c>
      <c r="Q7" s="28">
        <v>44.5</v>
      </c>
    </row>
    <row r="8" spans="1:17" x14ac:dyDescent="0.25">
      <c r="A8" t="s">
        <v>49</v>
      </c>
      <c r="B8" s="27" t="s">
        <v>52</v>
      </c>
      <c r="C8" s="27">
        <v>18965</v>
      </c>
      <c r="D8" s="27">
        <v>18020</v>
      </c>
      <c r="E8" s="27">
        <v>867</v>
      </c>
      <c r="F8" s="27">
        <v>539</v>
      </c>
      <c r="G8" s="27">
        <v>328</v>
      </c>
      <c r="H8" s="27">
        <v>77</v>
      </c>
      <c r="I8" s="27">
        <v>256</v>
      </c>
      <c r="J8" s="27">
        <v>8045</v>
      </c>
      <c r="K8" s="29">
        <v>95</v>
      </c>
      <c r="L8" s="29">
        <v>4.5999999999999996</v>
      </c>
      <c r="M8" s="29">
        <v>2.8</v>
      </c>
      <c r="N8" s="29">
        <v>1.7</v>
      </c>
      <c r="O8" s="29">
        <v>0.4</v>
      </c>
      <c r="P8" s="28">
        <v>1.3</v>
      </c>
      <c r="Q8" s="28">
        <v>42.4</v>
      </c>
    </row>
    <row r="9" spans="1:17" x14ac:dyDescent="0.25">
      <c r="A9" t="s">
        <v>49</v>
      </c>
      <c r="B9" s="27" t="s">
        <v>53</v>
      </c>
      <c r="C9" s="27">
        <v>22456</v>
      </c>
      <c r="D9" s="27">
        <v>21517</v>
      </c>
      <c r="E9" s="27">
        <v>735</v>
      </c>
      <c r="F9" s="27">
        <v>381</v>
      </c>
      <c r="G9" s="27">
        <v>354</v>
      </c>
      <c r="H9" s="27">
        <v>204</v>
      </c>
      <c r="I9" s="27">
        <v>290</v>
      </c>
      <c r="J9" s="27">
        <v>9041</v>
      </c>
      <c r="K9" s="29">
        <v>95.8</v>
      </c>
      <c r="L9" s="29">
        <v>3.3</v>
      </c>
      <c r="M9" s="29">
        <v>1.7</v>
      </c>
      <c r="N9" s="29">
        <v>1.6</v>
      </c>
      <c r="O9" s="29">
        <v>0.9</v>
      </c>
      <c r="P9" s="28">
        <v>1.3</v>
      </c>
      <c r="Q9" s="28">
        <v>40.299999999999997</v>
      </c>
    </row>
    <row r="10" spans="1:17" x14ac:dyDescent="0.25">
      <c r="A10" t="s">
        <v>49</v>
      </c>
      <c r="B10" s="27" t="s">
        <v>54</v>
      </c>
      <c r="C10" s="27">
        <v>20392</v>
      </c>
      <c r="D10" s="27">
        <v>19515</v>
      </c>
      <c r="E10" s="27">
        <v>539</v>
      </c>
      <c r="F10" s="27">
        <v>261</v>
      </c>
      <c r="G10" s="27">
        <v>278</v>
      </c>
      <c r="H10" s="27">
        <v>338</v>
      </c>
      <c r="I10" s="27">
        <v>166</v>
      </c>
      <c r="J10" s="27">
        <v>6954</v>
      </c>
      <c r="K10" s="29">
        <v>95.7</v>
      </c>
      <c r="L10" s="29">
        <v>2.6</v>
      </c>
      <c r="M10" s="29">
        <v>1.3</v>
      </c>
      <c r="N10" s="29">
        <v>1.4</v>
      </c>
      <c r="O10" s="29">
        <v>1.7</v>
      </c>
      <c r="P10" s="28">
        <v>0.8</v>
      </c>
      <c r="Q10" s="28">
        <v>34.1</v>
      </c>
    </row>
    <row r="11" spans="1:17" x14ac:dyDescent="0.25">
      <c r="A11" t="s">
        <v>49</v>
      </c>
      <c r="B11" s="27" t="s">
        <v>55</v>
      </c>
      <c r="C11" s="27">
        <v>11731</v>
      </c>
      <c r="D11" s="27">
        <v>11236</v>
      </c>
      <c r="E11" s="27">
        <v>401</v>
      </c>
      <c r="F11" s="27">
        <v>201</v>
      </c>
      <c r="G11" s="27">
        <v>200</v>
      </c>
      <c r="H11" s="27">
        <v>94</v>
      </c>
      <c r="I11" s="27">
        <v>66</v>
      </c>
      <c r="J11" s="27">
        <v>3827</v>
      </c>
      <c r="K11" s="29">
        <v>95.8</v>
      </c>
      <c r="L11" s="29">
        <v>3.4</v>
      </c>
      <c r="M11" s="29">
        <v>1.7</v>
      </c>
      <c r="N11" s="29">
        <v>1.7</v>
      </c>
      <c r="O11" s="29">
        <v>0.8</v>
      </c>
      <c r="P11" s="28">
        <v>0.6</v>
      </c>
      <c r="Q11" s="28">
        <v>32.6</v>
      </c>
    </row>
    <row r="12" spans="1:17" x14ac:dyDescent="0.25">
      <c r="A12" t="s">
        <v>49</v>
      </c>
      <c r="B12" s="27" t="s">
        <v>56</v>
      </c>
      <c r="C12" s="27">
        <v>13814</v>
      </c>
      <c r="D12" s="27">
        <v>13082</v>
      </c>
      <c r="E12" s="27">
        <v>393</v>
      </c>
      <c r="F12" s="27">
        <v>199</v>
      </c>
      <c r="G12" s="27">
        <v>194</v>
      </c>
      <c r="H12" s="27">
        <v>339</v>
      </c>
      <c r="I12" s="27">
        <v>89</v>
      </c>
      <c r="J12" s="27">
        <v>4484</v>
      </c>
      <c r="K12" s="29">
        <v>94.7</v>
      </c>
      <c r="L12" s="29">
        <v>2.8</v>
      </c>
      <c r="M12" s="29">
        <v>1.4</v>
      </c>
      <c r="N12" s="29">
        <v>1.4</v>
      </c>
      <c r="O12" s="29">
        <v>2.5</v>
      </c>
      <c r="P12" s="28">
        <v>0.6</v>
      </c>
      <c r="Q12" s="28">
        <v>32.5</v>
      </c>
    </row>
    <row r="13" spans="1:17" x14ac:dyDescent="0.25">
      <c r="A13" t="s">
        <v>49</v>
      </c>
      <c r="B13" s="27" t="s">
        <v>57</v>
      </c>
      <c r="C13" s="27">
        <v>12229</v>
      </c>
      <c r="D13" s="27">
        <v>11483</v>
      </c>
      <c r="E13" s="27">
        <v>334</v>
      </c>
      <c r="F13" s="27">
        <v>170</v>
      </c>
      <c r="G13" s="27">
        <v>164</v>
      </c>
      <c r="H13" s="27">
        <v>412</v>
      </c>
      <c r="I13" s="27">
        <v>61</v>
      </c>
      <c r="J13" s="27">
        <v>3446</v>
      </c>
      <c r="K13" s="29">
        <v>93.9</v>
      </c>
      <c r="L13" s="29">
        <v>2.7</v>
      </c>
      <c r="M13" s="29">
        <v>1.4</v>
      </c>
      <c r="N13" s="29">
        <v>1.3</v>
      </c>
      <c r="O13" s="29">
        <v>3.4</v>
      </c>
      <c r="P13" s="28">
        <v>0.5</v>
      </c>
      <c r="Q13" s="28">
        <v>28.2</v>
      </c>
    </row>
    <row r="14" spans="1:17" x14ac:dyDescent="0.25">
      <c r="A14" t="s">
        <v>49</v>
      </c>
      <c r="B14" s="27" t="s">
        <v>58</v>
      </c>
      <c r="C14" s="27">
        <v>15636</v>
      </c>
      <c r="D14" s="27">
        <v>15133</v>
      </c>
      <c r="E14" s="27">
        <v>316</v>
      </c>
      <c r="F14" s="27">
        <v>180</v>
      </c>
      <c r="G14" s="27">
        <v>136</v>
      </c>
      <c r="H14" s="27">
        <v>187</v>
      </c>
      <c r="I14" s="27">
        <v>57</v>
      </c>
      <c r="J14" s="27">
        <v>4181</v>
      </c>
      <c r="K14" s="29">
        <v>96.8</v>
      </c>
      <c r="L14" s="29">
        <v>2</v>
      </c>
      <c r="M14" s="29">
        <v>1.2</v>
      </c>
      <c r="N14" s="29">
        <v>0.9</v>
      </c>
      <c r="O14" s="29">
        <v>1.2</v>
      </c>
      <c r="P14" s="28">
        <v>0.4</v>
      </c>
      <c r="Q14" s="28">
        <v>26.7</v>
      </c>
    </row>
    <row r="15" spans="1:17" x14ac:dyDescent="0.25">
      <c r="A15" t="s">
        <v>49</v>
      </c>
      <c r="B15" s="27" t="s">
        <v>59</v>
      </c>
      <c r="C15" s="27">
        <v>7092</v>
      </c>
      <c r="D15" s="27">
        <v>6920</v>
      </c>
      <c r="E15" s="27">
        <v>132</v>
      </c>
      <c r="F15" s="27">
        <v>70</v>
      </c>
      <c r="G15" s="27">
        <v>62</v>
      </c>
      <c r="H15" s="27">
        <v>40</v>
      </c>
      <c r="I15" s="27">
        <v>33</v>
      </c>
      <c r="J15" s="27">
        <v>1880</v>
      </c>
      <c r="K15" s="29">
        <v>97.6</v>
      </c>
      <c r="L15" s="29">
        <v>1.9</v>
      </c>
      <c r="M15" s="29">
        <v>1</v>
      </c>
      <c r="N15" s="29">
        <v>0.9</v>
      </c>
      <c r="O15" s="29">
        <v>0.6</v>
      </c>
      <c r="P15" s="28">
        <v>0.5</v>
      </c>
      <c r="Q15" s="28">
        <v>26.5</v>
      </c>
    </row>
    <row r="16" spans="1:17" x14ac:dyDescent="0.25">
      <c r="A16" t="s">
        <v>60</v>
      </c>
      <c r="B16" s="27" t="s">
        <v>50</v>
      </c>
      <c r="C16" s="27">
        <v>1247</v>
      </c>
      <c r="D16" s="27">
        <v>1185</v>
      </c>
      <c r="E16" s="27">
        <v>61</v>
      </c>
      <c r="F16" s="27">
        <v>30</v>
      </c>
      <c r="G16" s="27">
        <v>31</v>
      </c>
      <c r="H16" s="27">
        <v>2</v>
      </c>
      <c r="I16" s="27">
        <v>14</v>
      </c>
      <c r="J16" s="27">
        <v>591</v>
      </c>
      <c r="K16" s="29">
        <v>95</v>
      </c>
      <c r="L16" s="29">
        <v>4.9000000000000004</v>
      </c>
      <c r="M16" s="29">
        <v>2.4</v>
      </c>
      <c r="N16" s="29">
        <v>2.5</v>
      </c>
      <c r="O16" s="29">
        <v>0.2</v>
      </c>
      <c r="P16" s="28">
        <v>1.1000000000000001</v>
      </c>
      <c r="Q16" s="28">
        <v>47.4</v>
      </c>
    </row>
    <row r="17" spans="1:17" x14ac:dyDescent="0.25">
      <c r="A17" t="s">
        <v>60</v>
      </c>
      <c r="B17" s="27" t="s">
        <v>51</v>
      </c>
      <c r="C17" s="27">
        <v>2675</v>
      </c>
      <c r="D17" s="27">
        <v>2456</v>
      </c>
      <c r="E17" s="27">
        <v>202</v>
      </c>
      <c r="F17" s="27">
        <v>69</v>
      </c>
      <c r="G17" s="27">
        <v>133</v>
      </c>
      <c r="H17" s="27">
        <v>17</v>
      </c>
      <c r="I17" s="27">
        <v>38</v>
      </c>
      <c r="J17" s="27">
        <v>1223</v>
      </c>
      <c r="K17" s="29">
        <v>91.8</v>
      </c>
      <c r="L17" s="29">
        <v>7.6</v>
      </c>
      <c r="M17" s="29">
        <v>2.6</v>
      </c>
      <c r="N17" s="29">
        <v>5</v>
      </c>
      <c r="O17" s="29">
        <v>0.6</v>
      </c>
      <c r="P17" s="28">
        <v>1.4</v>
      </c>
      <c r="Q17" s="28">
        <v>45.7</v>
      </c>
    </row>
    <row r="18" spans="1:17" x14ac:dyDescent="0.25">
      <c r="A18" t="s">
        <v>60</v>
      </c>
      <c r="B18" s="27" t="s">
        <v>52</v>
      </c>
      <c r="C18" s="27">
        <v>2662</v>
      </c>
      <c r="D18" s="27">
        <v>2437</v>
      </c>
      <c r="E18" s="27">
        <v>196</v>
      </c>
      <c r="F18" s="27">
        <v>82</v>
      </c>
      <c r="G18" s="27">
        <v>114</v>
      </c>
      <c r="H18" s="27">
        <v>29</v>
      </c>
      <c r="I18" s="27">
        <v>86</v>
      </c>
      <c r="J18" s="27">
        <v>1288</v>
      </c>
      <c r="K18" s="29">
        <v>91.5</v>
      </c>
      <c r="L18" s="29">
        <v>7.4</v>
      </c>
      <c r="M18" s="29">
        <v>3.1</v>
      </c>
      <c r="N18" s="29">
        <v>4.3</v>
      </c>
      <c r="O18" s="29">
        <v>1.1000000000000001</v>
      </c>
      <c r="P18" s="28">
        <v>3.2</v>
      </c>
      <c r="Q18" s="28">
        <v>48.4</v>
      </c>
    </row>
    <row r="19" spans="1:17" x14ac:dyDescent="0.25">
      <c r="A19" t="s">
        <v>60</v>
      </c>
      <c r="B19" s="27" t="s">
        <v>53</v>
      </c>
      <c r="C19" s="27">
        <v>7350</v>
      </c>
      <c r="D19" s="27">
        <v>6925</v>
      </c>
      <c r="E19" s="27">
        <v>351</v>
      </c>
      <c r="F19" s="27">
        <v>161</v>
      </c>
      <c r="G19" s="27">
        <v>190</v>
      </c>
      <c r="H19" s="27">
        <v>75</v>
      </c>
      <c r="I19" s="27">
        <v>128</v>
      </c>
      <c r="J19" s="27">
        <v>3219</v>
      </c>
      <c r="K19" s="29">
        <v>94.2</v>
      </c>
      <c r="L19" s="29">
        <v>4.8</v>
      </c>
      <c r="M19" s="29">
        <v>2.2000000000000002</v>
      </c>
      <c r="N19" s="29">
        <v>2.6</v>
      </c>
      <c r="O19" s="29">
        <v>1</v>
      </c>
      <c r="P19" s="28">
        <v>1.7</v>
      </c>
      <c r="Q19" s="28">
        <v>43.8</v>
      </c>
    </row>
    <row r="20" spans="1:17" x14ac:dyDescent="0.25">
      <c r="A20" t="s">
        <v>60</v>
      </c>
      <c r="B20" s="27" t="s">
        <v>54</v>
      </c>
      <c r="C20" s="27">
        <v>9519</v>
      </c>
      <c r="D20" s="27">
        <v>8876</v>
      </c>
      <c r="E20" s="27">
        <v>447</v>
      </c>
      <c r="F20" s="27">
        <v>211</v>
      </c>
      <c r="G20" s="27">
        <v>236</v>
      </c>
      <c r="H20" s="27">
        <v>196</v>
      </c>
      <c r="I20" s="27">
        <v>118</v>
      </c>
      <c r="J20" s="27">
        <v>3619</v>
      </c>
      <c r="K20" s="29">
        <v>93.2</v>
      </c>
      <c r="L20" s="29">
        <v>4.7</v>
      </c>
      <c r="M20" s="29">
        <v>2.2000000000000002</v>
      </c>
      <c r="N20" s="29">
        <v>2.5</v>
      </c>
      <c r="O20" s="29">
        <v>2.1</v>
      </c>
      <c r="P20" s="28">
        <v>1.2</v>
      </c>
      <c r="Q20" s="28">
        <v>38</v>
      </c>
    </row>
    <row r="21" spans="1:17" x14ac:dyDescent="0.25">
      <c r="A21" t="s">
        <v>60</v>
      </c>
      <c r="B21" s="27" t="s">
        <v>55</v>
      </c>
      <c r="C21" s="27">
        <v>12153</v>
      </c>
      <c r="D21" s="27">
        <v>11383</v>
      </c>
      <c r="E21" s="27">
        <v>509</v>
      </c>
      <c r="F21" s="27">
        <v>266</v>
      </c>
      <c r="G21" s="27">
        <v>243</v>
      </c>
      <c r="H21" s="27">
        <v>257</v>
      </c>
      <c r="I21" s="27">
        <v>128</v>
      </c>
      <c r="J21" s="27">
        <v>3973</v>
      </c>
      <c r="K21" s="29">
        <v>93.7</v>
      </c>
      <c r="L21" s="29">
        <v>4.2</v>
      </c>
      <c r="M21" s="29">
        <v>2.2000000000000002</v>
      </c>
      <c r="N21" s="29">
        <v>2</v>
      </c>
      <c r="O21" s="29">
        <v>2.1</v>
      </c>
      <c r="P21" s="28">
        <v>1.1000000000000001</v>
      </c>
      <c r="Q21" s="28">
        <v>32.700000000000003</v>
      </c>
    </row>
    <row r="22" spans="1:17" x14ac:dyDescent="0.25">
      <c r="A22" t="s">
        <v>60</v>
      </c>
      <c r="B22" s="27" t="s">
        <v>56</v>
      </c>
      <c r="C22" s="27">
        <v>11247</v>
      </c>
      <c r="D22" s="27">
        <v>10524</v>
      </c>
      <c r="E22" s="27">
        <v>489</v>
      </c>
      <c r="F22" s="27">
        <v>254</v>
      </c>
      <c r="G22" s="27">
        <v>235</v>
      </c>
      <c r="H22" s="27">
        <v>229</v>
      </c>
      <c r="I22" s="27">
        <v>70</v>
      </c>
      <c r="J22" s="27">
        <v>3333</v>
      </c>
      <c r="K22" s="29">
        <v>93.6</v>
      </c>
      <c r="L22" s="29">
        <v>4.3</v>
      </c>
      <c r="M22" s="29">
        <v>2.2999999999999998</v>
      </c>
      <c r="N22" s="29">
        <v>2.1</v>
      </c>
      <c r="O22" s="29">
        <v>2</v>
      </c>
      <c r="P22" s="28">
        <v>0.6</v>
      </c>
      <c r="Q22" s="28">
        <v>29.6</v>
      </c>
    </row>
    <row r="23" spans="1:17" x14ac:dyDescent="0.25">
      <c r="A23" t="s">
        <v>60</v>
      </c>
      <c r="B23" s="27" t="s">
        <v>57</v>
      </c>
      <c r="C23" s="27">
        <v>6931</v>
      </c>
      <c r="D23" s="27">
        <v>6598</v>
      </c>
      <c r="E23" s="27">
        <v>240</v>
      </c>
      <c r="F23" s="27">
        <v>109</v>
      </c>
      <c r="G23" s="27">
        <v>131</v>
      </c>
      <c r="H23" s="27">
        <v>91</v>
      </c>
      <c r="I23" s="27">
        <v>65</v>
      </c>
      <c r="J23" s="27">
        <v>2283</v>
      </c>
      <c r="K23" s="29">
        <v>95.2</v>
      </c>
      <c r="L23" s="29">
        <v>3.5</v>
      </c>
      <c r="M23" s="29">
        <v>1.6</v>
      </c>
      <c r="N23" s="29">
        <v>1.9</v>
      </c>
      <c r="O23" s="29">
        <v>1.3</v>
      </c>
      <c r="P23" s="28">
        <v>0.9</v>
      </c>
      <c r="Q23" s="28">
        <v>32.9</v>
      </c>
    </row>
    <row r="24" spans="1:17" x14ac:dyDescent="0.25">
      <c r="A24" t="s">
        <v>60</v>
      </c>
      <c r="B24" s="27" t="s">
        <v>58</v>
      </c>
      <c r="C24" s="27">
        <v>2646</v>
      </c>
      <c r="D24" s="27">
        <v>2527</v>
      </c>
      <c r="E24" s="27">
        <v>82</v>
      </c>
      <c r="F24" s="27">
        <v>37</v>
      </c>
      <c r="G24" s="27">
        <v>45</v>
      </c>
      <c r="H24" s="27">
        <v>36</v>
      </c>
      <c r="I24" s="27">
        <v>9</v>
      </c>
      <c r="J24" s="27">
        <v>761</v>
      </c>
      <c r="K24" s="29">
        <v>95.5</v>
      </c>
      <c r="L24" s="29">
        <v>3.1</v>
      </c>
      <c r="M24" s="29">
        <v>1.4</v>
      </c>
      <c r="N24" s="29">
        <v>1.7</v>
      </c>
      <c r="O24" s="29">
        <v>1.4</v>
      </c>
      <c r="P24" s="28">
        <v>0.3</v>
      </c>
      <c r="Q24" s="28">
        <v>28.8</v>
      </c>
    </row>
    <row r="25" spans="1:17" x14ac:dyDescent="0.25">
      <c r="A25" t="s">
        <v>60</v>
      </c>
      <c r="B25" s="27" t="s">
        <v>59</v>
      </c>
      <c r="C25" s="27">
        <v>1729</v>
      </c>
      <c r="D25" s="27">
        <v>1631</v>
      </c>
      <c r="E25" s="27">
        <v>71</v>
      </c>
      <c r="F25" s="27">
        <v>24</v>
      </c>
      <c r="G25" s="27">
        <v>47</v>
      </c>
      <c r="H25" s="27">
        <v>28</v>
      </c>
      <c r="I25" s="27">
        <v>6</v>
      </c>
      <c r="J25" s="27">
        <v>486</v>
      </c>
      <c r="K25" s="29">
        <v>94.3</v>
      </c>
      <c r="L25" s="29">
        <v>4.0999999999999996</v>
      </c>
      <c r="M25" s="29">
        <v>1.4</v>
      </c>
      <c r="N25" s="29">
        <v>2.7</v>
      </c>
      <c r="O25" s="29">
        <v>1.6</v>
      </c>
      <c r="P25" s="28">
        <v>0.3</v>
      </c>
      <c r="Q25" s="28">
        <v>28.1</v>
      </c>
    </row>
    <row r="26" spans="1:17" x14ac:dyDescent="0.25">
      <c r="A26" t="s">
        <v>61</v>
      </c>
      <c r="B26" s="27" t="s">
        <v>50</v>
      </c>
      <c r="C26" s="27">
        <v>4575</v>
      </c>
      <c r="D26" s="27">
        <v>4282</v>
      </c>
      <c r="E26" s="27">
        <v>280</v>
      </c>
      <c r="F26" s="27">
        <v>93</v>
      </c>
      <c r="G26" s="27">
        <v>187</v>
      </c>
      <c r="H26" s="27">
        <v>13</v>
      </c>
      <c r="I26" s="27">
        <v>119</v>
      </c>
      <c r="J26" s="27">
        <v>2321</v>
      </c>
      <c r="K26" s="29">
        <v>93.6</v>
      </c>
      <c r="L26" s="29">
        <v>6.1</v>
      </c>
      <c r="M26" s="29">
        <v>2</v>
      </c>
      <c r="N26" s="29">
        <v>4.0999999999999996</v>
      </c>
      <c r="O26" s="29">
        <v>0.3</v>
      </c>
      <c r="P26" s="28">
        <v>2.6</v>
      </c>
      <c r="Q26" s="28">
        <v>50.7</v>
      </c>
    </row>
    <row r="27" spans="1:17" x14ac:dyDescent="0.25">
      <c r="A27" t="s">
        <v>61</v>
      </c>
      <c r="B27" s="27" t="s">
        <v>51</v>
      </c>
      <c r="C27" s="27">
        <v>2604</v>
      </c>
      <c r="D27" s="27">
        <v>2491</v>
      </c>
      <c r="E27" s="27">
        <v>101</v>
      </c>
      <c r="F27" s="27">
        <v>48</v>
      </c>
      <c r="G27" s="27">
        <v>53</v>
      </c>
      <c r="H27" s="27">
        <v>12</v>
      </c>
      <c r="I27" s="27">
        <v>48</v>
      </c>
      <c r="J27" s="27">
        <v>1023</v>
      </c>
      <c r="K27" s="29">
        <v>95.7</v>
      </c>
      <c r="L27" s="29">
        <v>3.9</v>
      </c>
      <c r="M27" s="29">
        <v>1.8</v>
      </c>
      <c r="N27" s="29">
        <v>2</v>
      </c>
      <c r="O27" s="29">
        <v>0.5</v>
      </c>
      <c r="P27" s="28">
        <v>1.8</v>
      </c>
      <c r="Q27" s="28">
        <v>39.299999999999997</v>
      </c>
    </row>
    <row r="28" spans="1:17" x14ac:dyDescent="0.25">
      <c r="A28" t="s">
        <v>61</v>
      </c>
      <c r="B28" s="27" t="s">
        <v>52</v>
      </c>
      <c r="C28" s="27">
        <v>8158</v>
      </c>
      <c r="D28" s="27">
        <v>7787</v>
      </c>
      <c r="E28" s="27">
        <v>315</v>
      </c>
      <c r="F28" s="27">
        <v>155</v>
      </c>
      <c r="G28" s="27">
        <v>160</v>
      </c>
      <c r="H28" s="27">
        <v>56</v>
      </c>
      <c r="I28" s="27">
        <v>166</v>
      </c>
      <c r="J28" s="27">
        <v>3529</v>
      </c>
      <c r="K28" s="29">
        <v>95.5</v>
      </c>
      <c r="L28" s="29">
        <v>3.9</v>
      </c>
      <c r="M28" s="29">
        <v>1.9</v>
      </c>
      <c r="N28" s="29">
        <v>2</v>
      </c>
      <c r="O28" s="29">
        <v>0.7</v>
      </c>
      <c r="P28" s="28">
        <v>2</v>
      </c>
      <c r="Q28" s="28">
        <v>43.3</v>
      </c>
    </row>
    <row r="29" spans="1:17" x14ac:dyDescent="0.25">
      <c r="A29" t="s">
        <v>61</v>
      </c>
      <c r="B29" s="27" t="s">
        <v>53</v>
      </c>
      <c r="C29" s="27">
        <v>10927</v>
      </c>
      <c r="D29" s="27">
        <v>10344</v>
      </c>
      <c r="E29" s="27">
        <v>407</v>
      </c>
      <c r="F29" s="27">
        <v>201</v>
      </c>
      <c r="G29" s="27">
        <v>206</v>
      </c>
      <c r="H29" s="27">
        <v>176</v>
      </c>
      <c r="I29" s="27">
        <v>117</v>
      </c>
      <c r="J29" s="27">
        <v>4196</v>
      </c>
      <c r="K29" s="29">
        <v>94.7</v>
      </c>
      <c r="L29" s="29">
        <v>3.7</v>
      </c>
      <c r="M29" s="29">
        <v>1.8</v>
      </c>
      <c r="N29" s="29">
        <v>1.9</v>
      </c>
      <c r="O29" s="29">
        <v>1.6</v>
      </c>
      <c r="P29" s="28">
        <v>1.1000000000000001</v>
      </c>
      <c r="Q29" s="28">
        <v>38.4</v>
      </c>
    </row>
    <row r="30" spans="1:17" x14ac:dyDescent="0.25">
      <c r="A30" t="s">
        <v>61</v>
      </c>
      <c r="B30" s="27" t="s">
        <v>54</v>
      </c>
      <c r="C30" s="27">
        <v>16531</v>
      </c>
      <c r="D30" s="27">
        <v>15223</v>
      </c>
      <c r="E30" s="27">
        <v>749</v>
      </c>
      <c r="F30" s="27">
        <v>323</v>
      </c>
      <c r="G30" s="27">
        <v>426</v>
      </c>
      <c r="H30" s="27">
        <v>559</v>
      </c>
      <c r="I30" s="27">
        <v>152</v>
      </c>
      <c r="J30" s="27">
        <v>5451</v>
      </c>
      <c r="K30" s="29">
        <v>92.1</v>
      </c>
      <c r="L30" s="29">
        <v>4.5</v>
      </c>
      <c r="M30" s="29">
        <v>2</v>
      </c>
      <c r="N30" s="29">
        <v>2.6</v>
      </c>
      <c r="O30" s="29">
        <v>3.4</v>
      </c>
      <c r="P30" s="28">
        <v>0.9</v>
      </c>
      <c r="Q30" s="28">
        <v>33</v>
      </c>
    </row>
    <row r="31" spans="1:17" x14ac:dyDescent="0.25">
      <c r="A31" t="s">
        <v>61</v>
      </c>
      <c r="B31" s="27" t="s">
        <v>55</v>
      </c>
      <c r="C31" s="27">
        <v>12445</v>
      </c>
      <c r="D31" s="27">
        <v>11631</v>
      </c>
      <c r="E31" s="27">
        <v>549</v>
      </c>
      <c r="F31" s="27">
        <v>228</v>
      </c>
      <c r="G31" s="27">
        <v>321</v>
      </c>
      <c r="H31" s="27">
        <v>265</v>
      </c>
      <c r="I31" s="27">
        <v>125</v>
      </c>
      <c r="J31" s="27">
        <v>3958</v>
      </c>
      <c r="K31" s="29">
        <v>93.5</v>
      </c>
      <c r="L31" s="29">
        <v>4.4000000000000004</v>
      </c>
      <c r="M31" s="29">
        <v>1.8</v>
      </c>
      <c r="N31" s="29">
        <v>2.6</v>
      </c>
      <c r="O31" s="29">
        <v>2.1</v>
      </c>
      <c r="P31" s="28">
        <v>1</v>
      </c>
      <c r="Q31" s="28">
        <v>31.8</v>
      </c>
    </row>
    <row r="32" spans="1:17" x14ac:dyDescent="0.25">
      <c r="A32" t="s">
        <v>61</v>
      </c>
      <c r="B32" s="27" t="s">
        <v>56</v>
      </c>
      <c r="C32" s="27">
        <v>7780</v>
      </c>
      <c r="D32" s="27">
        <v>7176</v>
      </c>
      <c r="E32" s="27">
        <v>290</v>
      </c>
      <c r="F32" s="27">
        <v>147</v>
      </c>
      <c r="G32" s="27">
        <v>143</v>
      </c>
      <c r="H32" s="27">
        <v>314</v>
      </c>
      <c r="I32" s="27">
        <v>63</v>
      </c>
      <c r="J32" s="27">
        <v>2185</v>
      </c>
      <c r="K32" s="29">
        <v>92.2</v>
      </c>
      <c r="L32" s="29">
        <v>3.7</v>
      </c>
      <c r="M32" s="29">
        <v>1.9</v>
      </c>
      <c r="N32" s="29">
        <v>1.8</v>
      </c>
      <c r="O32" s="29">
        <v>4</v>
      </c>
      <c r="P32" s="28">
        <v>0.8</v>
      </c>
      <c r="Q32" s="28">
        <v>28.1</v>
      </c>
    </row>
    <row r="33" spans="1:17" x14ac:dyDescent="0.25">
      <c r="A33" t="s">
        <v>61</v>
      </c>
      <c r="B33" s="27" t="s">
        <v>57</v>
      </c>
      <c r="C33" s="27">
        <v>5781</v>
      </c>
      <c r="D33" s="27">
        <v>5532</v>
      </c>
      <c r="E33" s="27">
        <v>187</v>
      </c>
      <c r="F33" s="27">
        <v>97</v>
      </c>
      <c r="G33" s="27">
        <v>90</v>
      </c>
      <c r="H33" s="27">
        <v>62</v>
      </c>
      <c r="I33" s="27">
        <v>22</v>
      </c>
      <c r="J33" s="27">
        <v>1896</v>
      </c>
      <c r="K33" s="29">
        <v>95.7</v>
      </c>
      <c r="L33" s="29">
        <v>3.2</v>
      </c>
      <c r="M33" s="29">
        <v>1.7</v>
      </c>
      <c r="N33" s="29">
        <v>1.6</v>
      </c>
      <c r="O33" s="29">
        <v>1.1000000000000001</v>
      </c>
      <c r="P33" s="28">
        <v>0.4</v>
      </c>
      <c r="Q33" s="28">
        <v>32.799999999999997</v>
      </c>
    </row>
    <row r="34" spans="1:17" x14ac:dyDescent="0.25">
      <c r="A34" t="s">
        <v>61</v>
      </c>
      <c r="B34" s="27" t="s">
        <v>58</v>
      </c>
      <c r="C34" s="27">
        <v>3413</v>
      </c>
      <c r="D34" s="27">
        <v>3303</v>
      </c>
      <c r="E34" s="27">
        <v>90</v>
      </c>
      <c r="F34" s="27">
        <v>48</v>
      </c>
      <c r="G34" s="27">
        <v>42</v>
      </c>
      <c r="H34" s="27">
        <v>20</v>
      </c>
      <c r="I34" s="27">
        <v>18</v>
      </c>
      <c r="J34" s="27">
        <v>993</v>
      </c>
      <c r="K34" s="29">
        <v>96.8</v>
      </c>
      <c r="L34" s="29">
        <v>2.6</v>
      </c>
      <c r="M34" s="29">
        <v>1.4</v>
      </c>
      <c r="N34" s="29">
        <v>1.2</v>
      </c>
      <c r="O34" s="29">
        <v>0.6</v>
      </c>
      <c r="P34" s="28">
        <v>0.5</v>
      </c>
      <c r="Q34" s="28">
        <v>29.1</v>
      </c>
    </row>
    <row r="35" spans="1:17" x14ac:dyDescent="0.25">
      <c r="A35" t="s">
        <v>61</v>
      </c>
      <c r="B35" s="27" t="s">
        <v>59</v>
      </c>
      <c r="C35" s="27">
        <v>2472</v>
      </c>
      <c r="D35" s="27">
        <v>2417</v>
      </c>
      <c r="E35" s="27">
        <v>45</v>
      </c>
      <c r="F35" s="27">
        <v>30</v>
      </c>
      <c r="G35" s="27">
        <v>15</v>
      </c>
      <c r="H35" s="27">
        <v>10</v>
      </c>
      <c r="I35" s="27">
        <v>16</v>
      </c>
      <c r="J35" s="27">
        <v>670</v>
      </c>
      <c r="K35" s="29">
        <v>97.8</v>
      </c>
      <c r="L35" s="29">
        <v>1.8</v>
      </c>
      <c r="M35" s="29">
        <v>1.2</v>
      </c>
      <c r="N35" s="29">
        <v>0.6</v>
      </c>
      <c r="O35" s="29">
        <v>0.4</v>
      </c>
      <c r="P35" s="28">
        <v>0.6</v>
      </c>
      <c r="Q35" s="28">
        <v>27.1</v>
      </c>
    </row>
    <row r="36" spans="1:17" x14ac:dyDescent="0.25">
      <c r="A36" t="s">
        <v>62</v>
      </c>
      <c r="B36" s="27" t="s">
        <v>50</v>
      </c>
      <c r="C36" s="27">
        <v>15248</v>
      </c>
      <c r="D36" s="27">
        <v>14619</v>
      </c>
      <c r="E36" s="27">
        <v>609</v>
      </c>
      <c r="F36" s="27">
        <v>344</v>
      </c>
      <c r="G36" s="27">
        <v>265</v>
      </c>
      <c r="H36" s="27">
        <v>20</v>
      </c>
      <c r="I36" s="27">
        <v>229</v>
      </c>
      <c r="J36" s="27">
        <v>7918</v>
      </c>
      <c r="K36" s="29">
        <v>95.9</v>
      </c>
      <c r="L36" s="29">
        <v>4</v>
      </c>
      <c r="M36" s="29">
        <v>2.2999999999999998</v>
      </c>
      <c r="N36" s="29">
        <v>1.7</v>
      </c>
      <c r="O36" s="29">
        <v>0.1</v>
      </c>
      <c r="P36" s="28">
        <v>1.5</v>
      </c>
      <c r="Q36" s="28">
        <v>51.9</v>
      </c>
    </row>
    <row r="37" spans="1:17" x14ac:dyDescent="0.25">
      <c r="A37" t="s">
        <v>62</v>
      </c>
      <c r="B37" s="27" t="s">
        <v>51</v>
      </c>
      <c r="C37" s="27">
        <v>22789</v>
      </c>
      <c r="D37" s="27">
        <v>21969</v>
      </c>
      <c r="E37" s="27">
        <v>784</v>
      </c>
      <c r="F37" s="27">
        <v>456</v>
      </c>
      <c r="G37" s="27">
        <v>328</v>
      </c>
      <c r="H37" s="27">
        <v>36</v>
      </c>
      <c r="I37" s="27">
        <v>263</v>
      </c>
      <c r="J37" s="27">
        <v>10649</v>
      </c>
      <c r="K37" s="29">
        <v>96.4</v>
      </c>
      <c r="L37" s="29">
        <v>3.4</v>
      </c>
      <c r="M37" s="29">
        <v>2</v>
      </c>
      <c r="N37" s="29">
        <v>1.4</v>
      </c>
      <c r="O37" s="29">
        <v>0.2</v>
      </c>
      <c r="P37" s="28">
        <v>1.2</v>
      </c>
      <c r="Q37" s="28">
        <v>46.7</v>
      </c>
    </row>
    <row r="38" spans="1:17" x14ac:dyDescent="0.25">
      <c r="A38" t="s">
        <v>62</v>
      </c>
      <c r="B38" s="27" t="s">
        <v>52</v>
      </c>
      <c r="C38" s="27">
        <v>18043</v>
      </c>
      <c r="D38" s="27">
        <v>17421</v>
      </c>
      <c r="E38" s="27">
        <v>587</v>
      </c>
      <c r="F38" s="27">
        <v>360</v>
      </c>
      <c r="G38" s="27">
        <v>227</v>
      </c>
      <c r="H38" s="27">
        <v>35</v>
      </c>
      <c r="I38" s="27">
        <v>227</v>
      </c>
      <c r="J38" s="27">
        <v>7734</v>
      </c>
      <c r="K38" s="29">
        <v>96.6</v>
      </c>
      <c r="L38" s="29">
        <v>3.3</v>
      </c>
      <c r="M38" s="29">
        <v>2</v>
      </c>
      <c r="N38" s="29">
        <v>1.3</v>
      </c>
      <c r="O38" s="29">
        <v>0.2</v>
      </c>
      <c r="P38" s="28">
        <v>1.3</v>
      </c>
      <c r="Q38" s="28">
        <v>42.9</v>
      </c>
    </row>
    <row r="39" spans="1:17" x14ac:dyDescent="0.25">
      <c r="A39" t="s">
        <v>62</v>
      </c>
      <c r="B39" s="27" t="s">
        <v>53</v>
      </c>
      <c r="C39" s="27">
        <v>19282</v>
      </c>
      <c r="D39" s="27">
        <v>18402</v>
      </c>
      <c r="E39" s="27">
        <v>698</v>
      </c>
      <c r="F39" s="27">
        <v>351</v>
      </c>
      <c r="G39" s="27">
        <v>347</v>
      </c>
      <c r="H39" s="27">
        <v>182</v>
      </c>
      <c r="I39" s="27">
        <v>401</v>
      </c>
      <c r="J39" s="27">
        <v>8000</v>
      </c>
      <c r="K39" s="29">
        <v>95.4</v>
      </c>
      <c r="L39" s="29">
        <v>3.6</v>
      </c>
      <c r="M39" s="29">
        <v>1.8</v>
      </c>
      <c r="N39" s="29">
        <v>1.8</v>
      </c>
      <c r="O39" s="29">
        <v>0.9</v>
      </c>
      <c r="P39" s="28">
        <v>2.1</v>
      </c>
      <c r="Q39" s="28">
        <v>41.5</v>
      </c>
    </row>
    <row r="40" spans="1:17" x14ac:dyDescent="0.25">
      <c r="A40" t="s">
        <v>62</v>
      </c>
      <c r="B40" s="27" t="s">
        <v>54</v>
      </c>
      <c r="C40" s="27">
        <v>20405</v>
      </c>
      <c r="D40" s="27">
        <v>19669</v>
      </c>
      <c r="E40" s="27">
        <v>599</v>
      </c>
      <c r="F40" s="27">
        <v>325</v>
      </c>
      <c r="G40" s="27">
        <v>274</v>
      </c>
      <c r="H40" s="27">
        <v>137</v>
      </c>
      <c r="I40" s="27">
        <v>306</v>
      </c>
      <c r="J40" s="27">
        <v>7725</v>
      </c>
      <c r="K40" s="29">
        <v>96.4</v>
      </c>
      <c r="L40" s="29">
        <v>2.9</v>
      </c>
      <c r="M40" s="29">
        <v>1.6</v>
      </c>
      <c r="N40" s="29">
        <v>1.3</v>
      </c>
      <c r="O40" s="29">
        <v>0.7</v>
      </c>
      <c r="P40" s="28">
        <v>1.5</v>
      </c>
      <c r="Q40" s="28">
        <v>37.9</v>
      </c>
    </row>
    <row r="41" spans="1:17" x14ac:dyDescent="0.25">
      <c r="A41" t="s">
        <v>62</v>
      </c>
      <c r="B41" s="27" t="s">
        <v>55</v>
      </c>
      <c r="C41" s="27">
        <v>13372</v>
      </c>
      <c r="D41" s="27">
        <v>12688</v>
      </c>
      <c r="E41" s="27">
        <v>378</v>
      </c>
      <c r="F41" s="27">
        <v>183</v>
      </c>
      <c r="G41" s="27">
        <v>195</v>
      </c>
      <c r="H41" s="27">
        <v>306</v>
      </c>
      <c r="I41" s="27">
        <v>243</v>
      </c>
      <c r="J41" s="27">
        <v>4761</v>
      </c>
      <c r="K41" s="29">
        <v>94.9</v>
      </c>
      <c r="L41" s="29">
        <v>2.8</v>
      </c>
      <c r="M41" s="29">
        <v>1.4</v>
      </c>
      <c r="N41" s="29">
        <v>1.5</v>
      </c>
      <c r="O41" s="29">
        <v>2.2999999999999998</v>
      </c>
      <c r="P41" s="28">
        <v>1.8</v>
      </c>
      <c r="Q41" s="28">
        <v>35.6</v>
      </c>
    </row>
    <row r="42" spans="1:17" x14ac:dyDescent="0.25">
      <c r="A42" t="s">
        <v>62</v>
      </c>
      <c r="B42" s="27" t="s">
        <v>56</v>
      </c>
      <c r="C42" s="27">
        <v>16547</v>
      </c>
      <c r="D42" s="27">
        <v>15304</v>
      </c>
      <c r="E42" s="27">
        <v>613</v>
      </c>
      <c r="F42" s="27">
        <v>266</v>
      </c>
      <c r="G42" s="27">
        <v>347</v>
      </c>
      <c r="H42" s="27">
        <v>632</v>
      </c>
      <c r="I42" s="27">
        <v>361</v>
      </c>
      <c r="J42" s="27">
        <v>5432</v>
      </c>
      <c r="K42" s="29">
        <v>92.5</v>
      </c>
      <c r="L42" s="29">
        <v>3.7</v>
      </c>
      <c r="M42" s="29">
        <v>1.6</v>
      </c>
      <c r="N42" s="29">
        <v>2.1</v>
      </c>
      <c r="O42" s="29">
        <v>3.8</v>
      </c>
      <c r="P42" s="28">
        <v>2.2000000000000002</v>
      </c>
      <c r="Q42" s="28">
        <v>32.799999999999997</v>
      </c>
    </row>
    <row r="43" spans="1:17" x14ac:dyDescent="0.25">
      <c r="A43" t="s">
        <v>62</v>
      </c>
      <c r="B43" s="27" t="s">
        <v>57</v>
      </c>
      <c r="C43" s="27">
        <v>19402</v>
      </c>
      <c r="D43" s="27">
        <v>18415</v>
      </c>
      <c r="E43" s="27">
        <v>544</v>
      </c>
      <c r="F43" s="27">
        <v>271</v>
      </c>
      <c r="G43" s="27">
        <v>273</v>
      </c>
      <c r="H43" s="27">
        <v>444</v>
      </c>
      <c r="I43" s="27">
        <v>164</v>
      </c>
      <c r="J43" s="27">
        <v>5996</v>
      </c>
      <c r="K43" s="29">
        <v>94.9</v>
      </c>
      <c r="L43" s="29">
        <v>2.8</v>
      </c>
      <c r="M43" s="29">
        <v>1.4</v>
      </c>
      <c r="N43" s="29">
        <v>1.4</v>
      </c>
      <c r="O43" s="29">
        <v>2.2999999999999998</v>
      </c>
      <c r="P43" s="28">
        <v>0.8</v>
      </c>
      <c r="Q43" s="28">
        <v>30.9</v>
      </c>
    </row>
    <row r="44" spans="1:17" x14ac:dyDescent="0.25">
      <c r="A44" t="s">
        <v>62</v>
      </c>
      <c r="B44" s="27" t="s">
        <v>58</v>
      </c>
      <c r="C44" s="27">
        <v>15052</v>
      </c>
      <c r="D44" s="27">
        <v>14525</v>
      </c>
      <c r="E44" s="27">
        <v>340</v>
      </c>
      <c r="F44" s="27">
        <v>171</v>
      </c>
      <c r="G44" s="27">
        <v>169</v>
      </c>
      <c r="H44" s="27">
        <v>187</v>
      </c>
      <c r="I44" s="27">
        <v>432</v>
      </c>
      <c r="J44" s="27">
        <v>4004</v>
      </c>
      <c r="K44" s="29">
        <v>96.5</v>
      </c>
      <c r="L44" s="29">
        <v>2.2999999999999998</v>
      </c>
      <c r="M44" s="29">
        <v>1.1000000000000001</v>
      </c>
      <c r="N44" s="29">
        <v>1.1000000000000001</v>
      </c>
      <c r="O44" s="29">
        <v>1.2</v>
      </c>
      <c r="P44" s="28">
        <v>2.9</v>
      </c>
      <c r="Q44" s="28">
        <v>26.6</v>
      </c>
    </row>
    <row r="45" spans="1:17" x14ac:dyDescent="0.25">
      <c r="A45" t="s">
        <v>62</v>
      </c>
      <c r="B45" s="27" t="s">
        <v>59</v>
      </c>
      <c r="C45" s="27">
        <v>15825</v>
      </c>
      <c r="D45" s="27">
        <v>14907</v>
      </c>
      <c r="E45" s="27">
        <v>606</v>
      </c>
      <c r="F45" s="27">
        <v>174</v>
      </c>
      <c r="G45" s="27">
        <v>432</v>
      </c>
      <c r="H45" s="27">
        <v>312</v>
      </c>
      <c r="I45" s="27">
        <v>1216</v>
      </c>
      <c r="J45" s="27">
        <v>3737</v>
      </c>
      <c r="K45" s="29">
        <v>94.2</v>
      </c>
      <c r="L45" s="29">
        <v>3.8</v>
      </c>
      <c r="M45" s="29">
        <v>1.1000000000000001</v>
      </c>
      <c r="N45" s="29">
        <v>2.7</v>
      </c>
      <c r="O45" s="29">
        <v>2</v>
      </c>
      <c r="P45" s="28">
        <v>7.7</v>
      </c>
      <c r="Q45" s="28">
        <v>23.6</v>
      </c>
    </row>
    <row r="46" spans="1:17" x14ac:dyDescent="0.25">
      <c r="A46" t="s">
        <v>63</v>
      </c>
      <c r="B46" s="27" t="s">
        <v>50</v>
      </c>
      <c r="C46" s="27">
        <v>9956</v>
      </c>
      <c r="D46" s="27">
        <v>9681</v>
      </c>
      <c r="E46" s="27">
        <v>273</v>
      </c>
      <c r="F46" s="27">
        <v>190</v>
      </c>
      <c r="G46" s="27">
        <v>83</v>
      </c>
      <c r="H46" s="27">
        <v>4</v>
      </c>
      <c r="I46" s="27">
        <v>224</v>
      </c>
      <c r="J46" s="27">
        <v>5062</v>
      </c>
      <c r="K46" s="29">
        <v>97.2</v>
      </c>
      <c r="L46" s="29">
        <v>2.7</v>
      </c>
      <c r="M46" s="29">
        <v>1.9</v>
      </c>
      <c r="N46" s="29">
        <v>0.8</v>
      </c>
      <c r="O46" s="29">
        <v>0</v>
      </c>
      <c r="P46" s="28">
        <v>2.2000000000000002</v>
      </c>
      <c r="Q46" s="28">
        <v>50.8</v>
      </c>
    </row>
    <row r="47" spans="1:17" x14ac:dyDescent="0.25">
      <c r="A47" t="s">
        <v>63</v>
      </c>
      <c r="B47" s="27" t="s">
        <v>51</v>
      </c>
      <c r="C47" s="27">
        <v>15340</v>
      </c>
      <c r="D47" s="27">
        <v>14892</v>
      </c>
      <c r="E47" s="27">
        <v>431</v>
      </c>
      <c r="F47" s="27">
        <v>250</v>
      </c>
      <c r="G47" s="27">
        <v>183</v>
      </c>
      <c r="H47" s="27">
        <v>21</v>
      </c>
      <c r="I47" s="27">
        <v>329</v>
      </c>
      <c r="J47" s="27">
        <v>7113</v>
      </c>
      <c r="K47" s="29">
        <v>97.1</v>
      </c>
      <c r="L47" s="29">
        <v>2.8</v>
      </c>
      <c r="M47" s="29">
        <v>1.6</v>
      </c>
      <c r="N47" s="29">
        <v>1.2</v>
      </c>
      <c r="O47" s="29">
        <v>0.1</v>
      </c>
      <c r="P47" s="28">
        <v>2.1</v>
      </c>
      <c r="Q47" s="28">
        <v>46.4</v>
      </c>
    </row>
    <row r="48" spans="1:17" x14ac:dyDescent="0.25">
      <c r="A48" t="s">
        <v>63</v>
      </c>
      <c r="B48" s="27" t="s">
        <v>52</v>
      </c>
      <c r="C48" s="27">
        <v>16101</v>
      </c>
      <c r="D48" s="27">
        <v>15678</v>
      </c>
      <c r="E48" s="27">
        <v>406</v>
      </c>
      <c r="F48" s="27">
        <v>239</v>
      </c>
      <c r="G48" s="27">
        <v>168</v>
      </c>
      <c r="H48" s="27">
        <v>17</v>
      </c>
      <c r="I48" s="27">
        <v>222</v>
      </c>
      <c r="J48" s="27">
        <v>6921</v>
      </c>
      <c r="K48" s="29">
        <v>97.4</v>
      </c>
      <c r="L48" s="29">
        <v>2.5</v>
      </c>
      <c r="M48" s="29">
        <v>1.5</v>
      </c>
      <c r="N48" s="29">
        <v>1</v>
      </c>
      <c r="O48" s="29">
        <v>0.1</v>
      </c>
      <c r="P48" s="28">
        <v>1.4</v>
      </c>
      <c r="Q48" s="28">
        <v>43</v>
      </c>
    </row>
    <row r="49" spans="1:17" x14ac:dyDescent="0.25">
      <c r="A49" t="s">
        <v>63</v>
      </c>
      <c r="B49" s="27" t="s">
        <v>53</v>
      </c>
      <c r="C49" s="27">
        <v>14133</v>
      </c>
      <c r="D49" s="27">
        <v>13776</v>
      </c>
      <c r="E49" s="27">
        <v>338</v>
      </c>
      <c r="F49" s="27">
        <v>211</v>
      </c>
      <c r="G49" s="27">
        <v>127</v>
      </c>
      <c r="H49" s="27">
        <v>21</v>
      </c>
      <c r="I49" s="27">
        <v>327</v>
      </c>
      <c r="J49" s="27">
        <v>5812</v>
      </c>
      <c r="K49" s="29">
        <v>97.5</v>
      </c>
      <c r="L49" s="29">
        <v>2.4</v>
      </c>
      <c r="M49" s="29">
        <v>1.5</v>
      </c>
      <c r="N49" s="29">
        <v>0.9</v>
      </c>
      <c r="O49" s="29">
        <v>0.1</v>
      </c>
      <c r="P49" s="28">
        <v>2.2999999999999998</v>
      </c>
      <c r="Q49" s="28">
        <v>41.1</v>
      </c>
    </row>
    <row r="50" spans="1:17" x14ac:dyDescent="0.25">
      <c r="A50" t="s">
        <v>63</v>
      </c>
      <c r="B50" s="27" t="s">
        <v>54</v>
      </c>
      <c r="C50" s="27">
        <v>15767</v>
      </c>
      <c r="D50" s="27">
        <v>15286</v>
      </c>
      <c r="E50" s="27">
        <v>401</v>
      </c>
      <c r="F50" s="27">
        <v>229</v>
      </c>
      <c r="G50" s="27">
        <v>171</v>
      </c>
      <c r="H50" s="27">
        <v>84</v>
      </c>
      <c r="I50" s="27">
        <v>272</v>
      </c>
      <c r="J50" s="27">
        <v>5985</v>
      </c>
      <c r="K50" s="29">
        <v>96.9</v>
      </c>
      <c r="L50" s="29">
        <v>2.5</v>
      </c>
      <c r="M50" s="29">
        <v>1.5</v>
      </c>
      <c r="N50" s="29">
        <v>1.1000000000000001</v>
      </c>
      <c r="O50" s="29">
        <v>0.5</v>
      </c>
      <c r="P50" s="28">
        <v>1.7</v>
      </c>
      <c r="Q50" s="28">
        <v>38</v>
      </c>
    </row>
    <row r="51" spans="1:17" x14ac:dyDescent="0.25">
      <c r="A51" t="s">
        <v>63</v>
      </c>
      <c r="B51" s="27" t="s">
        <v>55</v>
      </c>
      <c r="C51" s="27">
        <v>13590</v>
      </c>
      <c r="D51" s="27">
        <v>13174</v>
      </c>
      <c r="E51" s="27">
        <v>349</v>
      </c>
      <c r="F51" s="27">
        <v>186</v>
      </c>
      <c r="G51" s="27">
        <v>165</v>
      </c>
      <c r="H51" s="27">
        <v>69</v>
      </c>
      <c r="I51" s="27">
        <v>120</v>
      </c>
      <c r="J51" s="27">
        <v>4747</v>
      </c>
      <c r="K51" s="29">
        <v>96.9</v>
      </c>
      <c r="L51" s="29">
        <v>2.6</v>
      </c>
      <c r="M51" s="29">
        <v>1.4</v>
      </c>
      <c r="N51" s="29">
        <v>1.2</v>
      </c>
      <c r="O51" s="29">
        <v>0.5</v>
      </c>
      <c r="P51" s="28">
        <v>0.9</v>
      </c>
      <c r="Q51" s="28">
        <v>34.9</v>
      </c>
    </row>
    <row r="52" spans="1:17" x14ac:dyDescent="0.25">
      <c r="A52" t="s">
        <v>63</v>
      </c>
      <c r="B52" s="27" t="s">
        <v>56</v>
      </c>
      <c r="C52" s="27">
        <v>11950</v>
      </c>
      <c r="D52" s="27">
        <v>11428</v>
      </c>
      <c r="E52" s="27">
        <v>416</v>
      </c>
      <c r="F52" s="27">
        <v>195</v>
      </c>
      <c r="G52" s="27">
        <v>221</v>
      </c>
      <c r="H52" s="27">
        <v>103</v>
      </c>
      <c r="I52" s="27">
        <v>357</v>
      </c>
      <c r="J52" s="27">
        <v>3806</v>
      </c>
      <c r="K52" s="29">
        <v>95.6</v>
      </c>
      <c r="L52" s="29">
        <v>3.5</v>
      </c>
      <c r="M52" s="29">
        <v>1.6</v>
      </c>
      <c r="N52" s="29">
        <v>1.8</v>
      </c>
      <c r="O52" s="29">
        <v>0.9</v>
      </c>
      <c r="P52" s="28">
        <v>3</v>
      </c>
      <c r="Q52" s="28">
        <v>31.8</v>
      </c>
    </row>
    <row r="53" spans="1:17" x14ac:dyDescent="0.25">
      <c r="A53" t="s">
        <v>63</v>
      </c>
      <c r="B53" s="27" t="s">
        <v>57</v>
      </c>
      <c r="C53" s="27">
        <v>15569</v>
      </c>
      <c r="D53" s="27">
        <v>15151</v>
      </c>
      <c r="E53" s="27">
        <v>351</v>
      </c>
      <c r="F53" s="27">
        <v>193</v>
      </c>
      <c r="G53" s="27">
        <v>158</v>
      </c>
      <c r="H53" s="27">
        <v>66</v>
      </c>
      <c r="I53" s="27">
        <v>268</v>
      </c>
      <c r="J53" s="27">
        <v>4723</v>
      </c>
      <c r="K53" s="29">
        <v>97.3</v>
      </c>
      <c r="L53" s="29">
        <v>2.2999999999999998</v>
      </c>
      <c r="M53" s="29">
        <v>1.2</v>
      </c>
      <c r="N53" s="29">
        <v>1</v>
      </c>
      <c r="O53" s="29">
        <v>0.4</v>
      </c>
      <c r="P53" s="28">
        <v>1.7</v>
      </c>
      <c r="Q53" s="28">
        <v>30.3</v>
      </c>
    </row>
    <row r="54" spans="1:17" x14ac:dyDescent="0.25">
      <c r="A54" t="s">
        <v>63</v>
      </c>
      <c r="B54" s="27" t="s">
        <v>58</v>
      </c>
      <c r="C54" s="27">
        <v>16656</v>
      </c>
      <c r="D54" s="27">
        <v>16175</v>
      </c>
      <c r="E54" s="27">
        <v>419</v>
      </c>
      <c r="F54" s="27">
        <v>231</v>
      </c>
      <c r="G54" s="27">
        <v>189</v>
      </c>
      <c r="H54" s="27">
        <v>62</v>
      </c>
      <c r="I54" s="27">
        <v>321</v>
      </c>
      <c r="J54" s="27">
        <v>4401</v>
      </c>
      <c r="K54" s="29">
        <v>97.1</v>
      </c>
      <c r="L54" s="29">
        <v>2.5</v>
      </c>
      <c r="M54" s="29">
        <v>1.4</v>
      </c>
      <c r="N54" s="29">
        <v>1.1000000000000001</v>
      </c>
      <c r="O54" s="29">
        <v>0.4</v>
      </c>
      <c r="P54" s="28">
        <v>1.9</v>
      </c>
      <c r="Q54" s="28">
        <v>26.4</v>
      </c>
    </row>
    <row r="55" spans="1:17" x14ac:dyDescent="0.25">
      <c r="A55" t="s">
        <v>63</v>
      </c>
      <c r="B55" s="27" t="s">
        <v>59</v>
      </c>
      <c r="C55" s="27">
        <v>10935</v>
      </c>
      <c r="D55" s="27">
        <v>10676</v>
      </c>
      <c r="E55" s="27">
        <v>205</v>
      </c>
      <c r="F55" s="27">
        <v>110</v>
      </c>
      <c r="G55" s="27">
        <v>94</v>
      </c>
      <c r="H55" s="27">
        <v>54</v>
      </c>
      <c r="I55" s="27">
        <v>247</v>
      </c>
      <c r="J55" s="27">
        <v>2610</v>
      </c>
      <c r="K55" s="29">
        <v>97.6</v>
      </c>
      <c r="L55" s="29">
        <v>1.9</v>
      </c>
      <c r="M55" s="29">
        <v>1</v>
      </c>
      <c r="N55" s="29">
        <v>0.9</v>
      </c>
      <c r="O55" s="29">
        <v>0.5</v>
      </c>
      <c r="P55" s="28">
        <v>2.2999999999999998</v>
      </c>
      <c r="Q55" s="28">
        <v>23.9</v>
      </c>
    </row>
    <row r="56" spans="1:17" x14ac:dyDescent="0.25">
      <c r="A56" t="s">
        <v>64</v>
      </c>
      <c r="B56" s="27" t="s">
        <v>50</v>
      </c>
      <c r="C56" s="27">
        <v>3474</v>
      </c>
      <c r="D56" s="27">
        <v>3286</v>
      </c>
      <c r="E56" s="27">
        <v>177</v>
      </c>
      <c r="F56" s="27">
        <v>94</v>
      </c>
      <c r="G56" s="27">
        <v>82</v>
      </c>
      <c r="H56" s="27">
        <v>10</v>
      </c>
      <c r="I56" s="27">
        <v>178</v>
      </c>
      <c r="J56" s="27">
        <v>1648</v>
      </c>
      <c r="K56" s="29">
        <v>94.6</v>
      </c>
      <c r="L56" s="29">
        <v>5.0999999999999996</v>
      </c>
      <c r="M56" s="29">
        <v>2.7</v>
      </c>
      <c r="N56" s="29">
        <v>2.4</v>
      </c>
      <c r="O56" s="29">
        <v>0.3</v>
      </c>
      <c r="P56" s="28">
        <v>5.0999999999999996</v>
      </c>
      <c r="Q56" s="28">
        <v>47.4</v>
      </c>
    </row>
    <row r="57" spans="1:17" x14ac:dyDescent="0.25">
      <c r="A57" t="s">
        <v>64</v>
      </c>
      <c r="B57" s="27" t="s">
        <v>51</v>
      </c>
      <c r="C57" s="27">
        <v>15014</v>
      </c>
      <c r="D57" s="27">
        <v>14243</v>
      </c>
      <c r="E57" s="27">
        <v>712</v>
      </c>
      <c r="F57" s="27">
        <v>343</v>
      </c>
      <c r="G57" s="27">
        <v>365</v>
      </c>
      <c r="H57" s="27">
        <v>59</v>
      </c>
      <c r="I57" s="27">
        <v>536</v>
      </c>
      <c r="J57" s="27">
        <v>7318</v>
      </c>
      <c r="K57" s="29">
        <v>94.9</v>
      </c>
      <c r="L57" s="29">
        <v>4.7</v>
      </c>
      <c r="M57" s="29">
        <v>2.2999999999999998</v>
      </c>
      <c r="N57" s="29">
        <v>2.4</v>
      </c>
      <c r="O57" s="29">
        <v>0.4</v>
      </c>
      <c r="P57" s="28">
        <v>3.6</v>
      </c>
      <c r="Q57" s="28">
        <v>48.7</v>
      </c>
    </row>
    <row r="58" spans="1:17" x14ac:dyDescent="0.25">
      <c r="A58" t="s">
        <v>64</v>
      </c>
      <c r="B58" s="27" t="s">
        <v>52</v>
      </c>
      <c r="C58" s="27">
        <v>17797</v>
      </c>
      <c r="D58" s="27">
        <v>17164</v>
      </c>
      <c r="E58" s="27">
        <v>563</v>
      </c>
      <c r="F58" s="27">
        <v>275</v>
      </c>
      <c r="G58" s="27">
        <v>283</v>
      </c>
      <c r="H58" s="27">
        <v>73</v>
      </c>
      <c r="I58" s="27">
        <v>758</v>
      </c>
      <c r="J58" s="27">
        <v>7659</v>
      </c>
      <c r="K58" s="29">
        <v>96.4</v>
      </c>
      <c r="L58" s="29">
        <v>3.2</v>
      </c>
      <c r="M58" s="29">
        <v>1.5</v>
      </c>
      <c r="N58" s="29">
        <v>1.6</v>
      </c>
      <c r="O58" s="29">
        <v>0.4</v>
      </c>
      <c r="P58" s="28">
        <v>4.3</v>
      </c>
      <c r="Q58" s="28">
        <v>43</v>
      </c>
    </row>
    <row r="59" spans="1:17" x14ac:dyDescent="0.25">
      <c r="A59" t="s">
        <v>64</v>
      </c>
      <c r="B59" s="27" t="s">
        <v>53</v>
      </c>
      <c r="C59" s="27">
        <v>27978</v>
      </c>
      <c r="D59" s="27">
        <v>26606</v>
      </c>
      <c r="E59" s="27">
        <v>1149</v>
      </c>
      <c r="F59" s="27">
        <v>519</v>
      </c>
      <c r="G59" s="27">
        <v>627</v>
      </c>
      <c r="H59" s="27">
        <v>222</v>
      </c>
      <c r="I59" s="27">
        <v>1838</v>
      </c>
      <c r="J59" s="27">
        <v>11692</v>
      </c>
      <c r="K59" s="29">
        <v>95.1</v>
      </c>
      <c r="L59" s="29">
        <v>4.0999999999999996</v>
      </c>
      <c r="M59" s="29">
        <v>1.9</v>
      </c>
      <c r="N59" s="29">
        <v>2.2000000000000002</v>
      </c>
      <c r="O59" s="29">
        <v>0.8</v>
      </c>
      <c r="P59" s="28">
        <v>6.6</v>
      </c>
      <c r="Q59" s="28">
        <v>41.8</v>
      </c>
    </row>
    <row r="60" spans="1:17" x14ac:dyDescent="0.25">
      <c r="A60" t="s">
        <v>64</v>
      </c>
      <c r="B60" s="27" t="s">
        <v>54</v>
      </c>
      <c r="C60" s="27">
        <v>23819</v>
      </c>
      <c r="D60" s="27">
        <v>22588</v>
      </c>
      <c r="E60" s="27">
        <v>997</v>
      </c>
      <c r="F60" s="27">
        <v>474</v>
      </c>
      <c r="G60" s="27">
        <v>523</v>
      </c>
      <c r="H60" s="27">
        <v>236</v>
      </c>
      <c r="I60" s="27">
        <v>941</v>
      </c>
      <c r="J60" s="27">
        <v>8976</v>
      </c>
      <c r="K60" s="29">
        <v>94.8</v>
      </c>
      <c r="L60" s="29">
        <v>4.2</v>
      </c>
      <c r="M60" s="29">
        <v>2</v>
      </c>
      <c r="N60" s="29">
        <v>2.2000000000000002</v>
      </c>
      <c r="O60" s="29">
        <v>1</v>
      </c>
      <c r="P60" s="28">
        <v>4</v>
      </c>
      <c r="Q60" s="28">
        <v>37.700000000000003</v>
      </c>
    </row>
    <row r="61" spans="1:17" x14ac:dyDescent="0.25">
      <c r="A61" t="s">
        <v>64</v>
      </c>
      <c r="B61" s="27" t="s">
        <v>55</v>
      </c>
      <c r="C61" s="27">
        <v>36862</v>
      </c>
      <c r="D61" s="27">
        <v>34360</v>
      </c>
      <c r="E61" s="27">
        <v>1803</v>
      </c>
      <c r="F61" s="27">
        <v>865</v>
      </c>
      <c r="G61" s="27">
        <v>941</v>
      </c>
      <c r="H61" s="27">
        <v>698</v>
      </c>
      <c r="I61" s="27">
        <v>1917</v>
      </c>
      <c r="J61" s="27">
        <v>12256</v>
      </c>
      <c r="K61" s="29">
        <v>93.2</v>
      </c>
      <c r="L61" s="29">
        <v>4.9000000000000004</v>
      </c>
      <c r="M61" s="29">
        <v>2.2999999999999998</v>
      </c>
      <c r="N61" s="29">
        <v>2.6</v>
      </c>
      <c r="O61" s="29">
        <v>1.9</v>
      </c>
      <c r="P61" s="28">
        <v>5.2</v>
      </c>
      <c r="Q61" s="28">
        <v>33.200000000000003</v>
      </c>
    </row>
    <row r="62" spans="1:17" x14ac:dyDescent="0.25">
      <c r="A62" t="s">
        <v>64</v>
      </c>
      <c r="B62" s="27" t="s">
        <v>56</v>
      </c>
      <c r="C62" s="27">
        <v>35186</v>
      </c>
      <c r="D62" s="27">
        <v>33106</v>
      </c>
      <c r="E62" s="27">
        <v>1508</v>
      </c>
      <c r="F62" s="27">
        <v>722</v>
      </c>
      <c r="G62" s="27">
        <v>792</v>
      </c>
      <c r="H62" s="27">
        <v>573</v>
      </c>
      <c r="I62" s="27">
        <v>1011</v>
      </c>
      <c r="J62" s="27">
        <v>11361</v>
      </c>
      <c r="K62" s="29">
        <v>94.1</v>
      </c>
      <c r="L62" s="29">
        <v>4.3</v>
      </c>
      <c r="M62" s="29">
        <v>2.1</v>
      </c>
      <c r="N62" s="29">
        <v>2.2999999999999998</v>
      </c>
      <c r="O62" s="29">
        <v>1.6</v>
      </c>
      <c r="P62" s="28">
        <v>2.9</v>
      </c>
      <c r="Q62" s="28">
        <v>32.299999999999997</v>
      </c>
    </row>
    <row r="63" spans="1:17" x14ac:dyDescent="0.25">
      <c r="A63" t="s">
        <v>64</v>
      </c>
      <c r="B63" s="27" t="s">
        <v>57</v>
      </c>
      <c r="C63" s="27">
        <v>43124</v>
      </c>
      <c r="D63" s="27">
        <v>41102</v>
      </c>
      <c r="E63" s="27">
        <v>1599</v>
      </c>
      <c r="F63" s="27">
        <v>714</v>
      </c>
      <c r="G63" s="27">
        <v>892</v>
      </c>
      <c r="H63" s="27">
        <v>417</v>
      </c>
      <c r="I63" s="27">
        <v>1639</v>
      </c>
      <c r="J63" s="27">
        <v>11866</v>
      </c>
      <c r="K63" s="29">
        <v>95.3</v>
      </c>
      <c r="L63" s="29">
        <v>3.7</v>
      </c>
      <c r="M63" s="29">
        <v>1.7</v>
      </c>
      <c r="N63" s="29">
        <v>2.1</v>
      </c>
      <c r="O63" s="29">
        <v>1</v>
      </c>
      <c r="P63" s="28">
        <v>3.8</v>
      </c>
      <c r="Q63" s="28">
        <v>27.5</v>
      </c>
    </row>
    <row r="64" spans="1:17" x14ac:dyDescent="0.25">
      <c r="A64" t="s">
        <v>64</v>
      </c>
      <c r="B64" s="27" t="s">
        <v>58</v>
      </c>
      <c r="C64" s="27">
        <v>36726</v>
      </c>
      <c r="D64" s="27">
        <v>35036</v>
      </c>
      <c r="E64" s="27">
        <v>1238</v>
      </c>
      <c r="F64" s="27">
        <v>565</v>
      </c>
      <c r="G64" s="27">
        <v>676</v>
      </c>
      <c r="H64" s="27">
        <v>451</v>
      </c>
      <c r="I64" s="27">
        <v>861</v>
      </c>
      <c r="J64" s="27">
        <v>10106</v>
      </c>
      <c r="K64" s="29">
        <v>95.4</v>
      </c>
      <c r="L64" s="29">
        <v>3.4</v>
      </c>
      <c r="M64" s="29">
        <v>1.5</v>
      </c>
      <c r="N64" s="29">
        <v>1.8</v>
      </c>
      <c r="O64" s="29">
        <v>1.2</v>
      </c>
      <c r="P64" s="28">
        <v>2.2999999999999998</v>
      </c>
      <c r="Q64" s="28">
        <v>27.5</v>
      </c>
    </row>
    <row r="65" spans="1:17" x14ac:dyDescent="0.25">
      <c r="A65" t="s">
        <v>64</v>
      </c>
      <c r="B65" s="27" t="s">
        <v>59</v>
      </c>
      <c r="C65" s="27">
        <v>39034</v>
      </c>
      <c r="D65" s="27">
        <v>37212</v>
      </c>
      <c r="E65" s="27">
        <v>1339</v>
      </c>
      <c r="F65" s="27">
        <v>566</v>
      </c>
      <c r="G65" s="27">
        <v>771</v>
      </c>
      <c r="H65" s="27">
        <v>488</v>
      </c>
      <c r="I65" s="27">
        <v>1117</v>
      </c>
      <c r="J65" s="27">
        <v>11764</v>
      </c>
      <c r="K65" s="29">
        <v>95.3</v>
      </c>
      <c r="L65" s="29">
        <v>3.4</v>
      </c>
      <c r="M65" s="29">
        <v>1.5</v>
      </c>
      <c r="N65" s="29">
        <v>2</v>
      </c>
      <c r="O65" s="29">
        <v>1.3</v>
      </c>
      <c r="P65" s="28">
        <v>2.9</v>
      </c>
      <c r="Q65" s="28">
        <v>30.1</v>
      </c>
    </row>
    <row r="66" spans="1:17" x14ac:dyDescent="0.25">
      <c r="A66" t="s">
        <v>65</v>
      </c>
      <c r="B66" s="27" t="s">
        <v>50</v>
      </c>
      <c r="C66" s="27">
        <v>131116</v>
      </c>
      <c r="D66" s="27">
        <v>126475</v>
      </c>
      <c r="E66" s="27">
        <v>4567</v>
      </c>
      <c r="F66" s="27">
        <v>3085</v>
      </c>
      <c r="G66" s="27">
        <v>1482</v>
      </c>
      <c r="H66" s="27">
        <v>76</v>
      </c>
      <c r="I66" s="27">
        <v>3786</v>
      </c>
      <c r="J66" s="27">
        <v>70479</v>
      </c>
      <c r="K66" s="29">
        <v>96.5</v>
      </c>
      <c r="L66" s="29">
        <v>3.5</v>
      </c>
      <c r="M66" s="29">
        <v>2.4</v>
      </c>
      <c r="N66" s="29">
        <v>1.1000000000000001</v>
      </c>
      <c r="O66" s="29">
        <v>0.1</v>
      </c>
      <c r="P66" s="28">
        <v>2.9</v>
      </c>
      <c r="Q66" s="28">
        <v>53.8</v>
      </c>
    </row>
    <row r="67" spans="1:17" x14ac:dyDescent="0.25">
      <c r="A67" t="s">
        <v>65</v>
      </c>
      <c r="B67" s="27" t="s">
        <v>51</v>
      </c>
      <c r="C67" s="27">
        <v>79483</v>
      </c>
      <c r="D67" s="27">
        <v>76615</v>
      </c>
      <c r="E67" s="27">
        <v>2780</v>
      </c>
      <c r="F67" s="27">
        <v>1846</v>
      </c>
      <c r="G67" s="27">
        <v>934</v>
      </c>
      <c r="H67" s="27">
        <v>88</v>
      </c>
      <c r="I67" s="27">
        <v>3431</v>
      </c>
      <c r="J67" s="27">
        <v>38731</v>
      </c>
      <c r="K67" s="29">
        <v>96.4</v>
      </c>
      <c r="L67" s="29">
        <v>3.5</v>
      </c>
      <c r="M67" s="29">
        <v>2.2999999999999998</v>
      </c>
      <c r="N67" s="29">
        <v>1.2</v>
      </c>
      <c r="O67" s="29">
        <v>0.1</v>
      </c>
      <c r="P67" s="28">
        <v>4.3</v>
      </c>
      <c r="Q67" s="28">
        <v>48.7</v>
      </c>
    </row>
    <row r="68" spans="1:17" x14ac:dyDescent="0.25">
      <c r="A68" t="s">
        <v>65</v>
      </c>
      <c r="B68" s="27" t="s">
        <v>52</v>
      </c>
      <c r="C68" s="27">
        <v>57494</v>
      </c>
      <c r="D68" s="27">
        <v>56174</v>
      </c>
      <c r="E68" s="27">
        <v>1248</v>
      </c>
      <c r="F68" s="27">
        <v>740</v>
      </c>
      <c r="G68" s="27">
        <v>508</v>
      </c>
      <c r="H68" s="27">
        <v>69</v>
      </c>
      <c r="I68" s="27">
        <v>2242</v>
      </c>
      <c r="J68" s="27">
        <v>25379</v>
      </c>
      <c r="K68" s="29">
        <v>97.7</v>
      </c>
      <c r="L68" s="29">
        <v>2.2000000000000002</v>
      </c>
      <c r="M68" s="29">
        <v>1.3</v>
      </c>
      <c r="N68" s="29">
        <v>0.9</v>
      </c>
      <c r="O68" s="29">
        <v>0.1</v>
      </c>
      <c r="P68" s="28">
        <v>3.9</v>
      </c>
      <c r="Q68" s="28">
        <v>44.1</v>
      </c>
    </row>
    <row r="69" spans="1:17" x14ac:dyDescent="0.25">
      <c r="A69" t="s">
        <v>65</v>
      </c>
      <c r="B69" s="27" t="s">
        <v>53</v>
      </c>
      <c r="C69" s="27">
        <v>46727</v>
      </c>
      <c r="D69" s="27">
        <v>45497</v>
      </c>
      <c r="E69" s="27">
        <v>1148</v>
      </c>
      <c r="F69" s="27">
        <v>707</v>
      </c>
      <c r="G69" s="27">
        <v>440</v>
      </c>
      <c r="H69" s="27">
        <v>81</v>
      </c>
      <c r="I69" s="27">
        <v>2565</v>
      </c>
      <c r="J69" s="27">
        <v>19127</v>
      </c>
      <c r="K69" s="29">
        <v>97.4</v>
      </c>
      <c r="L69" s="29">
        <v>2.5</v>
      </c>
      <c r="M69" s="29">
        <v>1.5</v>
      </c>
      <c r="N69" s="29">
        <v>0.9</v>
      </c>
      <c r="O69" s="29">
        <v>0.2</v>
      </c>
      <c r="P69" s="28">
        <v>5.5</v>
      </c>
      <c r="Q69" s="28">
        <v>40.9</v>
      </c>
    </row>
    <row r="70" spans="1:17" x14ac:dyDescent="0.25">
      <c r="A70" t="s">
        <v>65</v>
      </c>
      <c r="B70" s="27" t="s">
        <v>54</v>
      </c>
      <c r="C70" s="27">
        <v>39138</v>
      </c>
      <c r="D70" s="27">
        <v>38289</v>
      </c>
      <c r="E70" s="27">
        <v>768</v>
      </c>
      <c r="F70" s="27">
        <v>448</v>
      </c>
      <c r="G70" s="27">
        <v>320</v>
      </c>
      <c r="H70" s="27">
        <v>80</v>
      </c>
      <c r="I70" s="27">
        <v>1759</v>
      </c>
      <c r="J70" s="27">
        <v>14971</v>
      </c>
      <c r="K70" s="29">
        <v>97.8</v>
      </c>
      <c r="L70" s="29">
        <v>2</v>
      </c>
      <c r="M70" s="29">
        <v>1.1000000000000001</v>
      </c>
      <c r="N70" s="29">
        <v>0.8</v>
      </c>
      <c r="O70" s="29">
        <v>0.2</v>
      </c>
      <c r="P70" s="28">
        <v>4.5</v>
      </c>
      <c r="Q70" s="28">
        <v>38.299999999999997</v>
      </c>
    </row>
    <row r="71" spans="1:17" x14ac:dyDescent="0.25">
      <c r="A71" t="s">
        <v>65</v>
      </c>
      <c r="B71" s="27" t="s">
        <v>55</v>
      </c>
      <c r="C71" s="27">
        <v>33076</v>
      </c>
      <c r="D71" s="27">
        <v>32294</v>
      </c>
      <c r="E71" s="27">
        <v>670</v>
      </c>
      <c r="F71" s="27">
        <v>382</v>
      </c>
      <c r="G71" s="27">
        <v>288</v>
      </c>
      <c r="H71" s="27">
        <v>111</v>
      </c>
      <c r="I71" s="27">
        <v>2984</v>
      </c>
      <c r="J71" s="27">
        <v>12129</v>
      </c>
      <c r="K71" s="29">
        <v>97.6</v>
      </c>
      <c r="L71" s="29">
        <v>2</v>
      </c>
      <c r="M71" s="29">
        <v>1.2</v>
      </c>
      <c r="N71" s="29">
        <v>0.9</v>
      </c>
      <c r="O71" s="29">
        <v>0.3</v>
      </c>
      <c r="P71" s="28">
        <v>9</v>
      </c>
      <c r="Q71" s="28">
        <v>36.700000000000003</v>
      </c>
    </row>
    <row r="72" spans="1:17" x14ac:dyDescent="0.25">
      <c r="A72" t="s">
        <v>65</v>
      </c>
      <c r="B72" s="27" t="s">
        <v>56</v>
      </c>
      <c r="C72" s="27">
        <v>35513</v>
      </c>
      <c r="D72" s="27">
        <v>34799</v>
      </c>
      <c r="E72" s="27">
        <v>626</v>
      </c>
      <c r="F72" s="27">
        <v>364</v>
      </c>
      <c r="G72" s="27">
        <v>262</v>
      </c>
      <c r="H72" s="27">
        <v>87</v>
      </c>
      <c r="I72" s="27">
        <v>1255</v>
      </c>
      <c r="J72" s="27">
        <v>12331</v>
      </c>
      <c r="K72" s="29">
        <v>98</v>
      </c>
      <c r="L72" s="29">
        <v>1.8</v>
      </c>
      <c r="M72" s="29">
        <v>1</v>
      </c>
      <c r="N72" s="29">
        <v>0.7</v>
      </c>
      <c r="O72" s="29">
        <v>0.2</v>
      </c>
      <c r="P72" s="28">
        <v>3.5</v>
      </c>
      <c r="Q72" s="28">
        <v>34.700000000000003</v>
      </c>
    </row>
    <row r="73" spans="1:17" x14ac:dyDescent="0.25">
      <c r="A73" t="s">
        <v>65</v>
      </c>
      <c r="B73" s="27" t="s">
        <v>57</v>
      </c>
      <c r="C73" s="27">
        <v>38282</v>
      </c>
      <c r="D73" s="27">
        <v>37514</v>
      </c>
      <c r="E73" s="27">
        <v>634</v>
      </c>
      <c r="F73" s="27">
        <v>360</v>
      </c>
      <c r="G73" s="27">
        <v>274</v>
      </c>
      <c r="H73" s="27">
        <v>134</v>
      </c>
      <c r="I73" s="27">
        <v>1551</v>
      </c>
      <c r="J73" s="27">
        <v>11715</v>
      </c>
      <c r="K73" s="29">
        <v>98</v>
      </c>
      <c r="L73" s="29">
        <v>1.7</v>
      </c>
      <c r="M73" s="29">
        <v>0.9</v>
      </c>
      <c r="N73" s="29">
        <v>0.7</v>
      </c>
      <c r="O73" s="29">
        <v>0.4</v>
      </c>
      <c r="P73" s="28">
        <v>4.0999999999999996</v>
      </c>
      <c r="Q73" s="28">
        <v>30.6</v>
      </c>
    </row>
    <row r="74" spans="1:17" x14ac:dyDescent="0.25">
      <c r="A74" t="s">
        <v>65</v>
      </c>
      <c r="B74" s="27" t="s">
        <v>58</v>
      </c>
      <c r="C74" s="27">
        <v>52616</v>
      </c>
      <c r="D74" s="27">
        <v>51654</v>
      </c>
      <c r="E74" s="27">
        <v>810</v>
      </c>
      <c r="F74" s="27">
        <v>475</v>
      </c>
      <c r="G74" s="27">
        <v>335</v>
      </c>
      <c r="H74" s="27">
        <v>152</v>
      </c>
      <c r="I74" s="27">
        <v>4102</v>
      </c>
      <c r="J74" s="27">
        <v>14487</v>
      </c>
      <c r="K74" s="29">
        <v>98.2</v>
      </c>
      <c r="L74" s="29">
        <v>1.5</v>
      </c>
      <c r="M74" s="29">
        <v>0.9</v>
      </c>
      <c r="N74" s="29">
        <v>0.6</v>
      </c>
      <c r="O74" s="29">
        <v>0.3</v>
      </c>
      <c r="P74" s="28">
        <v>7.8</v>
      </c>
      <c r="Q74" s="28">
        <v>27.5</v>
      </c>
    </row>
    <row r="75" spans="1:17" x14ac:dyDescent="0.25">
      <c r="A75" t="s">
        <v>65</v>
      </c>
      <c r="B75" s="27" t="s">
        <v>59</v>
      </c>
      <c r="C75" s="27">
        <v>50283</v>
      </c>
      <c r="D75" s="27">
        <v>49407</v>
      </c>
      <c r="E75" s="27">
        <v>695</v>
      </c>
      <c r="F75" s="27">
        <v>410</v>
      </c>
      <c r="G75" s="27">
        <v>285</v>
      </c>
      <c r="H75" s="27">
        <v>179</v>
      </c>
      <c r="I75" s="27">
        <v>2049</v>
      </c>
      <c r="J75" s="27">
        <v>13438</v>
      </c>
      <c r="K75" s="29">
        <v>98.3</v>
      </c>
      <c r="L75" s="29">
        <v>1.4</v>
      </c>
      <c r="M75" s="29">
        <v>0.8</v>
      </c>
      <c r="N75" s="29">
        <v>0.6</v>
      </c>
      <c r="O75" s="29">
        <v>0.4</v>
      </c>
      <c r="P75" s="28">
        <v>4.0999999999999996</v>
      </c>
      <c r="Q75" s="28">
        <v>26.7</v>
      </c>
    </row>
    <row r="76" spans="1:17" x14ac:dyDescent="0.25">
      <c r="A76" t="s">
        <v>66</v>
      </c>
      <c r="B76" s="27" t="s">
        <v>50</v>
      </c>
      <c r="C76" s="27">
        <v>6675</v>
      </c>
      <c r="D76" s="27">
        <v>6373</v>
      </c>
      <c r="E76" s="27">
        <v>229</v>
      </c>
      <c r="F76" s="27">
        <v>128</v>
      </c>
      <c r="G76" s="27">
        <v>101</v>
      </c>
      <c r="H76" s="27">
        <v>73</v>
      </c>
      <c r="I76" s="27">
        <v>245</v>
      </c>
      <c r="J76" s="27">
        <v>3167</v>
      </c>
      <c r="K76" s="29">
        <v>95.5</v>
      </c>
      <c r="L76" s="29">
        <v>3.4</v>
      </c>
      <c r="M76" s="29">
        <v>1.9</v>
      </c>
      <c r="N76" s="29">
        <v>1.5</v>
      </c>
      <c r="O76" s="29">
        <v>1.1000000000000001</v>
      </c>
      <c r="P76" s="28">
        <v>3.7</v>
      </c>
      <c r="Q76" s="28">
        <v>47.4</v>
      </c>
    </row>
    <row r="77" spans="1:17" x14ac:dyDescent="0.25">
      <c r="A77" t="s">
        <v>66</v>
      </c>
      <c r="B77" s="27" t="s">
        <v>51</v>
      </c>
      <c r="C77" s="27">
        <v>9457</v>
      </c>
      <c r="D77" s="27">
        <v>8878</v>
      </c>
      <c r="E77" s="27">
        <v>435</v>
      </c>
      <c r="F77" s="27">
        <v>210</v>
      </c>
      <c r="G77" s="27">
        <v>225</v>
      </c>
      <c r="H77" s="27">
        <v>144</v>
      </c>
      <c r="I77" s="27">
        <v>217</v>
      </c>
      <c r="J77" s="27">
        <v>4029</v>
      </c>
      <c r="K77" s="29">
        <v>93.9</v>
      </c>
      <c r="L77" s="29">
        <v>4.5999999999999996</v>
      </c>
      <c r="M77" s="29">
        <v>2.2000000000000002</v>
      </c>
      <c r="N77" s="29">
        <v>2.4</v>
      </c>
      <c r="O77" s="29">
        <v>1.5</v>
      </c>
      <c r="P77" s="28">
        <v>2.2999999999999998</v>
      </c>
      <c r="Q77" s="28">
        <v>42.6</v>
      </c>
    </row>
    <row r="78" spans="1:17" x14ac:dyDescent="0.25">
      <c r="A78" t="s">
        <v>66</v>
      </c>
      <c r="B78" s="27" t="s">
        <v>52</v>
      </c>
      <c r="C78" s="27">
        <v>11764</v>
      </c>
      <c r="D78" s="27">
        <v>11123</v>
      </c>
      <c r="E78" s="27">
        <v>424</v>
      </c>
      <c r="F78" s="27">
        <v>213</v>
      </c>
      <c r="G78" s="27">
        <v>211</v>
      </c>
      <c r="H78" s="27">
        <v>217</v>
      </c>
      <c r="I78" s="27">
        <v>287</v>
      </c>
      <c r="J78" s="27">
        <v>4943</v>
      </c>
      <c r="K78" s="29">
        <v>94.6</v>
      </c>
      <c r="L78" s="29">
        <v>3.6</v>
      </c>
      <c r="M78" s="29">
        <v>1.8</v>
      </c>
      <c r="N78" s="29">
        <v>1.8</v>
      </c>
      <c r="O78" s="29">
        <v>1.8</v>
      </c>
      <c r="P78" s="28">
        <v>2.4</v>
      </c>
      <c r="Q78" s="28">
        <v>42</v>
      </c>
    </row>
    <row r="79" spans="1:17" x14ac:dyDescent="0.25">
      <c r="A79" t="s">
        <v>66</v>
      </c>
      <c r="B79" s="27" t="s">
        <v>53</v>
      </c>
      <c r="C79" s="27">
        <v>17015</v>
      </c>
      <c r="D79" s="27">
        <v>15940</v>
      </c>
      <c r="E79" s="27">
        <v>534</v>
      </c>
      <c r="F79" s="27">
        <v>264</v>
      </c>
      <c r="G79" s="27">
        <v>270</v>
      </c>
      <c r="H79" s="27">
        <v>540</v>
      </c>
      <c r="I79" s="27">
        <v>243</v>
      </c>
      <c r="J79" s="27">
        <v>6513</v>
      </c>
      <c r="K79" s="29">
        <v>93.7</v>
      </c>
      <c r="L79" s="29">
        <v>3.1</v>
      </c>
      <c r="M79" s="29">
        <v>1.6</v>
      </c>
      <c r="N79" s="29">
        <v>1.6</v>
      </c>
      <c r="O79" s="29">
        <v>3.2</v>
      </c>
      <c r="P79" s="28">
        <v>1.4</v>
      </c>
      <c r="Q79" s="28">
        <v>38.299999999999997</v>
      </c>
    </row>
    <row r="80" spans="1:17" x14ac:dyDescent="0.25">
      <c r="A80" t="s">
        <v>66</v>
      </c>
      <c r="B80" s="27" t="s">
        <v>54</v>
      </c>
      <c r="C80" s="27">
        <v>27543</v>
      </c>
      <c r="D80" s="27">
        <v>24522</v>
      </c>
      <c r="E80" s="27">
        <v>1125</v>
      </c>
      <c r="F80" s="27">
        <v>591</v>
      </c>
      <c r="G80" s="27">
        <v>534</v>
      </c>
      <c r="H80" s="27">
        <v>1892</v>
      </c>
      <c r="I80" s="27">
        <v>500</v>
      </c>
      <c r="J80" s="27">
        <v>8704</v>
      </c>
      <c r="K80" s="29">
        <v>89</v>
      </c>
      <c r="L80" s="29">
        <v>4.0999999999999996</v>
      </c>
      <c r="M80" s="29">
        <v>2.1</v>
      </c>
      <c r="N80" s="29">
        <v>1.9</v>
      </c>
      <c r="O80" s="29">
        <v>6.9</v>
      </c>
      <c r="P80" s="28">
        <v>1.8</v>
      </c>
      <c r="Q80" s="28">
        <v>31.6</v>
      </c>
    </row>
    <row r="81" spans="1:17" x14ac:dyDescent="0.25">
      <c r="A81" t="s">
        <v>66</v>
      </c>
      <c r="B81" s="27" t="s">
        <v>55</v>
      </c>
      <c r="C81" s="27">
        <v>34629</v>
      </c>
      <c r="D81" s="27">
        <v>30916</v>
      </c>
      <c r="E81" s="27">
        <v>1295</v>
      </c>
      <c r="F81" s="27">
        <v>591</v>
      </c>
      <c r="G81" s="27">
        <v>704</v>
      </c>
      <c r="H81" s="27">
        <v>2418</v>
      </c>
      <c r="I81" s="27">
        <v>510</v>
      </c>
      <c r="J81" s="27">
        <v>9869</v>
      </c>
      <c r="K81" s="29">
        <v>89.3</v>
      </c>
      <c r="L81" s="29">
        <v>3.7</v>
      </c>
      <c r="M81" s="29">
        <v>1.7</v>
      </c>
      <c r="N81" s="29">
        <v>2</v>
      </c>
      <c r="O81" s="29">
        <v>7</v>
      </c>
      <c r="P81" s="28">
        <v>1.5</v>
      </c>
      <c r="Q81" s="28">
        <v>28.5</v>
      </c>
    </row>
    <row r="82" spans="1:17" x14ac:dyDescent="0.25">
      <c r="A82" t="s">
        <v>66</v>
      </c>
      <c r="B82" s="27" t="s">
        <v>56</v>
      </c>
      <c r="C82" s="27">
        <v>29981</v>
      </c>
      <c r="D82" s="27">
        <v>27687</v>
      </c>
      <c r="E82" s="27">
        <v>908</v>
      </c>
      <c r="F82" s="27">
        <v>467</v>
      </c>
      <c r="G82" s="27">
        <v>441</v>
      </c>
      <c r="H82" s="27">
        <v>1384</v>
      </c>
      <c r="I82" s="27">
        <v>267</v>
      </c>
      <c r="J82" s="27">
        <v>9036</v>
      </c>
      <c r="K82" s="29">
        <v>92.3</v>
      </c>
      <c r="L82" s="29">
        <v>3</v>
      </c>
      <c r="M82" s="29">
        <v>1.6</v>
      </c>
      <c r="N82" s="29">
        <v>1.5</v>
      </c>
      <c r="O82" s="29">
        <v>4.5999999999999996</v>
      </c>
      <c r="P82" s="28">
        <v>0.9</v>
      </c>
      <c r="Q82" s="28">
        <v>30.1</v>
      </c>
    </row>
    <row r="83" spans="1:17" x14ac:dyDescent="0.25">
      <c r="A83" t="s">
        <v>66</v>
      </c>
      <c r="B83" s="27" t="s">
        <v>57</v>
      </c>
      <c r="C83" s="27">
        <v>17426</v>
      </c>
      <c r="D83" s="27">
        <v>16584</v>
      </c>
      <c r="E83" s="27">
        <v>422</v>
      </c>
      <c r="F83" s="27">
        <v>247</v>
      </c>
      <c r="G83" s="27">
        <v>175</v>
      </c>
      <c r="H83" s="27">
        <v>418</v>
      </c>
      <c r="I83" s="27">
        <v>407</v>
      </c>
      <c r="J83" s="27">
        <v>5084</v>
      </c>
      <c r="K83" s="29">
        <v>95.2</v>
      </c>
      <c r="L83" s="29">
        <v>2.4</v>
      </c>
      <c r="M83" s="29">
        <v>1.4</v>
      </c>
      <c r="N83" s="29">
        <v>1</v>
      </c>
      <c r="O83" s="29">
        <v>2.4</v>
      </c>
      <c r="P83" s="28">
        <v>2.2999999999999998</v>
      </c>
      <c r="Q83" s="28">
        <v>29.2</v>
      </c>
    </row>
    <row r="84" spans="1:17" x14ac:dyDescent="0.25">
      <c r="A84" t="s">
        <v>66</v>
      </c>
      <c r="B84" s="27" t="s">
        <v>58</v>
      </c>
      <c r="C84" s="27">
        <v>6702</v>
      </c>
      <c r="D84" s="27">
        <v>6461</v>
      </c>
      <c r="E84" s="27">
        <v>123</v>
      </c>
      <c r="F84" s="27">
        <v>79</v>
      </c>
      <c r="G84" s="27">
        <v>44</v>
      </c>
      <c r="H84" s="27">
        <v>118</v>
      </c>
      <c r="I84" s="27">
        <v>37</v>
      </c>
      <c r="J84" s="27">
        <v>1940</v>
      </c>
      <c r="K84" s="29">
        <v>96.4</v>
      </c>
      <c r="L84" s="29">
        <v>1.8</v>
      </c>
      <c r="M84" s="29">
        <v>1.2</v>
      </c>
      <c r="N84" s="29">
        <v>0.7</v>
      </c>
      <c r="O84" s="29">
        <v>1.8</v>
      </c>
      <c r="P84" s="28">
        <v>0.6</v>
      </c>
      <c r="Q84" s="28">
        <v>28.9</v>
      </c>
    </row>
    <row r="85" spans="1:17" x14ac:dyDescent="0.25">
      <c r="A85" t="s">
        <v>66</v>
      </c>
      <c r="B85" s="27" t="s">
        <v>59</v>
      </c>
      <c r="C85" s="27">
        <v>3958</v>
      </c>
      <c r="D85" s="27">
        <v>3869</v>
      </c>
      <c r="E85" s="27">
        <v>52</v>
      </c>
      <c r="F85" s="27">
        <v>26</v>
      </c>
      <c r="G85" s="27">
        <v>26</v>
      </c>
      <c r="H85" s="27">
        <v>37</v>
      </c>
      <c r="I85" s="27">
        <v>45</v>
      </c>
      <c r="J85" s="27">
        <v>983</v>
      </c>
      <c r="K85" s="29">
        <v>97.8</v>
      </c>
      <c r="L85" s="29">
        <v>1.3</v>
      </c>
      <c r="M85" s="29">
        <v>0.7</v>
      </c>
      <c r="N85" s="29">
        <v>0.7</v>
      </c>
      <c r="O85" s="29">
        <v>0.9</v>
      </c>
      <c r="P85" s="28">
        <v>1.1000000000000001</v>
      </c>
      <c r="Q85" s="28">
        <v>24.8</v>
      </c>
    </row>
    <row r="86" spans="1:17" x14ac:dyDescent="0.25">
      <c r="A86" t="s">
        <v>67</v>
      </c>
      <c r="B86" s="27" t="s">
        <v>50</v>
      </c>
      <c r="C86" s="27">
        <v>38539</v>
      </c>
      <c r="D86" s="27">
        <v>37645</v>
      </c>
      <c r="E86" s="27">
        <v>875</v>
      </c>
      <c r="F86" s="27">
        <v>651</v>
      </c>
      <c r="G86" s="27">
        <v>226</v>
      </c>
      <c r="H86" s="27">
        <v>23</v>
      </c>
      <c r="I86" s="27">
        <v>667</v>
      </c>
      <c r="J86" s="27">
        <v>19937</v>
      </c>
      <c r="K86" s="29">
        <v>97.7</v>
      </c>
      <c r="L86" s="29">
        <v>2.2999999999999998</v>
      </c>
      <c r="M86" s="29">
        <v>1.7</v>
      </c>
      <c r="N86" s="29">
        <v>0.6</v>
      </c>
      <c r="O86" s="29">
        <v>0.1</v>
      </c>
      <c r="P86" s="28">
        <v>1.7</v>
      </c>
      <c r="Q86" s="28">
        <v>51.7</v>
      </c>
    </row>
    <row r="87" spans="1:17" x14ac:dyDescent="0.25">
      <c r="A87" t="s">
        <v>67</v>
      </c>
      <c r="B87" s="27" t="s">
        <v>51</v>
      </c>
      <c r="C87" s="27">
        <v>48096</v>
      </c>
      <c r="D87" s="27">
        <v>47020</v>
      </c>
      <c r="E87" s="27">
        <v>1046</v>
      </c>
      <c r="F87" s="27">
        <v>736</v>
      </c>
      <c r="G87" s="27">
        <v>311</v>
      </c>
      <c r="H87" s="27">
        <v>29</v>
      </c>
      <c r="I87" s="27">
        <v>672</v>
      </c>
      <c r="J87" s="27">
        <v>21491</v>
      </c>
      <c r="K87" s="29">
        <v>97.8</v>
      </c>
      <c r="L87" s="29">
        <v>2.2000000000000002</v>
      </c>
      <c r="M87" s="29">
        <v>1.5</v>
      </c>
      <c r="N87" s="29">
        <v>0.6</v>
      </c>
      <c r="O87" s="29">
        <v>0.1</v>
      </c>
      <c r="P87" s="28">
        <v>1.4</v>
      </c>
      <c r="Q87" s="28">
        <v>44.7</v>
      </c>
    </row>
    <row r="88" spans="1:17" x14ac:dyDescent="0.25">
      <c r="A88" t="s">
        <v>67</v>
      </c>
      <c r="B88" s="27" t="s">
        <v>52</v>
      </c>
      <c r="C88" s="27">
        <v>44926</v>
      </c>
      <c r="D88" s="27">
        <v>43821</v>
      </c>
      <c r="E88" s="27">
        <v>1060</v>
      </c>
      <c r="F88" s="27">
        <v>713</v>
      </c>
      <c r="G88" s="27">
        <v>348</v>
      </c>
      <c r="H88" s="27">
        <v>50</v>
      </c>
      <c r="I88" s="27">
        <v>613</v>
      </c>
      <c r="J88" s="27">
        <v>19145</v>
      </c>
      <c r="K88" s="29">
        <v>97.5</v>
      </c>
      <c r="L88" s="29">
        <v>2.4</v>
      </c>
      <c r="M88" s="29">
        <v>1.6</v>
      </c>
      <c r="N88" s="29">
        <v>0.8</v>
      </c>
      <c r="O88" s="29">
        <v>0.1</v>
      </c>
      <c r="P88" s="28">
        <v>1.4</v>
      </c>
      <c r="Q88" s="28">
        <v>42.6</v>
      </c>
    </row>
    <row r="89" spans="1:17" x14ac:dyDescent="0.25">
      <c r="A89" t="s">
        <v>67</v>
      </c>
      <c r="B89" s="27" t="s">
        <v>53</v>
      </c>
      <c r="C89" s="27">
        <v>36806</v>
      </c>
      <c r="D89" s="27">
        <v>36073</v>
      </c>
      <c r="E89" s="27">
        <v>688</v>
      </c>
      <c r="F89" s="27">
        <v>467</v>
      </c>
      <c r="G89" s="27">
        <v>222</v>
      </c>
      <c r="H89" s="27">
        <v>36</v>
      </c>
      <c r="I89" s="27">
        <v>446</v>
      </c>
      <c r="J89" s="27">
        <v>14335</v>
      </c>
      <c r="K89" s="29">
        <v>98</v>
      </c>
      <c r="L89" s="29">
        <v>1.9</v>
      </c>
      <c r="M89" s="29">
        <v>1.3</v>
      </c>
      <c r="N89" s="29">
        <v>0.6</v>
      </c>
      <c r="O89" s="29">
        <v>0.1</v>
      </c>
      <c r="P89" s="28">
        <v>1.2</v>
      </c>
      <c r="Q89" s="28">
        <v>38.9</v>
      </c>
    </row>
    <row r="90" spans="1:17" x14ac:dyDescent="0.25">
      <c r="A90" t="s">
        <v>67</v>
      </c>
      <c r="B90" s="27" t="s">
        <v>54</v>
      </c>
      <c r="C90" s="27">
        <v>29275</v>
      </c>
      <c r="D90" s="27">
        <v>28554</v>
      </c>
      <c r="E90" s="27">
        <v>679</v>
      </c>
      <c r="F90" s="27">
        <v>446</v>
      </c>
      <c r="G90" s="27">
        <v>233</v>
      </c>
      <c r="H90" s="27">
        <v>40</v>
      </c>
      <c r="I90" s="27">
        <v>331</v>
      </c>
      <c r="J90" s="27">
        <v>11053</v>
      </c>
      <c r="K90" s="29">
        <v>97.5</v>
      </c>
      <c r="L90" s="29">
        <v>2.2999999999999998</v>
      </c>
      <c r="M90" s="29">
        <v>1.5</v>
      </c>
      <c r="N90" s="29">
        <v>0.8</v>
      </c>
      <c r="O90" s="29">
        <v>0.1</v>
      </c>
      <c r="P90" s="28">
        <v>1.1000000000000001</v>
      </c>
      <c r="Q90" s="28">
        <v>37.799999999999997</v>
      </c>
    </row>
    <row r="91" spans="1:17" x14ac:dyDescent="0.25">
      <c r="A91" t="s">
        <v>67</v>
      </c>
      <c r="B91" s="27" t="s">
        <v>55</v>
      </c>
      <c r="C91" s="27">
        <v>21891</v>
      </c>
      <c r="D91" s="27">
        <v>21421</v>
      </c>
      <c r="E91" s="27">
        <v>437</v>
      </c>
      <c r="F91" s="27">
        <v>295</v>
      </c>
      <c r="G91" s="27">
        <v>143</v>
      </c>
      <c r="H91" s="27">
        <v>33</v>
      </c>
      <c r="I91" s="27">
        <v>178</v>
      </c>
      <c r="J91" s="27">
        <v>7625</v>
      </c>
      <c r="K91" s="29">
        <v>97.9</v>
      </c>
      <c r="L91" s="29">
        <v>2</v>
      </c>
      <c r="M91" s="29">
        <v>1.3</v>
      </c>
      <c r="N91" s="29">
        <v>0.7</v>
      </c>
      <c r="O91" s="29">
        <v>0.2</v>
      </c>
      <c r="P91" s="28">
        <v>0.8</v>
      </c>
      <c r="Q91" s="28">
        <v>34.799999999999997</v>
      </c>
    </row>
    <row r="92" spans="1:17" x14ac:dyDescent="0.25">
      <c r="A92" t="s">
        <v>67</v>
      </c>
      <c r="B92" s="27" t="s">
        <v>56</v>
      </c>
      <c r="C92" s="27">
        <v>24274</v>
      </c>
      <c r="D92" s="27">
        <v>23915</v>
      </c>
      <c r="E92" s="27">
        <v>337</v>
      </c>
      <c r="F92" s="27">
        <v>227</v>
      </c>
      <c r="G92" s="27">
        <v>110</v>
      </c>
      <c r="H92" s="27">
        <v>26</v>
      </c>
      <c r="I92" s="27">
        <v>134</v>
      </c>
      <c r="J92" s="27">
        <v>7327</v>
      </c>
      <c r="K92" s="29">
        <v>98.5</v>
      </c>
      <c r="L92" s="29">
        <v>1.4</v>
      </c>
      <c r="M92" s="29">
        <v>0.9</v>
      </c>
      <c r="N92" s="29">
        <v>0.5</v>
      </c>
      <c r="O92" s="29">
        <v>0.1</v>
      </c>
      <c r="P92" s="28">
        <v>0.6</v>
      </c>
      <c r="Q92" s="28">
        <v>30.2</v>
      </c>
    </row>
    <row r="93" spans="1:17" x14ac:dyDescent="0.25">
      <c r="A93" t="s">
        <v>67</v>
      </c>
      <c r="B93" s="27" t="s">
        <v>57</v>
      </c>
      <c r="C93" s="27">
        <v>24032</v>
      </c>
      <c r="D93" s="27">
        <v>23687</v>
      </c>
      <c r="E93" s="27">
        <v>309</v>
      </c>
      <c r="F93" s="27">
        <v>199</v>
      </c>
      <c r="G93" s="27">
        <v>110</v>
      </c>
      <c r="H93" s="27">
        <v>29</v>
      </c>
      <c r="I93" s="27">
        <v>130</v>
      </c>
      <c r="J93" s="27">
        <v>6148</v>
      </c>
      <c r="K93" s="29">
        <v>98.6</v>
      </c>
      <c r="L93" s="29">
        <v>1.3</v>
      </c>
      <c r="M93" s="29">
        <v>0.8</v>
      </c>
      <c r="N93" s="29">
        <v>0.5</v>
      </c>
      <c r="O93" s="29">
        <v>0.1</v>
      </c>
      <c r="P93" s="28">
        <v>0.5</v>
      </c>
      <c r="Q93" s="28">
        <v>25.6</v>
      </c>
    </row>
    <row r="94" spans="1:17" x14ac:dyDescent="0.25">
      <c r="A94" t="s">
        <v>67</v>
      </c>
      <c r="B94" s="27" t="s">
        <v>58</v>
      </c>
      <c r="C94" s="27">
        <v>27479</v>
      </c>
      <c r="D94" s="27">
        <v>27095</v>
      </c>
      <c r="E94" s="27">
        <v>342</v>
      </c>
      <c r="F94" s="27">
        <v>235</v>
      </c>
      <c r="G94" s="27">
        <v>107</v>
      </c>
      <c r="H94" s="27">
        <v>39</v>
      </c>
      <c r="I94" s="27">
        <v>116</v>
      </c>
      <c r="J94" s="27">
        <v>6718</v>
      </c>
      <c r="K94" s="29">
        <v>98.6</v>
      </c>
      <c r="L94" s="29">
        <v>1.2</v>
      </c>
      <c r="M94" s="29">
        <v>0.9</v>
      </c>
      <c r="N94" s="29">
        <v>0.4</v>
      </c>
      <c r="O94" s="29">
        <v>0.1</v>
      </c>
      <c r="P94" s="28">
        <v>0.4</v>
      </c>
      <c r="Q94" s="28">
        <v>24.4</v>
      </c>
    </row>
    <row r="95" spans="1:17" x14ac:dyDescent="0.25">
      <c r="A95" t="s">
        <v>67</v>
      </c>
      <c r="B95" s="27" t="s">
        <v>59</v>
      </c>
      <c r="C95" s="27">
        <v>8882</v>
      </c>
      <c r="D95" s="27">
        <v>8787</v>
      </c>
      <c r="E95" s="27">
        <v>84</v>
      </c>
      <c r="F95" s="27">
        <v>57</v>
      </c>
      <c r="G95" s="27">
        <v>27</v>
      </c>
      <c r="H95" s="27">
        <v>8</v>
      </c>
      <c r="I95" s="27">
        <v>31</v>
      </c>
      <c r="J95" s="27">
        <v>1960</v>
      </c>
      <c r="K95" s="29">
        <v>98.9</v>
      </c>
      <c r="L95" s="29">
        <v>0.9</v>
      </c>
      <c r="M95" s="29">
        <v>0.6</v>
      </c>
      <c r="N95" s="29">
        <v>0.3</v>
      </c>
      <c r="O95" s="29">
        <v>0.1</v>
      </c>
      <c r="P95" s="28">
        <v>0.3</v>
      </c>
      <c r="Q95" s="28">
        <v>22.1</v>
      </c>
    </row>
    <row r="96" spans="1:17" x14ac:dyDescent="0.25">
      <c r="A96" t="s">
        <v>68</v>
      </c>
      <c r="B96" s="27" t="s">
        <v>50</v>
      </c>
      <c r="C96" s="27">
        <v>18294</v>
      </c>
      <c r="D96" s="27">
        <v>17816</v>
      </c>
      <c r="E96" s="27">
        <v>467</v>
      </c>
      <c r="F96" s="27">
        <v>280</v>
      </c>
      <c r="G96" s="27">
        <v>187</v>
      </c>
      <c r="H96" s="27">
        <v>10</v>
      </c>
      <c r="I96" s="27">
        <v>522</v>
      </c>
      <c r="J96" s="27">
        <v>9872</v>
      </c>
      <c r="K96" s="29">
        <v>97.4</v>
      </c>
      <c r="L96" s="29">
        <v>2.6</v>
      </c>
      <c r="M96" s="29">
        <v>1.5</v>
      </c>
      <c r="N96" s="29">
        <v>1</v>
      </c>
      <c r="O96" s="29">
        <v>0.1</v>
      </c>
      <c r="P96" s="28">
        <v>2.9</v>
      </c>
      <c r="Q96" s="28">
        <v>54</v>
      </c>
    </row>
    <row r="97" spans="1:17" x14ac:dyDescent="0.25">
      <c r="A97" t="s">
        <v>68</v>
      </c>
      <c r="B97" s="27" t="s">
        <v>51</v>
      </c>
      <c r="C97" s="27">
        <v>30579</v>
      </c>
      <c r="D97" s="27">
        <v>29732</v>
      </c>
      <c r="E97" s="27">
        <v>792</v>
      </c>
      <c r="F97" s="27">
        <v>417</v>
      </c>
      <c r="G97" s="27">
        <v>375</v>
      </c>
      <c r="H97" s="27">
        <v>52</v>
      </c>
      <c r="I97" s="27">
        <v>1000</v>
      </c>
      <c r="J97" s="27">
        <v>13986</v>
      </c>
      <c r="K97" s="29">
        <v>97.2</v>
      </c>
      <c r="L97" s="29">
        <v>2.6</v>
      </c>
      <c r="M97" s="29">
        <v>1.4</v>
      </c>
      <c r="N97" s="29">
        <v>1.2</v>
      </c>
      <c r="O97" s="29">
        <v>0.2</v>
      </c>
      <c r="P97" s="28">
        <v>3.3</v>
      </c>
      <c r="Q97" s="28">
        <v>45.7</v>
      </c>
    </row>
    <row r="98" spans="1:17" x14ac:dyDescent="0.25">
      <c r="A98" t="s">
        <v>68</v>
      </c>
      <c r="B98" s="27" t="s">
        <v>52</v>
      </c>
      <c r="C98" s="27">
        <v>46219</v>
      </c>
      <c r="D98" s="27">
        <v>45003</v>
      </c>
      <c r="E98" s="27">
        <v>1107</v>
      </c>
      <c r="F98" s="27">
        <v>564</v>
      </c>
      <c r="G98" s="27">
        <v>543</v>
      </c>
      <c r="H98" s="27">
        <v>106</v>
      </c>
      <c r="I98" s="27">
        <v>1287</v>
      </c>
      <c r="J98" s="27">
        <v>19821</v>
      </c>
      <c r="K98" s="29">
        <v>97.4</v>
      </c>
      <c r="L98" s="29">
        <v>2.4</v>
      </c>
      <c r="M98" s="29">
        <v>1.2</v>
      </c>
      <c r="N98" s="29">
        <v>1.2</v>
      </c>
      <c r="O98" s="29">
        <v>0.2</v>
      </c>
      <c r="P98" s="28">
        <v>2.8</v>
      </c>
      <c r="Q98" s="28">
        <v>42.9</v>
      </c>
    </row>
    <row r="99" spans="1:17" x14ac:dyDescent="0.25">
      <c r="A99" t="s">
        <v>68</v>
      </c>
      <c r="B99" s="27" t="s">
        <v>53</v>
      </c>
      <c r="C99" s="27">
        <v>42992</v>
      </c>
      <c r="D99" s="27">
        <v>41758</v>
      </c>
      <c r="E99" s="27">
        <v>1068</v>
      </c>
      <c r="F99" s="27">
        <v>500</v>
      </c>
      <c r="G99" s="27">
        <v>567</v>
      </c>
      <c r="H99" s="27">
        <v>159</v>
      </c>
      <c r="I99" s="27">
        <v>1992</v>
      </c>
      <c r="J99" s="27">
        <v>17323</v>
      </c>
      <c r="K99" s="29">
        <v>97.1</v>
      </c>
      <c r="L99" s="29">
        <v>2.5</v>
      </c>
      <c r="M99" s="29">
        <v>1.2</v>
      </c>
      <c r="N99" s="29">
        <v>1.3</v>
      </c>
      <c r="O99" s="29">
        <v>0.4</v>
      </c>
      <c r="P99" s="28">
        <v>4.5999999999999996</v>
      </c>
      <c r="Q99" s="28">
        <v>40.299999999999997</v>
      </c>
    </row>
    <row r="100" spans="1:17" x14ac:dyDescent="0.25">
      <c r="A100" t="s">
        <v>68</v>
      </c>
      <c r="B100" s="27" t="s">
        <v>54</v>
      </c>
      <c r="C100" s="27">
        <v>33403</v>
      </c>
      <c r="D100" s="27">
        <v>32121</v>
      </c>
      <c r="E100" s="27">
        <v>1013</v>
      </c>
      <c r="F100" s="27">
        <v>403</v>
      </c>
      <c r="G100" s="27">
        <v>610</v>
      </c>
      <c r="H100" s="27">
        <v>265</v>
      </c>
      <c r="I100" s="27">
        <v>1511</v>
      </c>
      <c r="J100" s="27">
        <v>13613</v>
      </c>
      <c r="K100" s="29">
        <v>96.2</v>
      </c>
      <c r="L100" s="29">
        <v>3</v>
      </c>
      <c r="M100" s="29">
        <v>1.2</v>
      </c>
      <c r="N100" s="29">
        <v>1.8</v>
      </c>
      <c r="O100" s="29">
        <v>0.8</v>
      </c>
      <c r="P100" s="28">
        <v>4.5</v>
      </c>
      <c r="Q100" s="28">
        <v>40.799999999999997</v>
      </c>
    </row>
    <row r="101" spans="1:17" x14ac:dyDescent="0.25">
      <c r="A101" t="s">
        <v>68</v>
      </c>
      <c r="B101" s="27" t="s">
        <v>55</v>
      </c>
      <c r="C101" s="27">
        <v>40246</v>
      </c>
      <c r="D101" s="27">
        <v>38856</v>
      </c>
      <c r="E101" s="27">
        <v>1126</v>
      </c>
      <c r="F101" s="27">
        <v>462</v>
      </c>
      <c r="G101" s="27">
        <v>664</v>
      </c>
      <c r="H101" s="27">
        <v>271</v>
      </c>
      <c r="I101" s="27">
        <v>2527</v>
      </c>
      <c r="J101" s="27">
        <v>13952</v>
      </c>
      <c r="K101" s="29">
        <v>96.5</v>
      </c>
      <c r="L101" s="29">
        <v>2.8</v>
      </c>
      <c r="M101" s="29">
        <v>1.1000000000000001</v>
      </c>
      <c r="N101" s="29">
        <v>1.6</v>
      </c>
      <c r="O101" s="29">
        <v>0.7</v>
      </c>
      <c r="P101" s="28">
        <v>6.3</v>
      </c>
      <c r="Q101" s="28">
        <v>34.700000000000003</v>
      </c>
    </row>
    <row r="102" spans="1:17" x14ac:dyDescent="0.25">
      <c r="A102" t="s">
        <v>68</v>
      </c>
      <c r="B102" s="27" t="s">
        <v>56</v>
      </c>
      <c r="C102" s="27">
        <v>35125</v>
      </c>
      <c r="D102" s="27">
        <v>33800</v>
      </c>
      <c r="E102" s="27">
        <v>1063</v>
      </c>
      <c r="F102" s="27">
        <v>359</v>
      </c>
      <c r="G102" s="27">
        <v>704</v>
      </c>
      <c r="H102" s="27">
        <v>258</v>
      </c>
      <c r="I102" s="27">
        <v>1950</v>
      </c>
      <c r="J102" s="27">
        <v>12413</v>
      </c>
      <c r="K102" s="29">
        <v>96.2</v>
      </c>
      <c r="L102" s="29">
        <v>3</v>
      </c>
      <c r="M102" s="29">
        <v>1</v>
      </c>
      <c r="N102" s="29">
        <v>2</v>
      </c>
      <c r="O102" s="29">
        <v>0.7</v>
      </c>
      <c r="P102" s="28">
        <v>5.6</v>
      </c>
      <c r="Q102" s="28">
        <v>35.299999999999997</v>
      </c>
    </row>
    <row r="103" spans="1:17" x14ac:dyDescent="0.25">
      <c r="A103" t="s">
        <v>68</v>
      </c>
      <c r="B103" s="27" t="s">
        <v>57</v>
      </c>
      <c r="C103" s="27">
        <v>41710</v>
      </c>
      <c r="D103" s="27">
        <v>40414</v>
      </c>
      <c r="E103" s="27">
        <v>995</v>
      </c>
      <c r="F103" s="27">
        <v>401</v>
      </c>
      <c r="G103" s="27">
        <v>594</v>
      </c>
      <c r="H103" s="27">
        <v>295</v>
      </c>
      <c r="I103" s="27">
        <v>1750</v>
      </c>
      <c r="J103" s="27">
        <v>12891</v>
      </c>
      <c r="K103" s="29">
        <v>96.9</v>
      </c>
      <c r="L103" s="29">
        <v>2.4</v>
      </c>
      <c r="M103" s="29">
        <v>1</v>
      </c>
      <c r="N103" s="29">
        <v>1.4</v>
      </c>
      <c r="O103" s="29">
        <v>0.7</v>
      </c>
      <c r="P103" s="28">
        <v>4.2</v>
      </c>
      <c r="Q103" s="28">
        <v>30.9</v>
      </c>
    </row>
    <row r="104" spans="1:17" x14ac:dyDescent="0.25">
      <c r="A104" t="s">
        <v>68</v>
      </c>
      <c r="B104" s="27" t="s">
        <v>58</v>
      </c>
      <c r="C104" s="27">
        <v>40590</v>
      </c>
      <c r="D104" s="27">
        <v>39166</v>
      </c>
      <c r="E104" s="27">
        <v>1037</v>
      </c>
      <c r="F104" s="27">
        <v>396</v>
      </c>
      <c r="G104" s="27">
        <v>641</v>
      </c>
      <c r="H104" s="27">
        <v>369</v>
      </c>
      <c r="I104" s="27">
        <v>1862</v>
      </c>
      <c r="J104" s="27">
        <v>12306</v>
      </c>
      <c r="K104" s="29">
        <v>96.5</v>
      </c>
      <c r="L104" s="29">
        <v>2.6</v>
      </c>
      <c r="M104" s="29">
        <v>1</v>
      </c>
      <c r="N104" s="29">
        <v>1.6</v>
      </c>
      <c r="O104" s="29">
        <v>0.9</v>
      </c>
      <c r="P104" s="28">
        <v>4.5999999999999996</v>
      </c>
      <c r="Q104" s="28">
        <v>30.3</v>
      </c>
    </row>
    <row r="105" spans="1:17" x14ac:dyDescent="0.25">
      <c r="A105" t="s">
        <v>68</v>
      </c>
      <c r="B105" s="27" t="s">
        <v>59</v>
      </c>
      <c r="C105" s="27">
        <v>84086</v>
      </c>
      <c r="D105" s="27">
        <v>80506</v>
      </c>
      <c r="E105" s="27">
        <v>2340</v>
      </c>
      <c r="F105" s="27">
        <v>817</v>
      </c>
      <c r="G105" s="27">
        <v>1523</v>
      </c>
      <c r="H105" s="27">
        <v>1185</v>
      </c>
      <c r="I105" s="27">
        <v>3765</v>
      </c>
      <c r="J105" s="27">
        <v>24375</v>
      </c>
      <c r="K105" s="29">
        <v>95.7</v>
      </c>
      <c r="L105" s="29">
        <v>2.8</v>
      </c>
      <c r="M105" s="29">
        <v>1</v>
      </c>
      <c r="N105" s="29">
        <v>1.8</v>
      </c>
      <c r="O105" s="29">
        <v>1.4</v>
      </c>
      <c r="P105" s="28">
        <v>4.5</v>
      </c>
      <c r="Q105" s="28">
        <v>29</v>
      </c>
    </row>
    <row r="106" spans="1:17" x14ac:dyDescent="0.25">
      <c r="A106" t="s">
        <v>69</v>
      </c>
      <c r="B106" s="27" t="s">
        <v>52</v>
      </c>
      <c r="C106" s="27">
        <v>242</v>
      </c>
      <c r="D106" s="27">
        <v>221</v>
      </c>
      <c r="E106" s="27">
        <v>14</v>
      </c>
      <c r="F106" s="27">
        <v>6</v>
      </c>
      <c r="G106" s="27">
        <v>7</v>
      </c>
      <c r="H106" s="27">
        <v>8</v>
      </c>
      <c r="I106" s="27">
        <v>9</v>
      </c>
      <c r="J106" s="27">
        <v>122</v>
      </c>
      <c r="K106" s="29">
        <v>91.3</v>
      </c>
      <c r="L106" s="29">
        <v>5.8</v>
      </c>
      <c r="M106" s="29">
        <v>2.5</v>
      </c>
      <c r="N106" s="29">
        <v>2.9</v>
      </c>
      <c r="O106" s="29">
        <v>3.3</v>
      </c>
      <c r="P106" s="28">
        <v>3.7</v>
      </c>
      <c r="Q106" s="28">
        <v>50.4</v>
      </c>
    </row>
    <row r="107" spans="1:17" x14ac:dyDescent="0.25">
      <c r="A107" t="s">
        <v>69</v>
      </c>
      <c r="B107" s="27" t="s">
        <v>53</v>
      </c>
      <c r="C107" s="27">
        <v>1953</v>
      </c>
      <c r="D107" s="27">
        <v>1605</v>
      </c>
      <c r="E107" s="27">
        <v>226</v>
      </c>
      <c r="F107" s="27">
        <v>124</v>
      </c>
      <c r="G107" s="27">
        <v>102</v>
      </c>
      <c r="H107" s="27">
        <v>122</v>
      </c>
      <c r="I107" s="27">
        <v>24</v>
      </c>
      <c r="J107" s="27">
        <v>698</v>
      </c>
      <c r="K107" s="29">
        <v>82.2</v>
      </c>
      <c r="L107" s="29">
        <v>11.6</v>
      </c>
      <c r="M107" s="29">
        <v>6.3</v>
      </c>
      <c r="N107" s="29">
        <v>5.2</v>
      </c>
      <c r="O107" s="29">
        <v>6.2</v>
      </c>
      <c r="P107" s="28">
        <v>1.2</v>
      </c>
      <c r="Q107" s="28">
        <v>35.700000000000003</v>
      </c>
    </row>
    <row r="108" spans="1:17" x14ac:dyDescent="0.25">
      <c r="A108" t="s">
        <v>69</v>
      </c>
      <c r="B108" s="27" t="s">
        <v>54</v>
      </c>
      <c r="C108" s="27">
        <v>2161</v>
      </c>
      <c r="D108" s="27">
        <v>1919</v>
      </c>
      <c r="E108" s="27">
        <v>153</v>
      </c>
      <c r="F108" s="27">
        <v>92</v>
      </c>
      <c r="G108" s="27">
        <v>60</v>
      </c>
      <c r="H108" s="27">
        <v>90</v>
      </c>
      <c r="I108" s="27">
        <v>23</v>
      </c>
      <c r="J108" s="27">
        <v>782</v>
      </c>
      <c r="K108" s="29">
        <v>88.8</v>
      </c>
      <c r="L108" s="29">
        <v>7.1</v>
      </c>
      <c r="M108" s="29">
        <v>4.3</v>
      </c>
      <c r="N108" s="29">
        <v>2.8</v>
      </c>
      <c r="O108" s="29">
        <v>4.2</v>
      </c>
      <c r="P108" s="28">
        <v>1.1000000000000001</v>
      </c>
      <c r="Q108" s="28">
        <v>36.200000000000003</v>
      </c>
    </row>
    <row r="109" spans="1:17" x14ac:dyDescent="0.25">
      <c r="A109" t="s">
        <v>69</v>
      </c>
      <c r="B109" s="27" t="s">
        <v>56</v>
      </c>
      <c r="C109" s="27">
        <v>3910</v>
      </c>
      <c r="D109" s="27">
        <v>3591</v>
      </c>
      <c r="E109" s="27">
        <v>213</v>
      </c>
      <c r="F109" s="27">
        <v>135</v>
      </c>
      <c r="G109" s="27">
        <v>77</v>
      </c>
      <c r="H109" s="27">
        <v>110</v>
      </c>
      <c r="I109" s="27">
        <v>49</v>
      </c>
      <c r="J109" s="27">
        <v>1203</v>
      </c>
      <c r="K109" s="29">
        <v>91.8</v>
      </c>
      <c r="L109" s="29">
        <v>5.4</v>
      </c>
      <c r="M109" s="29">
        <v>3.5</v>
      </c>
      <c r="N109" s="29">
        <v>2</v>
      </c>
      <c r="O109" s="29">
        <v>2.8</v>
      </c>
      <c r="P109" s="28">
        <v>1.3</v>
      </c>
      <c r="Q109" s="28">
        <v>30.8</v>
      </c>
    </row>
    <row r="110" spans="1:17" x14ac:dyDescent="0.25">
      <c r="A110" t="s">
        <v>69</v>
      </c>
      <c r="B110" s="27" t="s">
        <v>57</v>
      </c>
      <c r="C110" s="27">
        <v>2590</v>
      </c>
      <c r="D110" s="27">
        <v>2386</v>
      </c>
      <c r="E110" s="27">
        <v>125</v>
      </c>
      <c r="F110" s="27">
        <v>78</v>
      </c>
      <c r="G110" s="27">
        <v>45</v>
      </c>
      <c r="H110" s="27">
        <v>79</v>
      </c>
      <c r="I110" s="27">
        <v>24</v>
      </c>
      <c r="J110" s="27">
        <v>743</v>
      </c>
      <c r="K110" s="29">
        <v>92.1</v>
      </c>
      <c r="L110" s="29">
        <v>4.8</v>
      </c>
      <c r="M110" s="29">
        <v>3</v>
      </c>
      <c r="N110" s="29">
        <v>1.7</v>
      </c>
      <c r="O110" s="29">
        <v>3.1</v>
      </c>
      <c r="P110" s="28">
        <v>0.9</v>
      </c>
      <c r="Q110" s="28">
        <v>28.7</v>
      </c>
    </row>
    <row r="111" spans="1:17" x14ac:dyDescent="0.25">
      <c r="A111" t="s">
        <v>69</v>
      </c>
      <c r="B111" s="27" t="s">
        <v>58</v>
      </c>
      <c r="C111" s="27">
        <v>333</v>
      </c>
      <c r="D111" s="27">
        <v>318</v>
      </c>
      <c r="E111" s="27">
        <v>15</v>
      </c>
      <c r="F111" s="27">
        <v>7</v>
      </c>
      <c r="G111" s="27">
        <v>7</v>
      </c>
      <c r="H111" s="27">
        <v>1</v>
      </c>
      <c r="I111" s="27">
        <v>5</v>
      </c>
      <c r="J111" s="27">
        <v>77</v>
      </c>
      <c r="K111" s="29">
        <v>95.5</v>
      </c>
      <c r="L111" s="29">
        <v>4.5</v>
      </c>
      <c r="M111" s="29">
        <v>2.1</v>
      </c>
      <c r="N111" s="29">
        <v>2.1</v>
      </c>
      <c r="O111" s="29">
        <v>0.3</v>
      </c>
      <c r="P111" s="28">
        <v>1.5</v>
      </c>
      <c r="Q111" s="28">
        <v>23.1</v>
      </c>
    </row>
    <row r="112" spans="1:17" x14ac:dyDescent="0.25">
      <c r="A112" t="s">
        <v>70</v>
      </c>
      <c r="B112" s="27" t="s">
        <v>52</v>
      </c>
      <c r="C112" s="27">
        <v>441</v>
      </c>
      <c r="D112" s="27">
        <v>422</v>
      </c>
      <c r="E112" s="27">
        <v>18</v>
      </c>
      <c r="F112" s="27">
        <v>15</v>
      </c>
      <c r="G112" s="27">
        <v>3</v>
      </c>
      <c r="H112" s="27">
        <v>1</v>
      </c>
      <c r="I112" s="27">
        <v>7</v>
      </c>
      <c r="J112" s="27">
        <v>220</v>
      </c>
      <c r="K112" s="29">
        <v>95.7</v>
      </c>
      <c r="L112" s="29">
        <v>4.0999999999999996</v>
      </c>
      <c r="M112" s="29">
        <v>3.4</v>
      </c>
      <c r="N112" s="29">
        <v>0.7</v>
      </c>
      <c r="O112" s="29">
        <v>0.2</v>
      </c>
      <c r="P112" s="28">
        <v>1.6</v>
      </c>
      <c r="Q112" s="28">
        <v>49.9</v>
      </c>
    </row>
    <row r="113" spans="1:17" x14ac:dyDescent="0.25">
      <c r="A113" t="s">
        <v>70</v>
      </c>
      <c r="B113" s="27" t="s">
        <v>53</v>
      </c>
      <c r="C113" s="27">
        <v>275</v>
      </c>
      <c r="D113" s="27">
        <v>264</v>
      </c>
      <c r="E113" s="27">
        <v>9</v>
      </c>
      <c r="F113" s="27">
        <v>6</v>
      </c>
      <c r="G113" s="27">
        <v>3</v>
      </c>
      <c r="H113" s="27">
        <v>1</v>
      </c>
      <c r="I113" s="27">
        <v>3</v>
      </c>
      <c r="J113" s="27">
        <v>104</v>
      </c>
      <c r="K113" s="29">
        <v>96</v>
      </c>
      <c r="L113" s="29">
        <v>3.3</v>
      </c>
      <c r="M113" s="29">
        <v>2.2000000000000002</v>
      </c>
      <c r="N113" s="29">
        <v>1.1000000000000001</v>
      </c>
      <c r="O113" s="29">
        <v>0.4</v>
      </c>
      <c r="P113" s="28">
        <v>1.1000000000000001</v>
      </c>
      <c r="Q113" s="28">
        <v>37.799999999999997</v>
      </c>
    </row>
    <row r="114" spans="1:17" x14ac:dyDescent="0.25">
      <c r="A114" t="s">
        <v>70</v>
      </c>
      <c r="B114" s="27" t="s">
        <v>54</v>
      </c>
      <c r="C114" s="27">
        <v>1178</v>
      </c>
      <c r="D114" s="27">
        <v>1021</v>
      </c>
      <c r="E114" s="27">
        <v>121</v>
      </c>
      <c r="F114" s="27">
        <v>26</v>
      </c>
      <c r="G114" s="27">
        <v>95</v>
      </c>
      <c r="H114" s="27">
        <v>37</v>
      </c>
      <c r="I114" s="27">
        <v>10</v>
      </c>
      <c r="J114" s="27">
        <v>394</v>
      </c>
      <c r="K114" s="29">
        <v>86.7</v>
      </c>
      <c r="L114" s="29">
        <v>10.3</v>
      </c>
      <c r="M114" s="29">
        <v>2.2000000000000002</v>
      </c>
      <c r="N114" s="29">
        <v>8.1</v>
      </c>
      <c r="O114" s="29">
        <v>3.1</v>
      </c>
      <c r="P114" s="28">
        <v>0.8</v>
      </c>
      <c r="Q114" s="28">
        <v>33.4</v>
      </c>
    </row>
    <row r="115" spans="1:17" x14ac:dyDescent="0.25">
      <c r="A115" t="s">
        <v>70</v>
      </c>
      <c r="B115" s="27" t="s">
        <v>55</v>
      </c>
      <c r="C115" s="27">
        <v>3319</v>
      </c>
      <c r="D115" s="27">
        <v>2946</v>
      </c>
      <c r="E115" s="27">
        <v>309</v>
      </c>
      <c r="F115" s="27">
        <v>86</v>
      </c>
      <c r="G115" s="27">
        <v>224</v>
      </c>
      <c r="H115" s="27">
        <v>63</v>
      </c>
      <c r="I115" s="27">
        <v>33</v>
      </c>
      <c r="J115" s="27">
        <v>1020</v>
      </c>
      <c r="K115" s="29">
        <v>88.8</v>
      </c>
      <c r="L115" s="29">
        <v>9.3000000000000007</v>
      </c>
      <c r="M115" s="29">
        <v>2.6</v>
      </c>
      <c r="N115" s="29">
        <v>6.7</v>
      </c>
      <c r="O115" s="29">
        <v>1.9</v>
      </c>
      <c r="P115" s="28">
        <v>1</v>
      </c>
      <c r="Q115" s="28">
        <v>30.7</v>
      </c>
    </row>
    <row r="116" spans="1:17" x14ac:dyDescent="0.25">
      <c r="A116" t="s">
        <v>70</v>
      </c>
      <c r="B116" s="27" t="s">
        <v>56</v>
      </c>
      <c r="C116" s="27">
        <v>4105</v>
      </c>
      <c r="D116" s="27">
        <v>3880</v>
      </c>
      <c r="E116" s="27">
        <v>177</v>
      </c>
      <c r="F116" s="27">
        <v>60</v>
      </c>
      <c r="G116" s="27">
        <v>117</v>
      </c>
      <c r="H116" s="27">
        <v>49</v>
      </c>
      <c r="I116" s="27">
        <v>52</v>
      </c>
      <c r="J116" s="27">
        <v>1289</v>
      </c>
      <c r="K116" s="29">
        <v>94.5</v>
      </c>
      <c r="L116" s="29">
        <v>4.3</v>
      </c>
      <c r="M116" s="29">
        <v>1.5</v>
      </c>
      <c r="N116" s="29">
        <v>2.9</v>
      </c>
      <c r="O116" s="29">
        <v>1.2</v>
      </c>
      <c r="P116" s="28">
        <v>1.3</v>
      </c>
      <c r="Q116" s="28">
        <v>31.4</v>
      </c>
    </row>
    <row r="117" spans="1:17" x14ac:dyDescent="0.25">
      <c r="A117" t="s">
        <v>70</v>
      </c>
      <c r="B117" s="27" t="s">
        <v>57</v>
      </c>
      <c r="C117" s="27">
        <v>1861</v>
      </c>
      <c r="D117" s="27">
        <v>1760</v>
      </c>
      <c r="E117" s="27">
        <v>84</v>
      </c>
      <c r="F117" s="27">
        <v>22</v>
      </c>
      <c r="G117" s="27">
        <v>62</v>
      </c>
      <c r="H117" s="27">
        <v>17</v>
      </c>
      <c r="I117" s="27">
        <v>7</v>
      </c>
      <c r="J117" s="27">
        <v>499</v>
      </c>
      <c r="K117" s="29">
        <v>94.6</v>
      </c>
      <c r="L117" s="29">
        <v>4.5</v>
      </c>
      <c r="M117" s="29">
        <v>1.2</v>
      </c>
      <c r="N117" s="29">
        <v>3.3</v>
      </c>
      <c r="O117" s="29">
        <v>0.9</v>
      </c>
      <c r="P117" s="28">
        <v>0.4</v>
      </c>
      <c r="Q117" s="28">
        <v>26.8</v>
      </c>
    </row>
    <row r="118" spans="1:17" x14ac:dyDescent="0.25">
      <c r="A118" t="s">
        <v>71</v>
      </c>
      <c r="B118" s="27" t="s">
        <v>50</v>
      </c>
      <c r="C118" s="27">
        <v>20648</v>
      </c>
      <c r="D118" s="27">
        <v>19614</v>
      </c>
      <c r="E118" s="27">
        <v>936</v>
      </c>
      <c r="F118" s="27">
        <v>562</v>
      </c>
      <c r="G118" s="27">
        <v>374</v>
      </c>
      <c r="H118" s="27">
        <v>96</v>
      </c>
      <c r="I118" s="27">
        <v>916</v>
      </c>
      <c r="J118" s="27">
        <v>10843</v>
      </c>
      <c r="K118" s="29">
        <v>95</v>
      </c>
      <c r="L118" s="29">
        <v>4.5</v>
      </c>
      <c r="M118" s="29">
        <v>2.7</v>
      </c>
      <c r="N118" s="29">
        <v>1.8</v>
      </c>
      <c r="O118" s="29">
        <v>0.5</v>
      </c>
      <c r="P118" s="28">
        <v>4.4000000000000004</v>
      </c>
      <c r="Q118" s="28">
        <v>52.5</v>
      </c>
    </row>
    <row r="119" spans="1:17" x14ac:dyDescent="0.25">
      <c r="A119" t="s">
        <v>71</v>
      </c>
      <c r="B119" s="27" t="s">
        <v>51</v>
      </c>
      <c r="C119" s="27">
        <v>17537</v>
      </c>
      <c r="D119" s="27">
        <v>16603</v>
      </c>
      <c r="E119" s="27">
        <v>881</v>
      </c>
      <c r="F119" s="27">
        <v>492</v>
      </c>
      <c r="G119" s="27">
        <v>389</v>
      </c>
      <c r="H119" s="27">
        <v>53</v>
      </c>
      <c r="I119" s="27">
        <v>877</v>
      </c>
      <c r="J119" s="27">
        <v>8772</v>
      </c>
      <c r="K119" s="29">
        <v>94.7</v>
      </c>
      <c r="L119" s="29">
        <v>5</v>
      </c>
      <c r="M119" s="29">
        <v>2.8</v>
      </c>
      <c r="N119" s="29">
        <v>2.2000000000000002</v>
      </c>
      <c r="O119" s="29">
        <v>0.3</v>
      </c>
      <c r="P119" s="28">
        <v>5</v>
      </c>
      <c r="Q119" s="28">
        <v>50</v>
      </c>
    </row>
    <row r="120" spans="1:17" x14ac:dyDescent="0.25">
      <c r="A120" t="s">
        <v>71</v>
      </c>
      <c r="B120" s="27" t="s">
        <v>52</v>
      </c>
      <c r="C120" s="27">
        <v>22315</v>
      </c>
      <c r="D120" s="27">
        <v>21093</v>
      </c>
      <c r="E120" s="27">
        <v>1142</v>
      </c>
      <c r="F120" s="27">
        <v>576</v>
      </c>
      <c r="G120" s="27">
        <v>566</v>
      </c>
      <c r="H120" s="27">
        <v>83</v>
      </c>
      <c r="I120" s="27">
        <v>1243</v>
      </c>
      <c r="J120" s="27">
        <v>10831</v>
      </c>
      <c r="K120" s="29">
        <v>94.5</v>
      </c>
      <c r="L120" s="29">
        <v>5.0999999999999996</v>
      </c>
      <c r="M120" s="29">
        <v>2.6</v>
      </c>
      <c r="N120" s="29">
        <v>2.5</v>
      </c>
      <c r="O120" s="29">
        <v>0.4</v>
      </c>
      <c r="P120" s="28">
        <v>5.6</v>
      </c>
      <c r="Q120" s="28">
        <v>48.5</v>
      </c>
    </row>
    <row r="121" spans="1:17" x14ac:dyDescent="0.25">
      <c r="A121" t="s">
        <v>71</v>
      </c>
      <c r="B121" s="27" t="s">
        <v>53</v>
      </c>
      <c r="C121" s="27">
        <v>16090</v>
      </c>
      <c r="D121" s="27">
        <v>15338</v>
      </c>
      <c r="E121" s="27">
        <v>676</v>
      </c>
      <c r="F121" s="27">
        <v>342</v>
      </c>
      <c r="G121" s="27">
        <v>334</v>
      </c>
      <c r="H121" s="27">
        <v>73</v>
      </c>
      <c r="I121" s="27">
        <v>481</v>
      </c>
      <c r="J121" s="27">
        <v>6909</v>
      </c>
      <c r="K121" s="29">
        <v>95.3</v>
      </c>
      <c r="L121" s="29">
        <v>4.2</v>
      </c>
      <c r="M121" s="29">
        <v>2.1</v>
      </c>
      <c r="N121" s="29">
        <v>2.1</v>
      </c>
      <c r="O121" s="29">
        <v>0.5</v>
      </c>
      <c r="P121" s="28">
        <v>3</v>
      </c>
      <c r="Q121" s="28">
        <v>42.9</v>
      </c>
    </row>
    <row r="122" spans="1:17" x14ac:dyDescent="0.25">
      <c r="A122" t="s">
        <v>71</v>
      </c>
      <c r="B122" s="27" t="s">
        <v>54</v>
      </c>
      <c r="C122" s="27">
        <v>18152</v>
      </c>
      <c r="D122" s="27">
        <v>17117</v>
      </c>
      <c r="E122" s="27">
        <v>819</v>
      </c>
      <c r="F122" s="27">
        <v>430</v>
      </c>
      <c r="G122" s="27">
        <v>389</v>
      </c>
      <c r="H122" s="27">
        <v>216</v>
      </c>
      <c r="I122" s="27">
        <v>587</v>
      </c>
      <c r="J122" s="27">
        <v>7227</v>
      </c>
      <c r="K122" s="29">
        <v>94.3</v>
      </c>
      <c r="L122" s="29">
        <v>4.5</v>
      </c>
      <c r="M122" s="29">
        <v>2.4</v>
      </c>
      <c r="N122" s="29">
        <v>2.1</v>
      </c>
      <c r="O122" s="29">
        <v>1.2</v>
      </c>
      <c r="P122" s="28">
        <v>3.2</v>
      </c>
      <c r="Q122" s="28">
        <v>39.799999999999997</v>
      </c>
    </row>
    <row r="123" spans="1:17" x14ac:dyDescent="0.25">
      <c r="A123" t="s">
        <v>71</v>
      </c>
      <c r="B123" s="27" t="s">
        <v>55</v>
      </c>
      <c r="C123" s="27">
        <v>23515</v>
      </c>
      <c r="D123" s="27">
        <v>21967</v>
      </c>
      <c r="E123" s="27">
        <v>1052</v>
      </c>
      <c r="F123" s="27">
        <v>553</v>
      </c>
      <c r="G123" s="27">
        <v>499</v>
      </c>
      <c r="H123" s="27">
        <v>496</v>
      </c>
      <c r="I123" s="27">
        <v>1274</v>
      </c>
      <c r="J123" s="27">
        <v>7916</v>
      </c>
      <c r="K123" s="29">
        <v>93.4</v>
      </c>
      <c r="L123" s="29">
        <v>4.5</v>
      </c>
      <c r="M123" s="29">
        <v>2.4</v>
      </c>
      <c r="N123" s="29">
        <v>2.1</v>
      </c>
      <c r="O123" s="29">
        <v>2.1</v>
      </c>
      <c r="P123" s="28">
        <v>5.4</v>
      </c>
      <c r="Q123" s="28">
        <v>33.700000000000003</v>
      </c>
    </row>
    <row r="124" spans="1:17" x14ac:dyDescent="0.25">
      <c r="A124" t="s">
        <v>71</v>
      </c>
      <c r="B124" s="27" t="s">
        <v>56</v>
      </c>
      <c r="C124" s="27">
        <v>28535</v>
      </c>
      <c r="D124" s="27">
        <v>26832</v>
      </c>
      <c r="E124" s="27">
        <v>1225</v>
      </c>
      <c r="F124" s="27">
        <v>638</v>
      </c>
      <c r="G124" s="27">
        <v>587</v>
      </c>
      <c r="H124" s="27">
        <v>478</v>
      </c>
      <c r="I124" s="27">
        <v>722</v>
      </c>
      <c r="J124" s="27">
        <v>9208</v>
      </c>
      <c r="K124" s="29">
        <v>94</v>
      </c>
      <c r="L124" s="29">
        <v>4.3</v>
      </c>
      <c r="M124" s="29">
        <v>2.2000000000000002</v>
      </c>
      <c r="N124" s="29">
        <v>2.1</v>
      </c>
      <c r="O124" s="29">
        <v>1.7</v>
      </c>
      <c r="P124" s="28">
        <v>2.5</v>
      </c>
      <c r="Q124" s="28">
        <v>32.299999999999997</v>
      </c>
    </row>
    <row r="125" spans="1:17" x14ac:dyDescent="0.25">
      <c r="A125" t="s">
        <v>71</v>
      </c>
      <c r="B125" s="27" t="s">
        <v>57</v>
      </c>
      <c r="C125" s="27">
        <v>22610</v>
      </c>
      <c r="D125" s="27">
        <v>21645</v>
      </c>
      <c r="E125" s="27">
        <v>698</v>
      </c>
      <c r="F125" s="27">
        <v>361</v>
      </c>
      <c r="G125" s="27">
        <v>337</v>
      </c>
      <c r="H125" s="27">
        <v>267</v>
      </c>
      <c r="I125" s="27">
        <v>422</v>
      </c>
      <c r="J125" s="27">
        <v>6825</v>
      </c>
      <c r="K125" s="29">
        <v>95.7</v>
      </c>
      <c r="L125" s="29">
        <v>3.1</v>
      </c>
      <c r="M125" s="29">
        <v>1.6</v>
      </c>
      <c r="N125" s="29">
        <v>1.5</v>
      </c>
      <c r="O125" s="29">
        <v>1.2</v>
      </c>
      <c r="P125" s="28">
        <v>1.9</v>
      </c>
      <c r="Q125" s="28">
        <v>30.2</v>
      </c>
    </row>
    <row r="126" spans="1:17" x14ac:dyDescent="0.25">
      <c r="A126" t="s">
        <v>71</v>
      </c>
      <c r="B126" s="27" t="s">
        <v>58</v>
      </c>
      <c r="C126" s="27">
        <v>21881</v>
      </c>
      <c r="D126" s="27">
        <v>21057</v>
      </c>
      <c r="E126" s="27">
        <v>579</v>
      </c>
      <c r="F126" s="27">
        <v>309</v>
      </c>
      <c r="G126" s="27">
        <v>270</v>
      </c>
      <c r="H126" s="27">
        <v>245</v>
      </c>
      <c r="I126" s="27">
        <v>326</v>
      </c>
      <c r="J126" s="27">
        <v>6487</v>
      </c>
      <c r="K126" s="29">
        <v>96.2</v>
      </c>
      <c r="L126" s="29">
        <v>2.6</v>
      </c>
      <c r="M126" s="29">
        <v>1.4</v>
      </c>
      <c r="N126" s="29">
        <v>1.2</v>
      </c>
      <c r="O126" s="29">
        <v>1.1000000000000001</v>
      </c>
      <c r="P126" s="28">
        <v>1.5</v>
      </c>
      <c r="Q126" s="28">
        <v>29.6</v>
      </c>
    </row>
    <row r="127" spans="1:17" x14ac:dyDescent="0.25">
      <c r="A127" t="s">
        <v>71</v>
      </c>
      <c r="B127" s="27" t="s">
        <v>59</v>
      </c>
      <c r="C127" s="27">
        <v>11010</v>
      </c>
      <c r="D127" s="27">
        <v>10717</v>
      </c>
      <c r="E127" s="27">
        <v>234</v>
      </c>
      <c r="F127" s="27">
        <v>147</v>
      </c>
      <c r="G127" s="27">
        <v>87</v>
      </c>
      <c r="H127" s="27">
        <v>61</v>
      </c>
      <c r="I127" s="27">
        <v>149</v>
      </c>
      <c r="J127" s="27">
        <v>3215</v>
      </c>
      <c r="K127" s="29">
        <v>97.3</v>
      </c>
      <c r="L127" s="29">
        <v>2.1</v>
      </c>
      <c r="M127" s="29">
        <v>1.3</v>
      </c>
      <c r="N127" s="29">
        <v>0.8</v>
      </c>
      <c r="O127" s="29">
        <v>0.6</v>
      </c>
      <c r="P127" s="28">
        <v>1.4</v>
      </c>
      <c r="Q127" s="28">
        <v>29.2</v>
      </c>
    </row>
    <row r="128" spans="1:17" x14ac:dyDescent="0.25">
      <c r="A128" t="s">
        <v>72</v>
      </c>
      <c r="B128" s="27" t="s">
        <v>52</v>
      </c>
      <c r="C128" s="27">
        <v>932</v>
      </c>
      <c r="D128" s="27">
        <v>857</v>
      </c>
      <c r="E128" s="27">
        <v>61</v>
      </c>
      <c r="F128" s="27">
        <v>27</v>
      </c>
      <c r="G128" s="27">
        <v>34</v>
      </c>
      <c r="H128" s="27">
        <v>14</v>
      </c>
      <c r="I128" s="27">
        <v>7</v>
      </c>
      <c r="J128" s="27">
        <v>459</v>
      </c>
      <c r="K128" s="29">
        <v>92</v>
      </c>
      <c r="L128" s="29">
        <v>6.5</v>
      </c>
      <c r="M128" s="29">
        <v>2.9</v>
      </c>
      <c r="N128" s="29">
        <v>3.6</v>
      </c>
      <c r="O128" s="29">
        <v>1.5</v>
      </c>
      <c r="P128" s="28">
        <v>0.8</v>
      </c>
      <c r="Q128" s="28">
        <v>49.2</v>
      </c>
    </row>
    <row r="129" spans="1:17" x14ac:dyDescent="0.25">
      <c r="A129" t="s">
        <v>72</v>
      </c>
      <c r="B129" s="27" t="s">
        <v>53</v>
      </c>
      <c r="C129" s="27">
        <v>1560</v>
      </c>
      <c r="D129" s="27">
        <v>1263</v>
      </c>
      <c r="E129" s="27">
        <v>170</v>
      </c>
      <c r="F129" s="27">
        <v>112</v>
      </c>
      <c r="G129" s="27">
        <v>58</v>
      </c>
      <c r="H129" s="27">
        <v>127</v>
      </c>
      <c r="I129" s="27">
        <v>4</v>
      </c>
      <c r="J129" s="27">
        <v>484</v>
      </c>
      <c r="K129" s="29">
        <v>81</v>
      </c>
      <c r="L129" s="29">
        <v>10.9</v>
      </c>
      <c r="M129" s="29">
        <v>7.2</v>
      </c>
      <c r="N129" s="29">
        <v>3.7</v>
      </c>
      <c r="O129" s="29">
        <v>8.1</v>
      </c>
      <c r="P129" s="28">
        <v>0.3</v>
      </c>
      <c r="Q129" s="28">
        <v>31</v>
      </c>
    </row>
    <row r="130" spans="1:17" x14ac:dyDescent="0.25">
      <c r="A130" t="s">
        <v>72</v>
      </c>
      <c r="B130" s="27" t="s">
        <v>54</v>
      </c>
      <c r="C130" s="27">
        <v>5917</v>
      </c>
      <c r="D130" s="27">
        <v>4944</v>
      </c>
      <c r="E130" s="27">
        <v>560</v>
      </c>
      <c r="F130" s="27">
        <v>332</v>
      </c>
      <c r="G130" s="27">
        <v>228</v>
      </c>
      <c r="H130" s="27">
        <v>413</v>
      </c>
      <c r="I130" s="27">
        <v>27</v>
      </c>
      <c r="J130" s="27">
        <v>1960</v>
      </c>
      <c r="K130" s="29">
        <v>83.6</v>
      </c>
      <c r="L130" s="29">
        <v>9.5</v>
      </c>
      <c r="M130" s="29">
        <v>5.6</v>
      </c>
      <c r="N130" s="29">
        <v>3.9</v>
      </c>
      <c r="O130" s="29">
        <v>7</v>
      </c>
      <c r="P130" s="28">
        <v>0.5</v>
      </c>
      <c r="Q130" s="28">
        <v>33.1</v>
      </c>
    </row>
    <row r="131" spans="1:17" x14ac:dyDescent="0.25">
      <c r="A131" t="s">
        <v>72</v>
      </c>
      <c r="B131" s="27" t="s">
        <v>55</v>
      </c>
      <c r="C131" s="27">
        <v>6311</v>
      </c>
      <c r="D131" s="27">
        <v>5648</v>
      </c>
      <c r="E131" s="27">
        <v>427</v>
      </c>
      <c r="F131" s="27">
        <v>225</v>
      </c>
      <c r="G131" s="27">
        <v>202</v>
      </c>
      <c r="H131" s="27">
        <v>236</v>
      </c>
      <c r="I131" s="27">
        <v>19</v>
      </c>
      <c r="J131" s="27">
        <v>2144</v>
      </c>
      <c r="K131" s="29">
        <v>89.5</v>
      </c>
      <c r="L131" s="29">
        <v>6.8</v>
      </c>
      <c r="M131" s="29">
        <v>3.6</v>
      </c>
      <c r="N131" s="29">
        <v>3.2</v>
      </c>
      <c r="O131" s="29">
        <v>3.7</v>
      </c>
      <c r="P131" s="28">
        <v>0.3</v>
      </c>
      <c r="Q131" s="28">
        <v>34</v>
      </c>
    </row>
    <row r="132" spans="1:17" x14ac:dyDescent="0.25">
      <c r="B132" s="27"/>
      <c r="C132" s="27"/>
      <c r="D132" s="27"/>
      <c r="E132" s="27"/>
      <c r="F132" s="27"/>
      <c r="G132" s="27"/>
      <c r="H132" s="27"/>
      <c r="I132" s="27"/>
      <c r="J132" s="27"/>
      <c r="K132" s="29"/>
      <c r="L132" s="29"/>
      <c r="M132" s="29"/>
      <c r="N132" s="29"/>
      <c r="O132" s="29"/>
      <c r="P132" s="28"/>
      <c r="Q132" s="28"/>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workbookViewId="0"/>
  </sheetViews>
  <sheetFormatPr defaultRowHeight="15" x14ac:dyDescent="0.25"/>
  <cols>
    <col min="1" max="1" width="25.6328125" customWidth="1"/>
    <col min="2" max="5" width="10.6328125" customWidth="1"/>
    <col min="6" max="6" width="13.6328125" customWidth="1"/>
    <col min="7" max="8" width="10.6328125" customWidth="1"/>
    <col min="9" max="10" width="13.6328125" customWidth="1"/>
    <col min="11" max="12" width="10.6328125" customWidth="1"/>
    <col min="13" max="13" width="13.6328125" customWidth="1"/>
    <col min="14" max="15" width="10.6328125" customWidth="1"/>
    <col min="16" max="17" width="13.6328125" customWidth="1"/>
  </cols>
  <sheetData>
    <row r="1" spans="1:18" ht="21" x14ac:dyDescent="0.4">
      <c r="A1" s="52" t="s">
        <v>76</v>
      </c>
    </row>
    <row r="2" spans="1:18" x14ac:dyDescent="0.25">
      <c r="A2" t="s">
        <v>30</v>
      </c>
    </row>
    <row r="3" spans="1:18" x14ac:dyDescent="0.25">
      <c r="A3" s="14" t="str">
        <f>HYPERLINK("#'Table of contents'!A1", "Back to contents")</f>
        <v>Back to contents</v>
      </c>
    </row>
    <row r="4" spans="1:18" ht="93.6" x14ac:dyDescent="0.25">
      <c r="A4" s="16" t="s">
        <v>31</v>
      </c>
      <c r="B4" s="15" t="s">
        <v>32</v>
      </c>
      <c r="C4" s="15" t="s">
        <v>33</v>
      </c>
      <c r="D4" s="15" t="s">
        <v>34</v>
      </c>
      <c r="E4" s="15" t="s">
        <v>35</v>
      </c>
      <c r="F4" s="15" t="s">
        <v>36</v>
      </c>
      <c r="G4" s="15" t="s">
        <v>37</v>
      </c>
      <c r="H4" s="15" t="s">
        <v>38</v>
      </c>
      <c r="I4" s="15" t="s">
        <v>39</v>
      </c>
      <c r="J4" s="15" t="s">
        <v>40</v>
      </c>
      <c r="K4" s="15" t="s">
        <v>41</v>
      </c>
      <c r="L4" s="15" t="s">
        <v>42</v>
      </c>
      <c r="M4" s="15" t="s">
        <v>43</v>
      </c>
      <c r="N4" s="15" t="s">
        <v>44</v>
      </c>
      <c r="O4" s="15" t="s">
        <v>45</v>
      </c>
      <c r="P4" s="15" t="s">
        <v>46</v>
      </c>
      <c r="Q4" s="15" t="s">
        <v>47</v>
      </c>
    </row>
    <row r="5" spans="1:18" s="50" customFormat="1" ht="24.9" customHeight="1" x14ac:dyDescent="0.25">
      <c r="A5" s="47" t="s">
        <v>48</v>
      </c>
      <c r="C5" s="47">
        <v>2615185</v>
      </c>
      <c r="D5" s="47">
        <v>2506767</v>
      </c>
      <c r="E5" s="47">
        <v>83435</v>
      </c>
      <c r="F5" s="47">
        <v>44132</v>
      </c>
      <c r="G5" s="47">
        <v>39303</v>
      </c>
      <c r="H5" s="47">
        <v>24983</v>
      </c>
      <c r="I5" s="47">
        <v>82371</v>
      </c>
      <c r="J5" s="47">
        <v>978504</v>
      </c>
      <c r="K5" s="48">
        <v>95.9</v>
      </c>
      <c r="L5" s="48">
        <v>3.2</v>
      </c>
      <c r="M5" s="48">
        <v>1.7</v>
      </c>
      <c r="N5" s="48">
        <v>1.5</v>
      </c>
      <c r="O5" s="48">
        <v>1</v>
      </c>
      <c r="P5" s="48">
        <v>3.1</v>
      </c>
      <c r="Q5" s="48">
        <v>37.4</v>
      </c>
      <c r="R5" s="49"/>
    </row>
    <row r="6" spans="1:18" x14ac:dyDescent="0.25">
      <c r="A6" t="s">
        <v>49</v>
      </c>
      <c r="B6" s="30" t="s">
        <v>50</v>
      </c>
      <c r="C6" s="30">
        <v>27513</v>
      </c>
      <c r="D6" s="30">
        <v>26220</v>
      </c>
      <c r="E6" s="30">
        <v>1204</v>
      </c>
      <c r="F6" s="30">
        <v>750</v>
      </c>
      <c r="G6" s="30">
        <v>454</v>
      </c>
      <c r="H6" s="30">
        <v>89</v>
      </c>
      <c r="I6" s="30">
        <v>588</v>
      </c>
      <c r="J6" s="30">
        <v>13553</v>
      </c>
      <c r="K6" s="32">
        <v>95.3</v>
      </c>
      <c r="L6" s="32">
        <v>4.4000000000000004</v>
      </c>
      <c r="M6" s="32">
        <v>2.7</v>
      </c>
      <c r="N6" s="32">
        <v>1.7</v>
      </c>
      <c r="O6" s="32">
        <v>0.3</v>
      </c>
      <c r="P6" s="32">
        <v>2.1</v>
      </c>
      <c r="Q6" s="32">
        <v>49.3</v>
      </c>
      <c r="R6" s="31"/>
    </row>
    <row r="7" spans="1:18" x14ac:dyDescent="0.25">
      <c r="A7" t="s">
        <v>49</v>
      </c>
      <c r="B7" s="30" t="s">
        <v>51</v>
      </c>
      <c r="C7" s="30">
        <v>31698</v>
      </c>
      <c r="D7" s="30">
        <v>30124</v>
      </c>
      <c r="E7" s="30">
        <v>1138</v>
      </c>
      <c r="F7" s="30">
        <v>702</v>
      </c>
      <c r="G7" s="30">
        <v>436</v>
      </c>
      <c r="H7" s="30">
        <v>436</v>
      </c>
      <c r="I7" s="30">
        <v>416</v>
      </c>
      <c r="J7" s="30">
        <v>14106</v>
      </c>
      <c r="K7" s="32">
        <v>95</v>
      </c>
      <c r="L7" s="32">
        <v>3.6</v>
      </c>
      <c r="M7" s="32">
        <v>2.2000000000000002</v>
      </c>
      <c r="N7" s="32">
        <v>1.4</v>
      </c>
      <c r="O7" s="32">
        <v>1.4</v>
      </c>
      <c r="P7" s="32">
        <v>1.3</v>
      </c>
      <c r="Q7" s="32">
        <v>44.5</v>
      </c>
      <c r="R7" s="31"/>
    </row>
    <row r="8" spans="1:18" x14ac:dyDescent="0.25">
      <c r="A8" t="s">
        <v>49</v>
      </c>
      <c r="B8" s="30" t="s">
        <v>52</v>
      </c>
      <c r="C8" s="30">
        <v>18948</v>
      </c>
      <c r="D8" s="30">
        <v>18033</v>
      </c>
      <c r="E8" s="30">
        <v>832</v>
      </c>
      <c r="F8" s="30">
        <v>558</v>
      </c>
      <c r="G8" s="30">
        <v>274</v>
      </c>
      <c r="H8" s="30">
        <v>80</v>
      </c>
      <c r="I8" s="30">
        <v>266</v>
      </c>
      <c r="J8" s="30">
        <v>8027</v>
      </c>
      <c r="K8" s="32">
        <v>95.2</v>
      </c>
      <c r="L8" s="32">
        <v>4.4000000000000004</v>
      </c>
      <c r="M8" s="32">
        <v>2.9</v>
      </c>
      <c r="N8" s="32">
        <v>1.4</v>
      </c>
      <c r="O8" s="32">
        <v>0.4</v>
      </c>
      <c r="P8" s="32">
        <v>1.4</v>
      </c>
      <c r="Q8" s="32">
        <v>42.4</v>
      </c>
      <c r="R8" s="31"/>
    </row>
    <row r="9" spans="1:18" x14ac:dyDescent="0.25">
      <c r="A9" t="s">
        <v>49</v>
      </c>
      <c r="B9" s="30" t="s">
        <v>53</v>
      </c>
      <c r="C9" s="30">
        <v>22552</v>
      </c>
      <c r="D9" s="30">
        <v>21640</v>
      </c>
      <c r="E9" s="30">
        <v>697</v>
      </c>
      <c r="F9" s="30">
        <v>373</v>
      </c>
      <c r="G9" s="30">
        <v>324</v>
      </c>
      <c r="H9" s="30">
        <v>215</v>
      </c>
      <c r="I9" s="30">
        <v>284</v>
      </c>
      <c r="J9" s="30">
        <v>9158</v>
      </c>
      <c r="K9" s="32">
        <v>96</v>
      </c>
      <c r="L9" s="32">
        <v>3.1</v>
      </c>
      <c r="M9" s="32">
        <v>1.7</v>
      </c>
      <c r="N9" s="32">
        <v>1.4</v>
      </c>
      <c r="O9" s="32">
        <v>1</v>
      </c>
      <c r="P9" s="32">
        <v>1.3</v>
      </c>
      <c r="Q9" s="32">
        <v>40.6</v>
      </c>
      <c r="R9" s="31"/>
    </row>
    <row r="10" spans="1:18" x14ac:dyDescent="0.25">
      <c r="A10" t="s">
        <v>49</v>
      </c>
      <c r="B10" s="30" t="s">
        <v>54</v>
      </c>
      <c r="C10" s="30">
        <v>20417</v>
      </c>
      <c r="D10" s="30">
        <v>19488</v>
      </c>
      <c r="E10" s="30">
        <v>584</v>
      </c>
      <c r="F10" s="30">
        <v>296</v>
      </c>
      <c r="G10" s="30">
        <v>288</v>
      </c>
      <c r="H10" s="30">
        <v>344</v>
      </c>
      <c r="I10" s="30">
        <v>181</v>
      </c>
      <c r="J10" s="30">
        <v>7057</v>
      </c>
      <c r="K10" s="32">
        <v>95.4</v>
      </c>
      <c r="L10" s="32">
        <v>2.9</v>
      </c>
      <c r="M10" s="32">
        <v>1.4</v>
      </c>
      <c r="N10" s="32">
        <v>1.4</v>
      </c>
      <c r="O10" s="32">
        <v>1.7</v>
      </c>
      <c r="P10" s="32">
        <v>0.9</v>
      </c>
      <c r="Q10" s="32">
        <v>34.6</v>
      </c>
      <c r="R10" s="31"/>
    </row>
    <row r="11" spans="1:18" x14ac:dyDescent="0.25">
      <c r="A11" t="s">
        <v>49</v>
      </c>
      <c r="B11" s="30" t="s">
        <v>55</v>
      </c>
      <c r="C11" s="30">
        <v>11842</v>
      </c>
      <c r="D11" s="30">
        <v>11385</v>
      </c>
      <c r="E11" s="30">
        <v>365</v>
      </c>
      <c r="F11" s="30">
        <v>178</v>
      </c>
      <c r="G11" s="30">
        <v>187</v>
      </c>
      <c r="H11" s="30">
        <v>91</v>
      </c>
      <c r="I11" s="30">
        <v>82</v>
      </c>
      <c r="J11" s="30">
        <v>3923</v>
      </c>
      <c r="K11" s="32">
        <v>96.1</v>
      </c>
      <c r="L11" s="32">
        <v>3.1</v>
      </c>
      <c r="M11" s="32">
        <v>1.5</v>
      </c>
      <c r="N11" s="32">
        <v>1.6</v>
      </c>
      <c r="O11" s="32">
        <v>0.8</v>
      </c>
      <c r="P11" s="32">
        <v>0.7</v>
      </c>
      <c r="Q11" s="32">
        <v>33.1</v>
      </c>
      <c r="R11" s="31"/>
    </row>
    <row r="12" spans="1:18" x14ac:dyDescent="0.25">
      <c r="A12" t="s">
        <v>49</v>
      </c>
      <c r="B12" s="30" t="s">
        <v>56</v>
      </c>
      <c r="C12" s="30">
        <v>13865</v>
      </c>
      <c r="D12" s="30">
        <v>13130</v>
      </c>
      <c r="E12" s="30">
        <v>395</v>
      </c>
      <c r="F12" s="30">
        <v>216</v>
      </c>
      <c r="G12" s="30">
        <v>179</v>
      </c>
      <c r="H12" s="30">
        <v>340</v>
      </c>
      <c r="I12" s="30">
        <v>89</v>
      </c>
      <c r="J12" s="30">
        <v>4540</v>
      </c>
      <c r="K12" s="32">
        <v>94.7</v>
      </c>
      <c r="L12" s="32">
        <v>2.8</v>
      </c>
      <c r="M12" s="32">
        <v>1.6</v>
      </c>
      <c r="N12" s="32">
        <v>1.3</v>
      </c>
      <c r="O12" s="32">
        <v>2.5</v>
      </c>
      <c r="P12" s="32">
        <v>0.6</v>
      </c>
      <c r="Q12" s="32">
        <v>32.700000000000003</v>
      </c>
      <c r="R12" s="31"/>
    </row>
    <row r="13" spans="1:18" x14ac:dyDescent="0.25">
      <c r="A13" t="s">
        <v>49</v>
      </c>
      <c r="B13" s="30" t="s">
        <v>57</v>
      </c>
      <c r="C13" s="30">
        <v>12424</v>
      </c>
      <c r="D13" s="30">
        <v>11691</v>
      </c>
      <c r="E13" s="30">
        <v>343</v>
      </c>
      <c r="F13" s="30">
        <v>171</v>
      </c>
      <c r="G13" s="30">
        <v>172</v>
      </c>
      <c r="H13" s="30">
        <v>389</v>
      </c>
      <c r="I13" s="30">
        <v>74</v>
      </c>
      <c r="J13" s="30">
        <v>3532</v>
      </c>
      <c r="K13" s="32">
        <v>94.1</v>
      </c>
      <c r="L13" s="32">
        <v>2.8</v>
      </c>
      <c r="M13" s="32">
        <v>1.4</v>
      </c>
      <c r="N13" s="32">
        <v>1.4</v>
      </c>
      <c r="O13" s="32">
        <v>3.1</v>
      </c>
      <c r="P13" s="32">
        <v>0.6</v>
      </c>
      <c r="Q13" s="32">
        <v>28.4</v>
      </c>
      <c r="R13" s="31"/>
    </row>
    <row r="14" spans="1:18" x14ac:dyDescent="0.25">
      <c r="A14" t="s">
        <v>49</v>
      </c>
      <c r="B14" s="30" t="s">
        <v>58</v>
      </c>
      <c r="C14" s="30">
        <v>15674</v>
      </c>
      <c r="D14" s="30">
        <v>15174</v>
      </c>
      <c r="E14" s="30">
        <v>321</v>
      </c>
      <c r="F14" s="30">
        <v>200</v>
      </c>
      <c r="G14" s="30">
        <v>121</v>
      </c>
      <c r="H14" s="30">
        <v>179</v>
      </c>
      <c r="I14" s="30">
        <v>67</v>
      </c>
      <c r="J14" s="30">
        <v>4260</v>
      </c>
      <c r="K14" s="32">
        <v>96.8</v>
      </c>
      <c r="L14" s="32">
        <v>2</v>
      </c>
      <c r="M14" s="32">
        <v>1.3</v>
      </c>
      <c r="N14" s="32">
        <v>0.8</v>
      </c>
      <c r="O14" s="32">
        <v>1.1000000000000001</v>
      </c>
      <c r="P14" s="32">
        <v>0.4</v>
      </c>
      <c r="Q14" s="32">
        <v>27.2</v>
      </c>
      <c r="R14" s="31"/>
    </row>
    <row r="15" spans="1:18" x14ac:dyDescent="0.25">
      <c r="A15" t="s">
        <v>49</v>
      </c>
      <c r="B15" s="30" t="s">
        <v>59</v>
      </c>
      <c r="C15" s="30">
        <v>7128</v>
      </c>
      <c r="D15" s="30">
        <v>6944</v>
      </c>
      <c r="E15" s="30">
        <v>140</v>
      </c>
      <c r="F15" s="30">
        <v>92</v>
      </c>
      <c r="G15" s="30">
        <v>48</v>
      </c>
      <c r="H15" s="30">
        <v>43</v>
      </c>
      <c r="I15" s="30">
        <v>26</v>
      </c>
      <c r="J15" s="30">
        <v>1916</v>
      </c>
      <c r="K15" s="32">
        <v>97.4</v>
      </c>
      <c r="L15" s="32">
        <v>2</v>
      </c>
      <c r="M15" s="32">
        <v>1.3</v>
      </c>
      <c r="N15" s="32">
        <v>0.7</v>
      </c>
      <c r="O15" s="32">
        <v>0.6</v>
      </c>
      <c r="P15" s="32">
        <v>0.4</v>
      </c>
      <c r="Q15" s="32">
        <v>26.9</v>
      </c>
      <c r="R15" s="31"/>
    </row>
    <row r="16" spans="1:18" x14ac:dyDescent="0.25">
      <c r="A16" t="s">
        <v>60</v>
      </c>
      <c r="B16" s="30" t="s">
        <v>50</v>
      </c>
      <c r="C16" s="30">
        <v>1248</v>
      </c>
      <c r="D16" s="30">
        <v>1180</v>
      </c>
      <c r="E16" s="30">
        <v>67</v>
      </c>
      <c r="F16" s="30">
        <v>24</v>
      </c>
      <c r="G16" s="30">
        <v>43</v>
      </c>
      <c r="H16" s="30">
        <v>1</v>
      </c>
      <c r="I16" s="30">
        <v>16</v>
      </c>
      <c r="J16" s="30">
        <v>599</v>
      </c>
      <c r="K16" s="32">
        <v>94.6</v>
      </c>
      <c r="L16" s="32">
        <v>5.4</v>
      </c>
      <c r="M16" s="32">
        <v>1.9</v>
      </c>
      <c r="N16" s="32">
        <v>3.4</v>
      </c>
      <c r="O16" s="32">
        <v>0.1</v>
      </c>
      <c r="P16" s="32">
        <v>1.3</v>
      </c>
      <c r="Q16" s="32">
        <v>48</v>
      </c>
      <c r="R16" s="31"/>
    </row>
    <row r="17" spans="1:18" x14ac:dyDescent="0.25">
      <c r="A17" t="s">
        <v>60</v>
      </c>
      <c r="B17" s="30" t="s">
        <v>51</v>
      </c>
      <c r="C17" s="30">
        <v>2663</v>
      </c>
      <c r="D17" s="30">
        <v>2456</v>
      </c>
      <c r="E17" s="30">
        <v>193</v>
      </c>
      <c r="F17" s="30">
        <v>96</v>
      </c>
      <c r="G17" s="30">
        <v>97</v>
      </c>
      <c r="H17" s="30">
        <v>14</v>
      </c>
      <c r="I17" s="30">
        <v>43</v>
      </c>
      <c r="J17" s="30">
        <v>1253</v>
      </c>
      <c r="K17" s="32">
        <v>92.2</v>
      </c>
      <c r="L17" s="32">
        <v>7.2</v>
      </c>
      <c r="M17" s="32">
        <v>3.6</v>
      </c>
      <c r="N17" s="32">
        <v>3.6</v>
      </c>
      <c r="O17" s="32">
        <v>0.5</v>
      </c>
      <c r="P17" s="32">
        <v>1.6</v>
      </c>
      <c r="Q17" s="32">
        <v>47.1</v>
      </c>
      <c r="R17" s="31"/>
    </row>
    <row r="18" spans="1:18" x14ac:dyDescent="0.25">
      <c r="A18" t="s">
        <v>60</v>
      </c>
      <c r="B18" s="30" t="s">
        <v>52</v>
      </c>
      <c r="C18" s="30">
        <v>2663</v>
      </c>
      <c r="D18" s="30">
        <v>2416</v>
      </c>
      <c r="E18" s="30">
        <v>214</v>
      </c>
      <c r="F18" s="30">
        <v>89</v>
      </c>
      <c r="G18" s="30">
        <v>125</v>
      </c>
      <c r="H18" s="30">
        <v>33</v>
      </c>
      <c r="I18" s="30">
        <v>88</v>
      </c>
      <c r="J18" s="30">
        <v>1255</v>
      </c>
      <c r="K18" s="32">
        <v>90.7</v>
      </c>
      <c r="L18" s="32">
        <v>8</v>
      </c>
      <c r="M18" s="32">
        <v>3.3</v>
      </c>
      <c r="N18" s="32">
        <v>4.7</v>
      </c>
      <c r="O18" s="32">
        <v>1.2</v>
      </c>
      <c r="P18" s="32">
        <v>3.3</v>
      </c>
      <c r="Q18" s="32">
        <v>47.1</v>
      </c>
      <c r="R18" s="31"/>
    </row>
    <row r="19" spans="1:18" x14ac:dyDescent="0.25">
      <c r="A19" t="s">
        <v>60</v>
      </c>
      <c r="B19" s="30" t="s">
        <v>53</v>
      </c>
      <c r="C19" s="30">
        <v>7357</v>
      </c>
      <c r="D19" s="30">
        <v>6855</v>
      </c>
      <c r="E19" s="30">
        <v>425</v>
      </c>
      <c r="F19" s="30">
        <v>204</v>
      </c>
      <c r="G19" s="30">
        <v>221</v>
      </c>
      <c r="H19" s="30">
        <v>77</v>
      </c>
      <c r="I19" s="30">
        <v>133</v>
      </c>
      <c r="J19" s="30">
        <v>3190</v>
      </c>
      <c r="K19" s="32">
        <v>93.2</v>
      </c>
      <c r="L19" s="32">
        <v>5.8</v>
      </c>
      <c r="M19" s="32">
        <v>2.8</v>
      </c>
      <c r="N19" s="32">
        <v>3</v>
      </c>
      <c r="O19" s="32">
        <v>1</v>
      </c>
      <c r="P19" s="32">
        <v>1.8</v>
      </c>
      <c r="Q19" s="32">
        <v>43.4</v>
      </c>
      <c r="R19" s="31"/>
    </row>
    <row r="20" spans="1:18" x14ac:dyDescent="0.25">
      <c r="A20" t="s">
        <v>60</v>
      </c>
      <c r="B20" s="30" t="s">
        <v>54</v>
      </c>
      <c r="C20" s="30">
        <v>9536</v>
      </c>
      <c r="D20" s="30">
        <v>8867</v>
      </c>
      <c r="E20" s="30">
        <v>483</v>
      </c>
      <c r="F20" s="30">
        <v>238</v>
      </c>
      <c r="G20" s="30">
        <v>245</v>
      </c>
      <c r="H20" s="30">
        <v>186</v>
      </c>
      <c r="I20" s="30">
        <v>120</v>
      </c>
      <c r="J20" s="30">
        <v>3660</v>
      </c>
      <c r="K20" s="32">
        <v>93</v>
      </c>
      <c r="L20" s="32">
        <v>5.0999999999999996</v>
      </c>
      <c r="M20" s="32">
        <v>2.5</v>
      </c>
      <c r="N20" s="32">
        <v>2.6</v>
      </c>
      <c r="O20" s="32">
        <v>2</v>
      </c>
      <c r="P20" s="32">
        <v>1.3</v>
      </c>
      <c r="Q20" s="32">
        <v>38.4</v>
      </c>
      <c r="R20" s="31"/>
    </row>
    <row r="21" spans="1:18" x14ac:dyDescent="0.25">
      <c r="A21" t="s">
        <v>60</v>
      </c>
      <c r="B21" s="30" t="s">
        <v>55</v>
      </c>
      <c r="C21" s="30">
        <v>12289</v>
      </c>
      <c r="D21" s="30">
        <v>11443</v>
      </c>
      <c r="E21" s="30">
        <v>590</v>
      </c>
      <c r="F21" s="30">
        <v>305</v>
      </c>
      <c r="G21" s="30">
        <v>285</v>
      </c>
      <c r="H21" s="30">
        <v>256</v>
      </c>
      <c r="I21" s="30">
        <v>133</v>
      </c>
      <c r="J21" s="30">
        <v>4078</v>
      </c>
      <c r="K21" s="32">
        <v>93.1</v>
      </c>
      <c r="L21" s="32">
        <v>4.8</v>
      </c>
      <c r="M21" s="32">
        <v>2.5</v>
      </c>
      <c r="N21" s="32">
        <v>2.2999999999999998</v>
      </c>
      <c r="O21" s="32">
        <v>2.1</v>
      </c>
      <c r="P21" s="32">
        <v>1.1000000000000001</v>
      </c>
      <c r="Q21" s="32">
        <v>33.200000000000003</v>
      </c>
      <c r="R21" s="31"/>
    </row>
    <row r="22" spans="1:18" x14ac:dyDescent="0.25">
      <c r="A22" t="s">
        <v>60</v>
      </c>
      <c r="B22" s="30" t="s">
        <v>56</v>
      </c>
      <c r="C22" s="30">
        <v>11302</v>
      </c>
      <c r="D22" s="30">
        <v>10561</v>
      </c>
      <c r="E22" s="30">
        <v>518</v>
      </c>
      <c r="F22" s="30">
        <v>266</v>
      </c>
      <c r="G22" s="30">
        <v>252</v>
      </c>
      <c r="H22" s="30">
        <v>223</v>
      </c>
      <c r="I22" s="30">
        <v>76</v>
      </c>
      <c r="J22" s="30">
        <v>3352</v>
      </c>
      <c r="K22" s="32">
        <v>93.4</v>
      </c>
      <c r="L22" s="32">
        <v>4.5999999999999996</v>
      </c>
      <c r="M22" s="32">
        <v>2.4</v>
      </c>
      <c r="N22" s="32">
        <v>2.2000000000000002</v>
      </c>
      <c r="O22" s="32">
        <v>2</v>
      </c>
      <c r="P22" s="32">
        <v>0.7</v>
      </c>
      <c r="Q22" s="32">
        <v>29.7</v>
      </c>
      <c r="R22" s="31"/>
    </row>
    <row r="23" spans="1:18" x14ac:dyDescent="0.25">
      <c r="A23" t="s">
        <v>60</v>
      </c>
      <c r="B23" s="30" t="s">
        <v>57</v>
      </c>
      <c r="C23" s="30">
        <v>6968</v>
      </c>
      <c r="D23" s="30">
        <v>6610</v>
      </c>
      <c r="E23" s="30">
        <v>269</v>
      </c>
      <c r="F23" s="30">
        <v>145</v>
      </c>
      <c r="G23" s="30">
        <v>124</v>
      </c>
      <c r="H23" s="30">
        <v>89</v>
      </c>
      <c r="I23" s="30">
        <v>66</v>
      </c>
      <c r="J23" s="30">
        <v>2291</v>
      </c>
      <c r="K23" s="32">
        <v>94.9</v>
      </c>
      <c r="L23" s="32">
        <v>3.9</v>
      </c>
      <c r="M23" s="32">
        <v>2.1</v>
      </c>
      <c r="N23" s="32">
        <v>1.8</v>
      </c>
      <c r="O23" s="32">
        <v>1.3</v>
      </c>
      <c r="P23" s="32">
        <v>0.9</v>
      </c>
      <c r="Q23" s="32">
        <v>32.9</v>
      </c>
      <c r="R23" s="31"/>
    </row>
    <row r="24" spans="1:18" x14ac:dyDescent="0.25">
      <c r="A24" t="s">
        <v>60</v>
      </c>
      <c r="B24" s="30" t="s">
        <v>58</v>
      </c>
      <c r="C24" s="30">
        <v>2663</v>
      </c>
      <c r="D24" s="30">
        <v>2533</v>
      </c>
      <c r="E24" s="30">
        <v>91</v>
      </c>
      <c r="F24" s="30">
        <v>58</v>
      </c>
      <c r="G24" s="30">
        <v>33</v>
      </c>
      <c r="H24" s="30">
        <v>39</v>
      </c>
      <c r="I24" s="30">
        <v>14</v>
      </c>
      <c r="J24" s="30">
        <v>778</v>
      </c>
      <c r="K24" s="32">
        <v>95.1</v>
      </c>
      <c r="L24" s="32">
        <v>3.4</v>
      </c>
      <c r="M24" s="32">
        <v>2.2000000000000002</v>
      </c>
      <c r="N24" s="32">
        <v>1.2</v>
      </c>
      <c r="O24" s="32">
        <v>1.5</v>
      </c>
      <c r="P24" s="32">
        <v>0.5</v>
      </c>
      <c r="Q24" s="32">
        <v>29.2</v>
      </c>
      <c r="R24" s="31"/>
    </row>
    <row r="25" spans="1:18" x14ac:dyDescent="0.25">
      <c r="A25" t="s">
        <v>60</v>
      </c>
      <c r="B25" s="30" t="s">
        <v>59</v>
      </c>
      <c r="C25" s="30">
        <v>1727</v>
      </c>
      <c r="D25" s="30">
        <v>1626</v>
      </c>
      <c r="E25" s="30">
        <v>74</v>
      </c>
      <c r="F25" s="30">
        <v>31</v>
      </c>
      <c r="G25" s="30">
        <v>43</v>
      </c>
      <c r="H25" s="30">
        <v>27</v>
      </c>
      <c r="I25" s="30">
        <v>11</v>
      </c>
      <c r="J25" s="30">
        <v>479</v>
      </c>
      <c r="K25" s="32">
        <v>94.2</v>
      </c>
      <c r="L25" s="32">
        <v>4.3</v>
      </c>
      <c r="M25" s="32">
        <v>1.8</v>
      </c>
      <c r="N25" s="32">
        <v>2.5</v>
      </c>
      <c r="O25" s="32">
        <v>1.6</v>
      </c>
      <c r="P25" s="32">
        <v>0.6</v>
      </c>
      <c r="Q25" s="32">
        <v>27.7</v>
      </c>
      <c r="R25" s="31"/>
    </row>
    <row r="26" spans="1:18" x14ac:dyDescent="0.25">
      <c r="A26" t="s">
        <v>61</v>
      </c>
      <c r="B26" s="30" t="s">
        <v>50</v>
      </c>
      <c r="C26" s="30">
        <v>4564</v>
      </c>
      <c r="D26" s="30">
        <v>4269</v>
      </c>
      <c r="E26" s="30">
        <v>284</v>
      </c>
      <c r="F26" s="30">
        <v>108</v>
      </c>
      <c r="G26" s="30">
        <v>176</v>
      </c>
      <c r="H26" s="30">
        <v>11</v>
      </c>
      <c r="I26" s="30">
        <v>132</v>
      </c>
      <c r="J26" s="30">
        <v>2300</v>
      </c>
      <c r="K26" s="32">
        <v>93.5</v>
      </c>
      <c r="L26" s="32">
        <v>6.2</v>
      </c>
      <c r="M26" s="32">
        <v>2.4</v>
      </c>
      <c r="N26" s="32">
        <v>3.9</v>
      </c>
      <c r="O26" s="32">
        <v>0.2</v>
      </c>
      <c r="P26" s="32">
        <v>2.9</v>
      </c>
      <c r="Q26" s="32">
        <v>50.4</v>
      </c>
      <c r="R26" s="31"/>
    </row>
    <row r="27" spans="1:18" x14ac:dyDescent="0.25">
      <c r="A27" t="s">
        <v>61</v>
      </c>
      <c r="B27" s="30" t="s">
        <v>51</v>
      </c>
      <c r="C27" s="30">
        <v>2604</v>
      </c>
      <c r="D27" s="30">
        <v>2500</v>
      </c>
      <c r="E27" s="30">
        <v>94</v>
      </c>
      <c r="F27" s="30">
        <v>39</v>
      </c>
      <c r="G27" s="30">
        <v>55</v>
      </c>
      <c r="H27" s="30">
        <v>10</v>
      </c>
      <c r="I27" s="30">
        <v>58</v>
      </c>
      <c r="J27" s="30">
        <v>1037</v>
      </c>
      <c r="K27" s="32">
        <v>96</v>
      </c>
      <c r="L27" s="32">
        <v>3.6</v>
      </c>
      <c r="M27" s="32">
        <v>1.5</v>
      </c>
      <c r="N27" s="32">
        <v>2.1</v>
      </c>
      <c r="O27" s="32">
        <v>0.4</v>
      </c>
      <c r="P27" s="32">
        <v>2.2000000000000002</v>
      </c>
      <c r="Q27" s="32">
        <v>39.799999999999997</v>
      </c>
      <c r="R27" s="31"/>
    </row>
    <row r="28" spans="1:18" x14ac:dyDescent="0.25">
      <c r="A28" t="s">
        <v>61</v>
      </c>
      <c r="B28" s="30" t="s">
        <v>52</v>
      </c>
      <c r="C28" s="30">
        <v>8154</v>
      </c>
      <c r="D28" s="30">
        <v>7776</v>
      </c>
      <c r="E28" s="30">
        <v>323</v>
      </c>
      <c r="F28" s="30">
        <v>164</v>
      </c>
      <c r="G28" s="30">
        <v>159</v>
      </c>
      <c r="H28" s="30">
        <v>55</v>
      </c>
      <c r="I28" s="30">
        <v>185</v>
      </c>
      <c r="J28" s="30">
        <v>3522</v>
      </c>
      <c r="K28" s="32">
        <v>95.4</v>
      </c>
      <c r="L28" s="32">
        <v>4</v>
      </c>
      <c r="M28" s="32">
        <v>2</v>
      </c>
      <c r="N28" s="32">
        <v>1.9</v>
      </c>
      <c r="O28" s="32">
        <v>0.7</v>
      </c>
      <c r="P28" s="32">
        <v>2.2999999999999998</v>
      </c>
      <c r="Q28" s="32">
        <v>43.2</v>
      </c>
      <c r="R28" s="31"/>
    </row>
    <row r="29" spans="1:18" x14ac:dyDescent="0.25">
      <c r="A29" t="s">
        <v>61</v>
      </c>
      <c r="B29" s="30" t="s">
        <v>53</v>
      </c>
      <c r="C29" s="30">
        <v>10946</v>
      </c>
      <c r="D29" s="30">
        <v>10332</v>
      </c>
      <c r="E29" s="30">
        <v>441</v>
      </c>
      <c r="F29" s="30">
        <v>218</v>
      </c>
      <c r="G29" s="30">
        <v>223</v>
      </c>
      <c r="H29" s="30">
        <v>173</v>
      </c>
      <c r="I29" s="30">
        <v>127</v>
      </c>
      <c r="J29" s="30">
        <v>4167</v>
      </c>
      <c r="K29" s="32">
        <v>94.4</v>
      </c>
      <c r="L29" s="32">
        <v>4</v>
      </c>
      <c r="M29" s="32">
        <v>2</v>
      </c>
      <c r="N29" s="32">
        <v>2</v>
      </c>
      <c r="O29" s="32">
        <v>1.6</v>
      </c>
      <c r="P29" s="32">
        <v>1.2</v>
      </c>
      <c r="Q29" s="32">
        <v>38.1</v>
      </c>
      <c r="R29" s="31"/>
    </row>
    <row r="30" spans="1:18" x14ac:dyDescent="0.25">
      <c r="A30" t="s">
        <v>61</v>
      </c>
      <c r="B30" s="30" t="s">
        <v>54</v>
      </c>
      <c r="C30" s="30">
        <v>16561</v>
      </c>
      <c r="D30" s="30">
        <v>15220</v>
      </c>
      <c r="E30" s="30">
        <v>789</v>
      </c>
      <c r="F30" s="30">
        <v>344</v>
      </c>
      <c r="G30" s="30">
        <v>445</v>
      </c>
      <c r="H30" s="30">
        <v>552</v>
      </c>
      <c r="I30" s="30">
        <v>165</v>
      </c>
      <c r="J30" s="30">
        <v>5405</v>
      </c>
      <c r="K30" s="32">
        <v>91.9</v>
      </c>
      <c r="L30" s="32">
        <v>4.8</v>
      </c>
      <c r="M30" s="32">
        <v>2.1</v>
      </c>
      <c r="N30" s="32">
        <v>2.7</v>
      </c>
      <c r="O30" s="32">
        <v>3.3</v>
      </c>
      <c r="P30" s="32">
        <v>1</v>
      </c>
      <c r="Q30" s="32">
        <v>32.6</v>
      </c>
      <c r="R30" s="31"/>
    </row>
    <row r="31" spans="1:18" x14ac:dyDescent="0.25">
      <c r="A31" t="s">
        <v>61</v>
      </c>
      <c r="B31" s="30" t="s">
        <v>55</v>
      </c>
      <c r="C31" s="30">
        <v>12477</v>
      </c>
      <c r="D31" s="30">
        <v>11637</v>
      </c>
      <c r="E31" s="30">
        <v>583</v>
      </c>
      <c r="F31" s="30">
        <v>246</v>
      </c>
      <c r="G31" s="30">
        <v>337</v>
      </c>
      <c r="H31" s="30">
        <v>257</v>
      </c>
      <c r="I31" s="30">
        <v>140</v>
      </c>
      <c r="J31" s="30">
        <v>3905</v>
      </c>
      <c r="K31" s="32">
        <v>93.3</v>
      </c>
      <c r="L31" s="32">
        <v>4.7</v>
      </c>
      <c r="M31" s="32">
        <v>2</v>
      </c>
      <c r="N31" s="32">
        <v>2.7</v>
      </c>
      <c r="O31" s="32">
        <v>2.1</v>
      </c>
      <c r="P31" s="32">
        <v>1.1000000000000001</v>
      </c>
      <c r="Q31" s="32">
        <v>31.3</v>
      </c>
      <c r="R31" s="31"/>
    </row>
    <row r="32" spans="1:18" x14ac:dyDescent="0.25">
      <c r="A32" t="s">
        <v>61</v>
      </c>
      <c r="B32" s="30" t="s">
        <v>56</v>
      </c>
      <c r="C32" s="30">
        <v>7792</v>
      </c>
      <c r="D32" s="30">
        <v>7162</v>
      </c>
      <c r="E32" s="30">
        <v>320</v>
      </c>
      <c r="F32" s="30">
        <v>159</v>
      </c>
      <c r="G32" s="30">
        <v>161</v>
      </c>
      <c r="H32" s="30">
        <v>310</v>
      </c>
      <c r="I32" s="30">
        <v>68</v>
      </c>
      <c r="J32" s="30">
        <v>2144</v>
      </c>
      <c r="K32" s="32">
        <v>91.9</v>
      </c>
      <c r="L32" s="32">
        <v>4.0999999999999996</v>
      </c>
      <c r="M32" s="32">
        <v>2</v>
      </c>
      <c r="N32" s="32">
        <v>2.1</v>
      </c>
      <c r="O32" s="32">
        <v>4</v>
      </c>
      <c r="P32" s="32">
        <v>0.9</v>
      </c>
      <c r="Q32" s="32">
        <v>27.5</v>
      </c>
      <c r="R32" s="31"/>
    </row>
    <row r="33" spans="1:18" x14ac:dyDescent="0.25">
      <c r="A33" t="s">
        <v>61</v>
      </c>
      <c r="B33" s="30" t="s">
        <v>57</v>
      </c>
      <c r="C33" s="30">
        <v>5794</v>
      </c>
      <c r="D33" s="30">
        <v>5542</v>
      </c>
      <c r="E33" s="30">
        <v>193</v>
      </c>
      <c r="F33" s="30">
        <v>95</v>
      </c>
      <c r="G33" s="30">
        <v>98</v>
      </c>
      <c r="H33" s="30">
        <v>59</v>
      </c>
      <c r="I33" s="30">
        <v>26</v>
      </c>
      <c r="J33" s="30">
        <v>1848</v>
      </c>
      <c r="K33" s="32">
        <v>95.7</v>
      </c>
      <c r="L33" s="32">
        <v>3.3</v>
      </c>
      <c r="M33" s="32">
        <v>1.6</v>
      </c>
      <c r="N33" s="32">
        <v>1.7</v>
      </c>
      <c r="O33" s="32">
        <v>1</v>
      </c>
      <c r="P33" s="32">
        <v>0.4</v>
      </c>
      <c r="Q33" s="32">
        <v>31.9</v>
      </c>
      <c r="R33" s="31"/>
    </row>
    <row r="34" spans="1:18" x14ac:dyDescent="0.25">
      <c r="A34" t="s">
        <v>61</v>
      </c>
      <c r="B34" s="30" t="s">
        <v>58</v>
      </c>
      <c r="C34" s="30">
        <v>3410</v>
      </c>
      <c r="D34" s="30">
        <v>3296</v>
      </c>
      <c r="E34" s="30">
        <v>94</v>
      </c>
      <c r="F34" s="30">
        <v>63</v>
      </c>
      <c r="G34" s="30">
        <v>31</v>
      </c>
      <c r="H34" s="30">
        <v>20</v>
      </c>
      <c r="I34" s="30">
        <v>18</v>
      </c>
      <c r="J34" s="30">
        <v>969</v>
      </c>
      <c r="K34" s="32">
        <v>96.7</v>
      </c>
      <c r="L34" s="32">
        <v>2.8</v>
      </c>
      <c r="M34" s="32">
        <v>1.8</v>
      </c>
      <c r="N34" s="32">
        <v>0.9</v>
      </c>
      <c r="O34" s="32">
        <v>0.6</v>
      </c>
      <c r="P34" s="32">
        <v>0.5</v>
      </c>
      <c r="Q34" s="32">
        <v>28.4</v>
      </c>
      <c r="R34" s="31"/>
    </row>
    <row r="35" spans="1:18" x14ac:dyDescent="0.25">
      <c r="A35" t="s">
        <v>61</v>
      </c>
      <c r="B35" s="30" t="s">
        <v>59</v>
      </c>
      <c r="C35" s="30">
        <v>2516</v>
      </c>
      <c r="D35" s="30">
        <v>2470</v>
      </c>
      <c r="E35" s="30">
        <v>36</v>
      </c>
      <c r="F35" s="30">
        <v>19</v>
      </c>
      <c r="G35" s="30">
        <v>17</v>
      </c>
      <c r="H35" s="30">
        <v>10</v>
      </c>
      <c r="I35" s="30">
        <v>14</v>
      </c>
      <c r="J35" s="30">
        <v>667</v>
      </c>
      <c r="K35" s="32">
        <v>98.2</v>
      </c>
      <c r="L35" s="32">
        <v>1.4</v>
      </c>
      <c r="M35" s="32">
        <v>0.8</v>
      </c>
      <c r="N35" s="32">
        <v>0.7</v>
      </c>
      <c r="O35" s="32">
        <v>0.4</v>
      </c>
      <c r="P35" s="32">
        <v>0.6</v>
      </c>
      <c r="Q35" s="32">
        <v>26.5</v>
      </c>
      <c r="R35" s="31"/>
    </row>
    <row r="36" spans="1:18" x14ac:dyDescent="0.25">
      <c r="A36" t="s">
        <v>62</v>
      </c>
      <c r="B36" s="30" t="s">
        <v>50</v>
      </c>
      <c r="C36" s="30">
        <v>15245</v>
      </c>
      <c r="D36" s="30">
        <v>14568</v>
      </c>
      <c r="E36" s="30">
        <v>662</v>
      </c>
      <c r="F36" s="30">
        <v>352</v>
      </c>
      <c r="G36" s="30">
        <v>310</v>
      </c>
      <c r="H36" s="30">
        <v>15</v>
      </c>
      <c r="I36" s="30">
        <v>232</v>
      </c>
      <c r="J36" s="30">
        <v>7712</v>
      </c>
      <c r="K36" s="32">
        <v>95.6</v>
      </c>
      <c r="L36" s="32">
        <v>4.3</v>
      </c>
      <c r="M36" s="32">
        <v>2.2999999999999998</v>
      </c>
      <c r="N36" s="32">
        <v>2</v>
      </c>
      <c r="O36" s="32">
        <v>0.1</v>
      </c>
      <c r="P36" s="32">
        <v>1.5</v>
      </c>
      <c r="Q36" s="32">
        <v>50.6</v>
      </c>
      <c r="R36" s="31"/>
    </row>
    <row r="37" spans="1:18" x14ac:dyDescent="0.25">
      <c r="A37" t="s">
        <v>62</v>
      </c>
      <c r="B37" s="30" t="s">
        <v>51</v>
      </c>
      <c r="C37" s="30">
        <v>22900</v>
      </c>
      <c r="D37" s="30">
        <v>22072</v>
      </c>
      <c r="E37" s="30">
        <v>794</v>
      </c>
      <c r="F37" s="30">
        <v>486</v>
      </c>
      <c r="G37" s="30">
        <v>308</v>
      </c>
      <c r="H37" s="30">
        <v>34</v>
      </c>
      <c r="I37" s="30">
        <v>291</v>
      </c>
      <c r="J37" s="30">
        <v>10522</v>
      </c>
      <c r="K37" s="32">
        <v>96.4</v>
      </c>
      <c r="L37" s="32">
        <v>3.5</v>
      </c>
      <c r="M37" s="32">
        <v>2.1</v>
      </c>
      <c r="N37" s="32">
        <v>1.3</v>
      </c>
      <c r="O37" s="32">
        <v>0.1</v>
      </c>
      <c r="P37" s="32">
        <v>1.3</v>
      </c>
      <c r="Q37" s="32">
        <v>45.9</v>
      </c>
      <c r="R37" s="31"/>
    </row>
    <row r="38" spans="1:18" x14ac:dyDescent="0.25">
      <c r="A38" t="s">
        <v>62</v>
      </c>
      <c r="B38" s="30" t="s">
        <v>52</v>
      </c>
      <c r="C38" s="30">
        <v>18182</v>
      </c>
      <c r="D38" s="30">
        <v>17549</v>
      </c>
      <c r="E38" s="30">
        <v>597</v>
      </c>
      <c r="F38" s="30">
        <v>324</v>
      </c>
      <c r="G38" s="30">
        <v>273</v>
      </c>
      <c r="H38" s="30">
        <v>36</v>
      </c>
      <c r="I38" s="30">
        <v>220</v>
      </c>
      <c r="J38" s="30">
        <v>7660</v>
      </c>
      <c r="K38" s="32">
        <v>96.5</v>
      </c>
      <c r="L38" s="32">
        <v>3.3</v>
      </c>
      <c r="M38" s="32">
        <v>1.8</v>
      </c>
      <c r="N38" s="32">
        <v>1.5</v>
      </c>
      <c r="O38" s="32">
        <v>0.2</v>
      </c>
      <c r="P38" s="32">
        <v>1.2</v>
      </c>
      <c r="Q38" s="32">
        <v>42.1</v>
      </c>
      <c r="R38" s="31"/>
    </row>
    <row r="39" spans="1:18" x14ac:dyDescent="0.25">
      <c r="A39" t="s">
        <v>62</v>
      </c>
      <c r="B39" s="30" t="s">
        <v>53</v>
      </c>
      <c r="C39" s="30">
        <v>19425</v>
      </c>
      <c r="D39" s="30">
        <v>18566</v>
      </c>
      <c r="E39" s="30">
        <v>676</v>
      </c>
      <c r="F39" s="30">
        <v>329</v>
      </c>
      <c r="G39" s="30">
        <v>347</v>
      </c>
      <c r="H39" s="30">
        <v>183</v>
      </c>
      <c r="I39" s="30">
        <v>402</v>
      </c>
      <c r="J39" s="30">
        <v>8013</v>
      </c>
      <c r="K39" s="32">
        <v>95.6</v>
      </c>
      <c r="L39" s="32">
        <v>3.5</v>
      </c>
      <c r="M39" s="32">
        <v>1.7</v>
      </c>
      <c r="N39" s="32">
        <v>1.8</v>
      </c>
      <c r="O39" s="32">
        <v>0.9</v>
      </c>
      <c r="P39" s="32">
        <v>2.1</v>
      </c>
      <c r="Q39" s="32">
        <v>41.3</v>
      </c>
      <c r="R39" s="31"/>
    </row>
    <row r="40" spans="1:18" x14ac:dyDescent="0.25">
      <c r="A40" t="s">
        <v>62</v>
      </c>
      <c r="B40" s="30" t="s">
        <v>54</v>
      </c>
      <c r="C40" s="30">
        <v>20584</v>
      </c>
      <c r="D40" s="30">
        <v>19804</v>
      </c>
      <c r="E40" s="30">
        <v>628</v>
      </c>
      <c r="F40" s="30">
        <v>340</v>
      </c>
      <c r="G40" s="30">
        <v>288</v>
      </c>
      <c r="H40" s="30">
        <v>154</v>
      </c>
      <c r="I40" s="30">
        <v>314</v>
      </c>
      <c r="J40" s="30">
        <v>7625</v>
      </c>
      <c r="K40" s="32">
        <v>96.2</v>
      </c>
      <c r="L40" s="32">
        <v>3.1</v>
      </c>
      <c r="M40" s="32">
        <v>1.7</v>
      </c>
      <c r="N40" s="32">
        <v>1.4</v>
      </c>
      <c r="O40" s="32">
        <v>0.7</v>
      </c>
      <c r="P40" s="32">
        <v>1.5</v>
      </c>
      <c r="Q40" s="32">
        <v>37</v>
      </c>
      <c r="R40" s="31"/>
    </row>
    <row r="41" spans="1:18" x14ac:dyDescent="0.25">
      <c r="A41" t="s">
        <v>62</v>
      </c>
      <c r="B41" s="30" t="s">
        <v>55</v>
      </c>
      <c r="C41" s="30">
        <v>13413</v>
      </c>
      <c r="D41" s="30">
        <v>12677</v>
      </c>
      <c r="E41" s="30">
        <v>423</v>
      </c>
      <c r="F41" s="30">
        <v>210</v>
      </c>
      <c r="G41" s="30">
        <v>213</v>
      </c>
      <c r="H41" s="30">
        <v>314</v>
      </c>
      <c r="I41" s="30">
        <v>250</v>
      </c>
      <c r="J41" s="30">
        <v>4710</v>
      </c>
      <c r="K41" s="32">
        <v>94.5</v>
      </c>
      <c r="L41" s="32">
        <v>3.2</v>
      </c>
      <c r="M41" s="32">
        <v>1.6</v>
      </c>
      <c r="N41" s="32">
        <v>1.6</v>
      </c>
      <c r="O41" s="32">
        <v>2.2999999999999998</v>
      </c>
      <c r="P41" s="32">
        <v>1.9</v>
      </c>
      <c r="Q41" s="32">
        <v>35.1</v>
      </c>
      <c r="R41" s="31"/>
    </row>
    <row r="42" spans="1:18" x14ac:dyDescent="0.25">
      <c r="A42" t="s">
        <v>62</v>
      </c>
      <c r="B42" s="30" t="s">
        <v>56</v>
      </c>
      <c r="C42" s="30">
        <v>16688</v>
      </c>
      <c r="D42" s="30">
        <v>15381</v>
      </c>
      <c r="E42" s="30">
        <v>657</v>
      </c>
      <c r="F42" s="30">
        <v>288</v>
      </c>
      <c r="G42" s="30">
        <v>369</v>
      </c>
      <c r="H42" s="30">
        <v>652</v>
      </c>
      <c r="I42" s="30">
        <v>352</v>
      </c>
      <c r="J42" s="30">
        <v>5441</v>
      </c>
      <c r="K42" s="32">
        <v>92.2</v>
      </c>
      <c r="L42" s="32">
        <v>3.9</v>
      </c>
      <c r="M42" s="32">
        <v>1.7</v>
      </c>
      <c r="N42" s="32">
        <v>2.2000000000000002</v>
      </c>
      <c r="O42" s="32">
        <v>3.9</v>
      </c>
      <c r="P42" s="32">
        <v>2.1</v>
      </c>
      <c r="Q42" s="32">
        <v>32.6</v>
      </c>
      <c r="R42" s="31"/>
    </row>
    <row r="43" spans="1:18" x14ac:dyDescent="0.25">
      <c r="A43" t="s">
        <v>62</v>
      </c>
      <c r="B43" s="30" t="s">
        <v>57</v>
      </c>
      <c r="C43" s="30">
        <v>19673</v>
      </c>
      <c r="D43" s="30">
        <v>18696</v>
      </c>
      <c r="E43" s="30">
        <v>526</v>
      </c>
      <c r="F43" s="30">
        <v>280</v>
      </c>
      <c r="G43" s="30">
        <v>246</v>
      </c>
      <c r="H43" s="30">
        <v>452</v>
      </c>
      <c r="I43" s="30">
        <v>163</v>
      </c>
      <c r="J43" s="30">
        <v>6025</v>
      </c>
      <c r="K43" s="32">
        <v>95</v>
      </c>
      <c r="L43" s="32">
        <v>2.7</v>
      </c>
      <c r="M43" s="32">
        <v>1.4</v>
      </c>
      <c r="N43" s="32">
        <v>1.3</v>
      </c>
      <c r="O43" s="32">
        <v>2.2999999999999998</v>
      </c>
      <c r="P43" s="32">
        <v>0.8</v>
      </c>
      <c r="Q43" s="32">
        <v>30.6</v>
      </c>
      <c r="R43" s="31"/>
    </row>
    <row r="44" spans="1:18" x14ac:dyDescent="0.25">
      <c r="A44" t="s">
        <v>62</v>
      </c>
      <c r="B44" s="30" t="s">
        <v>58</v>
      </c>
      <c r="C44" s="30">
        <v>15078</v>
      </c>
      <c r="D44" s="30">
        <v>14550</v>
      </c>
      <c r="E44" s="30">
        <v>339</v>
      </c>
      <c r="F44" s="30">
        <v>170</v>
      </c>
      <c r="G44" s="30">
        <v>169</v>
      </c>
      <c r="H44" s="30">
        <v>190</v>
      </c>
      <c r="I44" s="30">
        <v>393</v>
      </c>
      <c r="J44" s="30">
        <v>4007</v>
      </c>
      <c r="K44" s="32">
        <v>96.5</v>
      </c>
      <c r="L44" s="32">
        <v>2.2000000000000002</v>
      </c>
      <c r="M44" s="32">
        <v>1.1000000000000001</v>
      </c>
      <c r="N44" s="32">
        <v>1.1000000000000001</v>
      </c>
      <c r="O44" s="32">
        <v>1.3</v>
      </c>
      <c r="P44" s="32">
        <v>2.6</v>
      </c>
      <c r="Q44" s="32">
        <v>26.6</v>
      </c>
      <c r="R44" s="31"/>
    </row>
    <row r="45" spans="1:18" x14ac:dyDescent="0.25">
      <c r="A45" t="s">
        <v>62</v>
      </c>
      <c r="B45" s="30" t="s">
        <v>59</v>
      </c>
      <c r="C45" s="30">
        <v>15967</v>
      </c>
      <c r="D45" s="30">
        <v>15078</v>
      </c>
      <c r="E45" s="30">
        <v>574</v>
      </c>
      <c r="F45" s="30">
        <v>163</v>
      </c>
      <c r="G45" s="30">
        <v>411</v>
      </c>
      <c r="H45" s="30">
        <v>318</v>
      </c>
      <c r="I45" s="30">
        <v>1271</v>
      </c>
      <c r="J45" s="30">
        <v>3743</v>
      </c>
      <c r="K45" s="32">
        <v>94.4</v>
      </c>
      <c r="L45" s="32">
        <v>3.6</v>
      </c>
      <c r="M45" s="32">
        <v>1</v>
      </c>
      <c r="N45" s="32">
        <v>2.6</v>
      </c>
      <c r="O45" s="32">
        <v>2</v>
      </c>
      <c r="P45" s="32">
        <v>8</v>
      </c>
      <c r="Q45" s="32">
        <v>23.4</v>
      </c>
      <c r="R45" s="31"/>
    </row>
    <row r="46" spans="1:18" x14ac:dyDescent="0.25">
      <c r="A46" t="s">
        <v>63</v>
      </c>
      <c r="B46" s="30" t="s">
        <v>50</v>
      </c>
      <c r="C46" s="30">
        <v>10024</v>
      </c>
      <c r="D46" s="30">
        <v>9749</v>
      </c>
      <c r="E46" s="30">
        <v>268</v>
      </c>
      <c r="F46" s="30">
        <v>181</v>
      </c>
      <c r="G46" s="30">
        <v>84</v>
      </c>
      <c r="H46" s="30">
        <v>4</v>
      </c>
      <c r="I46" s="30">
        <v>255</v>
      </c>
      <c r="J46" s="30">
        <v>5045</v>
      </c>
      <c r="K46" s="32">
        <v>97.3</v>
      </c>
      <c r="L46" s="32">
        <v>2.7</v>
      </c>
      <c r="M46" s="32">
        <v>1.8</v>
      </c>
      <c r="N46" s="32">
        <v>0.8</v>
      </c>
      <c r="O46" s="32">
        <v>0</v>
      </c>
      <c r="P46" s="32">
        <v>2.5</v>
      </c>
      <c r="Q46" s="32">
        <v>50.3</v>
      </c>
      <c r="R46" s="31"/>
    </row>
    <row r="47" spans="1:18" x14ac:dyDescent="0.25">
      <c r="A47" t="s">
        <v>63</v>
      </c>
      <c r="B47" s="30" t="s">
        <v>51</v>
      </c>
      <c r="C47" s="30">
        <v>15347</v>
      </c>
      <c r="D47" s="30">
        <v>14866</v>
      </c>
      <c r="E47" s="30">
        <v>459</v>
      </c>
      <c r="F47" s="30">
        <v>290</v>
      </c>
      <c r="G47" s="30">
        <v>167</v>
      </c>
      <c r="H47" s="30">
        <v>19</v>
      </c>
      <c r="I47" s="30">
        <v>351</v>
      </c>
      <c r="J47" s="30">
        <v>7095</v>
      </c>
      <c r="K47" s="32">
        <v>96.9</v>
      </c>
      <c r="L47" s="32">
        <v>3</v>
      </c>
      <c r="M47" s="32">
        <v>1.9</v>
      </c>
      <c r="N47" s="32">
        <v>1.1000000000000001</v>
      </c>
      <c r="O47" s="32">
        <v>0.1</v>
      </c>
      <c r="P47" s="32">
        <v>2.2999999999999998</v>
      </c>
      <c r="Q47" s="32">
        <v>46.2</v>
      </c>
      <c r="R47" s="31"/>
    </row>
    <row r="48" spans="1:18" x14ac:dyDescent="0.25">
      <c r="A48" t="s">
        <v>63</v>
      </c>
      <c r="B48" s="30" t="s">
        <v>52</v>
      </c>
      <c r="C48" s="30">
        <v>16197</v>
      </c>
      <c r="D48" s="30">
        <v>15755</v>
      </c>
      <c r="E48" s="30">
        <v>422</v>
      </c>
      <c r="F48" s="30">
        <v>254</v>
      </c>
      <c r="G48" s="30">
        <v>164</v>
      </c>
      <c r="H48" s="30">
        <v>15</v>
      </c>
      <c r="I48" s="30">
        <v>265</v>
      </c>
      <c r="J48" s="30">
        <v>6979</v>
      </c>
      <c r="K48" s="32">
        <v>97.3</v>
      </c>
      <c r="L48" s="32">
        <v>2.6</v>
      </c>
      <c r="M48" s="32">
        <v>1.6</v>
      </c>
      <c r="N48" s="32">
        <v>1</v>
      </c>
      <c r="O48" s="32">
        <v>0.1</v>
      </c>
      <c r="P48" s="32">
        <v>1.6</v>
      </c>
      <c r="Q48" s="32">
        <v>43.1</v>
      </c>
      <c r="R48" s="31"/>
    </row>
    <row r="49" spans="1:18" x14ac:dyDescent="0.25">
      <c r="A49" t="s">
        <v>63</v>
      </c>
      <c r="B49" s="30" t="s">
        <v>53</v>
      </c>
      <c r="C49" s="30">
        <v>14238</v>
      </c>
      <c r="D49" s="30">
        <v>13836</v>
      </c>
      <c r="E49" s="30">
        <v>373</v>
      </c>
      <c r="F49" s="30">
        <v>217</v>
      </c>
      <c r="G49" s="30">
        <v>156</v>
      </c>
      <c r="H49" s="30">
        <v>27</v>
      </c>
      <c r="I49" s="30">
        <v>385</v>
      </c>
      <c r="J49" s="30">
        <v>5787</v>
      </c>
      <c r="K49" s="32">
        <v>97.2</v>
      </c>
      <c r="L49" s="32">
        <v>2.6</v>
      </c>
      <c r="M49" s="32">
        <v>1.5</v>
      </c>
      <c r="N49" s="32">
        <v>1.1000000000000001</v>
      </c>
      <c r="O49" s="32">
        <v>0.2</v>
      </c>
      <c r="P49" s="32">
        <v>2.7</v>
      </c>
      <c r="Q49" s="32">
        <v>40.6</v>
      </c>
      <c r="R49" s="31"/>
    </row>
    <row r="50" spans="1:18" x14ac:dyDescent="0.25">
      <c r="A50" t="s">
        <v>63</v>
      </c>
      <c r="B50" s="30" t="s">
        <v>54</v>
      </c>
      <c r="C50" s="30">
        <v>15791</v>
      </c>
      <c r="D50" s="30">
        <v>15267</v>
      </c>
      <c r="E50" s="30">
        <v>441</v>
      </c>
      <c r="F50" s="30">
        <v>262</v>
      </c>
      <c r="G50" s="30">
        <v>177</v>
      </c>
      <c r="H50" s="30">
        <v>83</v>
      </c>
      <c r="I50" s="30">
        <v>303</v>
      </c>
      <c r="J50" s="30">
        <v>5995</v>
      </c>
      <c r="K50" s="32">
        <v>96.7</v>
      </c>
      <c r="L50" s="32">
        <v>2.8</v>
      </c>
      <c r="M50" s="32">
        <v>1.7</v>
      </c>
      <c r="N50" s="32">
        <v>1.1000000000000001</v>
      </c>
      <c r="O50" s="32">
        <v>0.5</v>
      </c>
      <c r="P50" s="32">
        <v>1.9</v>
      </c>
      <c r="Q50" s="32">
        <v>38</v>
      </c>
      <c r="R50" s="31"/>
    </row>
    <row r="51" spans="1:18" x14ac:dyDescent="0.25">
      <c r="A51" t="s">
        <v>63</v>
      </c>
      <c r="B51" s="30" t="s">
        <v>55</v>
      </c>
      <c r="C51" s="30">
        <v>13775</v>
      </c>
      <c r="D51" s="30">
        <v>13342</v>
      </c>
      <c r="E51" s="30">
        <v>361</v>
      </c>
      <c r="F51" s="30">
        <v>193</v>
      </c>
      <c r="G51" s="30">
        <v>167</v>
      </c>
      <c r="H51" s="30">
        <v>72</v>
      </c>
      <c r="I51" s="30">
        <v>152</v>
      </c>
      <c r="J51" s="30">
        <v>4773</v>
      </c>
      <c r="K51" s="32">
        <v>96.9</v>
      </c>
      <c r="L51" s="32">
        <v>2.6</v>
      </c>
      <c r="M51" s="32">
        <v>1.4</v>
      </c>
      <c r="N51" s="32">
        <v>1.2</v>
      </c>
      <c r="O51" s="32">
        <v>0.5</v>
      </c>
      <c r="P51" s="32">
        <v>1.1000000000000001</v>
      </c>
      <c r="Q51" s="32">
        <v>34.6</v>
      </c>
      <c r="R51" s="31"/>
    </row>
    <row r="52" spans="1:18" x14ac:dyDescent="0.25">
      <c r="A52" t="s">
        <v>63</v>
      </c>
      <c r="B52" s="30" t="s">
        <v>56</v>
      </c>
      <c r="C52" s="30">
        <v>11959</v>
      </c>
      <c r="D52" s="30">
        <v>11419</v>
      </c>
      <c r="E52" s="30">
        <v>423</v>
      </c>
      <c r="F52" s="30">
        <v>208</v>
      </c>
      <c r="G52" s="30">
        <v>211</v>
      </c>
      <c r="H52" s="30">
        <v>115</v>
      </c>
      <c r="I52" s="30">
        <v>391</v>
      </c>
      <c r="J52" s="30">
        <v>3784</v>
      </c>
      <c r="K52" s="32">
        <v>95.5</v>
      </c>
      <c r="L52" s="32">
        <v>3.5</v>
      </c>
      <c r="M52" s="32">
        <v>1.7</v>
      </c>
      <c r="N52" s="32">
        <v>1.8</v>
      </c>
      <c r="O52" s="32">
        <v>1</v>
      </c>
      <c r="P52" s="32">
        <v>3.3</v>
      </c>
      <c r="Q52" s="32">
        <v>31.6</v>
      </c>
      <c r="R52" s="31"/>
    </row>
    <row r="53" spans="1:18" x14ac:dyDescent="0.25">
      <c r="A53" t="s">
        <v>63</v>
      </c>
      <c r="B53" s="30" t="s">
        <v>57</v>
      </c>
      <c r="C53" s="30">
        <v>15668</v>
      </c>
      <c r="D53" s="30">
        <v>15208</v>
      </c>
      <c r="E53" s="30">
        <v>385</v>
      </c>
      <c r="F53" s="30">
        <v>212</v>
      </c>
      <c r="G53" s="30">
        <v>171</v>
      </c>
      <c r="H53" s="30">
        <v>73</v>
      </c>
      <c r="I53" s="30">
        <v>277</v>
      </c>
      <c r="J53" s="30">
        <v>4751</v>
      </c>
      <c r="K53" s="32">
        <v>97.1</v>
      </c>
      <c r="L53" s="32">
        <v>2.5</v>
      </c>
      <c r="M53" s="32">
        <v>1.4</v>
      </c>
      <c r="N53" s="32">
        <v>1.1000000000000001</v>
      </c>
      <c r="O53" s="32">
        <v>0.5</v>
      </c>
      <c r="P53" s="32">
        <v>1.8</v>
      </c>
      <c r="Q53" s="32">
        <v>30.3</v>
      </c>
      <c r="R53" s="31"/>
    </row>
    <row r="54" spans="1:18" x14ac:dyDescent="0.25">
      <c r="A54" t="s">
        <v>63</v>
      </c>
      <c r="B54" s="30" t="s">
        <v>58</v>
      </c>
      <c r="C54" s="30">
        <v>16761</v>
      </c>
      <c r="D54" s="30">
        <v>16310</v>
      </c>
      <c r="E54" s="30">
        <v>387</v>
      </c>
      <c r="F54" s="30">
        <v>215</v>
      </c>
      <c r="G54" s="30">
        <v>170</v>
      </c>
      <c r="H54" s="30">
        <v>62</v>
      </c>
      <c r="I54" s="30">
        <v>322</v>
      </c>
      <c r="J54" s="30">
        <v>4477</v>
      </c>
      <c r="K54" s="32">
        <v>97.3</v>
      </c>
      <c r="L54" s="32">
        <v>2.2999999999999998</v>
      </c>
      <c r="M54" s="32">
        <v>1.3</v>
      </c>
      <c r="N54" s="32">
        <v>1</v>
      </c>
      <c r="O54" s="32">
        <v>0.4</v>
      </c>
      <c r="P54" s="32">
        <v>1.9</v>
      </c>
      <c r="Q54" s="32">
        <v>26.7</v>
      </c>
      <c r="R54" s="31"/>
    </row>
    <row r="55" spans="1:18" x14ac:dyDescent="0.25">
      <c r="A55" t="s">
        <v>63</v>
      </c>
      <c r="B55" s="30" t="s">
        <v>59</v>
      </c>
      <c r="C55" s="30">
        <v>11034</v>
      </c>
      <c r="D55" s="30">
        <v>10766</v>
      </c>
      <c r="E55" s="30">
        <v>204</v>
      </c>
      <c r="F55" s="30">
        <v>118</v>
      </c>
      <c r="G55" s="30">
        <v>85</v>
      </c>
      <c r="H55" s="30">
        <v>60</v>
      </c>
      <c r="I55" s="30">
        <v>245</v>
      </c>
      <c r="J55" s="30">
        <v>2641</v>
      </c>
      <c r="K55" s="32">
        <v>97.6</v>
      </c>
      <c r="L55" s="32">
        <v>1.8</v>
      </c>
      <c r="M55" s="32">
        <v>1.1000000000000001</v>
      </c>
      <c r="N55" s="32">
        <v>0.8</v>
      </c>
      <c r="O55" s="32">
        <v>0.5</v>
      </c>
      <c r="P55" s="32">
        <v>2.2000000000000002</v>
      </c>
      <c r="Q55" s="32">
        <v>23.9</v>
      </c>
      <c r="R55" s="31"/>
    </row>
    <row r="56" spans="1:18" x14ac:dyDescent="0.25">
      <c r="A56" t="s">
        <v>64</v>
      </c>
      <c r="B56" s="30" t="s">
        <v>50</v>
      </c>
      <c r="C56" s="30">
        <v>3465</v>
      </c>
      <c r="D56" s="30">
        <v>3230</v>
      </c>
      <c r="E56" s="30">
        <v>225</v>
      </c>
      <c r="F56" s="30">
        <v>103</v>
      </c>
      <c r="G56" s="30">
        <v>121</v>
      </c>
      <c r="H56" s="30">
        <v>9</v>
      </c>
      <c r="I56" s="30">
        <v>180</v>
      </c>
      <c r="J56" s="30">
        <v>1636</v>
      </c>
      <c r="K56" s="32">
        <v>93.2</v>
      </c>
      <c r="L56" s="32">
        <v>6.5</v>
      </c>
      <c r="M56" s="32">
        <v>3</v>
      </c>
      <c r="N56" s="32">
        <v>3.5</v>
      </c>
      <c r="O56" s="32">
        <v>0.3</v>
      </c>
      <c r="P56" s="32">
        <v>5.2</v>
      </c>
      <c r="Q56" s="32">
        <v>47.2</v>
      </c>
      <c r="R56" s="31"/>
    </row>
    <row r="57" spans="1:18" x14ac:dyDescent="0.25">
      <c r="A57" t="s">
        <v>64</v>
      </c>
      <c r="B57" s="30" t="s">
        <v>51</v>
      </c>
      <c r="C57" s="30">
        <v>15082</v>
      </c>
      <c r="D57" s="30">
        <v>14151</v>
      </c>
      <c r="E57" s="30">
        <v>877</v>
      </c>
      <c r="F57" s="30">
        <v>465</v>
      </c>
      <c r="G57" s="30">
        <v>414</v>
      </c>
      <c r="H57" s="30">
        <v>53</v>
      </c>
      <c r="I57" s="30">
        <v>549</v>
      </c>
      <c r="J57" s="30">
        <v>7494</v>
      </c>
      <c r="K57" s="32">
        <v>93.8</v>
      </c>
      <c r="L57" s="32">
        <v>5.8</v>
      </c>
      <c r="M57" s="32">
        <v>3.1</v>
      </c>
      <c r="N57" s="32">
        <v>2.7</v>
      </c>
      <c r="O57" s="32">
        <v>0.4</v>
      </c>
      <c r="P57" s="32">
        <v>3.6</v>
      </c>
      <c r="Q57" s="32">
        <v>49.7</v>
      </c>
      <c r="R57" s="31"/>
    </row>
    <row r="58" spans="1:18" x14ac:dyDescent="0.25">
      <c r="A58" t="s">
        <v>64</v>
      </c>
      <c r="B58" s="30" t="s">
        <v>52</v>
      </c>
      <c r="C58" s="30">
        <v>17877</v>
      </c>
      <c r="D58" s="30">
        <v>17222</v>
      </c>
      <c r="E58" s="30">
        <v>610</v>
      </c>
      <c r="F58" s="30">
        <v>297</v>
      </c>
      <c r="G58" s="30">
        <v>316</v>
      </c>
      <c r="H58" s="30">
        <v>51</v>
      </c>
      <c r="I58" s="30">
        <v>803</v>
      </c>
      <c r="J58" s="30">
        <v>7841</v>
      </c>
      <c r="K58" s="32">
        <v>96.3</v>
      </c>
      <c r="L58" s="32">
        <v>3.4</v>
      </c>
      <c r="M58" s="32">
        <v>1.7</v>
      </c>
      <c r="N58" s="32">
        <v>1.8</v>
      </c>
      <c r="O58" s="32">
        <v>0.3</v>
      </c>
      <c r="P58" s="32">
        <v>4.5</v>
      </c>
      <c r="Q58" s="32">
        <v>43.9</v>
      </c>
      <c r="R58" s="31"/>
    </row>
    <row r="59" spans="1:18" x14ac:dyDescent="0.25">
      <c r="A59" t="s">
        <v>64</v>
      </c>
      <c r="B59" s="30" t="s">
        <v>53</v>
      </c>
      <c r="C59" s="30">
        <v>28145</v>
      </c>
      <c r="D59" s="30">
        <v>26609</v>
      </c>
      <c r="E59" s="30">
        <v>1369</v>
      </c>
      <c r="F59" s="30">
        <v>561</v>
      </c>
      <c r="G59" s="30">
        <v>820</v>
      </c>
      <c r="H59" s="30">
        <v>169</v>
      </c>
      <c r="I59" s="30">
        <v>2069</v>
      </c>
      <c r="J59" s="30">
        <v>11773</v>
      </c>
      <c r="K59" s="32">
        <v>94.5</v>
      </c>
      <c r="L59" s="32">
        <v>4.9000000000000004</v>
      </c>
      <c r="M59" s="32">
        <v>2</v>
      </c>
      <c r="N59" s="32">
        <v>2.9</v>
      </c>
      <c r="O59" s="32">
        <v>0.6</v>
      </c>
      <c r="P59" s="32">
        <v>7.4</v>
      </c>
      <c r="Q59" s="32">
        <v>41.8</v>
      </c>
      <c r="R59" s="31"/>
    </row>
    <row r="60" spans="1:18" x14ac:dyDescent="0.25">
      <c r="A60" t="s">
        <v>64</v>
      </c>
      <c r="B60" s="30" t="s">
        <v>54</v>
      </c>
      <c r="C60" s="30">
        <v>23888</v>
      </c>
      <c r="D60" s="30">
        <v>22569</v>
      </c>
      <c r="E60" s="30">
        <v>1103</v>
      </c>
      <c r="F60" s="30">
        <v>500</v>
      </c>
      <c r="G60" s="30">
        <v>613</v>
      </c>
      <c r="H60" s="30">
        <v>219</v>
      </c>
      <c r="I60" s="30">
        <v>933</v>
      </c>
      <c r="J60" s="30">
        <v>9186</v>
      </c>
      <c r="K60" s="32">
        <v>94.5</v>
      </c>
      <c r="L60" s="32">
        <v>4.5999999999999996</v>
      </c>
      <c r="M60" s="32">
        <v>2.1</v>
      </c>
      <c r="N60" s="32">
        <v>2.6</v>
      </c>
      <c r="O60" s="32">
        <v>0.9</v>
      </c>
      <c r="P60" s="32">
        <v>3.9</v>
      </c>
      <c r="Q60" s="32">
        <v>38.5</v>
      </c>
      <c r="R60" s="31"/>
    </row>
    <row r="61" spans="1:18" x14ac:dyDescent="0.25">
      <c r="A61" t="s">
        <v>64</v>
      </c>
      <c r="B61" s="30" t="s">
        <v>55</v>
      </c>
      <c r="C61" s="30">
        <v>37265</v>
      </c>
      <c r="D61" s="30">
        <v>34613</v>
      </c>
      <c r="E61" s="30">
        <v>1991</v>
      </c>
      <c r="F61" s="30">
        <v>933</v>
      </c>
      <c r="G61" s="30">
        <v>1072</v>
      </c>
      <c r="H61" s="30">
        <v>657</v>
      </c>
      <c r="I61" s="30">
        <v>1937</v>
      </c>
      <c r="J61" s="30">
        <v>12550</v>
      </c>
      <c r="K61" s="32">
        <v>92.9</v>
      </c>
      <c r="L61" s="32">
        <v>5.3</v>
      </c>
      <c r="M61" s="32">
        <v>2.5</v>
      </c>
      <c r="N61" s="32">
        <v>2.9</v>
      </c>
      <c r="O61" s="32">
        <v>1.8</v>
      </c>
      <c r="P61" s="32">
        <v>5.2</v>
      </c>
      <c r="Q61" s="32">
        <v>33.700000000000003</v>
      </c>
      <c r="R61" s="31"/>
    </row>
    <row r="62" spans="1:18" x14ac:dyDescent="0.25">
      <c r="A62" t="s">
        <v>64</v>
      </c>
      <c r="B62" s="30" t="s">
        <v>56</v>
      </c>
      <c r="C62" s="30">
        <v>35579</v>
      </c>
      <c r="D62" s="30">
        <v>33357</v>
      </c>
      <c r="E62" s="30">
        <v>1662</v>
      </c>
      <c r="F62" s="30">
        <v>822</v>
      </c>
      <c r="G62" s="30">
        <v>864</v>
      </c>
      <c r="H62" s="30">
        <v>559</v>
      </c>
      <c r="I62" s="30">
        <v>1008</v>
      </c>
      <c r="J62" s="30">
        <v>11726</v>
      </c>
      <c r="K62" s="32">
        <v>93.8</v>
      </c>
      <c r="L62" s="32">
        <v>4.7</v>
      </c>
      <c r="M62" s="32">
        <v>2.2999999999999998</v>
      </c>
      <c r="N62" s="32">
        <v>2.4</v>
      </c>
      <c r="O62" s="32">
        <v>1.6</v>
      </c>
      <c r="P62" s="32">
        <v>2.8</v>
      </c>
      <c r="Q62" s="32">
        <v>33</v>
      </c>
      <c r="R62" s="31"/>
    </row>
    <row r="63" spans="1:18" x14ac:dyDescent="0.25">
      <c r="A63" t="s">
        <v>64</v>
      </c>
      <c r="B63" s="30" t="s">
        <v>57</v>
      </c>
      <c r="C63" s="30">
        <v>43796</v>
      </c>
      <c r="D63" s="30">
        <v>41645</v>
      </c>
      <c r="E63" s="30">
        <v>1770</v>
      </c>
      <c r="F63" s="30">
        <v>851</v>
      </c>
      <c r="G63" s="30">
        <v>945</v>
      </c>
      <c r="H63" s="30">
        <v>374</v>
      </c>
      <c r="I63" s="30">
        <v>1656</v>
      </c>
      <c r="J63" s="30">
        <v>12342</v>
      </c>
      <c r="K63" s="32">
        <v>95.1</v>
      </c>
      <c r="L63" s="32">
        <v>4</v>
      </c>
      <c r="M63" s="32">
        <v>1.9</v>
      </c>
      <c r="N63" s="32">
        <v>2.2000000000000002</v>
      </c>
      <c r="O63" s="32">
        <v>0.9</v>
      </c>
      <c r="P63" s="32">
        <v>3.8</v>
      </c>
      <c r="Q63" s="32">
        <v>28.2</v>
      </c>
      <c r="R63" s="31"/>
    </row>
    <row r="64" spans="1:18" x14ac:dyDescent="0.25">
      <c r="A64" t="s">
        <v>64</v>
      </c>
      <c r="B64" s="30" t="s">
        <v>58</v>
      </c>
      <c r="C64" s="30">
        <v>37298</v>
      </c>
      <c r="D64" s="30">
        <v>35473</v>
      </c>
      <c r="E64" s="30">
        <v>1423</v>
      </c>
      <c r="F64" s="30">
        <v>678</v>
      </c>
      <c r="G64" s="30">
        <v>758</v>
      </c>
      <c r="H64" s="30">
        <v>398</v>
      </c>
      <c r="I64" s="30">
        <v>848</v>
      </c>
      <c r="J64" s="30">
        <v>10521</v>
      </c>
      <c r="K64" s="32">
        <v>95.1</v>
      </c>
      <c r="L64" s="32">
        <v>3.8</v>
      </c>
      <c r="M64" s="32">
        <v>1.8</v>
      </c>
      <c r="N64" s="32">
        <v>2</v>
      </c>
      <c r="O64" s="32">
        <v>1.1000000000000001</v>
      </c>
      <c r="P64" s="32">
        <v>2.2999999999999998</v>
      </c>
      <c r="Q64" s="32">
        <v>28.2</v>
      </c>
      <c r="R64" s="31"/>
    </row>
    <row r="65" spans="1:18" x14ac:dyDescent="0.25">
      <c r="A65" t="s">
        <v>64</v>
      </c>
      <c r="B65" s="30" t="s">
        <v>59</v>
      </c>
      <c r="C65" s="30">
        <v>39132</v>
      </c>
      <c r="D65" s="30">
        <v>37254</v>
      </c>
      <c r="E65" s="30">
        <v>1506</v>
      </c>
      <c r="F65" s="30">
        <v>616</v>
      </c>
      <c r="G65" s="30">
        <v>892</v>
      </c>
      <c r="H65" s="30">
        <v>364</v>
      </c>
      <c r="I65" s="30">
        <v>1081</v>
      </c>
      <c r="J65" s="30">
        <v>12161</v>
      </c>
      <c r="K65" s="32">
        <v>95.2</v>
      </c>
      <c r="L65" s="32">
        <v>3.8</v>
      </c>
      <c r="M65" s="32">
        <v>1.6</v>
      </c>
      <c r="N65" s="32">
        <v>2.2999999999999998</v>
      </c>
      <c r="O65" s="32">
        <v>0.9</v>
      </c>
      <c r="P65" s="32">
        <v>2.8</v>
      </c>
      <c r="Q65" s="32">
        <v>31.1</v>
      </c>
      <c r="R65" s="31"/>
    </row>
    <row r="66" spans="1:18" x14ac:dyDescent="0.25">
      <c r="A66" t="s">
        <v>65</v>
      </c>
      <c r="B66" s="30" t="s">
        <v>50</v>
      </c>
      <c r="C66" s="30">
        <v>131553</v>
      </c>
      <c r="D66" s="30">
        <v>127500</v>
      </c>
      <c r="E66" s="30">
        <v>3971</v>
      </c>
      <c r="F66" s="30">
        <v>2617</v>
      </c>
      <c r="G66" s="30">
        <v>1356</v>
      </c>
      <c r="H66" s="30">
        <v>84</v>
      </c>
      <c r="I66" s="30">
        <v>4153</v>
      </c>
      <c r="J66" s="30">
        <v>70618</v>
      </c>
      <c r="K66" s="32">
        <v>96.9</v>
      </c>
      <c r="L66" s="32">
        <v>3</v>
      </c>
      <c r="M66" s="32">
        <v>2</v>
      </c>
      <c r="N66" s="32">
        <v>1</v>
      </c>
      <c r="O66" s="32">
        <v>0.1</v>
      </c>
      <c r="P66" s="32">
        <v>3.2</v>
      </c>
      <c r="Q66" s="32">
        <v>53.7</v>
      </c>
      <c r="R66" s="31"/>
    </row>
    <row r="67" spans="1:18" x14ac:dyDescent="0.25">
      <c r="A67" t="s">
        <v>65</v>
      </c>
      <c r="B67" s="30" t="s">
        <v>51</v>
      </c>
      <c r="C67" s="30">
        <v>80232</v>
      </c>
      <c r="D67" s="30">
        <v>77333</v>
      </c>
      <c r="E67" s="30">
        <v>2799</v>
      </c>
      <c r="F67" s="30">
        <v>1902</v>
      </c>
      <c r="G67" s="30">
        <v>897</v>
      </c>
      <c r="H67" s="30">
        <v>114</v>
      </c>
      <c r="I67" s="30">
        <v>4222</v>
      </c>
      <c r="J67" s="30">
        <v>38840</v>
      </c>
      <c r="K67" s="32">
        <v>96.4</v>
      </c>
      <c r="L67" s="32">
        <v>3.5</v>
      </c>
      <c r="M67" s="32">
        <v>2.4</v>
      </c>
      <c r="N67" s="32">
        <v>1.1000000000000001</v>
      </c>
      <c r="O67" s="32">
        <v>0.1</v>
      </c>
      <c r="P67" s="32">
        <v>5.3</v>
      </c>
      <c r="Q67" s="32">
        <v>48.4</v>
      </c>
      <c r="R67" s="31"/>
    </row>
    <row r="68" spans="1:18" x14ac:dyDescent="0.25">
      <c r="A68" t="s">
        <v>65</v>
      </c>
      <c r="B68" s="30" t="s">
        <v>52</v>
      </c>
      <c r="C68" s="30">
        <v>57688</v>
      </c>
      <c r="D68" s="30">
        <v>56369</v>
      </c>
      <c r="E68" s="30">
        <v>1260</v>
      </c>
      <c r="F68" s="30">
        <v>772</v>
      </c>
      <c r="G68" s="30">
        <v>488</v>
      </c>
      <c r="H68" s="30">
        <v>69</v>
      </c>
      <c r="I68" s="30">
        <v>2280</v>
      </c>
      <c r="J68" s="30">
        <v>25393</v>
      </c>
      <c r="K68" s="32">
        <v>97.7</v>
      </c>
      <c r="L68" s="32">
        <v>2.2000000000000002</v>
      </c>
      <c r="M68" s="32">
        <v>1.3</v>
      </c>
      <c r="N68" s="32">
        <v>0.8</v>
      </c>
      <c r="O68" s="32">
        <v>0.1</v>
      </c>
      <c r="P68" s="32">
        <v>4</v>
      </c>
      <c r="Q68" s="32">
        <v>44</v>
      </c>
      <c r="R68" s="31"/>
    </row>
    <row r="69" spans="1:18" x14ac:dyDescent="0.25">
      <c r="A69" t="s">
        <v>65</v>
      </c>
      <c r="B69" s="30" t="s">
        <v>53</v>
      </c>
      <c r="C69" s="30">
        <v>47295</v>
      </c>
      <c r="D69" s="30">
        <v>46032</v>
      </c>
      <c r="E69" s="30">
        <v>1188</v>
      </c>
      <c r="F69" s="30">
        <v>807</v>
      </c>
      <c r="G69" s="30">
        <v>381</v>
      </c>
      <c r="H69" s="30">
        <v>78</v>
      </c>
      <c r="I69" s="30">
        <v>2915</v>
      </c>
      <c r="J69" s="30">
        <v>19140</v>
      </c>
      <c r="K69" s="32">
        <v>97.3</v>
      </c>
      <c r="L69" s="32">
        <v>2.5</v>
      </c>
      <c r="M69" s="32">
        <v>1.7</v>
      </c>
      <c r="N69" s="32">
        <v>0.8</v>
      </c>
      <c r="O69" s="32">
        <v>0.2</v>
      </c>
      <c r="P69" s="32">
        <v>6.2</v>
      </c>
      <c r="Q69" s="32">
        <v>40.5</v>
      </c>
      <c r="R69" s="31"/>
    </row>
    <row r="70" spans="1:18" x14ac:dyDescent="0.25">
      <c r="A70" t="s">
        <v>65</v>
      </c>
      <c r="B70" s="30" t="s">
        <v>54</v>
      </c>
      <c r="C70" s="30">
        <v>39604</v>
      </c>
      <c r="D70" s="30">
        <v>38700</v>
      </c>
      <c r="E70" s="30">
        <v>821</v>
      </c>
      <c r="F70" s="30">
        <v>505</v>
      </c>
      <c r="G70" s="30">
        <v>316</v>
      </c>
      <c r="H70" s="30">
        <v>86</v>
      </c>
      <c r="I70" s="30">
        <v>1989</v>
      </c>
      <c r="J70" s="30">
        <v>15010</v>
      </c>
      <c r="K70" s="32">
        <v>97.7</v>
      </c>
      <c r="L70" s="32">
        <v>2.1</v>
      </c>
      <c r="M70" s="32">
        <v>1.3</v>
      </c>
      <c r="N70" s="32">
        <v>0.8</v>
      </c>
      <c r="O70" s="32">
        <v>0.2</v>
      </c>
      <c r="P70" s="32">
        <v>5</v>
      </c>
      <c r="Q70" s="32">
        <v>37.9</v>
      </c>
      <c r="R70" s="31"/>
    </row>
    <row r="71" spans="1:18" x14ac:dyDescent="0.25">
      <c r="A71" t="s">
        <v>65</v>
      </c>
      <c r="B71" s="30" t="s">
        <v>55</v>
      </c>
      <c r="C71" s="30">
        <v>33567</v>
      </c>
      <c r="D71" s="30">
        <v>32768</v>
      </c>
      <c r="E71" s="30">
        <v>688</v>
      </c>
      <c r="F71" s="30">
        <v>380</v>
      </c>
      <c r="G71" s="30">
        <v>308</v>
      </c>
      <c r="H71" s="30">
        <v>117</v>
      </c>
      <c r="I71" s="30">
        <v>3560</v>
      </c>
      <c r="J71" s="30">
        <v>12179</v>
      </c>
      <c r="K71" s="32">
        <v>97.6</v>
      </c>
      <c r="L71" s="32">
        <v>2</v>
      </c>
      <c r="M71" s="32">
        <v>1.1000000000000001</v>
      </c>
      <c r="N71" s="32">
        <v>0.9</v>
      </c>
      <c r="O71" s="32">
        <v>0.3</v>
      </c>
      <c r="P71" s="32">
        <v>10.6</v>
      </c>
      <c r="Q71" s="32">
        <v>36.299999999999997</v>
      </c>
      <c r="R71" s="31"/>
    </row>
    <row r="72" spans="1:18" x14ac:dyDescent="0.25">
      <c r="A72" t="s">
        <v>65</v>
      </c>
      <c r="B72" s="30" t="s">
        <v>56</v>
      </c>
      <c r="C72" s="30">
        <v>35780</v>
      </c>
      <c r="D72" s="30">
        <v>35019</v>
      </c>
      <c r="E72" s="30">
        <v>680</v>
      </c>
      <c r="F72" s="30">
        <v>426</v>
      </c>
      <c r="G72" s="30">
        <v>254</v>
      </c>
      <c r="H72" s="30">
        <v>85</v>
      </c>
      <c r="I72" s="30">
        <v>1271</v>
      </c>
      <c r="J72" s="30">
        <v>12364</v>
      </c>
      <c r="K72" s="32">
        <v>97.9</v>
      </c>
      <c r="L72" s="32">
        <v>1.9</v>
      </c>
      <c r="M72" s="32">
        <v>1.2</v>
      </c>
      <c r="N72" s="32">
        <v>0.7</v>
      </c>
      <c r="O72" s="32">
        <v>0.2</v>
      </c>
      <c r="P72" s="32">
        <v>3.6</v>
      </c>
      <c r="Q72" s="32">
        <v>34.6</v>
      </c>
      <c r="R72" s="31"/>
    </row>
    <row r="73" spans="1:18" x14ac:dyDescent="0.25">
      <c r="A73" t="s">
        <v>65</v>
      </c>
      <c r="B73" s="30" t="s">
        <v>57</v>
      </c>
      <c r="C73" s="30">
        <v>38905</v>
      </c>
      <c r="D73" s="30">
        <v>38154</v>
      </c>
      <c r="E73" s="30">
        <v>596</v>
      </c>
      <c r="F73" s="30">
        <v>347</v>
      </c>
      <c r="G73" s="30">
        <v>249</v>
      </c>
      <c r="H73" s="30">
        <v>155</v>
      </c>
      <c r="I73" s="30">
        <v>1570</v>
      </c>
      <c r="J73" s="30">
        <v>11946</v>
      </c>
      <c r="K73" s="32">
        <v>98.1</v>
      </c>
      <c r="L73" s="32">
        <v>1.5</v>
      </c>
      <c r="M73" s="32">
        <v>0.9</v>
      </c>
      <c r="N73" s="32">
        <v>0.6</v>
      </c>
      <c r="O73" s="32">
        <v>0.4</v>
      </c>
      <c r="P73" s="32">
        <v>4</v>
      </c>
      <c r="Q73" s="32">
        <v>30.7</v>
      </c>
      <c r="R73" s="31"/>
    </row>
    <row r="74" spans="1:18" x14ac:dyDescent="0.25">
      <c r="A74" t="s">
        <v>65</v>
      </c>
      <c r="B74" s="30" t="s">
        <v>58</v>
      </c>
      <c r="C74" s="30">
        <v>52976</v>
      </c>
      <c r="D74" s="30">
        <v>52008</v>
      </c>
      <c r="E74" s="30">
        <v>827</v>
      </c>
      <c r="F74" s="30">
        <v>509</v>
      </c>
      <c r="G74" s="30">
        <v>318</v>
      </c>
      <c r="H74" s="30">
        <v>143</v>
      </c>
      <c r="I74" s="30">
        <v>4031</v>
      </c>
      <c r="J74" s="30">
        <v>14757</v>
      </c>
      <c r="K74" s="32">
        <v>98.2</v>
      </c>
      <c r="L74" s="32">
        <v>1.6</v>
      </c>
      <c r="M74" s="32">
        <v>1</v>
      </c>
      <c r="N74" s="32">
        <v>0.6</v>
      </c>
      <c r="O74" s="32">
        <v>0.3</v>
      </c>
      <c r="P74" s="32">
        <v>7.6</v>
      </c>
      <c r="Q74" s="32">
        <v>27.9</v>
      </c>
      <c r="R74" s="31"/>
    </row>
    <row r="75" spans="1:18" x14ac:dyDescent="0.25">
      <c r="A75" t="s">
        <v>65</v>
      </c>
      <c r="B75" s="30" t="s">
        <v>59</v>
      </c>
      <c r="C75" s="30">
        <v>50932</v>
      </c>
      <c r="D75" s="30">
        <v>50012</v>
      </c>
      <c r="E75" s="30">
        <v>749</v>
      </c>
      <c r="F75" s="30">
        <v>461</v>
      </c>
      <c r="G75" s="30">
        <v>288</v>
      </c>
      <c r="H75" s="30">
        <v>167</v>
      </c>
      <c r="I75" s="30">
        <v>2520</v>
      </c>
      <c r="J75" s="30">
        <v>13494</v>
      </c>
      <c r="K75" s="32">
        <v>98.2</v>
      </c>
      <c r="L75" s="32">
        <v>1.5</v>
      </c>
      <c r="M75" s="32">
        <v>0.9</v>
      </c>
      <c r="N75" s="32">
        <v>0.6</v>
      </c>
      <c r="O75" s="32">
        <v>0.3</v>
      </c>
      <c r="P75" s="32">
        <v>4.9000000000000004</v>
      </c>
      <c r="Q75" s="32">
        <v>26.5</v>
      </c>
      <c r="R75" s="31"/>
    </row>
    <row r="76" spans="1:18" x14ac:dyDescent="0.25">
      <c r="A76" t="s">
        <v>66</v>
      </c>
      <c r="B76" s="30" t="s">
        <v>50</v>
      </c>
      <c r="C76" s="30">
        <v>6647</v>
      </c>
      <c r="D76" s="30">
        <v>6335</v>
      </c>
      <c r="E76" s="30">
        <v>242</v>
      </c>
      <c r="F76" s="30">
        <v>129</v>
      </c>
      <c r="G76" s="30">
        <v>113</v>
      </c>
      <c r="H76" s="30">
        <v>70</v>
      </c>
      <c r="I76" s="30">
        <v>254</v>
      </c>
      <c r="J76" s="30">
        <v>3168</v>
      </c>
      <c r="K76" s="32">
        <v>95.3</v>
      </c>
      <c r="L76" s="32">
        <v>3.6</v>
      </c>
      <c r="M76" s="32">
        <v>1.9</v>
      </c>
      <c r="N76" s="32">
        <v>1.7</v>
      </c>
      <c r="O76" s="32">
        <v>1.1000000000000001</v>
      </c>
      <c r="P76" s="32">
        <v>3.8</v>
      </c>
      <c r="Q76" s="32">
        <v>47.7</v>
      </c>
      <c r="R76" s="31"/>
    </row>
    <row r="77" spans="1:18" x14ac:dyDescent="0.25">
      <c r="A77" t="s">
        <v>66</v>
      </c>
      <c r="B77" s="30" t="s">
        <v>51</v>
      </c>
      <c r="C77" s="30">
        <v>9485</v>
      </c>
      <c r="D77" s="30">
        <v>8848</v>
      </c>
      <c r="E77" s="30">
        <v>501</v>
      </c>
      <c r="F77" s="30">
        <v>213</v>
      </c>
      <c r="G77" s="30">
        <v>288</v>
      </c>
      <c r="H77" s="30">
        <v>136</v>
      </c>
      <c r="I77" s="30">
        <v>244</v>
      </c>
      <c r="J77" s="30">
        <v>4027</v>
      </c>
      <c r="K77" s="32">
        <v>93.3</v>
      </c>
      <c r="L77" s="32">
        <v>5.3</v>
      </c>
      <c r="M77" s="32">
        <v>2.2000000000000002</v>
      </c>
      <c r="N77" s="32">
        <v>3</v>
      </c>
      <c r="O77" s="32">
        <v>1.4</v>
      </c>
      <c r="P77" s="32">
        <v>2.6</v>
      </c>
      <c r="Q77" s="32">
        <v>42.5</v>
      </c>
      <c r="R77" s="31"/>
    </row>
    <row r="78" spans="1:18" x14ac:dyDescent="0.25">
      <c r="A78" t="s">
        <v>66</v>
      </c>
      <c r="B78" s="30" t="s">
        <v>52</v>
      </c>
      <c r="C78" s="30">
        <v>11783</v>
      </c>
      <c r="D78" s="30">
        <v>11112</v>
      </c>
      <c r="E78" s="30">
        <v>456</v>
      </c>
      <c r="F78" s="30">
        <v>225</v>
      </c>
      <c r="G78" s="30">
        <v>231</v>
      </c>
      <c r="H78" s="30">
        <v>214</v>
      </c>
      <c r="I78" s="30">
        <v>301</v>
      </c>
      <c r="J78" s="30">
        <v>5004</v>
      </c>
      <c r="K78" s="32">
        <v>94.3</v>
      </c>
      <c r="L78" s="32">
        <v>3.9</v>
      </c>
      <c r="M78" s="32">
        <v>1.9</v>
      </c>
      <c r="N78" s="32">
        <v>2</v>
      </c>
      <c r="O78" s="32">
        <v>1.8</v>
      </c>
      <c r="P78" s="32">
        <v>2.6</v>
      </c>
      <c r="Q78" s="32">
        <v>42.5</v>
      </c>
      <c r="R78" s="31"/>
    </row>
    <row r="79" spans="1:18" x14ac:dyDescent="0.25">
      <c r="A79" t="s">
        <v>66</v>
      </c>
      <c r="B79" s="30" t="s">
        <v>53</v>
      </c>
      <c r="C79" s="30">
        <v>17111</v>
      </c>
      <c r="D79" s="30">
        <v>15958</v>
      </c>
      <c r="E79" s="30">
        <v>615</v>
      </c>
      <c r="F79" s="30">
        <v>291</v>
      </c>
      <c r="G79" s="30">
        <v>324</v>
      </c>
      <c r="H79" s="30">
        <v>538</v>
      </c>
      <c r="I79" s="30">
        <v>272</v>
      </c>
      <c r="J79" s="30">
        <v>6623</v>
      </c>
      <c r="K79" s="32">
        <v>93.3</v>
      </c>
      <c r="L79" s="32">
        <v>3.6</v>
      </c>
      <c r="M79" s="32">
        <v>1.7</v>
      </c>
      <c r="N79" s="32">
        <v>1.9</v>
      </c>
      <c r="O79" s="32">
        <v>3.1</v>
      </c>
      <c r="P79" s="32">
        <v>1.6</v>
      </c>
      <c r="Q79" s="32">
        <v>38.700000000000003</v>
      </c>
      <c r="R79" s="31"/>
    </row>
    <row r="80" spans="1:18" x14ac:dyDescent="0.25">
      <c r="A80" t="s">
        <v>66</v>
      </c>
      <c r="B80" s="30" t="s">
        <v>54</v>
      </c>
      <c r="C80" s="30">
        <v>27653</v>
      </c>
      <c r="D80" s="30">
        <v>24671</v>
      </c>
      <c r="E80" s="30">
        <v>1130</v>
      </c>
      <c r="F80" s="30">
        <v>553</v>
      </c>
      <c r="G80" s="30">
        <v>577</v>
      </c>
      <c r="H80" s="30">
        <v>1849</v>
      </c>
      <c r="I80" s="30">
        <v>525</v>
      </c>
      <c r="J80" s="30">
        <v>8872</v>
      </c>
      <c r="K80" s="32">
        <v>89.2</v>
      </c>
      <c r="L80" s="32">
        <v>4.0999999999999996</v>
      </c>
      <c r="M80" s="32">
        <v>2</v>
      </c>
      <c r="N80" s="32">
        <v>2.1</v>
      </c>
      <c r="O80" s="32">
        <v>6.7</v>
      </c>
      <c r="P80" s="32">
        <v>1.9</v>
      </c>
      <c r="Q80" s="32">
        <v>32.1</v>
      </c>
      <c r="R80" s="31"/>
    </row>
    <row r="81" spans="1:18" x14ac:dyDescent="0.25">
      <c r="A81" t="s">
        <v>66</v>
      </c>
      <c r="B81" s="30" t="s">
        <v>55</v>
      </c>
      <c r="C81" s="30">
        <v>34810</v>
      </c>
      <c r="D81" s="30">
        <v>31040</v>
      </c>
      <c r="E81" s="30">
        <v>1383</v>
      </c>
      <c r="F81" s="30">
        <v>612</v>
      </c>
      <c r="G81" s="30">
        <v>771</v>
      </c>
      <c r="H81" s="30">
        <v>2385</v>
      </c>
      <c r="I81" s="30">
        <v>515</v>
      </c>
      <c r="J81" s="30">
        <v>9974</v>
      </c>
      <c r="K81" s="32">
        <v>89.2</v>
      </c>
      <c r="L81" s="32">
        <v>4</v>
      </c>
      <c r="M81" s="32">
        <v>1.8</v>
      </c>
      <c r="N81" s="32">
        <v>2.2000000000000002</v>
      </c>
      <c r="O81" s="32">
        <v>6.9</v>
      </c>
      <c r="P81" s="32">
        <v>1.5</v>
      </c>
      <c r="Q81" s="32">
        <v>28.7</v>
      </c>
      <c r="R81" s="31"/>
    </row>
    <row r="82" spans="1:18" x14ac:dyDescent="0.25">
      <c r="A82" t="s">
        <v>66</v>
      </c>
      <c r="B82" s="30" t="s">
        <v>56</v>
      </c>
      <c r="C82" s="30">
        <v>30284</v>
      </c>
      <c r="D82" s="30">
        <v>27896</v>
      </c>
      <c r="E82" s="30">
        <v>1030</v>
      </c>
      <c r="F82" s="30">
        <v>501</v>
      </c>
      <c r="G82" s="30">
        <v>529</v>
      </c>
      <c r="H82" s="30">
        <v>1355</v>
      </c>
      <c r="I82" s="30">
        <v>272</v>
      </c>
      <c r="J82" s="30">
        <v>9120</v>
      </c>
      <c r="K82" s="32">
        <v>92.1</v>
      </c>
      <c r="L82" s="32">
        <v>3.4</v>
      </c>
      <c r="M82" s="32">
        <v>1.7</v>
      </c>
      <c r="N82" s="32">
        <v>1.7</v>
      </c>
      <c r="O82" s="32">
        <v>4.5</v>
      </c>
      <c r="P82" s="32">
        <v>0.9</v>
      </c>
      <c r="Q82" s="32">
        <v>30.1</v>
      </c>
      <c r="R82" s="31"/>
    </row>
    <row r="83" spans="1:18" x14ac:dyDescent="0.25">
      <c r="A83" t="s">
        <v>66</v>
      </c>
      <c r="B83" s="30" t="s">
        <v>57</v>
      </c>
      <c r="C83" s="30">
        <v>17627</v>
      </c>
      <c r="D83" s="30">
        <v>16760</v>
      </c>
      <c r="E83" s="30">
        <v>448</v>
      </c>
      <c r="F83" s="30">
        <v>244</v>
      </c>
      <c r="G83" s="30">
        <v>204</v>
      </c>
      <c r="H83" s="30">
        <v>418</v>
      </c>
      <c r="I83" s="30">
        <v>421</v>
      </c>
      <c r="J83" s="30">
        <v>5256</v>
      </c>
      <c r="K83" s="32">
        <v>95.1</v>
      </c>
      <c r="L83" s="32">
        <v>2.5</v>
      </c>
      <c r="M83" s="32">
        <v>1.4</v>
      </c>
      <c r="N83" s="32">
        <v>1.2</v>
      </c>
      <c r="O83" s="32">
        <v>2.4</v>
      </c>
      <c r="P83" s="32">
        <v>2.4</v>
      </c>
      <c r="Q83" s="32">
        <v>29.8</v>
      </c>
      <c r="R83" s="31"/>
    </row>
    <row r="84" spans="1:18" x14ac:dyDescent="0.25">
      <c r="A84" t="s">
        <v>66</v>
      </c>
      <c r="B84" s="30" t="s">
        <v>58</v>
      </c>
      <c r="C84" s="30">
        <v>6712</v>
      </c>
      <c r="D84" s="30">
        <v>6460</v>
      </c>
      <c r="E84" s="30">
        <v>144</v>
      </c>
      <c r="F84" s="30">
        <v>83</v>
      </c>
      <c r="G84" s="30">
        <v>61</v>
      </c>
      <c r="H84" s="30">
        <v>108</v>
      </c>
      <c r="I84" s="30">
        <v>41</v>
      </c>
      <c r="J84" s="30">
        <v>1952</v>
      </c>
      <c r="K84" s="32">
        <v>96.2</v>
      </c>
      <c r="L84" s="32">
        <v>2.1</v>
      </c>
      <c r="M84" s="32">
        <v>1.2</v>
      </c>
      <c r="N84" s="32">
        <v>0.9</v>
      </c>
      <c r="O84" s="32">
        <v>1.6</v>
      </c>
      <c r="P84" s="32">
        <v>0.6</v>
      </c>
      <c r="Q84" s="32">
        <v>29.1</v>
      </c>
      <c r="R84" s="31"/>
    </row>
    <row r="85" spans="1:18" x14ac:dyDescent="0.25">
      <c r="A85" t="s">
        <v>66</v>
      </c>
      <c r="B85" s="30" t="s">
        <v>59</v>
      </c>
      <c r="C85" s="30">
        <v>4000</v>
      </c>
      <c r="D85" s="30">
        <v>3896</v>
      </c>
      <c r="E85" s="30">
        <v>69</v>
      </c>
      <c r="F85" s="30">
        <v>37</v>
      </c>
      <c r="G85" s="30">
        <v>32</v>
      </c>
      <c r="H85" s="30">
        <v>35</v>
      </c>
      <c r="I85" s="30">
        <v>45</v>
      </c>
      <c r="J85" s="30">
        <v>998</v>
      </c>
      <c r="K85" s="32">
        <v>97.4</v>
      </c>
      <c r="L85" s="32">
        <v>1.7</v>
      </c>
      <c r="M85" s="32">
        <v>0.9</v>
      </c>
      <c r="N85" s="32">
        <v>0.8</v>
      </c>
      <c r="O85" s="32">
        <v>0.9</v>
      </c>
      <c r="P85" s="32">
        <v>1.1000000000000001</v>
      </c>
      <c r="Q85" s="32">
        <v>25</v>
      </c>
      <c r="R85" s="31"/>
    </row>
    <row r="86" spans="1:18" x14ac:dyDescent="0.25">
      <c r="A86" t="s">
        <v>67</v>
      </c>
      <c r="B86" s="30" t="s">
        <v>50</v>
      </c>
      <c r="C86" s="30">
        <v>38564</v>
      </c>
      <c r="D86" s="30">
        <v>37416</v>
      </c>
      <c r="E86" s="30">
        <v>1116</v>
      </c>
      <c r="F86" s="30">
        <v>811</v>
      </c>
      <c r="G86" s="30">
        <v>305</v>
      </c>
      <c r="H86" s="30">
        <v>34</v>
      </c>
      <c r="I86" s="30">
        <v>628</v>
      </c>
      <c r="J86" s="30">
        <v>19737</v>
      </c>
      <c r="K86" s="32">
        <v>97</v>
      </c>
      <c r="L86" s="32">
        <v>2.9</v>
      </c>
      <c r="M86" s="32">
        <v>2.1</v>
      </c>
      <c r="N86" s="32">
        <v>0.8</v>
      </c>
      <c r="O86" s="32">
        <v>0.1</v>
      </c>
      <c r="P86" s="32">
        <v>1.6</v>
      </c>
      <c r="Q86" s="32">
        <v>51.2</v>
      </c>
      <c r="R86" s="31"/>
    </row>
    <row r="87" spans="1:18" x14ac:dyDescent="0.25">
      <c r="A87" t="s">
        <v>67</v>
      </c>
      <c r="B87" s="30" t="s">
        <v>51</v>
      </c>
      <c r="C87" s="30">
        <v>48173</v>
      </c>
      <c r="D87" s="30">
        <v>47133</v>
      </c>
      <c r="E87" s="30">
        <v>1008</v>
      </c>
      <c r="F87" s="30">
        <v>552</v>
      </c>
      <c r="G87" s="30">
        <v>456</v>
      </c>
      <c r="H87" s="30">
        <v>27</v>
      </c>
      <c r="I87" s="30">
        <v>670</v>
      </c>
      <c r="J87" s="30">
        <v>21414</v>
      </c>
      <c r="K87" s="32">
        <v>97.8</v>
      </c>
      <c r="L87" s="32">
        <v>2.1</v>
      </c>
      <c r="M87" s="32">
        <v>1.1000000000000001</v>
      </c>
      <c r="N87" s="32">
        <v>0.9</v>
      </c>
      <c r="O87" s="32">
        <v>0.1</v>
      </c>
      <c r="P87" s="32">
        <v>1.4</v>
      </c>
      <c r="Q87" s="32">
        <v>44.5</v>
      </c>
      <c r="R87" s="31"/>
    </row>
    <row r="88" spans="1:18" x14ac:dyDescent="0.25">
      <c r="A88" t="s">
        <v>67</v>
      </c>
      <c r="B88" s="30" t="s">
        <v>52</v>
      </c>
      <c r="C88" s="30">
        <v>45111</v>
      </c>
      <c r="D88" s="30">
        <v>43808</v>
      </c>
      <c r="E88" s="30">
        <v>1247</v>
      </c>
      <c r="F88" s="30">
        <v>796</v>
      </c>
      <c r="G88" s="30">
        <v>451</v>
      </c>
      <c r="H88" s="30">
        <v>52</v>
      </c>
      <c r="I88" s="30">
        <v>593</v>
      </c>
      <c r="J88" s="30">
        <v>19177</v>
      </c>
      <c r="K88" s="32">
        <v>97.1</v>
      </c>
      <c r="L88" s="32">
        <v>2.8</v>
      </c>
      <c r="M88" s="32">
        <v>1.8</v>
      </c>
      <c r="N88" s="32">
        <v>1</v>
      </c>
      <c r="O88" s="32">
        <v>0.1</v>
      </c>
      <c r="P88" s="32">
        <v>1.3</v>
      </c>
      <c r="Q88" s="32">
        <v>42.5</v>
      </c>
      <c r="R88" s="31"/>
    </row>
    <row r="89" spans="1:18" x14ac:dyDescent="0.25">
      <c r="A89" t="s">
        <v>67</v>
      </c>
      <c r="B89" s="30" t="s">
        <v>53</v>
      </c>
      <c r="C89" s="30">
        <v>37212</v>
      </c>
      <c r="D89" s="30">
        <v>36308</v>
      </c>
      <c r="E89" s="30">
        <v>863</v>
      </c>
      <c r="F89" s="30">
        <v>534</v>
      </c>
      <c r="G89" s="30">
        <v>329</v>
      </c>
      <c r="H89" s="30">
        <v>44</v>
      </c>
      <c r="I89" s="30">
        <v>458</v>
      </c>
      <c r="J89" s="30">
        <v>14458</v>
      </c>
      <c r="K89" s="32">
        <v>97.6</v>
      </c>
      <c r="L89" s="32">
        <v>2.2999999999999998</v>
      </c>
      <c r="M89" s="32">
        <v>1.4</v>
      </c>
      <c r="N89" s="32">
        <v>0.9</v>
      </c>
      <c r="O89" s="32">
        <v>0.1</v>
      </c>
      <c r="P89" s="32">
        <v>1.2</v>
      </c>
      <c r="Q89" s="32">
        <v>38.9</v>
      </c>
      <c r="R89" s="31"/>
    </row>
    <row r="90" spans="1:18" x14ac:dyDescent="0.25">
      <c r="A90" t="s">
        <v>67</v>
      </c>
      <c r="B90" s="30" t="s">
        <v>54</v>
      </c>
      <c r="C90" s="30">
        <v>29355</v>
      </c>
      <c r="D90" s="30">
        <v>28638</v>
      </c>
      <c r="E90" s="30">
        <v>672</v>
      </c>
      <c r="F90" s="30">
        <v>406</v>
      </c>
      <c r="G90" s="30">
        <v>266</v>
      </c>
      <c r="H90" s="30">
        <v>44</v>
      </c>
      <c r="I90" s="30">
        <v>329</v>
      </c>
      <c r="J90" s="30">
        <v>11239</v>
      </c>
      <c r="K90" s="32">
        <v>97.6</v>
      </c>
      <c r="L90" s="32">
        <v>2.2999999999999998</v>
      </c>
      <c r="M90" s="32">
        <v>1.4</v>
      </c>
      <c r="N90" s="32">
        <v>0.9</v>
      </c>
      <c r="O90" s="32">
        <v>0.1</v>
      </c>
      <c r="P90" s="32">
        <v>1.1000000000000001</v>
      </c>
      <c r="Q90" s="32">
        <v>38.299999999999997</v>
      </c>
      <c r="R90" s="31"/>
    </row>
    <row r="91" spans="1:18" x14ac:dyDescent="0.25">
      <c r="A91" t="s">
        <v>67</v>
      </c>
      <c r="B91" s="30" t="s">
        <v>55</v>
      </c>
      <c r="C91" s="30">
        <v>22004</v>
      </c>
      <c r="D91" s="30">
        <v>21454</v>
      </c>
      <c r="E91" s="30">
        <v>517</v>
      </c>
      <c r="F91" s="30">
        <v>323</v>
      </c>
      <c r="G91" s="30">
        <v>194</v>
      </c>
      <c r="H91" s="30">
        <v>32</v>
      </c>
      <c r="I91" s="30">
        <v>191</v>
      </c>
      <c r="J91" s="30">
        <v>7662</v>
      </c>
      <c r="K91" s="32">
        <v>97.5</v>
      </c>
      <c r="L91" s="32">
        <v>2.2999999999999998</v>
      </c>
      <c r="M91" s="32">
        <v>1.5</v>
      </c>
      <c r="N91" s="32">
        <v>0.9</v>
      </c>
      <c r="O91" s="32">
        <v>0.1</v>
      </c>
      <c r="P91" s="32">
        <v>0.9</v>
      </c>
      <c r="Q91" s="32">
        <v>34.799999999999997</v>
      </c>
      <c r="R91" s="31"/>
    </row>
    <row r="92" spans="1:18" x14ac:dyDescent="0.25">
      <c r="A92" t="s">
        <v>67</v>
      </c>
      <c r="B92" s="30" t="s">
        <v>56</v>
      </c>
      <c r="C92" s="30">
        <v>24800</v>
      </c>
      <c r="D92" s="30">
        <v>24331</v>
      </c>
      <c r="E92" s="30">
        <v>442</v>
      </c>
      <c r="F92" s="30">
        <v>286</v>
      </c>
      <c r="G92" s="30">
        <v>156</v>
      </c>
      <c r="H92" s="30">
        <v>26</v>
      </c>
      <c r="I92" s="30">
        <v>135</v>
      </c>
      <c r="J92" s="30">
        <v>7422</v>
      </c>
      <c r="K92" s="32">
        <v>98.1</v>
      </c>
      <c r="L92" s="32">
        <v>1.8</v>
      </c>
      <c r="M92" s="32">
        <v>1.2</v>
      </c>
      <c r="N92" s="32">
        <v>0.6</v>
      </c>
      <c r="O92" s="32">
        <v>0.1</v>
      </c>
      <c r="P92" s="32">
        <v>0.5</v>
      </c>
      <c r="Q92" s="32">
        <v>29.9</v>
      </c>
      <c r="R92" s="31"/>
    </row>
    <row r="93" spans="1:18" x14ac:dyDescent="0.25">
      <c r="A93" t="s">
        <v>67</v>
      </c>
      <c r="B93" s="30" t="s">
        <v>57</v>
      </c>
      <c r="C93" s="30">
        <v>24624</v>
      </c>
      <c r="D93" s="30">
        <v>24213</v>
      </c>
      <c r="E93" s="30">
        <v>376</v>
      </c>
      <c r="F93" s="30">
        <v>238</v>
      </c>
      <c r="G93" s="30">
        <v>138</v>
      </c>
      <c r="H93" s="30">
        <v>32</v>
      </c>
      <c r="I93" s="30">
        <v>123</v>
      </c>
      <c r="J93" s="30">
        <v>6254</v>
      </c>
      <c r="K93" s="32">
        <v>98.3</v>
      </c>
      <c r="L93" s="32">
        <v>1.5</v>
      </c>
      <c r="M93" s="32">
        <v>1</v>
      </c>
      <c r="N93" s="32">
        <v>0.6</v>
      </c>
      <c r="O93" s="32">
        <v>0.1</v>
      </c>
      <c r="P93" s="32">
        <v>0.5</v>
      </c>
      <c r="Q93" s="32">
        <v>25.4</v>
      </c>
      <c r="R93" s="31"/>
    </row>
    <row r="94" spans="1:18" x14ac:dyDescent="0.25">
      <c r="A94" t="s">
        <v>67</v>
      </c>
      <c r="B94" s="30" t="s">
        <v>58</v>
      </c>
      <c r="C94" s="30">
        <v>27910</v>
      </c>
      <c r="D94" s="30">
        <v>27456</v>
      </c>
      <c r="E94" s="30">
        <v>414</v>
      </c>
      <c r="F94" s="30">
        <v>264</v>
      </c>
      <c r="G94" s="30">
        <v>150</v>
      </c>
      <c r="H94" s="30">
        <v>38</v>
      </c>
      <c r="I94" s="30">
        <v>139</v>
      </c>
      <c r="J94" s="30">
        <v>6821</v>
      </c>
      <c r="K94" s="32">
        <v>98.4</v>
      </c>
      <c r="L94" s="32">
        <v>1.5</v>
      </c>
      <c r="M94" s="32">
        <v>0.9</v>
      </c>
      <c r="N94" s="32">
        <v>0.5</v>
      </c>
      <c r="O94" s="32">
        <v>0.1</v>
      </c>
      <c r="P94" s="32">
        <v>0.5</v>
      </c>
      <c r="Q94" s="32">
        <v>24.4</v>
      </c>
      <c r="R94" s="31"/>
    </row>
    <row r="95" spans="1:18" x14ac:dyDescent="0.25">
      <c r="A95" t="s">
        <v>67</v>
      </c>
      <c r="B95" s="30" t="s">
        <v>59</v>
      </c>
      <c r="C95" s="30">
        <v>8952</v>
      </c>
      <c r="D95" s="30">
        <v>8836</v>
      </c>
      <c r="E95" s="30">
        <v>108</v>
      </c>
      <c r="F95" s="30">
        <v>78</v>
      </c>
      <c r="G95" s="30">
        <v>30</v>
      </c>
      <c r="H95" s="30">
        <v>7</v>
      </c>
      <c r="I95" s="30">
        <v>35</v>
      </c>
      <c r="J95" s="30">
        <v>1994</v>
      </c>
      <c r="K95" s="32">
        <v>98.7</v>
      </c>
      <c r="L95" s="32">
        <v>1.2</v>
      </c>
      <c r="M95" s="32">
        <v>0.9</v>
      </c>
      <c r="N95" s="32">
        <v>0.3</v>
      </c>
      <c r="O95" s="32">
        <v>0.1</v>
      </c>
      <c r="P95" s="32">
        <v>0.4</v>
      </c>
      <c r="Q95" s="32">
        <v>22.3</v>
      </c>
      <c r="R95" s="31"/>
    </row>
    <row r="96" spans="1:18" x14ac:dyDescent="0.25">
      <c r="A96" t="s">
        <v>68</v>
      </c>
      <c r="B96" s="30" t="s">
        <v>50</v>
      </c>
      <c r="C96" s="30">
        <v>18407</v>
      </c>
      <c r="D96" s="30">
        <v>17803</v>
      </c>
      <c r="E96" s="30">
        <v>597</v>
      </c>
      <c r="F96" s="30">
        <v>374</v>
      </c>
      <c r="G96" s="30">
        <v>223</v>
      </c>
      <c r="H96" s="30">
        <v>6</v>
      </c>
      <c r="I96" s="30">
        <v>517</v>
      </c>
      <c r="J96" s="30">
        <v>9845</v>
      </c>
      <c r="K96" s="32">
        <v>96.7</v>
      </c>
      <c r="L96" s="32">
        <v>3.2</v>
      </c>
      <c r="M96" s="32">
        <v>2</v>
      </c>
      <c r="N96" s="32">
        <v>1.2</v>
      </c>
      <c r="O96" s="32">
        <v>0</v>
      </c>
      <c r="P96" s="32">
        <v>2.8</v>
      </c>
      <c r="Q96" s="32">
        <v>53.5</v>
      </c>
      <c r="R96" s="31"/>
    </row>
    <row r="97" spans="1:18" x14ac:dyDescent="0.25">
      <c r="A97" t="s">
        <v>68</v>
      </c>
      <c r="B97" s="30" t="s">
        <v>51</v>
      </c>
      <c r="C97" s="30">
        <v>30907</v>
      </c>
      <c r="D97" s="30">
        <v>30001</v>
      </c>
      <c r="E97" s="30">
        <v>877</v>
      </c>
      <c r="F97" s="30">
        <v>476</v>
      </c>
      <c r="G97" s="30">
        <v>401</v>
      </c>
      <c r="H97" s="30">
        <v>35</v>
      </c>
      <c r="I97" s="30">
        <v>1056</v>
      </c>
      <c r="J97" s="30">
        <v>14028</v>
      </c>
      <c r="K97" s="32">
        <v>97.1</v>
      </c>
      <c r="L97" s="32">
        <v>2.8</v>
      </c>
      <c r="M97" s="32">
        <v>1.5</v>
      </c>
      <c r="N97" s="32">
        <v>1.3</v>
      </c>
      <c r="O97" s="32">
        <v>0.1</v>
      </c>
      <c r="P97" s="32">
        <v>3.4</v>
      </c>
      <c r="Q97" s="32">
        <v>45.4</v>
      </c>
      <c r="R97" s="31"/>
    </row>
    <row r="98" spans="1:18" x14ac:dyDescent="0.25">
      <c r="A98" t="s">
        <v>68</v>
      </c>
      <c r="B98" s="30" t="s">
        <v>52</v>
      </c>
      <c r="C98" s="30">
        <v>46211</v>
      </c>
      <c r="D98" s="30">
        <v>44986</v>
      </c>
      <c r="E98" s="30">
        <v>1148</v>
      </c>
      <c r="F98" s="30">
        <v>615</v>
      </c>
      <c r="G98" s="30">
        <v>533</v>
      </c>
      <c r="H98" s="30">
        <v>80</v>
      </c>
      <c r="I98" s="30">
        <v>1304</v>
      </c>
      <c r="J98" s="30">
        <v>19897</v>
      </c>
      <c r="K98" s="32">
        <v>97.3</v>
      </c>
      <c r="L98" s="32">
        <v>2.5</v>
      </c>
      <c r="M98" s="32">
        <v>1.3</v>
      </c>
      <c r="N98" s="32">
        <v>1.2</v>
      </c>
      <c r="O98" s="32">
        <v>0.2</v>
      </c>
      <c r="P98" s="32">
        <v>2.8</v>
      </c>
      <c r="Q98" s="32">
        <v>43.1</v>
      </c>
      <c r="R98" s="31"/>
    </row>
    <row r="99" spans="1:18" x14ac:dyDescent="0.25">
      <c r="A99" t="s">
        <v>68</v>
      </c>
      <c r="B99" s="30" t="s">
        <v>53</v>
      </c>
      <c r="C99" s="30">
        <v>43394</v>
      </c>
      <c r="D99" s="30">
        <v>42017</v>
      </c>
      <c r="E99" s="30">
        <v>1223</v>
      </c>
      <c r="F99" s="30">
        <v>607</v>
      </c>
      <c r="G99" s="30">
        <v>616</v>
      </c>
      <c r="H99" s="30">
        <v>148</v>
      </c>
      <c r="I99" s="30">
        <v>2022</v>
      </c>
      <c r="J99" s="30">
        <v>17318</v>
      </c>
      <c r="K99" s="32">
        <v>96.8</v>
      </c>
      <c r="L99" s="32">
        <v>2.8</v>
      </c>
      <c r="M99" s="32">
        <v>1.4</v>
      </c>
      <c r="N99" s="32">
        <v>1.4</v>
      </c>
      <c r="O99" s="32">
        <v>0.3</v>
      </c>
      <c r="P99" s="32">
        <v>4.7</v>
      </c>
      <c r="Q99" s="32">
        <v>39.9</v>
      </c>
      <c r="R99" s="31"/>
    </row>
    <row r="100" spans="1:18" x14ac:dyDescent="0.25">
      <c r="A100" t="s">
        <v>68</v>
      </c>
      <c r="B100" s="30" t="s">
        <v>54</v>
      </c>
      <c r="C100" s="30">
        <v>33692</v>
      </c>
      <c r="D100" s="30">
        <v>32338</v>
      </c>
      <c r="E100" s="30">
        <v>1118</v>
      </c>
      <c r="F100" s="30">
        <v>470</v>
      </c>
      <c r="G100" s="30">
        <v>648</v>
      </c>
      <c r="H100" s="30">
        <v>234</v>
      </c>
      <c r="I100" s="30">
        <v>1454</v>
      </c>
      <c r="J100" s="30">
        <v>13582</v>
      </c>
      <c r="K100" s="32">
        <v>96</v>
      </c>
      <c r="L100" s="32">
        <v>3.3</v>
      </c>
      <c r="M100" s="32">
        <v>1.4</v>
      </c>
      <c r="N100" s="32">
        <v>1.9</v>
      </c>
      <c r="O100" s="32">
        <v>0.7</v>
      </c>
      <c r="P100" s="32">
        <v>4.3</v>
      </c>
      <c r="Q100" s="32">
        <v>40.299999999999997</v>
      </c>
      <c r="R100" s="31"/>
    </row>
    <row r="101" spans="1:18" x14ac:dyDescent="0.25">
      <c r="A101" t="s">
        <v>68</v>
      </c>
      <c r="B101" s="30" t="s">
        <v>55</v>
      </c>
      <c r="C101" s="30">
        <v>40800</v>
      </c>
      <c r="D101" s="30">
        <v>39393</v>
      </c>
      <c r="E101" s="30">
        <v>1161</v>
      </c>
      <c r="F101" s="30">
        <v>461</v>
      </c>
      <c r="G101" s="30">
        <v>700</v>
      </c>
      <c r="H101" s="30">
        <v>247</v>
      </c>
      <c r="I101" s="30">
        <v>2583</v>
      </c>
      <c r="J101" s="30">
        <v>14010</v>
      </c>
      <c r="K101" s="32">
        <v>96.6</v>
      </c>
      <c r="L101" s="32">
        <v>2.8</v>
      </c>
      <c r="M101" s="32">
        <v>1.1000000000000001</v>
      </c>
      <c r="N101" s="32">
        <v>1.7</v>
      </c>
      <c r="O101" s="32">
        <v>0.6</v>
      </c>
      <c r="P101" s="32">
        <v>6.3</v>
      </c>
      <c r="Q101" s="32">
        <v>34.299999999999997</v>
      </c>
      <c r="R101" s="31"/>
    </row>
    <row r="102" spans="1:18" x14ac:dyDescent="0.25">
      <c r="A102" t="s">
        <v>68</v>
      </c>
      <c r="B102" s="30" t="s">
        <v>56</v>
      </c>
      <c r="C102" s="30">
        <v>36106</v>
      </c>
      <c r="D102" s="30">
        <v>34835</v>
      </c>
      <c r="E102" s="30">
        <v>1054</v>
      </c>
      <c r="F102" s="30">
        <v>364</v>
      </c>
      <c r="G102" s="30">
        <v>690</v>
      </c>
      <c r="H102" s="30">
        <v>219</v>
      </c>
      <c r="I102" s="30">
        <v>2043</v>
      </c>
      <c r="J102" s="30">
        <v>12536</v>
      </c>
      <c r="K102" s="32">
        <v>96.5</v>
      </c>
      <c r="L102" s="32">
        <v>2.9</v>
      </c>
      <c r="M102" s="32">
        <v>1</v>
      </c>
      <c r="N102" s="32">
        <v>1.9</v>
      </c>
      <c r="O102" s="32">
        <v>0.6</v>
      </c>
      <c r="P102" s="32">
        <v>5.7</v>
      </c>
      <c r="Q102" s="32">
        <v>34.700000000000003</v>
      </c>
      <c r="R102" s="31"/>
    </row>
    <row r="103" spans="1:18" x14ac:dyDescent="0.25">
      <c r="A103" t="s">
        <v>68</v>
      </c>
      <c r="B103" s="30" t="s">
        <v>57</v>
      </c>
      <c r="C103" s="30">
        <v>42958</v>
      </c>
      <c r="D103" s="30">
        <v>41659</v>
      </c>
      <c r="E103" s="30">
        <v>1008</v>
      </c>
      <c r="F103" s="30">
        <v>430</v>
      </c>
      <c r="G103" s="30">
        <v>578</v>
      </c>
      <c r="H103" s="30">
        <v>284</v>
      </c>
      <c r="I103" s="30">
        <v>1859</v>
      </c>
      <c r="J103" s="30">
        <v>13306</v>
      </c>
      <c r="K103" s="32">
        <v>97</v>
      </c>
      <c r="L103" s="32">
        <v>2.2999999999999998</v>
      </c>
      <c r="M103" s="32">
        <v>1</v>
      </c>
      <c r="N103" s="32">
        <v>1.3</v>
      </c>
      <c r="O103" s="32">
        <v>0.7</v>
      </c>
      <c r="P103" s="32">
        <v>4.3</v>
      </c>
      <c r="Q103" s="32">
        <v>31</v>
      </c>
      <c r="R103" s="31"/>
    </row>
    <row r="104" spans="1:18" x14ac:dyDescent="0.25">
      <c r="A104" t="s">
        <v>68</v>
      </c>
      <c r="B104" s="30" t="s">
        <v>58</v>
      </c>
      <c r="C104" s="30">
        <v>41164</v>
      </c>
      <c r="D104" s="30">
        <v>39767</v>
      </c>
      <c r="E104" s="30">
        <v>1051</v>
      </c>
      <c r="F104" s="30">
        <v>381</v>
      </c>
      <c r="G104" s="30">
        <v>670</v>
      </c>
      <c r="H104" s="30">
        <v>340</v>
      </c>
      <c r="I104" s="30">
        <v>1857</v>
      </c>
      <c r="J104" s="30">
        <v>12494</v>
      </c>
      <c r="K104" s="32">
        <v>96.6</v>
      </c>
      <c r="L104" s="32">
        <v>2.6</v>
      </c>
      <c r="M104" s="32">
        <v>0.9</v>
      </c>
      <c r="N104" s="32">
        <v>1.6</v>
      </c>
      <c r="O104" s="32">
        <v>0.8</v>
      </c>
      <c r="P104" s="32">
        <v>4.5</v>
      </c>
      <c r="Q104" s="32">
        <v>30.4</v>
      </c>
      <c r="R104" s="31"/>
    </row>
    <row r="105" spans="1:18" x14ac:dyDescent="0.25">
      <c r="A105" t="s">
        <v>68</v>
      </c>
      <c r="B105" s="30" t="s">
        <v>59</v>
      </c>
      <c r="C105" s="30">
        <v>84563</v>
      </c>
      <c r="D105" s="30">
        <v>81003</v>
      </c>
      <c r="E105" s="30">
        <v>2491</v>
      </c>
      <c r="F105" s="30">
        <v>858</v>
      </c>
      <c r="G105" s="30">
        <v>1633</v>
      </c>
      <c r="H105" s="30">
        <v>1059</v>
      </c>
      <c r="I105" s="30">
        <v>3617</v>
      </c>
      <c r="J105" s="30">
        <v>24308</v>
      </c>
      <c r="K105" s="32">
        <v>95.8</v>
      </c>
      <c r="L105" s="32">
        <v>2.9</v>
      </c>
      <c r="M105" s="32">
        <v>1</v>
      </c>
      <c r="N105" s="32">
        <v>1.9</v>
      </c>
      <c r="O105" s="32">
        <v>1.3</v>
      </c>
      <c r="P105" s="32">
        <v>4.3</v>
      </c>
      <c r="Q105" s="32">
        <v>28.7</v>
      </c>
      <c r="R105" s="31"/>
    </row>
    <row r="106" spans="1:18" x14ac:dyDescent="0.25">
      <c r="A106" t="s">
        <v>69</v>
      </c>
      <c r="B106" s="30" t="s">
        <v>52</v>
      </c>
      <c r="C106" s="30">
        <v>243</v>
      </c>
      <c r="D106" s="30">
        <v>226</v>
      </c>
      <c r="E106" s="30">
        <v>12</v>
      </c>
      <c r="F106" s="30">
        <v>6</v>
      </c>
      <c r="G106" s="30">
        <v>6</v>
      </c>
      <c r="H106" s="30">
        <v>5</v>
      </c>
      <c r="I106" s="30">
        <v>12</v>
      </c>
      <c r="J106" s="30">
        <v>120</v>
      </c>
      <c r="K106" s="32">
        <v>93</v>
      </c>
      <c r="L106" s="32">
        <v>4.9000000000000004</v>
      </c>
      <c r="M106" s="32">
        <v>2.5</v>
      </c>
      <c r="N106" s="32">
        <v>2.5</v>
      </c>
      <c r="O106" s="32">
        <v>2.1</v>
      </c>
      <c r="P106" s="32">
        <v>4.9000000000000004</v>
      </c>
      <c r="Q106" s="32">
        <v>49.4</v>
      </c>
      <c r="R106" s="31"/>
    </row>
    <row r="107" spans="1:18" x14ac:dyDescent="0.25">
      <c r="A107" t="s">
        <v>69</v>
      </c>
      <c r="B107" s="30" t="s">
        <v>53</v>
      </c>
      <c r="C107" s="30">
        <v>1959</v>
      </c>
      <c r="D107" s="30">
        <v>1644</v>
      </c>
      <c r="E107" s="30">
        <v>196</v>
      </c>
      <c r="F107" s="30">
        <v>102</v>
      </c>
      <c r="G107" s="30">
        <v>94</v>
      </c>
      <c r="H107" s="30">
        <v>119</v>
      </c>
      <c r="I107" s="30">
        <v>31</v>
      </c>
      <c r="J107" s="30">
        <v>695</v>
      </c>
      <c r="K107" s="32">
        <v>83.9</v>
      </c>
      <c r="L107" s="32">
        <v>10</v>
      </c>
      <c r="M107" s="32">
        <v>5.2</v>
      </c>
      <c r="N107" s="32">
        <v>4.8</v>
      </c>
      <c r="O107" s="32">
        <v>6.1</v>
      </c>
      <c r="P107" s="32">
        <v>1.6</v>
      </c>
      <c r="Q107" s="32">
        <v>35.5</v>
      </c>
      <c r="R107" s="31"/>
    </row>
    <row r="108" spans="1:18" x14ac:dyDescent="0.25">
      <c r="A108" t="s">
        <v>69</v>
      </c>
      <c r="B108" s="30" t="s">
        <v>54</v>
      </c>
      <c r="C108" s="30">
        <v>2163</v>
      </c>
      <c r="D108" s="30">
        <v>1895</v>
      </c>
      <c r="E108" s="30">
        <v>164</v>
      </c>
      <c r="F108" s="30">
        <v>92</v>
      </c>
      <c r="G108" s="30">
        <v>72</v>
      </c>
      <c r="H108" s="30">
        <v>104</v>
      </c>
      <c r="I108" s="30">
        <v>24</v>
      </c>
      <c r="J108" s="30">
        <v>765</v>
      </c>
      <c r="K108" s="32">
        <v>87.6</v>
      </c>
      <c r="L108" s="32">
        <v>7.6</v>
      </c>
      <c r="M108" s="32">
        <v>4.3</v>
      </c>
      <c r="N108" s="32">
        <v>3.3</v>
      </c>
      <c r="O108" s="32">
        <v>4.8</v>
      </c>
      <c r="P108" s="32">
        <v>1.1000000000000001</v>
      </c>
      <c r="Q108" s="32">
        <v>35.4</v>
      </c>
      <c r="R108" s="31"/>
    </row>
    <row r="109" spans="1:18" x14ac:dyDescent="0.25">
      <c r="A109" t="s">
        <v>69</v>
      </c>
      <c r="B109" s="30" t="s">
        <v>56</v>
      </c>
      <c r="C109" s="30">
        <v>3955</v>
      </c>
      <c r="D109" s="30">
        <v>3662</v>
      </c>
      <c r="E109" s="30">
        <v>188</v>
      </c>
      <c r="F109" s="30">
        <v>115</v>
      </c>
      <c r="G109" s="30">
        <v>73</v>
      </c>
      <c r="H109" s="30">
        <v>105</v>
      </c>
      <c r="I109" s="30">
        <v>40</v>
      </c>
      <c r="J109" s="30">
        <v>1258</v>
      </c>
      <c r="K109" s="32">
        <v>92.6</v>
      </c>
      <c r="L109" s="32">
        <v>4.8</v>
      </c>
      <c r="M109" s="32">
        <v>2.9</v>
      </c>
      <c r="N109" s="32">
        <v>1.8</v>
      </c>
      <c r="O109" s="32">
        <v>2.7</v>
      </c>
      <c r="P109" s="32">
        <v>1</v>
      </c>
      <c r="Q109" s="32">
        <v>31.8</v>
      </c>
      <c r="R109" s="31"/>
    </row>
    <row r="110" spans="1:18" x14ac:dyDescent="0.25">
      <c r="A110" t="s">
        <v>69</v>
      </c>
      <c r="B110" s="30" t="s">
        <v>57</v>
      </c>
      <c r="C110" s="30">
        <v>2598</v>
      </c>
      <c r="D110" s="30">
        <v>2401</v>
      </c>
      <c r="E110" s="30">
        <v>127</v>
      </c>
      <c r="F110" s="30">
        <v>79</v>
      </c>
      <c r="G110" s="30">
        <v>48</v>
      </c>
      <c r="H110" s="30">
        <v>70</v>
      </c>
      <c r="I110" s="30">
        <v>26</v>
      </c>
      <c r="J110" s="30">
        <v>769</v>
      </c>
      <c r="K110" s="32">
        <v>92.4</v>
      </c>
      <c r="L110" s="32">
        <v>4.9000000000000004</v>
      </c>
      <c r="M110" s="32">
        <v>3</v>
      </c>
      <c r="N110" s="32">
        <v>1.8</v>
      </c>
      <c r="O110" s="32">
        <v>2.7</v>
      </c>
      <c r="P110" s="32">
        <v>1</v>
      </c>
      <c r="Q110" s="32">
        <v>29.6</v>
      </c>
      <c r="R110" s="31"/>
    </row>
    <row r="111" spans="1:18" x14ac:dyDescent="0.25">
      <c r="A111" t="s">
        <v>69</v>
      </c>
      <c r="B111" s="30" t="s">
        <v>58</v>
      </c>
      <c r="C111" s="30">
        <v>337</v>
      </c>
      <c r="D111" s="30">
        <v>321</v>
      </c>
      <c r="E111" s="30">
        <v>11</v>
      </c>
      <c r="F111" s="30">
        <v>3</v>
      </c>
      <c r="G111" s="30">
        <v>8</v>
      </c>
      <c r="H111" s="30">
        <v>5</v>
      </c>
      <c r="I111" s="30">
        <v>3</v>
      </c>
      <c r="J111" s="30">
        <v>81</v>
      </c>
      <c r="K111" s="32">
        <v>95.3</v>
      </c>
      <c r="L111" s="32">
        <v>3.3</v>
      </c>
      <c r="M111" s="32">
        <v>0.9</v>
      </c>
      <c r="N111" s="32">
        <v>2.4</v>
      </c>
      <c r="O111" s="32">
        <v>1.5</v>
      </c>
      <c r="P111" s="32">
        <v>0.9</v>
      </c>
      <c r="Q111" s="32">
        <v>24</v>
      </c>
      <c r="R111" s="31"/>
    </row>
    <row r="112" spans="1:18" x14ac:dyDescent="0.25">
      <c r="A112" t="s">
        <v>70</v>
      </c>
      <c r="B112" s="30" t="s">
        <v>52</v>
      </c>
      <c r="C112" s="30">
        <v>434</v>
      </c>
      <c r="D112" s="30">
        <v>424</v>
      </c>
      <c r="E112" s="30">
        <v>9</v>
      </c>
      <c r="F112" s="30">
        <v>6</v>
      </c>
      <c r="G112" s="30">
        <v>3</v>
      </c>
      <c r="H112" s="30">
        <v>1</v>
      </c>
      <c r="I112" s="30">
        <v>13</v>
      </c>
      <c r="J112" s="30">
        <v>218</v>
      </c>
      <c r="K112" s="32">
        <v>97.7</v>
      </c>
      <c r="L112" s="32">
        <v>2.1</v>
      </c>
      <c r="M112" s="32">
        <v>1.4</v>
      </c>
      <c r="N112" s="32">
        <v>0.7</v>
      </c>
      <c r="O112" s="32">
        <v>0.2</v>
      </c>
      <c r="P112" s="32">
        <v>3</v>
      </c>
      <c r="Q112" s="32">
        <v>50.2</v>
      </c>
      <c r="R112" s="31"/>
    </row>
    <row r="113" spans="1:18" x14ac:dyDescent="0.25">
      <c r="A113" t="s">
        <v>70</v>
      </c>
      <c r="B113" s="30" t="s">
        <v>53</v>
      </c>
      <c r="C113" s="30">
        <v>275</v>
      </c>
      <c r="D113" s="30">
        <v>266</v>
      </c>
      <c r="E113" s="30">
        <v>8</v>
      </c>
      <c r="F113" s="30">
        <v>4</v>
      </c>
      <c r="G113" s="30">
        <v>4</v>
      </c>
      <c r="H113" s="30">
        <v>1</v>
      </c>
      <c r="I113" s="30">
        <v>5</v>
      </c>
      <c r="J113" s="30">
        <v>109</v>
      </c>
      <c r="K113" s="32">
        <v>96.7</v>
      </c>
      <c r="L113" s="32">
        <v>2.9</v>
      </c>
      <c r="M113" s="32">
        <v>1.5</v>
      </c>
      <c r="N113" s="32">
        <v>1.5</v>
      </c>
      <c r="O113" s="32">
        <v>0.4</v>
      </c>
      <c r="P113" s="32">
        <v>1.8</v>
      </c>
      <c r="Q113" s="32">
        <v>39.6</v>
      </c>
      <c r="R113" s="31"/>
    </row>
    <row r="114" spans="1:18" x14ac:dyDescent="0.25">
      <c r="A114" t="s">
        <v>70</v>
      </c>
      <c r="B114" s="30" t="s">
        <v>54</v>
      </c>
      <c r="C114" s="30">
        <v>1184</v>
      </c>
      <c r="D114" s="30">
        <v>1027</v>
      </c>
      <c r="E114" s="30">
        <v>120</v>
      </c>
      <c r="F114" s="30">
        <v>24</v>
      </c>
      <c r="G114" s="30">
        <v>96</v>
      </c>
      <c r="H114" s="30">
        <v>35</v>
      </c>
      <c r="I114" s="30">
        <v>14</v>
      </c>
      <c r="J114" s="30">
        <v>420</v>
      </c>
      <c r="K114" s="32">
        <v>86.7</v>
      </c>
      <c r="L114" s="32">
        <v>10.1</v>
      </c>
      <c r="M114" s="32">
        <v>2</v>
      </c>
      <c r="N114" s="32">
        <v>8.1</v>
      </c>
      <c r="O114" s="32">
        <v>3</v>
      </c>
      <c r="P114" s="32">
        <v>1.2</v>
      </c>
      <c r="Q114" s="32">
        <v>35.5</v>
      </c>
      <c r="R114" s="31"/>
    </row>
    <row r="115" spans="1:18" x14ac:dyDescent="0.25">
      <c r="A115" t="s">
        <v>70</v>
      </c>
      <c r="B115" s="30" t="s">
        <v>55</v>
      </c>
      <c r="C115" s="30">
        <v>3319</v>
      </c>
      <c r="D115" s="30">
        <v>2936</v>
      </c>
      <c r="E115" s="30">
        <v>316</v>
      </c>
      <c r="F115" s="30">
        <v>95</v>
      </c>
      <c r="G115" s="30">
        <v>221</v>
      </c>
      <c r="H115" s="30">
        <v>64</v>
      </c>
      <c r="I115" s="30">
        <v>38</v>
      </c>
      <c r="J115" s="30">
        <v>1056</v>
      </c>
      <c r="K115" s="32">
        <v>88.5</v>
      </c>
      <c r="L115" s="32">
        <v>9.5</v>
      </c>
      <c r="M115" s="32">
        <v>2.9</v>
      </c>
      <c r="N115" s="32">
        <v>6.7</v>
      </c>
      <c r="O115" s="32">
        <v>1.9</v>
      </c>
      <c r="P115" s="32">
        <v>1.1000000000000001</v>
      </c>
      <c r="Q115" s="32">
        <v>31.8</v>
      </c>
      <c r="R115" s="31"/>
    </row>
    <row r="116" spans="1:18" x14ac:dyDescent="0.25">
      <c r="A116" t="s">
        <v>70</v>
      </c>
      <c r="B116" s="30" t="s">
        <v>56</v>
      </c>
      <c r="C116" s="30">
        <v>4162</v>
      </c>
      <c r="D116" s="30">
        <v>3888</v>
      </c>
      <c r="E116" s="30">
        <v>223</v>
      </c>
      <c r="F116" s="30">
        <v>90</v>
      </c>
      <c r="G116" s="30">
        <v>131</v>
      </c>
      <c r="H116" s="30">
        <v>51</v>
      </c>
      <c r="I116" s="30">
        <v>57</v>
      </c>
      <c r="J116" s="30">
        <v>1314</v>
      </c>
      <c r="K116" s="32">
        <v>93.4</v>
      </c>
      <c r="L116" s="32">
        <v>5.4</v>
      </c>
      <c r="M116" s="32">
        <v>2.2000000000000002</v>
      </c>
      <c r="N116" s="32">
        <v>3.1</v>
      </c>
      <c r="O116" s="32">
        <v>1.2</v>
      </c>
      <c r="P116" s="32">
        <v>1.4</v>
      </c>
      <c r="Q116" s="32">
        <v>31.6</v>
      </c>
      <c r="R116" s="31"/>
    </row>
    <row r="117" spans="1:18" x14ac:dyDescent="0.25">
      <c r="A117" t="s">
        <v>70</v>
      </c>
      <c r="B117" s="30" t="s">
        <v>57</v>
      </c>
      <c r="C117" s="30">
        <v>1897</v>
      </c>
      <c r="D117" s="30">
        <v>1788</v>
      </c>
      <c r="E117" s="30">
        <v>92</v>
      </c>
      <c r="F117" s="30">
        <v>26</v>
      </c>
      <c r="G117" s="30">
        <v>65</v>
      </c>
      <c r="H117" s="30">
        <v>17</v>
      </c>
      <c r="I117" s="30">
        <v>10</v>
      </c>
      <c r="J117" s="30">
        <v>519</v>
      </c>
      <c r="K117" s="32">
        <v>94.3</v>
      </c>
      <c r="L117" s="32">
        <v>4.8</v>
      </c>
      <c r="M117" s="32">
        <v>1.4</v>
      </c>
      <c r="N117" s="32">
        <v>3.4</v>
      </c>
      <c r="O117" s="32">
        <v>0.9</v>
      </c>
      <c r="P117" s="32">
        <v>0.5</v>
      </c>
      <c r="Q117" s="32">
        <v>27.4</v>
      </c>
      <c r="R117" s="31"/>
    </row>
    <row r="118" spans="1:18" x14ac:dyDescent="0.25">
      <c r="A118" t="s">
        <v>71</v>
      </c>
      <c r="B118" s="30" t="s">
        <v>50</v>
      </c>
      <c r="C118" s="30">
        <v>20832</v>
      </c>
      <c r="D118" s="30">
        <v>19806</v>
      </c>
      <c r="E118" s="30">
        <v>926</v>
      </c>
      <c r="F118" s="30">
        <v>541</v>
      </c>
      <c r="G118" s="30">
        <v>385</v>
      </c>
      <c r="H118" s="30">
        <v>104</v>
      </c>
      <c r="I118" s="30">
        <v>998</v>
      </c>
      <c r="J118" s="30">
        <v>10964</v>
      </c>
      <c r="K118" s="32">
        <v>95.1</v>
      </c>
      <c r="L118" s="32">
        <v>4.4000000000000004</v>
      </c>
      <c r="M118" s="32">
        <v>2.6</v>
      </c>
      <c r="N118" s="32">
        <v>1.8</v>
      </c>
      <c r="O118" s="32">
        <v>0.5</v>
      </c>
      <c r="P118" s="32">
        <v>4.8</v>
      </c>
      <c r="Q118" s="32">
        <v>52.6</v>
      </c>
      <c r="R118" s="31"/>
    </row>
    <row r="119" spans="1:18" x14ac:dyDescent="0.25">
      <c r="A119" t="s">
        <v>71</v>
      </c>
      <c r="B119" s="30" t="s">
        <v>51</v>
      </c>
      <c r="C119" s="30">
        <v>17668</v>
      </c>
      <c r="D119" s="30">
        <v>16715</v>
      </c>
      <c r="E119" s="30">
        <v>903</v>
      </c>
      <c r="F119" s="30">
        <v>490</v>
      </c>
      <c r="G119" s="30">
        <v>413</v>
      </c>
      <c r="H119" s="30">
        <v>51</v>
      </c>
      <c r="I119" s="30">
        <v>904</v>
      </c>
      <c r="J119" s="30">
        <v>8795</v>
      </c>
      <c r="K119" s="32">
        <v>94.6</v>
      </c>
      <c r="L119" s="32">
        <v>5.0999999999999996</v>
      </c>
      <c r="M119" s="32">
        <v>2.8</v>
      </c>
      <c r="N119" s="32">
        <v>2.2999999999999998</v>
      </c>
      <c r="O119" s="32">
        <v>0.3</v>
      </c>
      <c r="P119" s="32">
        <v>5.0999999999999996</v>
      </c>
      <c r="Q119" s="32">
        <v>49.8</v>
      </c>
      <c r="R119" s="31"/>
    </row>
    <row r="120" spans="1:18" x14ac:dyDescent="0.25">
      <c r="A120" t="s">
        <v>71</v>
      </c>
      <c r="B120" s="30" t="s">
        <v>52</v>
      </c>
      <c r="C120" s="30">
        <v>22283</v>
      </c>
      <c r="D120" s="30">
        <v>21048</v>
      </c>
      <c r="E120" s="30">
        <v>1150</v>
      </c>
      <c r="F120" s="30">
        <v>568</v>
      </c>
      <c r="G120" s="30">
        <v>582</v>
      </c>
      <c r="H120" s="30">
        <v>85</v>
      </c>
      <c r="I120" s="30">
        <v>1344</v>
      </c>
      <c r="J120" s="30">
        <v>10811</v>
      </c>
      <c r="K120" s="32">
        <v>94.5</v>
      </c>
      <c r="L120" s="32">
        <v>5.2</v>
      </c>
      <c r="M120" s="32">
        <v>2.5</v>
      </c>
      <c r="N120" s="32">
        <v>2.6</v>
      </c>
      <c r="O120" s="32">
        <v>0.4</v>
      </c>
      <c r="P120" s="32">
        <v>6</v>
      </c>
      <c r="Q120" s="32">
        <v>48.5</v>
      </c>
      <c r="R120" s="31"/>
    </row>
    <row r="121" spans="1:18" x14ac:dyDescent="0.25">
      <c r="A121" t="s">
        <v>71</v>
      </c>
      <c r="B121" s="30" t="s">
        <v>53</v>
      </c>
      <c r="C121" s="30">
        <v>16181</v>
      </c>
      <c r="D121" s="30">
        <v>15433</v>
      </c>
      <c r="E121" s="30">
        <v>688</v>
      </c>
      <c r="F121" s="30">
        <v>351</v>
      </c>
      <c r="G121" s="30">
        <v>337</v>
      </c>
      <c r="H121" s="30">
        <v>60</v>
      </c>
      <c r="I121" s="30">
        <v>505</v>
      </c>
      <c r="J121" s="30">
        <v>7006</v>
      </c>
      <c r="K121" s="32">
        <v>95.4</v>
      </c>
      <c r="L121" s="32">
        <v>4.3</v>
      </c>
      <c r="M121" s="32">
        <v>2.2000000000000002</v>
      </c>
      <c r="N121" s="32">
        <v>2.1</v>
      </c>
      <c r="O121" s="32">
        <v>0.4</v>
      </c>
      <c r="P121" s="32">
        <v>3.1</v>
      </c>
      <c r="Q121" s="32">
        <v>43.3</v>
      </c>
      <c r="R121" s="31"/>
    </row>
    <row r="122" spans="1:18" x14ac:dyDescent="0.25">
      <c r="A122" t="s">
        <v>71</v>
      </c>
      <c r="B122" s="30" t="s">
        <v>54</v>
      </c>
      <c r="C122" s="30">
        <v>18161</v>
      </c>
      <c r="D122" s="30">
        <v>17138</v>
      </c>
      <c r="E122" s="30">
        <v>809</v>
      </c>
      <c r="F122" s="30">
        <v>416</v>
      </c>
      <c r="G122" s="30">
        <v>393</v>
      </c>
      <c r="H122" s="30">
        <v>214</v>
      </c>
      <c r="I122" s="30">
        <v>613</v>
      </c>
      <c r="J122" s="30">
        <v>7239</v>
      </c>
      <c r="K122" s="32">
        <v>94.4</v>
      </c>
      <c r="L122" s="32">
        <v>4.5</v>
      </c>
      <c r="M122" s="32">
        <v>2.2999999999999998</v>
      </c>
      <c r="N122" s="32">
        <v>2.2000000000000002</v>
      </c>
      <c r="O122" s="32">
        <v>1.2</v>
      </c>
      <c r="P122" s="32">
        <v>3.4</v>
      </c>
      <c r="Q122" s="32">
        <v>39.9</v>
      </c>
      <c r="R122" s="31"/>
    </row>
    <row r="123" spans="1:18" x14ac:dyDescent="0.25">
      <c r="A123" t="s">
        <v>71</v>
      </c>
      <c r="B123" s="30" t="s">
        <v>55</v>
      </c>
      <c r="C123" s="30">
        <v>23521</v>
      </c>
      <c r="D123" s="30">
        <v>21932</v>
      </c>
      <c r="E123" s="30">
        <v>1111</v>
      </c>
      <c r="F123" s="30">
        <v>597</v>
      </c>
      <c r="G123" s="30">
        <v>515</v>
      </c>
      <c r="H123" s="30">
        <v>476</v>
      </c>
      <c r="I123" s="30">
        <v>1277</v>
      </c>
      <c r="J123" s="30">
        <v>7860</v>
      </c>
      <c r="K123" s="32">
        <v>93.2</v>
      </c>
      <c r="L123" s="32">
        <v>4.7</v>
      </c>
      <c r="M123" s="32">
        <v>2.5</v>
      </c>
      <c r="N123" s="32">
        <v>2.2000000000000002</v>
      </c>
      <c r="O123" s="32">
        <v>2</v>
      </c>
      <c r="P123" s="32">
        <v>5.4</v>
      </c>
      <c r="Q123" s="32">
        <v>33.4</v>
      </c>
      <c r="R123" s="31"/>
    </row>
    <row r="124" spans="1:18" x14ac:dyDescent="0.25">
      <c r="A124" t="s">
        <v>71</v>
      </c>
      <c r="B124" s="30" t="s">
        <v>56</v>
      </c>
      <c r="C124" s="30">
        <v>28752</v>
      </c>
      <c r="D124" s="30">
        <v>27086</v>
      </c>
      <c r="E124" s="30">
        <v>1212</v>
      </c>
      <c r="F124" s="30">
        <v>651</v>
      </c>
      <c r="G124" s="30">
        <v>561</v>
      </c>
      <c r="H124" s="30">
        <v>452</v>
      </c>
      <c r="I124" s="30">
        <v>791</v>
      </c>
      <c r="J124" s="30">
        <v>9293</v>
      </c>
      <c r="K124" s="32">
        <v>94.2</v>
      </c>
      <c r="L124" s="32">
        <v>4.2</v>
      </c>
      <c r="M124" s="32">
        <v>2.2999999999999998</v>
      </c>
      <c r="N124" s="32">
        <v>2</v>
      </c>
      <c r="O124" s="32">
        <v>1.6</v>
      </c>
      <c r="P124" s="32">
        <v>2.8</v>
      </c>
      <c r="Q124" s="32">
        <v>32.299999999999997</v>
      </c>
      <c r="R124" s="31"/>
    </row>
    <row r="125" spans="1:18" x14ac:dyDescent="0.25">
      <c r="A125" t="s">
        <v>71</v>
      </c>
      <c r="B125" s="30" t="s">
        <v>57</v>
      </c>
      <c r="C125" s="30">
        <v>22835</v>
      </c>
      <c r="D125" s="30">
        <v>21876</v>
      </c>
      <c r="E125" s="30">
        <v>696</v>
      </c>
      <c r="F125" s="30">
        <v>356</v>
      </c>
      <c r="G125" s="30">
        <v>340</v>
      </c>
      <c r="H125" s="30">
        <v>262</v>
      </c>
      <c r="I125" s="30">
        <v>434</v>
      </c>
      <c r="J125" s="30">
        <v>6918</v>
      </c>
      <c r="K125" s="32">
        <v>95.8</v>
      </c>
      <c r="L125" s="32">
        <v>3</v>
      </c>
      <c r="M125" s="32">
        <v>1.6</v>
      </c>
      <c r="N125" s="32">
        <v>1.5</v>
      </c>
      <c r="O125" s="32">
        <v>1.1000000000000001</v>
      </c>
      <c r="P125" s="32">
        <v>1.9</v>
      </c>
      <c r="Q125" s="32">
        <v>30.3</v>
      </c>
      <c r="R125" s="31"/>
    </row>
    <row r="126" spans="1:18" x14ac:dyDescent="0.25">
      <c r="A126" t="s">
        <v>71</v>
      </c>
      <c r="B126" s="30" t="s">
        <v>58</v>
      </c>
      <c r="C126" s="30">
        <v>22027</v>
      </c>
      <c r="D126" s="30">
        <v>21163</v>
      </c>
      <c r="E126" s="30">
        <v>621</v>
      </c>
      <c r="F126" s="30">
        <v>354</v>
      </c>
      <c r="G126" s="30">
        <v>267</v>
      </c>
      <c r="H126" s="30">
        <v>242</v>
      </c>
      <c r="I126" s="30">
        <v>335</v>
      </c>
      <c r="J126" s="30">
        <v>6518</v>
      </c>
      <c r="K126" s="32">
        <v>96.1</v>
      </c>
      <c r="L126" s="32">
        <v>2.8</v>
      </c>
      <c r="M126" s="32">
        <v>1.6</v>
      </c>
      <c r="N126" s="32">
        <v>1.2</v>
      </c>
      <c r="O126" s="32">
        <v>1.1000000000000001</v>
      </c>
      <c r="P126" s="32">
        <v>1.5</v>
      </c>
      <c r="Q126" s="32">
        <v>29.6</v>
      </c>
      <c r="R126" s="31"/>
    </row>
    <row r="127" spans="1:18" x14ac:dyDescent="0.25">
      <c r="A127" t="s">
        <v>71</v>
      </c>
      <c r="B127" s="30" t="s">
        <v>59</v>
      </c>
      <c r="C127" s="30">
        <v>11168</v>
      </c>
      <c r="D127" s="30">
        <v>10852</v>
      </c>
      <c r="E127" s="30">
        <v>257</v>
      </c>
      <c r="F127" s="30">
        <v>165</v>
      </c>
      <c r="G127" s="30">
        <v>92</v>
      </c>
      <c r="H127" s="30">
        <v>60</v>
      </c>
      <c r="I127" s="30">
        <v>152</v>
      </c>
      <c r="J127" s="30">
        <v>3272</v>
      </c>
      <c r="K127" s="32">
        <v>97.2</v>
      </c>
      <c r="L127" s="32">
        <v>2.2999999999999998</v>
      </c>
      <c r="M127" s="32">
        <v>1.5</v>
      </c>
      <c r="N127" s="32">
        <v>0.8</v>
      </c>
      <c r="O127" s="32">
        <v>0.5</v>
      </c>
      <c r="P127" s="32">
        <v>1.4</v>
      </c>
      <c r="Q127" s="32">
        <v>29.3</v>
      </c>
      <c r="R127" s="31"/>
    </row>
    <row r="128" spans="1:18" x14ac:dyDescent="0.25">
      <c r="A128" t="s">
        <v>72</v>
      </c>
      <c r="B128" s="30" t="s">
        <v>52</v>
      </c>
      <c r="C128" s="30">
        <v>928</v>
      </c>
      <c r="D128" s="30">
        <v>859</v>
      </c>
      <c r="E128" s="30">
        <v>57</v>
      </c>
      <c r="F128" s="30">
        <v>23</v>
      </c>
      <c r="G128" s="30">
        <v>34</v>
      </c>
      <c r="H128" s="30">
        <v>12</v>
      </c>
      <c r="I128" s="30">
        <v>13</v>
      </c>
      <c r="J128" s="30">
        <v>465</v>
      </c>
      <c r="K128" s="32">
        <v>92.6</v>
      </c>
      <c r="L128" s="32">
        <v>6.1</v>
      </c>
      <c r="M128" s="32">
        <v>2.5</v>
      </c>
      <c r="N128" s="32">
        <v>3.7</v>
      </c>
      <c r="O128" s="32">
        <v>1.3</v>
      </c>
      <c r="P128" s="32">
        <v>1.4</v>
      </c>
      <c r="Q128" s="32">
        <v>50.1</v>
      </c>
      <c r="R128" s="31"/>
    </row>
    <row r="129" spans="1:18" x14ac:dyDescent="0.25">
      <c r="A129" t="s">
        <v>72</v>
      </c>
      <c r="B129" s="30" t="s">
        <v>53</v>
      </c>
      <c r="C129" s="30">
        <v>1559</v>
      </c>
      <c r="D129" s="30">
        <v>1237</v>
      </c>
      <c r="E129" s="30">
        <v>192</v>
      </c>
      <c r="F129" s="30">
        <v>113</v>
      </c>
      <c r="G129" s="30">
        <v>79</v>
      </c>
      <c r="H129" s="30">
        <v>131</v>
      </c>
      <c r="I129" s="30">
        <v>5</v>
      </c>
      <c r="J129" s="30">
        <v>483</v>
      </c>
      <c r="K129" s="32">
        <v>79.3</v>
      </c>
      <c r="L129" s="32">
        <v>12.3</v>
      </c>
      <c r="M129" s="32">
        <v>7.2</v>
      </c>
      <c r="N129" s="32">
        <v>5.0999999999999996</v>
      </c>
      <c r="O129" s="32">
        <v>8.4</v>
      </c>
      <c r="P129" s="32">
        <v>0.3</v>
      </c>
      <c r="Q129" s="32">
        <v>31</v>
      </c>
      <c r="R129" s="31"/>
    </row>
    <row r="130" spans="1:18" x14ac:dyDescent="0.25">
      <c r="A130" t="s">
        <v>72</v>
      </c>
      <c r="B130" s="30" t="s">
        <v>54</v>
      </c>
      <c r="C130" s="30">
        <v>5923</v>
      </c>
      <c r="D130" s="30">
        <v>4968</v>
      </c>
      <c r="E130" s="30">
        <v>515</v>
      </c>
      <c r="F130" s="30">
        <v>312</v>
      </c>
      <c r="G130" s="30">
        <v>203</v>
      </c>
      <c r="H130" s="30">
        <v>439</v>
      </c>
      <c r="I130" s="30">
        <v>42</v>
      </c>
      <c r="J130" s="30">
        <v>2012</v>
      </c>
      <c r="K130" s="32">
        <v>83.9</v>
      </c>
      <c r="L130" s="32">
        <v>8.6999999999999993</v>
      </c>
      <c r="M130" s="32">
        <v>5.3</v>
      </c>
      <c r="N130" s="32">
        <v>3.4</v>
      </c>
      <c r="O130" s="32">
        <v>7.4</v>
      </c>
      <c r="P130" s="32">
        <v>0.7</v>
      </c>
      <c r="Q130" s="32">
        <v>34</v>
      </c>
      <c r="R130" s="31"/>
    </row>
    <row r="131" spans="1:18" x14ac:dyDescent="0.25">
      <c r="A131" t="s">
        <v>72</v>
      </c>
      <c r="B131" s="30" t="s">
        <v>55</v>
      </c>
      <c r="C131" s="30">
        <v>6296</v>
      </c>
      <c r="D131" s="30">
        <v>5648</v>
      </c>
      <c r="E131" s="30">
        <v>400</v>
      </c>
      <c r="F131" s="30">
        <v>209</v>
      </c>
      <c r="G131" s="30">
        <v>191</v>
      </c>
      <c r="H131" s="30">
        <v>245</v>
      </c>
      <c r="I131" s="30">
        <v>56</v>
      </c>
      <c r="J131" s="30">
        <v>2188</v>
      </c>
      <c r="K131" s="32">
        <v>89.7</v>
      </c>
      <c r="L131" s="32">
        <v>6.4</v>
      </c>
      <c r="M131" s="32">
        <v>3.3</v>
      </c>
      <c r="N131" s="32">
        <v>3</v>
      </c>
      <c r="O131" s="32">
        <v>3.9</v>
      </c>
      <c r="P131" s="32">
        <v>0.9</v>
      </c>
      <c r="Q131" s="32">
        <v>34.799999999999997</v>
      </c>
      <c r="R131" s="31"/>
    </row>
    <row r="132" spans="1:18" x14ac:dyDescent="0.25">
      <c r="B132" s="30"/>
      <c r="C132" s="30"/>
      <c r="D132" s="30"/>
      <c r="E132" s="30"/>
      <c r="F132" s="30"/>
      <c r="G132" s="30"/>
      <c r="H132" s="30"/>
      <c r="I132" s="30"/>
      <c r="J132" s="30"/>
      <c r="K132" s="32"/>
      <c r="L132" s="32"/>
      <c r="M132" s="32"/>
      <c r="N132" s="32"/>
      <c r="O132" s="32"/>
      <c r="P132" s="32"/>
      <c r="Q132" s="32"/>
      <c r="R132" s="31"/>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workbookViewId="0"/>
  </sheetViews>
  <sheetFormatPr defaultRowHeight="15" x14ac:dyDescent="0.25"/>
  <cols>
    <col min="1" max="1" width="25.6328125" customWidth="1"/>
    <col min="2" max="5" width="10.6328125" customWidth="1"/>
    <col min="6" max="6" width="13.6328125" customWidth="1"/>
    <col min="7" max="8" width="10.6328125" customWidth="1"/>
    <col min="9" max="10" width="13.6328125" customWidth="1"/>
    <col min="11" max="12" width="10.6328125" customWidth="1"/>
    <col min="13" max="13" width="13.6328125" customWidth="1"/>
    <col min="14" max="15" width="10.6328125" customWidth="1"/>
    <col min="16" max="17" width="13.6328125" customWidth="1"/>
  </cols>
  <sheetData>
    <row r="1" spans="1:18" ht="21" x14ac:dyDescent="0.4">
      <c r="A1" s="52" t="s">
        <v>77</v>
      </c>
    </row>
    <row r="2" spans="1:18" x14ac:dyDescent="0.25">
      <c r="A2" t="s">
        <v>30</v>
      </c>
    </row>
    <row r="3" spans="1:18" x14ac:dyDescent="0.25">
      <c r="A3" s="14" t="str">
        <f>HYPERLINK("#'Table of contents'!A1", "Back to contents")</f>
        <v>Back to contents</v>
      </c>
    </row>
    <row r="4" spans="1:18" ht="93.6" x14ac:dyDescent="0.25">
      <c r="A4" s="16" t="s">
        <v>31</v>
      </c>
      <c r="B4" s="15" t="s">
        <v>32</v>
      </c>
      <c r="C4" s="15" t="s">
        <v>33</v>
      </c>
      <c r="D4" s="15" t="s">
        <v>34</v>
      </c>
      <c r="E4" s="15" t="s">
        <v>35</v>
      </c>
      <c r="F4" s="15" t="s">
        <v>36</v>
      </c>
      <c r="G4" s="15" t="s">
        <v>37</v>
      </c>
      <c r="H4" s="15" t="s">
        <v>38</v>
      </c>
      <c r="I4" s="15" t="s">
        <v>39</v>
      </c>
      <c r="J4" s="15" t="s">
        <v>40</v>
      </c>
      <c r="K4" s="15" t="s">
        <v>41</v>
      </c>
      <c r="L4" s="15" t="s">
        <v>42</v>
      </c>
      <c r="M4" s="15" t="s">
        <v>43</v>
      </c>
      <c r="N4" s="15" t="s">
        <v>44</v>
      </c>
      <c r="O4" s="15" t="s">
        <v>45</v>
      </c>
      <c r="P4" s="15" t="s">
        <v>46</v>
      </c>
      <c r="Q4" s="15" t="s">
        <v>47</v>
      </c>
    </row>
    <row r="5" spans="1:18" s="50" customFormat="1" ht="24.9" customHeight="1" x14ac:dyDescent="0.25">
      <c r="A5" s="47" t="s">
        <v>48</v>
      </c>
      <c r="C5" s="47">
        <v>2636871</v>
      </c>
      <c r="D5" s="47">
        <v>2527761</v>
      </c>
      <c r="E5" s="47">
        <v>84632</v>
      </c>
      <c r="F5" s="47">
        <v>43570</v>
      </c>
      <c r="G5" s="47">
        <v>41062</v>
      </c>
      <c r="H5" s="47">
        <v>24478</v>
      </c>
      <c r="I5" s="47">
        <v>87123</v>
      </c>
      <c r="J5" s="47">
        <v>988720</v>
      </c>
      <c r="K5" s="48">
        <v>95.9</v>
      </c>
      <c r="L5" s="48">
        <v>3.2</v>
      </c>
      <c r="M5" s="48">
        <v>1.7</v>
      </c>
      <c r="N5" s="48">
        <v>1.6</v>
      </c>
      <c r="O5" s="48">
        <v>0.9</v>
      </c>
      <c r="P5" s="48">
        <v>3.3</v>
      </c>
      <c r="Q5" s="48">
        <v>37.5</v>
      </c>
      <c r="R5" s="49"/>
    </row>
    <row r="6" spans="1:18" x14ac:dyDescent="0.25">
      <c r="A6" t="s">
        <v>49</v>
      </c>
      <c r="B6" s="33" t="s">
        <v>50</v>
      </c>
      <c r="C6" s="33">
        <v>27523</v>
      </c>
      <c r="D6" s="33">
        <v>26154</v>
      </c>
      <c r="E6" s="33">
        <v>1279</v>
      </c>
      <c r="F6" s="33">
        <v>786</v>
      </c>
      <c r="G6" s="33">
        <v>494</v>
      </c>
      <c r="H6" s="33">
        <v>92</v>
      </c>
      <c r="I6" s="33">
        <v>625</v>
      </c>
      <c r="J6" s="33">
        <v>13298</v>
      </c>
      <c r="K6" s="35">
        <v>95</v>
      </c>
      <c r="L6" s="35">
        <v>4.5999999999999996</v>
      </c>
      <c r="M6" s="35">
        <v>2.9</v>
      </c>
      <c r="N6" s="35">
        <v>1.8</v>
      </c>
      <c r="O6" s="35">
        <v>0.3</v>
      </c>
      <c r="P6" s="35">
        <v>2.2999999999999998</v>
      </c>
      <c r="Q6" s="35">
        <v>48.3</v>
      </c>
      <c r="R6" s="34"/>
    </row>
    <row r="7" spans="1:18" x14ac:dyDescent="0.25">
      <c r="A7" t="s">
        <v>49</v>
      </c>
      <c r="B7" s="33" t="s">
        <v>51</v>
      </c>
      <c r="C7" s="33">
        <v>31753</v>
      </c>
      <c r="D7" s="33">
        <v>30132</v>
      </c>
      <c r="E7" s="33">
        <v>1190</v>
      </c>
      <c r="F7" s="33">
        <v>708</v>
      </c>
      <c r="G7" s="33">
        <v>483</v>
      </c>
      <c r="H7" s="33">
        <v>432</v>
      </c>
      <c r="I7" s="33">
        <v>439</v>
      </c>
      <c r="J7" s="33">
        <v>13966</v>
      </c>
      <c r="K7" s="35">
        <v>94.9</v>
      </c>
      <c r="L7" s="35">
        <v>3.7</v>
      </c>
      <c r="M7" s="35">
        <v>2.2000000000000002</v>
      </c>
      <c r="N7" s="35">
        <v>1.5</v>
      </c>
      <c r="O7" s="35">
        <v>1.4</v>
      </c>
      <c r="P7" s="35">
        <v>1.4</v>
      </c>
      <c r="Q7" s="35">
        <v>44</v>
      </c>
      <c r="R7" s="34"/>
    </row>
    <row r="8" spans="1:18" x14ac:dyDescent="0.25">
      <c r="A8" t="s">
        <v>49</v>
      </c>
      <c r="B8" s="33" t="s">
        <v>52</v>
      </c>
      <c r="C8" s="33">
        <v>18890</v>
      </c>
      <c r="D8" s="33">
        <v>18083</v>
      </c>
      <c r="E8" s="33">
        <v>731</v>
      </c>
      <c r="F8" s="33">
        <v>451</v>
      </c>
      <c r="G8" s="33">
        <v>281</v>
      </c>
      <c r="H8" s="33">
        <v>76</v>
      </c>
      <c r="I8" s="33">
        <v>281</v>
      </c>
      <c r="J8" s="33">
        <v>7988</v>
      </c>
      <c r="K8" s="35">
        <v>95.7</v>
      </c>
      <c r="L8" s="35">
        <v>3.9</v>
      </c>
      <c r="M8" s="35">
        <v>2.4</v>
      </c>
      <c r="N8" s="35">
        <v>1.5</v>
      </c>
      <c r="O8" s="35">
        <v>0.4</v>
      </c>
      <c r="P8" s="35">
        <v>1.5</v>
      </c>
      <c r="Q8" s="35">
        <v>42.3</v>
      </c>
      <c r="R8" s="34"/>
    </row>
    <row r="9" spans="1:18" x14ac:dyDescent="0.25">
      <c r="A9" t="s">
        <v>49</v>
      </c>
      <c r="B9" s="33" t="s">
        <v>53</v>
      </c>
      <c r="C9" s="33">
        <v>22619</v>
      </c>
      <c r="D9" s="33">
        <v>21737</v>
      </c>
      <c r="E9" s="33">
        <v>690</v>
      </c>
      <c r="F9" s="33">
        <v>355</v>
      </c>
      <c r="G9" s="33">
        <v>335</v>
      </c>
      <c r="H9" s="33">
        <v>192</v>
      </c>
      <c r="I9" s="33">
        <v>311</v>
      </c>
      <c r="J9" s="33">
        <v>8925</v>
      </c>
      <c r="K9" s="35">
        <v>96.1</v>
      </c>
      <c r="L9" s="35">
        <v>3.1</v>
      </c>
      <c r="M9" s="35">
        <v>1.6</v>
      </c>
      <c r="N9" s="35">
        <v>1.5</v>
      </c>
      <c r="O9" s="35">
        <v>0.8</v>
      </c>
      <c r="P9" s="35">
        <v>1.4</v>
      </c>
      <c r="Q9" s="35">
        <v>39.5</v>
      </c>
      <c r="R9" s="34"/>
    </row>
    <row r="10" spans="1:18" x14ac:dyDescent="0.25">
      <c r="A10" t="s">
        <v>49</v>
      </c>
      <c r="B10" s="33" t="s">
        <v>54</v>
      </c>
      <c r="C10" s="33">
        <v>20484</v>
      </c>
      <c r="D10" s="33">
        <v>19585</v>
      </c>
      <c r="E10" s="33">
        <v>567</v>
      </c>
      <c r="F10" s="33">
        <v>295</v>
      </c>
      <c r="G10" s="33">
        <v>272</v>
      </c>
      <c r="H10" s="33">
        <v>332</v>
      </c>
      <c r="I10" s="33">
        <v>198</v>
      </c>
      <c r="J10" s="33">
        <v>6808</v>
      </c>
      <c r="K10" s="35">
        <v>95.6</v>
      </c>
      <c r="L10" s="35">
        <v>2.8</v>
      </c>
      <c r="M10" s="35">
        <v>1.4</v>
      </c>
      <c r="N10" s="35">
        <v>1.3</v>
      </c>
      <c r="O10" s="35">
        <v>1.6</v>
      </c>
      <c r="P10" s="35">
        <v>1</v>
      </c>
      <c r="Q10" s="35">
        <v>33.200000000000003</v>
      </c>
      <c r="R10" s="34"/>
    </row>
    <row r="11" spans="1:18" x14ac:dyDescent="0.25">
      <c r="A11" t="s">
        <v>49</v>
      </c>
      <c r="B11" s="33" t="s">
        <v>55</v>
      </c>
      <c r="C11" s="33">
        <v>12040</v>
      </c>
      <c r="D11" s="33">
        <v>11578</v>
      </c>
      <c r="E11" s="33">
        <v>364</v>
      </c>
      <c r="F11" s="33">
        <v>195</v>
      </c>
      <c r="G11" s="33">
        <v>169</v>
      </c>
      <c r="H11" s="33">
        <v>99</v>
      </c>
      <c r="I11" s="33">
        <v>78</v>
      </c>
      <c r="J11" s="33">
        <v>3903</v>
      </c>
      <c r="K11" s="35">
        <v>96.2</v>
      </c>
      <c r="L11" s="35">
        <v>3</v>
      </c>
      <c r="M11" s="35">
        <v>1.6</v>
      </c>
      <c r="N11" s="35">
        <v>1.4</v>
      </c>
      <c r="O11" s="35">
        <v>0.8</v>
      </c>
      <c r="P11" s="35">
        <v>0.6</v>
      </c>
      <c r="Q11" s="35">
        <v>32.4</v>
      </c>
      <c r="R11" s="34"/>
    </row>
    <row r="12" spans="1:18" x14ac:dyDescent="0.25">
      <c r="A12" t="s">
        <v>49</v>
      </c>
      <c r="B12" s="33" t="s">
        <v>56</v>
      </c>
      <c r="C12" s="33">
        <v>13932</v>
      </c>
      <c r="D12" s="33">
        <v>13253</v>
      </c>
      <c r="E12" s="33">
        <v>347</v>
      </c>
      <c r="F12" s="33">
        <v>173</v>
      </c>
      <c r="G12" s="33">
        <v>174</v>
      </c>
      <c r="H12" s="33">
        <v>333</v>
      </c>
      <c r="I12" s="33">
        <v>110</v>
      </c>
      <c r="J12" s="33">
        <v>4494</v>
      </c>
      <c r="K12" s="35">
        <v>95.1</v>
      </c>
      <c r="L12" s="35">
        <v>2.5</v>
      </c>
      <c r="M12" s="35">
        <v>1.2</v>
      </c>
      <c r="N12" s="35">
        <v>1.2</v>
      </c>
      <c r="O12" s="35">
        <v>2.4</v>
      </c>
      <c r="P12" s="35">
        <v>0.8</v>
      </c>
      <c r="Q12" s="35">
        <v>32.299999999999997</v>
      </c>
      <c r="R12" s="34"/>
    </row>
    <row r="13" spans="1:18" x14ac:dyDescent="0.25">
      <c r="A13" t="s">
        <v>49</v>
      </c>
      <c r="B13" s="33" t="s">
        <v>57</v>
      </c>
      <c r="C13" s="33">
        <v>12614</v>
      </c>
      <c r="D13" s="33">
        <v>11941</v>
      </c>
      <c r="E13" s="33">
        <v>303</v>
      </c>
      <c r="F13" s="33">
        <v>156</v>
      </c>
      <c r="G13" s="33">
        <v>147</v>
      </c>
      <c r="H13" s="33">
        <v>370</v>
      </c>
      <c r="I13" s="33">
        <v>86</v>
      </c>
      <c r="J13" s="33">
        <v>3543</v>
      </c>
      <c r="K13" s="35">
        <v>94.7</v>
      </c>
      <c r="L13" s="35">
        <v>2.4</v>
      </c>
      <c r="M13" s="35">
        <v>1.2</v>
      </c>
      <c r="N13" s="35">
        <v>1.2</v>
      </c>
      <c r="O13" s="35">
        <v>2.9</v>
      </c>
      <c r="P13" s="35">
        <v>0.7</v>
      </c>
      <c r="Q13" s="35">
        <v>28.1</v>
      </c>
      <c r="R13" s="34"/>
    </row>
    <row r="14" spans="1:18" x14ac:dyDescent="0.25">
      <c r="A14" t="s">
        <v>49</v>
      </c>
      <c r="B14" s="33" t="s">
        <v>58</v>
      </c>
      <c r="C14" s="33">
        <v>15766</v>
      </c>
      <c r="D14" s="33">
        <v>15289</v>
      </c>
      <c r="E14" s="33">
        <v>302</v>
      </c>
      <c r="F14" s="33">
        <v>197</v>
      </c>
      <c r="G14" s="33">
        <v>105</v>
      </c>
      <c r="H14" s="33">
        <v>175</v>
      </c>
      <c r="I14" s="33">
        <v>65</v>
      </c>
      <c r="J14" s="33">
        <v>4256</v>
      </c>
      <c r="K14" s="35">
        <v>97</v>
      </c>
      <c r="L14" s="35">
        <v>1.9</v>
      </c>
      <c r="M14" s="35">
        <v>1.2</v>
      </c>
      <c r="N14" s="35">
        <v>0.7</v>
      </c>
      <c r="O14" s="35">
        <v>1.1000000000000001</v>
      </c>
      <c r="P14" s="35">
        <v>0.4</v>
      </c>
      <c r="Q14" s="35">
        <v>27</v>
      </c>
      <c r="R14" s="34"/>
    </row>
    <row r="15" spans="1:18" x14ac:dyDescent="0.25">
      <c r="A15" t="s">
        <v>49</v>
      </c>
      <c r="B15" s="33" t="s">
        <v>59</v>
      </c>
      <c r="C15" s="33">
        <v>7138</v>
      </c>
      <c r="D15" s="33">
        <v>6974</v>
      </c>
      <c r="E15" s="33">
        <v>123</v>
      </c>
      <c r="F15" s="33">
        <v>76</v>
      </c>
      <c r="G15" s="33">
        <v>47</v>
      </c>
      <c r="H15" s="33">
        <v>41</v>
      </c>
      <c r="I15" s="33">
        <v>25</v>
      </c>
      <c r="J15" s="33">
        <v>1883</v>
      </c>
      <c r="K15" s="35">
        <v>97.7</v>
      </c>
      <c r="L15" s="35">
        <v>1.7</v>
      </c>
      <c r="M15" s="35">
        <v>1.1000000000000001</v>
      </c>
      <c r="N15" s="35">
        <v>0.7</v>
      </c>
      <c r="O15" s="35">
        <v>0.6</v>
      </c>
      <c r="P15" s="35">
        <v>0.4</v>
      </c>
      <c r="Q15" s="35">
        <v>26.4</v>
      </c>
      <c r="R15" s="34"/>
    </row>
    <row r="16" spans="1:18" x14ac:dyDescent="0.25">
      <c r="A16" t="s">
        <v>60</v>
      </c>
      <c r="B16" s="33" t="s">
        <v>50</v>
      </c>
      <c r="C16" s="33">
        <v>1248</v>
      </c>
      <c r="D16" s="33">
        <v>1174</v>
      </c>
      <c r="E16" s="33">
        <v>73</v>
      </c>
      <c r="F16" s="33">
        <v>44</v>
      </c>
      <c r="G16" s="33">
        <v>29</v>
      </c>
      <c r="H16" s="33">
        <v>1</v>
      </c>
      <c r="I16" s="33">
        <v>17</v>
      </c>
      <c r="J16" s="33">
        <v>560</v>
      </c>
      <c r="K16" s="35">
        <v>94.1</v>
      </c>
      <c r="L16" s="35">
        <v>5.8</v>
      </c>
      <c r="M16" s="35">
        <v>3.5</v>
      </c>
      <c r="N16" s="35">
        <v>2.2999999999999998</v>
      </c>
      <c r="O16" s="35">
        <v>0.1</v>
      </c>
      <c r="P16" s="35">
        <v>1.4</v>
      </c>
      <c r="Q16" s="35">
        <v>44.9</v>
      </c>
      <c r="R16" s="34"/>
    </row>
    <row r="17" spans="1:18" x14ac:dyDescent="0.25">
      <c r="A17" t="s">
        <v>60</v>
      </c>
      <c r="B17" s="33" t="s">
        <v>51</v>
      </c>
      <c r="C17" s="33">
        <v>2658</v>
      </c>
      <c r="D17" s="33">
        <v>2397</v>
      </c>
      <c r="E17" s="33">
        <v>245</v>
      </c>
      <c r="F17" s="33">
        <v>147</v>
      </c>
      <c r="G17" s="33">
        <v>98</v>
      </c>
      <c r="H17" s="33">
        <v>16</v>
      </c>
      <c r="I17" s="33">
        <v>40</v>
      </c>
      <c r="J17" s="33">
        <v>1175</v>
      </c>
      <c r="K17" s="35">
        <v>90.2</v>
      </c>
      <c r="L17" s="35">
        <v>9.1999999999999993</v>
      </c>
      <c r="M17" s="35">
        <v>5.5</v>
      </c>
      <c r="N17" s="35">
        <v>3.7</v>
      </c>
      <c r="O17" s="35">
        <v>0.6</v>
      </c>
      <c r="P17" s="35">
        <v>1.5</v>
      </c>
      <c r="Q17" s="35">
        <v>44.2</v>
      </c>
      <c r="R17" s="34"/>
    </row>
    <row r="18" spans="1:18" x14ac:dyDescent="0.25">
      <c r="A18" t="s">
        <v>60</v>
      </c>
      <c r="B18" s="33" t="s">
        <v>52</v>
      </c>
      <c r="C18" s="33">
        <v>2663</v>
      </c>
      <c r="D18" s="33">
        <v>2438</v>
      </c>
      <c r="E18" s="33">
        <v>194</v>
      </c>
      <c r="F18" s="33">
        <v>76</v>
      </c>
      <c r="G18" s="33">
        <v>118</v>
      </c>
      <c r="H18" s="33">
        <v>31</v>
      </c>
      <c r="I18" s="33">
        <v>103</v>
      </c>
      <c r="J18" s="33">
        <v>1246</v>
      </c>
      <c r="K18" s="35">
        <v>91.6</v>
      </c>
      <c r="L18" s="35">
        <v>7.3</v>
      </c>
      <c r="M18" s="35">
        <v>2.9</v>
      </c>
      <c r="N18" s="35">
        <v>4.4000000000000004</v>
      </c>
      <c r="O18" s="35">
        <v>1.2</v>
      </c>
      <c r="P18" s="35">
        <v>3.9</v>
      </c>
      <c r="Q18" s="35">
        <v>46.8</v>
      </c>
      <c r="R18" s="34"/>
    </row>
    <row r="19" spans="1:18" x14ac:dyDescent="0.25">
      <c r="A19" t="s">
        <v>60</v>
      </c>
      <c r="B19" s="33" t="s">
        <v>53</v>
      </c>
      <c r="C19" s="33">
        <v>7329</v>
      </c>
      <c r="D19" s="33">
        <v>6874</v>
      </c>
      <c r="E19" s="33">
        <v>374</v>
      </c>
      <c r="F19" s="33">
        <v>167</v>
      </c>
      <c r="G19" s="33">
        <v>207</v>
      </c>
      <c r="H19" s="33">
        <v>81</v>
      </c>
      <c r="I19" s="33">
        <v>130</v>
      </c>
      <c r="J19" s="33">
        <v>3098</v>
      </c>
      <c r="K19" s="35">
        <v>93.8</v>
      </c>
      <c r="L19" s="35">
        <v>5.0999999999999996</v>
      </c>
      <c r="M19" s="35">
        <v>2.2999999999999998</v>
      </c>
      <c r="N19" s="35">
        <v>2.8</v>
      </c>
      <c r="O19" s="35">
        <v>1.1000000000000001</v>
      </c>
      <c r="P19" s="35">
        <v>1.8</v>
      </c>
      <c r="Q19" s="35">
        <v>42.3</v>
      </c>
      <c r="R19" s="34"/>
    </row>
    <row r="20" spans="1:18" x14ac:dyDescent="0.25">
      <c r="A20" t="s">
        <v>60</v>
      </c>
      <c r="B20" s="33" t="s">
        <v>54</v>
      </c>
      <c r="C20" s="33">
        <v>9565</v>
      </c>
      <c r="D20" s="33">
        <v>8887</v>
      </c>
      <c r="E20" s="33">
        <v>489</v>
      </c>
      <c r="F20" s="33">
        <v>240</v>
      </c>
      <c r="G20" s="33">
        <v>249</v>
      </c>
      <c r="H20" s="33">
        <v>189</v>
      </c>
      <c r="I20" s="33">
        <v>127</v>
      </c>
      <c r="J20" s="33">
        <v>3571</v>
      </c>
      <c r="K20" s="35">
        <v>92.9</v>
      </c>
      <c r="L20" s="35">
        <v>5.0999999999999996</v>
      </c>
      <c r="M20" s="35">
        <v>2.5</v>
      </c>
      <c r="N20" s="35">
        <v>2.6</v>
      </c>
      <c r="O20" s="35">
        <v>2</v>
      </c>
      <c r="P20" s="35">
        <v>1.3</v>
      </c>
      <c r="Q20" s="35">
        <v>37.299999999999997</v>
      </c>
      <c r="R20" s="34"/>
    </row>
    <row r="21" spans="1:18" x14ac:dyDescent="0.25">
      <c r="A21" t="s">
        <v>60</v>
      </c>
      <c r="B21" s="33" t="s">
        <v>55</v>
      </c>
      <c r="C21" s="33">
        <v>12435</v>
      </c>
      <c r="D21" s="33">
        <v>11650</v>
      </c>
      <c r="E21" s="33">
        <v>523</v>
      </c>
      <c r="F21" s="33">
        <v>236</v>
      </c>
      <c r="G21" s="33">
        <v>287</v>
      </c>
      <c r="H21" s="33">
        <v>262</v>
      </c>
      <c r="I21" s="33">
        <v>146</v>
      </c>
      <c r="J21" s="33">
        <v>4009</v>
      </c>
      <c r="K21" s="35">
        <v>93.7</v>
      </c>
      <c r="L21" s="35">
        <v>4.2</v>
      </c>
      <c r="M21" s="35">
        <v>1.9</v>
      </c>
      <c r="N21" s="35">
        <v>2.2999999999999998</v>
      </c>
      <c r="O21" s="35">
        <v>2.1</v>
      </c>
      <c r="P21" s="35">
        <v>1.2</v>
      </c>
      <c r="Q21" s="35">
        <v>32.200000000000003</v>
      </c>
      <c r="R21" s="34"/>
    </row>
    <row r="22" spans="1:18" x14ac:dyDescent="0.25">
      <c r="A22" t="s">
        <v>60</v>
      </c>
      <c r="B22" s="33" t="s">
        <v>56</v>
      </c>
      <c r="C22" s="33">
        <v>11329</v>
      </c>
      <c r="D22" s="33">
        <v>10639</v>
      </c>
      <c r="E22" s="33">
        <v>467</v>
      </c>
      <c r="F22" s="33">
        <v>225</v>
      </c>
      <c r="G22" s="33">
        <v>242</v>
      </c>
      <c r="H22" s="33">
        <v>223</v>
      </c>
      <c r="I22" s="33">
        <v>83</v>
      </c>
      <c r="J22" s="33">
        <v>3258</v>
      </c>
      <c r="K22" s="35">
        <v>93.9</v>
      </c>
      <c r="L22" s="35">
        <v>4.0999999999999996</v>
      </c>
      <c r="M22" s="35">
        <v>2</v>
      </c>
      <c r="N22" s="35">
        <v>2.1</v>
      </c>
      <c r="O22" s="35">
        <v>2</v>
      </c>
      <c r="P22" s="35">
        <v>0.7</v>
      </c>
      <c r="Q22" s="35">
        <v>28.8</v>
      </c>
      <c r="R22" s="34"/>
    </row>
    <row r="23" spans="1:18" x14ac:dyDescent="0.25">
      <c r="A23" t="s">
        <v>60</v>
      </c>
      <c r="B23" s="33" t="s">
        <v>57</v>
      </c>
      <c r="C23" s="33">
        <v>7032</v>
      </c>
      <c r="D23" s="33">
        <v>6660</v>
      </c>
      <c r="E23" s="33">
        <v>275</v>
      </c>
      <c r="F23" s="33">
        <v>136</v>
      </c>
      <c r="G23" s="33">
        <v>139</v>
      </c>
      <c r="H23" s="33">
        <v>97</v>
      </c>
      <c r="I23" s="33">
        <v>75</v>
      </c>
      <c r="J23" s="33">
        <v>2268</v>
      </c>
      <c r="K23" s="35">
        <v>94.7</v>
      </c>
      <c r="L23" s="35">
        <v>3.9</v>
      </c>
      <c r="M23" s="35">
        <v>1.9</v>
      </c>
      <c r="N23" s="35">
        <v>2</v>
      </c>
      <c r="O23" s="35">
        <v>1.4</v>
      </c>
      <c r="P23" s="35">
        <v>1.1000000000000001</v>
      </c>
      <c r="Q23" s="35">
        <v>32.299999999999997</v>
      </c>
      <c r="R23" s="34"/>
    </row>
    <row r="24" spans="1:18" x14ac:dyDescent="0.25">
      <c r="A24" t="s">
        <v>60</v>
      </c>
      <c r="B24" s="33" t="s">
        <v>58</v>
      </c>
      <c r="C24" s="33">
        <v>2680</v>
      </c>
      <c r="D24" s="33">
        <v>2568</v>
      </c>
      <c r="E24" s="33">
        <v>73</v>
      </c>
      <c r="F24" s="33">
        <v>41</v>
      </c>
      <c r="G24" s="33">
        <v>32</v>
      </c>
      <c r="H24" s="33">
        <v>39</v>
      </c>
      <c r="I24" s="33">
        <v>18</v>
      </c>
      <c r="J24" s="33">
        <v>790</v>
      </c>
      <c r="K24" s="35">
        <v>95.8</v>
      </c>
      <c r="L24" s="35">
        <v>2.7</v>
      </c>
      <c r="M24" s="35">
        <v>1.5</v>
      </c>
      <c r="N24" s="35">
        <v>1.2</v>
      </c>
      <c r="O24" s="35">
        <v>1.5</v>
      </c>
      <c r="P24" s="35">
        <v>0.7</v>
      </c>
      <c r="Q24" s="35">
        <v>29.5</v>
      </c>
      <c r="R24" s="34"/>
    </row>
    <row r="25" spans="1:18" x14ac:dyDescent="0.25">
      <c r="A25" t="s">
        <v>60</v>
      </c>
      <c r="B25" s="33" t="s">
        <v>59</v>
      </c>
      <c r="C25" s="33">
        <v>1725</v>
      </c>
      <c r="D25" s="33">
        <v>1633</v>
      </c>
      <c r="E25" s="33">
        <v>63</v>
      </c>
      <c r="F25" s="33">
        <v>21</v>
      </c>
      <c r="G25" s="33">
        <v>42</v>
      </c>
      <c r="H25" s="33">
        <v>29</v>
      </c>
      <c r="I25" s="33">
        <v>11</v>
      </c>
      <c r="J25" s="33">
        <v>463</v>
      </c>
      <c r="K25" s="35">
        <v>94.7</v>
      </c>
      <c r="L25" s="35">
        <v>3.7</v>
      </c>
      <c r="M25" s="35">
        <v>1.2</v>
      </c>
      <c r="N25" s="35">
        <v>2.4</v>
      </c>
      <c r="O25" s="35">
        <v>1.7</v>
      </c>
      <c r="P25" s="35">
        <v>0.6</v>
      </c>
      <c r="Q25" s="35">
        <v>26.8</v>
      </c>
      <c r="R25" s="34"/>
    </row>
    <row r="26" spans="1:18" x14ac:dyDescent="0.25">
      <c r="A26" t="s">
        <v>61</v>
      </c>
      <c r="B26" s="33" t="s">
        <v>50</v>
      </c>
      <c r="C26" s="33">
        <v>4579</v>
      </c>
      <c r="D26" s="33">
        <v>4262</v>
      </c>
      <c r="E26" s="33">
        <v>300</v>
      </c>
      <c r="F26" s="33">
        <v>99</v>
      </c>
      <c r="G26" s="33">
        <v>201</v>
      </c>
      <c r="H26" s="33">
        <v>17</v>
      </c>
      <c r="I26" s="33">
        <v>134</v>
      </c>
      <c r="J26" s="33">
        <v>2393</v>
      </c>
      <c r="K26" s="35">
        <v>93.1</v>
      </c>
      <c r="L26" s="35">
        <v>6.6</v>
      </c>
      <c r="M26" s="35">
        <v>2.2000000000000002</v>
      </c>
      <c r="N26" s="35">
        <v>4.4000000000000004</v>
      </c>
      <c r="O26" s="35">
        <v>0.4</v>
      </c>
      <c r="P26" s="35">
        <v>2.9</v>
      </c>
      <c r="Q26" s="35">
        <v>52.3</v>
      </c>
      <c r="R26" s="34"/>
    </row>
    <row r="27" spans="1:18" x14ac:dyDescent="0.25">
      <c r="A27" t="s">
        <v>61</v>
      </c>
      <c r="B27" s="33" t="s">
        <v>51</v>
      </c>
      <c r="C27" s="33">
        <v>2600</v>
      </c>
      <c r="D27" s="33">
        <v>2468</v>
      </c>
      <c r="E27" s="33">
        <v>122</v>
      </c>
      <c r="F27" s="33">
        <v>56</v>
      </c>
      <c r="G27" s="33">
        <v>66</v>
      </c>
      <c r="H27" s="33">
        <v>10</v>
      </c>
      <c r="I27" s="33">
        <v>57</v>
      </c>
      <c r="J27" s="33">
        <v>1054</v>
      </c>
      <c r="K27" s="35">
        <v>94.9</v>
      </c>
      <c r="L27" s="35">
        <v>4.7</v>
      </c>
      <c r="M27" s="35">
        <v>2.2000000000000002</v>
      </c>
      <c r="N27" s="35">
        <v>2.5</v>
      </c>
      <c r="O27" s="35">
        <v>0.4</v>
      </c>
      <c r="P27" s="35">
        <v>2.2000000000000002</v>
      </c>
      <c r="Q27" s="35">
        <v>40.5</v>
      </c>
      <c r="R27" s="34"/>
    </row>
    <row r="28" spans="1:18" x14ac:dyDescent="0.25">
      <c r="A28" t="s">
        <v>61</v>
      </c>
      <c r="B28" s="33" t="s">
        <v>52</v>
      </c>
      <c r="C28" s="33">
        <v>8182</v>
      </c>
      <c r="D28" s="33">
        <v>7779</v>
      </c>
      <c r="E28" s="33">
        <v>355</v>
      </c>
      <c r="F28" s="33">
        <v>188</v>
      </c>
      <c r="G28" s="33">
        <v>167</v>
      </c>
      <c r="H28" s="33">
        <v>48</v>
      </c>
      <c r="I28" s="33">
        <v>192</v>
      </c>
      <c r="J28" s="33">
        <v>3617</v>
      </c>
      <c r="K28" s="35">
        <v>95.1</v>
      </c>
      <c r="L28" s="35">
        <v>4.3</v>
      </c>
      <c r="M28" s="35">
        <v>2.2999999999999998</v>
      </c>
      <c r="N28" s="35">
        <v>2</v>
      </c>
      <c r="O28" s="35">
        <v>0.6</v>
      </c>
      <c r="P28" s="35">
        <v>2.2999999999999998</v>
      </c>
      <c r="Q28" s="35">
        <v>44.2</v>
      </c>
      <c r="R28" s="34"/>
    </row>
    <row r="29" spans="1:18" x14ac:dyDescent="0.25">
      <c r="A29" t="s">
        <v>61</v>
      </c>
      <c r="B29" s="33" t="s">
        <v>53</v>
      </c>
      <c r="C29" s="33">
        <v>10960</v>
      </c>
      <c r="D29" s="33">
        <v>10332</v>
      </c>
      <c r="E29" s="33">
        <v>454</v>
      </c>
      <c r="F29" s="33">
        <v>230</v>
      </c>
      <c r="G29" s="33">
        <v>224</v>
      </c>
      <c r="H29" s="33">
        <v>174</v>
      </c>
      <c r="I29" s="33">
        <v>125</v>
      </c>
      <c r="J29" s="33">
        <v>4250</v>
      </c>
      <c r="K29" s="35">
        <v>94.3</v>
      </c>
      <c r="L29" s="35">
        <v>4.0999999999999996</v>
      </c>
      <c r="M29" s="35">
        <v>2.1</v>
      </c>
      <c r="N29" s="35">
        <v>2</v>
      </c>
      <c r="O29" s="35">
        <v>1.6</v>
      </c>
      <c r="P29" s="35">
        <v>1.1000000000000001</v>
      </c>
      <c r="Q29" s="35">
        <v>38.799999999999997</v>
      </c>
      <c r="R29" s="34"/>
    </row>
    <row r="30" spans="1:18" x14ac:dyDescent="0.25">
      <c r="A30" t="s">
        <v>61</v>
      </c>
      <c r="B30" s="33" t="s">
        <v>54</v>
      </c>
      <c r="C30" s="33">
        <v>16587</v>
      </c>
      <c r="D30" s="33">
        <v>15249</v>
      </c>
      <c r="E30" s="33">
        <v>794</v>
      </c>
      <c r="F30" s="33">
        <v>338</v>
      </c>
      <c r="G30" s="33">
        <v>456</v>
      </c>
      <c r="H30" s="33">
        <v>544</v>
      </c>
      <c r="I30" s="33">
        <v>170</v>
      </c>
      <c r="J30" s="33">
        <v>5572</v>
      </c>
      <c r="K30" s="35">
        <v>91.9</v>
      </c>
      <c r="L30" s="35">
        <v>4.8</v>
      </c>
      <c r="M30" s="35">
        <v>2</v>
      </c>
      <c r="N30" s="35">
        <v>2.7</v>
      </c>
      <c r="O30" s="35">
        <v>3.3</v>
      </c>
      <c r="P30" s="35">
        <v>1</v>
      </c>
      <c r="Q30" s="35">
        <v>33.6</v>
      </c>
      <c r="R30" s="34"/>
    </row>
    <row r="31" spans="1:18" x14ac:dyDescent="0.25">
      <c r="A31" t="s">
        <v>61</v>
      </c>
      <c r="B31" s="33" t="s">
        <v>55</v>
      </c>
      <c r="C31" s="33">
        <v>12536</v>
      </c>
      <c r="D31" s="33">
        <v>11711</v>
      </c>
      <c r="E31" s="33">
        <v>576</v>
      </c>
      <c r="F31" s="33">
        <v>257</v>
      </c>
      <c r="G31" s="33">
        <v>319</v>
      </c>
      <c r="H31" s="33">
        <v>249</v>
      </c>
      <c r="I31" s="33">
        <v>132</v>
      </c>
      <c r="J31" s="33">
        <v>4020</v>
      </c>
      <c r="K31" s="35">
        <v>93.4</v>
      </c>
      <c r="L31" s="35">
        <v>4.5999999999999996</v>
      </c>
      <c r="M31" s="35">
        <v>2.1</v>
      </c>
      <c r="N31" s="35">
        <v>2.5</v>
      </c>
      <c r="O31" s="35">
        <v>2</v>
      </c>
      <c r="P31" s="35">
        <v>1.1000000000000001</v>
      </c>
      <c r="Q31" s="35">
        <v>32.1</v>
      </c>
      <c r="R31" s="34"/>
    </row>
    <row r="32" spans="1:18" x14ac:dyDescent="0.25">
      <c r="A32" t="s">
        <v>61</v>
      </c>
      <c r="B32" s="33" t="s">
        <v>56</v>
      </c>
      <c r="C32" s="33">
        <v>7831</v>
      </c>
      <c r="D32" s="33">
        <v>7165</v>
      </c>
      <c r="E32" s="33">
        <v>355</v>
      </c>
      <c r="F32" s="33">
        <v>168</v>
      </c>
      <c r="G32" s="33">
        <v>187</v>
      </c>
      <c r="H32" s="33">
        <v>311</v>
      </c>
      <c r="I32" s="33">
        <v>72</v>
      </c>
      <c r="J32" s="33">
        <v>2166</v>
      </c>
      <c r="K32" s="35">
        <v>91.5</v>
      </c>
      <c r="L32" s="35">
        <v>4.5</v>
      </c>
      <c r="M32" s="35">
        <v>2.1</v>
      </c>
      <c r="N32" s="35">
        <v>2.4</v>
      </c>
      <c r="O32" s="35">
        <v>4</v>
      </c>
      <c r="P32" s="35">
        <v>0.9</v>
      </c>
      <c r="Q32" s="35">
        <v>27.7</v>
      </c>
      <c r="R32" s="34"/>
    </row>
    <row r="33" spans="1:18" x14ac:dyDescent="0.25">
      <c r="A33" t="s">
        <v>61</v>
      </c>
      <c r="B33" s="33" t="s">
        <v>57</v>
      </c>
      <c r="C33" s="33">
        <v>5771</v>
      </c>
      <c r="D33" s="33">
        <v>5522</v>
      </c>
      <c r="E33" s="33">
        <v>199</v>
      </c>
      <c r="F33" s="33">
        <v>107</v>
      </c>
      <c r="G33" s="33">
        <v>92</v>
      </c>
      <c r="H33" s="33">
        <v>50</v>
      </c>
      <c r="I33" s="33">
        <v>34</v>
      </c>
      <c r="J33" s="33">
        <v>1871</v>
      </c>
      <c r="K33" s="35">
        <v>95.7</v>
      </c>
      <c r="L33" s="35">
        <v>3.4</v>
      </c>
      <c r="M33" s="35">
        <v>1.9</v>
      </c>
      <c r="N33" s="35">
        <v>1.6</v>
      </c>
      <c r="O33" s="35">
        <v>0.9</v>
      </c>
      <c r="P33" s="35">
        <v>0.6</v>
      </c>
      <c r="Q33" s="35">
        <v>32.4</v>
      </c>
      <c r="R33" s="34"/>
    </row>
    <row r="34" spans="1:18" x14ac:dyDescent="0.25">
      <c r="A34" t="s">
        <v>61</v>
      </c>
      <c r="B34" s="33" t="s">
        <v>58</v>
      </c>
      <c r="C34" s="33">
        <v>3443</v>
      </c>
      <c r="D34" s="33">
        <v>3343</v>
      </c>
      <c r="E34" s="33">
        <v>76</v>
      </c>
      <c r="F34" s="33">
        <v>46</v>
      </c>
      <c r="G34" s="33">
        <v>30</v>
      </c>
      <c r="H34" s="33">
        <v>24</v>
      </c>
      <c r="I34" s="33">
        <v>21</v>
      </c>
      <c r="J34" s="33">
        <v>1009</v>
      </c>
      <c r="K34" s="35">
        <v>97.1</v>
      </c>
      <c r="L34" s="35">
        <v>2.2000000000000002</v>
      </c>
      <c r="M34" s="35">
        <v>1.3</v>
      </c>
      <c r="N34" s="35">
        <v>0.9</v>
      </c>
      <c r="O34" s="35">
        <v>0.7</v>
      </c>
      <c r="P34" s="35">
        <v>0.6</v>
      </c>
      <c r="Q34" s="35">
        <v>29.3</v>
      </c>
      <c r="R34" s="34"/>
    </row>
    <row r="35" spans="1:18" x14ac:dyDescent="0.25">
      <c r="A35" t="s">
        <v>61</v>
      </c>
      <c r="B35" s="33" t="s">
        <v>59</v>
      </c>
      <c r="C35" s="33">
        <v>2599</v>
      </c>
      <c r="D35" s="33">
        <v>2514</v>
      </c>
      <c r="E35" s="33">
        <v>75</v>
      </c>
      <c r="F35" s="33">
        <v>44</v>
      </c>
      <c r="G35" s="33">
        <v>31</v>
      </c>
      <c r="H35" s="33">
        <v>10</v>
      </c>
      <c r="I35" s="33">
        <v>15</v>
      </c>
      <c r="J35" s="33">
        <v>692</v>
      </c>
      <c r="K35" s="35">
        <v>96.7</v>
      </c>
      <c r="L35" s="35">
        <v>2.9</v>
      </c>
      <c r="M35" s="35">
        <v>1.7</v>
      </c>
      <c r="N35" s="35">
        <v>1.2</v>
      </c>
      <c r="O35" s="35">
        <v>0.4</v>
      </c>
      <c r="P35" s="35">
        <v>0.6</v>
      </c>
      <c r="Q35" s="35">
        <v>26.6</v>
      </c>
      <c r="R35" s="34"/>
    </row>
    <row r="36" spans="1:18" x14ac:dyDescent="0.25">
      <c r="A36" t="s">
        <v>62</v>
      </c>
      <c r="B36" s="33" t="s">
        <v>50</v>
      </c>
      <c r="C36" s="33">
        <v>15271</v>
      </c>
      <c r="D36" s="33">
        <v>14612</v>
      </c>
      <c r="E36" s="33">
        <v>643</v>
      </c>
      <c r="F36" s="33">
        <v>348</v>
      </c>
      <c r="G36" s="33">
        <v>295</v>
      </c>
      <c r="H36" s="33">
        <v>16</v>
      </c>
      <c r="I36" s="33">
        <v>231</v>
      </c>
      <c r="J36" s="33">
        <v>7813</v>
      </c>
      <c r="K36" s="35">
        <v>95.7</v>
      </c>
      <c r="L36" s="35">
        <v>4.2</v>
      </c>
      <c r="M36" s="35">
        <v>2.2999999999999998</v>
      </c>
      <c r="N36" s="35">
        <v>1.9</v>
      </c>
      <c r="O36" s="35">
        <v>0.1</v>
      </c>
      <c r="P36" s="35">
        <v>1.5</v>
      </c>
      <c r="Q36" s="35">
        <v>51.2</v>
      </c>
      <c r="R36" s="34"/>
    </row>
    <row r="37" spans="1:18" x14ac:dyDescent="0.25">
      <c r="A37" t="s">
        <v>62</v>
      </c>
      <c r="B37" s="33" t="s">
        <v>51</v>
      </c>
      <c r="C37" s="33">
        <v>22891</v>
      </c>
      <c r="D37" s="33">
        <v>22056</v>
      </c>
      <c r="E37" s="33">
        <v>801</v>
      </c>
      <c r="F37" s="33">
        <v>462</v>
      </c>
      <c r="G37" s="33">
        <v>339</v>
      </c>
      <c r="H37" s="33">
        <v>34</v>
      </c>
      <c r="I37" s="33">
        <v>299</v>
      </c>
      <c r="J37" s="33">
        <v>10614</v>
      </c>
      <c r="K37" s="35">
        <v>96.4</v>
      </c>
      <c r="L37" s="35">
        <v>3.5</v>
      </c>
      <c r="M37" s="35">
        <v>2</v>
      </c>
      <c r="N37" s="35">
        <v>1.5</v>
      </c>
      <c r="O37" s="35">
        <v>0.1</v>
      </c>
      <c r="P37" s="35">
        <v>1.3</v>
      </c>
      <c r="Q37" s="35">
        <v>46.4</v>
      </c>
      <c r="R37" s="34"/>
    </row>
    <row r="38" spans="1:18" x14ac:dyDescent="0.25">
      <c r="A38" t="s">
        <v>62</v>
      </c>
      <c r="B38" s="33" t="s">
        <v>52</v>
      </c>
      <c r="C38" s="33">
        <v>18342</v>
      </c>
      <c r="D38" s="33">
        <v>17719</v>
      </c>
      <c r="E38" s="33">
        <v>588</v>
      </c>
      <c r="F38" s="33">
        <v>348</v>
      </c>
      <c r="G38" s="33">
        <v>240</v>
      </c>
      <c r="H38" s="33">
        <v>34</v>
      </c>
      <c r="I38" s="33">
        <v>247</v>
      </c>
      <c r="J38" s="33">
        <v>7793</v>
      </c>
      <c r="K38" s="35">
        <v>96.6</v>
      </c>
      <c r="L38" s="35">
        <v>3.2</v>
      </c>
      <c r="M38" s="35">
        <v>1.9</v>
      </c>
      <c r="N38" s="35">
        <v>1.3</v>
      </c>
      <c r="O38" s="35">
        <v>0.2</v>
      </c>
      <c r="P38" s="35">
        <v>1.3</v>
      </c>
      <c r="Q38" s="35">
        <v>42.5</v>
      </c>
      <c r="R38" s="34"/>
    </row>
    <row r="39" spans="1:18" x14ac:dyDescent="0.25">
      <c r="A39" t="s">
        <v>62</v>
      </c>
      <c r="B39" s="33" t="s">
        <v>53</v>
      </c>
      <c r="C39" s="33">
        <v>19474</v>
      </c>
      <c r="D39" s="33">
        <v>18618</v>
      </c>
      <c r="E39" s="33">
        <v>668</v>
      </c>
      <c r="F39" s="33">
        <v>346</v>
      </c>
      <c r="G39" s="33">
        <v>322</v>
      </c>
      <c r="H39" s="33">
        <v>187</v>
      </c>
      <c r="I39" s="33">
        <v>425</v>
      </c>
      <c r="J39" s="33">
        <v>8156</v>
      </c>
      <c r="K39" s="35">
        <v>95.6</v>
      </c>
      <c r="L39" s="35">
        <v>3.4</v>
      </c>
      <c r="M39" s="35">
        <v>1.8</v>
      </c>
      <c r="N39" s="35">
        <v>1.7</v>
      </c>
      <c r="O39" s="35">
        <v>1</v>
      </c>
      <c r="P39" s="35">
        <v>2.2000000000000002</v>
      </c>
      <c r="Q39" s="35">
        <v>41.9</v>
      </c>
      <c r="R39" s="34"/>
    </row>
    <row r="40" spans="1:18" x14ac:dyDescent="0.25">
      <c r="A40" t="s">
        <v>62</v>
      </c>
      <c r="B40" s="33" t="s">
        <v>54</v>
      </c>
      <c r="C40" s="33">
        <v>20797</v>
      </c>
      <c r="D40" s="33">
        <v>20028</v>
      </c>
      <c r="E40" s="33">
        <v>618</v>
      </c>
      <c r="F40" s="33">
        <v>326</v>
      </c>
      <c r="G40" s="33">
        <v>292</v>
      </c>
      <c r="H40" s="33">
        <v>150</v>
      </c>
      <c r="I40" s="33">
        <v>338</v>
      </c>
      <c r="J40" s="33">
        <v>7827</v>
      </c>
      <c r="K40" s="35">
        <v>96.3</v>
      </c>
      <c r="L40" s="35">
        <v>3</v>
      </c>
      <c r="M40" s="35">
        <v>1.6</v>
      </c>
      <c r="N40" s="35">
        <v>1.4</v>
      </c>
      <c r="O40" s="35">
        <v>0.7</v>
      </c>
      <c r="P40" s="35">
        <v>1.6</v>
      </c>
      <c r="Q40" s="35">
        <v>37.6</v>
      </c>
      <c r="R40" s="34"/>
    </row>
    <row r="41" spans="1:18" x14ac:dyDescent="0.25">
      <c r="A41" t="s">
        <v>62</v>
      </c>
      <c r="B41" s="33" t="s">
        <v>55</v>
      </c>
      <c r="C41" s="33">
        <v>13536</v>
      </c>
      <c r="D41" s="33">
        <v>12819</v>
      </c>
      <c r="E41" s="33">
        <v>392</v>
      </c>
      <c r="F41" s="33">
        <v>204</v>
      </c>
      <c r="G41" s="33">
        <v>188</v>
      </c>
      <c r="H41" s="33">
        <v>324</v>
      </c>
      <c r="I41" s="33">
        <v>266</v>
      </c>
      <c r="J41" s="33">
        <v>4798</v>
      </c>
      <c r="K41" s="35">
        <v>94.7</v>
      </c>
      <c r="L41" s="35">
        <v>2.9</v>
      </c>
      <c r="M41" s="35">
        <v>1.5</v>
      </c>
      <c r="N41" s="35">
        <v>1.4</v>
      </c>
      <c r="O41" s="35">
        <v>2.4</v>
      </c>
      <c r="P41" s="35">
        <v>2</v>
      </c>
      <c r="Q41" s="35">
        <v>35.4</v>
      </c>
      <c r="R41" s="34"/>
    </row>
    <row r="42" spans="1:18" x14ac:dyDescent="0.25">
      <c r="A42" t="s">
        <v>62</v>
      </c>
      <c r="B42" s="33" t="s">
        <v>56</v>
      </c>
      <c r="C42" s="33">
        <v>16715</v>
      </c>
      <c r="D42" s="33">
        <v>15479</v>
      </c>
      <c r="E42" s="33">
        <v>590</v>
      </c>
      <c r="F42" s="33">
        <v>263</v>
      </c>
      <c r="G42" s="33">
        <v>327</v>
      </c>
      <c r="H42" s="33">
        <v>645</v>
      </c>
      <c r="I42" s="33">
        <v>350</v>
      </c>
      <c r="J42" s="33">
        <v>5519</v>
      </c>
      <c r="K42" s="35">
        <v>92.6</v>
      </c>
      <c r="L42" s="35">
        <v>3.5</v>
      </c>
      <c r="M42" s="35">
        <v>1.6</v>
      </c>
      <c r="N42" s="35">
        <v>2</v>
      </c>
      <c r="O42" s="35">
        <v>3.9</v>
      </c>
      <c r="P42" s="35">
        <v>2.1</v>
      </c>
      <c r="Q42" s="35">
        <v>33</v>
      </c>
      <c r="R42" s="34"/>
    </row>
    <row r="43" spans="1:18" x14ac:dyDescent="0.25">
      <c r="A43" t="s">
        <v>62</v>
      </c>
      <c r="B43" s="33" t="s">
        <v>57</v>
      </c>
      <c r="C43" s="33">
        <v>19864</v>
      </c>
      <c r="D43" s="33">
        <v>18932</v>
      </c>
      <c r="E43" s="33">
        <v>475</v>
      </c>
      <c r="F43" s="33">
        <v>240</v>
      </c>
      <c r="G43" s="33">
        <v>235</v>
      </c>
      <c r="H43" s="33">
        <v>455</v>
      </c>
      <c r="I43" s="33">
        <v>172</v>
      </c>
      <c r="J43" s="33">
        <v>6215</v>
      </c>
      <c r="K43" s="35">
        <v>95.3</v>
      </c>
      <c r="L43" s="35">
        <v>2.4</v>
      </c>
      <c r="M43" s="35">
        <v>1.2</v>
      </c>
      <c r="N43" s="35">
        <v>1.2</v>
      </c>
      <c r="O43" s="35">
        <v>2.2999999999999998</v>
      </c>
      <c r="P43" s="35">
        <v>0.9</v>
      </c>
      <c r="Q43" s="35">
        <v>31.3</v>
      </c>
      <c r="R43" s="34"/>
    </row>
    <row r="44" spans="1:18" x14ac:dyDescent="0.25">
      <c r="A44" t="s">
        <v>62</v>
      </c>
      <c r="B44" s="33" t="s">
        <v>58</v>
      </c>
      <c r="C44" s="33">
        <v>15220</v>
      </c>
      <c r="D44" s="33">
        <v>14695</v>
      </c>
      <c r="E44" s="33">
        <v>336</v>
      </c>
      <c r="F44" s="33">
        <v>177</v>
      </c>
      <c r="G44" s="33">
        <v>159</v>
      </c>
      <c r="H44" s="33">
        <v>188</v>
      </c>
      <c r="I44" s="33">
        <v>388</v>
      </c>
      <c r="J44" s="33">
        <v>4150</v>
      </c>
      <c r="K44" s="35">
        <v>96.6</v>
      </c>
      <c r="L44" s="35">
        <v>2.2000000000000002</v>
      </c>
      <c r="M44" s="35">
        <v>1.2</v>
      </c>
      <c r="N44" s="35">
        <v>1</v>
      </c>
      <c r="O44" s="35">
        <v>1.2</v>
      </c>
      <c r="P44" s="35">
        <v>2.5</v>
      </c>
      <c r="Q44" s="35">
        <v>27.3</v>
      </c>
      <c r="R44" s="34"/>
    </row>
    <row r="45" spans="1:18" x14ac:dyDescent="0.25">
      <c r="A45" t="s">
        <v>62</v>
      </c>
      <c r="B45" s="33" t="s">
        <v>59</v>
      </c>
      <c r="C45" s="33">
        <v>16102</v>
      </c>
      <c r="D45" s="33">
        <v>15337</v>
      </c>
      <c r="E45" s="33">
        <v>425</v>
      </c>
      <c r="F45" s="33">
        <v>142</v>
      </c>
      <c r="G45" s="33">
        <v>283</v>
      </c>
      <c r="H45" s="33">
        <v>337</v>
      </c>
      <c r="I45" s="33">
        <v>1329</v>
      </c>
      <c r="J45" s="33">
        <v>3926</v>
      </c>
      <c r="K45" s="35">
        <v>95.2</v>
      </c>
      <c r="L45" s="35">
        <v>2.6</v>
      </c>
      <c r="M45" s="35">
        <v>0.9</v>
      </c>
      <c r="N45" s="35">
        <v>1.8</v>
      </c>
      <c r="O45" s="35">
        <v>2.1</v>
      </c>
      <c r="P45" s="35">
        <v>8.3000000000000007</v>
      </c>
      <c r="Q45" s="35">
        <v>24.4</v>
      </c>
      <c r="R45" s="34"/>
    </row>
    <row r="46" spans="1:18" x14ac:dyDescent="0.25">
      <c r="A46" t="s">
        <v>63</v>
      </c>
      <c r="B46" s="33" t="s">
        <v>50</v>
      </c>
      <c r="C46" s="33">
        <v>10056</v>
      </c>
      <c r="D46" s="33">
        <v>9765</v>
      </c>
      <c r="E46" s="33">
        <v>286</v>
      </c>
      <c r="F46" s="33">
        <v>187</v>
      </c>
      <c r="G46" s="33">
        <v>102</v>
      </c>
      <c r="H46" s="33">
        <v>4</v>
      </c>
      <c r="I46" s="33">
        <v>273</v>
      </c>
      <c r="J46" s="33">
        <v>5129</v>
      </c>
      <c r="K46" s="35">
        <v>97.1</v>
      </c>
      <c r="L46" s="35">
        <v>2.8</v>
      </c>
      <c r="M46" s="35">
        <v>1.9</v>
      </c>
      <c r="N46" s="35">
        <v>1</v>
      </c>
      <c r="O46" s="35">
        <v>0</v>
      </c>
      <c r="P46" s="35">
        <v>2.7</v>
      </c>
      <c r="Q46" s="35">
        <v>51</v>
      </c>
      <c r="R46" s="34"/>
    </row>
    <row r="47" spans="1:18" x14ac:dyDescent="0.25">
      <c r="A47" t="s">
        <v>63</v>
      </c>
      <c r="B47" s="33" t="s">
        <v>51</v>
      </c>
      <c r="C47" s="33">
        <v>15408</v>
      </c>
      <c r="D47" s="33">
        <v>14958</v>
      </c>
      <c r="E47" s="33">
        <v>428</v>
      </c>
      <c r="F47" s="33">
        <v>262</v>
      </c>
      <c r="G47" s="33">
        <v>167</v>
      </c>
      <c r="H47" s="33">
        <v>17</v>
      </c>
      <c r="I47" s="33">
        <v>409</v>
      </c>
      <c r="J47" s="33">
        <v>7278</v>
      </c>
      <c r="K47" s="35">
        <v>97.1</v>
      </c>
      <c r="L47" s="35">
        <v>2.8</v>
      </c>
      <c r="M47" s="35">
        <v>1.7</v>
      </c>
      <c r="N47" s="35">
        <v>1.1000000000000001</v>
      </c>
      <c r="O47" s="35">
        <v>0.1</v>
      </c>
      <c r="P47" s="35">
        <v>2.7</v>
      </c>
      <c r="Q47" s="35">
        <v>47.2</v>
      </c>
      <c r="R47" s="34"/>
    </row>
    <row r="48" spans="1:18" x14ac:dyDescent="0.25">
      <c r="A48" t="s">
        <v>63</v>
      </c>
      <c r="B48" s="33" t="s">
        <v>52</v>
      </c>
      <c r="C48" s="33">
        <v>16204</v>
      </c>
      <c r="D48" s="33">
        <v>15764</v>
      </c>
      <c r="E48" s="33">
        <v>421</v>
      </c>
      <c r="F48" s="33">
        <v>260</v>
      </c>
      <c r="G48" s="33">
        <v>162</v>
      </c>
      <c r="H48" s="33">
        <v>15</v>
      </c>
      <c r="I48" s="33">
        <v>277</v>
      </c>
      <c r="J48" s="33">
        <v>7063</v>
      </c>
      <c r="K48" s="35">
        <v>97.3</v>
      </c>
      <c r="L48" s="35">
        <v>2.6</v>
      </c>
      <c r="M48" s="35">
        <v>1.6</v>
      </c>
      <c r="N48" s="35">
        <v>1</v>
      </c>
      <c r="O48" s="35">
        <v>0.1</v>
      </c>
      <c r="P48" s="35">
        <v>1.7</v>
      </c>
      <c r="Q48" s="35">
        <v>43.6</v>
      </c>
      <c r="R48" s="34"/>
    </row>
    <row r="49" spans="1:18" x14ac:dyDescent="0.25">
      <c r="A49" t="s">
        <v>63</v>
      </c>
      <c r="B49" s="33" t="s">
        <v>53</v>
      </c>
      <c r="C49" s="33">
        <v>14297</v>
      </c>
      <c r="D49" s="33">
        <v>13885</v>
      </c>
      <c r="E49" s="33">
        <v>390</v>
      </c>
      <c r="F49" s="33">
        <v>242</v>
      </c>
      <c r="G49" s="33">
        <v>148</v>
      </c>
      <c r="H49" s="33">
        <v>21</v>
      </c>
      <c r="I49" s="33">
        <v>413</v>
      </c>
      <c r="J49" s="33">
        <v>5807</v>
      </c>
      <c r="K49" s="35">
        <v>97.1</v>
      </c>
      <c r="L49" s="35">
        <v>2.7</v>
      </c>
      <c r="M49" s="35">
        <v>1.7</v>
      </c>
      <c r="N49" s="35">
        <v>1</v>
      </c>
      <c r="O49" s="35">
        <v>0.1</v>
      </c>
      <c r="P49" s="35">
        <v>2.9</v>
      </c>
      <c r="Q49" s="35">
        <v>40.6</v>
      </c>
      <c r="R49" s="34"/>
    </row>
    <row r="50" spans="1:18" x14ac:dyDescent="0.25">
      <c r="A50" t="s">
        <v>63</v>
      </c>
      <c r="B50" s="33" t="s">
        <v>54</v>
      </c>
      <c r="C50" s="33">
        <v>15810</v>
      </c>
      <c r="D50" s="33">
        <v>15308</v>
      </c>
      <c r="E50" s="33">
        <v>418</v>
      </c>
      <c r="F50" s="33">
        <v>246</v>
      </c>
      <c r="G50" s="33">
        <v>172</v>
      </c>
      <c r="H50" s="33">
        <v>81</v>
      </c>
      <c r="I50" s="33">
        <v>329</v>
      </c>
      <c r="J50" s="33">
        <v>6103</v>
      </c>
      <c r="K50" s="35">
        <v>96.8</v>
      </c>
      <c r="L50" s="35">
        <v>2.6</v>
      </c>
      <c r="M50" s="35">
        <v>1.6</v>
      </c>
      <c r="N50" s="35">
        <v>1.1000000000000001</v>
      </c>
      <c r="O50" s="35">
        <v>0.5</v>
      </c>
      <c r="P50" s="35">
        <v>2.1</v>
      </c>
      <c r="Q50" s="35">
        <v>38.6</v>
      </c>
      <c r="R50" s="34"/>
    </row>
    <row r="51" spans="1:18" x14ac:dyDescent="0.25">
      <c r="A51" t="s">
        <v>63</v>
      </c>
      <c r="B51" s="33" t="s">
        <v>55</v>
      </c>
      <c r="C51" s="33">
        <v>13978</v>
      </c>
      <c r="D51" s="33">
        <v>13559</v>
      </c>
      <c r="E51" s="33">
        <v>356</v>
      </c>
      <c r="F51" s="33">
        <v>202</v>
      </c>
      <c r="G51" s="33">
        <v>155</v>
      </c>
      <c r="H51" s="33">
        <v>62</v>
      </c>
      <c r="I51" s="33">
        <v>169</v>
      </c>
      <c r="J51" s="33">
        <v>4839</v>
      </c>
      <c r="K51" s="35">
        <v>97</v>
      </c>
      <c r="L51" s="35">
        <v>2.5</v>
      </c>
      <c r="M51" s="35">
        <v>1.4</v>
      </c>
      <c r="N51" s="35">
        <v>1.1000000000000001</v>
      </c>
      <c r="O51" s="35">
        <v>0.4</v>
      </c>
      <c r="P51" s="35">
        <v>1.2</v>
      </c>
      <c r="Q51" s="35">
        <v>34.6</v>
      </c>
      <c r="R51" s="34"/>
    </row>
    <row r="52" spans="1:18" x14ac:dyDescent="0.25">
      <c r="A52" t="s">
        <v>63</v>
      </c>
      <c r="B52" s="33" t="s">
        <v>56</v>
      </c>
      <c r="C52" s="33">
        <v>11994</v>
      </c>
      <c r="D52" s="33">
        <v>11487</v>
      </c>
      <c r="E52" s="33">
        <v>405</v>
      </c>
      <c r="F52" s="33">
        <v>219</v>
      </c>
      <c r="G52" s="33">
        <v>185</v>
      </c>
      <c r="H52" s="33">
        <v>102</v>
      </c>
      <c r="I52" s="33">
        <v>342</v>
      </c>
      <c r="J52" s="33">
        <v>3860</v>
      </c>
      <c r="K52" s="35">
        <v>95.8</v>
      </c>
      <c r="L52" s="35">
        <v>3.4</v>
      </c>
      <c r="M52" s="35">
        <v>1.8</v>
      </c>
      <c r="N52" s="35">
        <v>1.5</v>
      </c>
      <c r="O52" s="35">
        <v>0.9</v>
      </c>
      <c r="P52" s="35">
        <v>2.9</v>
      </c>
      <c r="Q52" s="35">
        <v>32.200000000000003</v>
      </c>
      <c r="R52" s="34"/>
    </row>
    <row r="53" spans="1:18" x14ac:dyDescent="0.25">
      <c r="A53" t="s">
        <v>63</v>
      </c>
      <c r="B53" s="33" t="s">
        <v>57</v>
      </c>
      <c r="C53" s="33">
        <v>15788</v>
      </c>
      <c r="D53" s="33">
        <v>15315</v>
      </c>
      <c r="E53" s="33">
        <v>404</v>
      </c>
      <c r="F53" s="33">
        <v>212</v>
      </c>
      <c r="G53" s="33">
        <v>193</v>
      </c>
      <c r="H53" s="33">
        <v>68</v>
      </c>
      <c r="I53" s="33">
        <v>294</v>
      </c>
      <c r="J53" s="33">
        <v>4883</v>
      </c>
      <c r="K53" s="35">
        <v>97</v>
      </c>
      <c r="L53" s="35">
        <v>2.6</v>
      </c>
      <c r="M53" s="35">
        <v>1.3</v>
      </c>
      <c r="N53" s="35">
        <v>1.2</v>
      </c>
      <c r="O53" s="35">
        <v>0.4</v>
      </c>
      <c r="P53" s="35">
        <v>1.9</v>
      </c>
      <c r="Q53" s="35">
        <v>30.9</v>
      </c>
      <c r="R53" s="34"/>
    </row>
    <row r="54" spans="1:18" x14ac:dyDescent="0.25">
      <c r="A54" t="s">
        <v>63</v>
      </c>
      <c r="B54" s="33" t="s">
        <v>58</v>
      </c>
      <c r="C54" s="33">
        <v>16881</v>
      </c>
      <c r="D54" s="33">
        <v>16417</v>
      </c>
      <c r="E54" s="33">
        <v>402</v>
      </c>
      <c r="F54" s="33">
        <v>201</v>
      </c>
      <c r="G54" s="33">
        <v>203</v>
      </c>
      <c r="H54" s="33">
        <v>62</v>
      </c>
      <c r="I54" s="33">
        <v>354</v>
      </c>
      <c r="J54" s="33">
        <v>4491</v>
      </c>
      <c r="K54" s="35">
        <v>97.3</v>
      </c>
      <c r="L54" s="35">
        <v>2.4</v>
      </c>
      <c r="M54" s="35">
        <v>1.2</v>
      </c>
      <c r="N54" s="35">
        <v>1.2</v>
      </c>
      <c r="O54" s="35">
        <v>0.4</v>
      </c>
      <c r="P54" s="35">
        <v>2.1</v>
      </c>
      <c r="Q54" s="35">
        <v>26.6</v>
      </c>
      <c r="R54" s="34"/>
    </row>
    <row r="55" spans="1:18" x14ac:dyDescent="0.25">
      <c r="A55" t="s">
        <v>63</v>
      </c>
      <c r="B55" s="33" t="s">
        <v>59</v>
      </c>
      <c r="C55" s="33">
        <v>11182</v>
      </c>
      <c r="D55" s="33">
        <v>10955</v>
      </c>
      <c r="E55" s="33">
        <v>176</v>
      </c>
      <c r="F55" s="33">
        <v>110</v>
      </c>
      <c r="G55" s="33">
        <v>68</v>
      </c>
      <c r="H55" s="33">
        <v>51</v>
      </c>
      <c r="I55" s="33">
        <v>275</v>
      </c>
      <c r="J55" s="33">
        <v>2685</v>
      </c>
      <c r="K55" s="35">
        <v>98</v>
      </c>
      <c r="L55" s="35">
        <v>1.6</v>
      </c>
      <c r="M55" s="35">
        <v>1</v>
      </c>
      <c r="N55" s="35">
        <v>0.6</v>
      </c>
      <c r="O55" s="35">
        <v>0.5</v>
      </c>
      <c r="P55" s="35">
        <v>2.5</v>
      </c>
      <c r="Q55" s="35">
        <v>24</v>
      </c>
      <c r="R55" s="34"/>
    </row>
    <row r="56" spans="1:18" x14ac:dyDescent="0.25">
      <c r="A56" t="s">
        <v>64</v>
      </c>
      <c r="B56" s="33" t="s">
        <v>50</v>
      </c>
      <c r="C56" s="33">
        <v>3463</v>
      </c>
      <c r="D56" s="33">
        <v>3252</v>
      </c>
      <c r="E56" s="33">
        <v>205</v>
      </c>
      <c r="F56" s="33">
        <v>92</v>
      </c>
      <c r="G56" s="33">
        <v>112</v>
      </c>
      <c r="H56" s="33">
        <v>7</v>
      </c>
      <c r="I56" s="33">
        <v>202</v>
      </c>
      <c r="J56" s="33">
        <v>1634</v>
      </c>
      <c r="K56" s="35">
        <v>93.9</v>
      </c>
      <c r="L56" s="35">
        <v>5.9</v>
      </c>
      <c r="M56" s="35">
        <v>2.7</v>
      </c>
      <c r="N56" s="35">
        <v>3.2</v>
      </c>
      <c r="O56" s="35">
        <v>0.2</v>
      </c>
      <c r="P56" s="35">
        <v>5.8</v>
      </c>
      <c r="Q56" s="35">
        <v>47.2</v>
      </c>
      <c r="R56" s="34"/>
    </row>
    <row r="57" spans="1:18" x14ac:dyDescent="0.25">
      <c r="A57" t="s">
        <v>64</v>
      </c>
      <c r="B57" s="33" t="s">
        <v>51</v>
      </c>
      <c r="C57" s="33">
        <v>14903</v>
      </c>
      <c r="D57" s="33">
        <v>14049</v>
      </c>
      <c r="E57" s="33">
        <v>794</v>
      </c>
      <c r="F57" s="33">
        <v>360</v>
      </c>
      <c r="G57" s="33">
        <v>432</v>
      </c>
      <c r="H57" s="33">
        <v>64</v>
      </c>
      <c r="I57" s="33">
        <v>571</v>
      </c>
      <c r="J57" s="33">
        <v>7498</v>
      </c>
      <c r="K57" s="35">
        <v>94.3</v>
      </c>
      <c r="L57" s="35">
        <v>5.3</v>
      </c>
      <c r="M57" s="35">
        <v>2.4</v>
      </c>
      <c r="N57" s="35">
        <v>2.9</v>
      </c>
      <c r="O57" s="35">
        <v>0.4</v>
      </c>
      <c r="P57" s="35">
        <v>3.8</v>
      </c>
      <c r="Q57" s="35">
        <v>50.3</v>
      </c>
      <c r="R57" s="34"/>
    </row>
    <row r="58" spans="1:18" x14ac:dyDescent="0.25">
      <c r="A58" t="s">
        <v>64</v>
      </c>
      <c r="B58" s="33" t="s">
        <v>52</v>
      </c>
      <c r="C58" s="33">
        <v>18074</v>
      </c>
      <c r="D58" s="33">
        <v>17298</v>
      </c>
      <c r="E58" s="33">
        <v>711</v>
      </c>
      <c r="F58" s="33">
        <v>294</v>
      </c>
      <c r="G58" s="33">
        <v>413</v>
      </c>
      <c r="H58" s="33">
        <v>71</v>
      </c>
      <c r="I58" s="33">
        <v>914</v>
      </c>
      <c r="J58" s="33">
        <v>7964</v>
      </c>
      <c r="K58" s="35">
        <v>95.7</v>
      </c>
      <c r="L58" s="35">
        <v>3.9</v>
      </c>
      <c r="M58" s="35">
        <v>1.6</v>
      </c>
      <c r="N58" s="35">
        <v>2.2999999999999998</v>
      </c>
      <c r="O58" s="35">
        <v>0.4</v>
      </c>
      <c r="P58" s="35">
        <v>5.0999999999999996</v>
      </c>
      <c r="Q58" s="35">
        <v>44.1</v>
      </c>
      <c r="R58" s="34"/>
    </row>
    <row r="59" spans="1:18" x14ac:dyDescent="0.25">
      <c r="A59" t="s">
        <v>64</v>
      </c>
      <c r="B59" s="33" t="s">
        <v>53</v>
      </c>
      <c r="C59" s="33">
        <v>28280</v>
      </c>
      <c r="D59" s="33">
        <v>26675</v>
      </c>
      <c r="E59" s="33">
        <v>1435</v>
      </c>
      <c r="F59" s="33">
        <v>511</v>
      </c>
      <c r="G59" s="33">
        <v>924</v>
      </c>
      <c r="H59" s="33">
        <v>174</v>
      </c>
      <c r="I59" s="33">
        <v>1931</v>
      </c>
      <c r="J59" s="33">
        <v>12014</v>
      </c>
      <c r="K59" s="35">
        <v>94.3</v>
      </c>
      <c r="L59" s="35">
        <v>5.0999999999999996</v>
      </c>
      <c r="M59" s="35">
        <v>1.8</v>
      </c>
      <c r="N59" s="35">
        <v>3.3</v>
      </c>
      <c r="O59" s="35">
        <v>0.6</v>
      </c>
      <c r="P59" s="35">
        <v>6.8</v>
      </c>
      <c r="Q59" s="35">
        <v>42.5</v>
      </c>
      <c r="R59" s="34"/>
    </row>
    <row r="60" spans="1:18" x14ac:dyDescent="0.25">
      <c r="A60" t="s">
        <v>64</v>
      </c>
      <c r="B60" s="33" t="s">
        <v>54</v>
      </c>
      <c r="C60" s="33">
        <v>24005</v>
      </c>
      <c r="D60" s="33">
        <v>22644</v>
      </c>
      <c r="E60" s="33">
        <v>1124</v>
      </c>
      <c r="F60" s="33">
        <v>467</v>
      </c>
      <c r="G60" s="33">
        <v>656</v>
      </c>
      <c r="H60" s="33">
        <v>242</v>
      </c>
      <c r="I60" s="33">
        <v>948</v>
      </c>
      <c r="J60" s="33">
        <v>9324</v>
      </c>
      <c r="K60" s="35">
        <v>94.3</v>
      </c>
      <c r="L60" s="35">
        <v>4.7</v>
      </c>
      <c r="M60" s="35">
        <v>1.9</v>
      </c>
      <c r="N60" s="35">
        <v>2.7</v>
      </c>
      <c r="O60" s="35">
        <v>1</v>
      </c>
      <c r="P60" s="35">
        <v>3.9</v>
      </c>
      <c r="Q60" s="35">
        <v>38.799999999999997</v>
      </c>
      <c r="R60" s="34"/>
    </row>
    <row r="61" spans="1:18" x14ac:dyDescent="0.25">
      <c r="A61" t="s">
        <v>64</v>
      </c>
      <c r="B61" s="33" t="s">
        <v>55</v>
      </c>
      <c r="C61" s="33">
        <v>38066</v>
      </c>
      <c r="D61" s="33">
        <v>35125</v>
      </c>
      <c r="E61" s="33">
        <v>2253</v>
      </c>
      <c r="F61" s="33">
        <v>931</v>
      </c>
      <c r="G61" s="33">
        <v>1325</v>
      </c>
      <c r="H61" s="33">
        <v>694</v>
      </c>
      <c r="I61" s="33">
        <v>1915</v>
      </c>
      <c r="J61" s="33">
        <v>12811</v>
      </c>
      <c r="K61" s="35">
        <v>92.3</v>
      </c>
      <c r="L61" s="35">
        <v>5.9</v>
      </c>
      <c r="M61" s="35">
        <v>2.4</v>
      </c>
      <c r="N61" s="35">
        <v>3.5</v>
      </c>
      <c r="O61" s="35">
        <v>1.8</v>
      </c>
      <c r="P61" s="35">
        <v>5</v>
      </c>
      <c r="Q61" s="35">
        <v>33.700000000000003</v>
      </c>
      <c r="R61" s="34"/>
    </row>
    <row r="62" spans="1:18" x14ac:dyDescent="0.25">
      <c r="A62" t="s">
        <v>64</v>
      </c>
      <c r="B62" s="33" t="s">
        <v>56</v>
      </c>
      <c r="C62" s="33">
        <v>35762</v>
      </c>
      <c r="D62" s="33">
        <v>33512</v>
      </c>
      <c r="E62" s="33">
        <v>1703</v>
      </c>
      <c r="F62" s="33">
        <v>749</v>
      </c>
      <c r="G62" s="33">
        <v>959</v>
      </c>
      <c r="H62" s="33">
        <v>550</v>
      </c>
      <c r="I62" s="33">
        <v>1006</v>
      </c>
      <c r="J62" s="33">
        <v>12065</v>
      </c>
      <c r="K62" s="35">
        <v>93.7</v>
      </c>
      <c r="L62" s="35">
        <v>4.8</v>
      </c>
      <c r="M62" s="35">
        <v>2.1</v>
      </c>
      <c r="N62" s="35">
        <v>2.7</v>
      </c>
      <c r="O62" s="35">
        <v>1.5</v>
      </c>
      <c r="P62" s="35">
        <v>2.8</v>
      </c>
      <c r="Q62" s="35">
        <v>33.700000000000003</v>
      </c>
      <c r="R62" s="34"/>
    </row>
    <row r="63" spans="1:18" x14ac:dyDescent="0.25">
      <c r="A63" t="s">
        <v>64</v>
      </c>
      <c r="B63" s="33" t="s">
        <v>57</v>
      </c>
      <c r="C63" s="33">
        <v>44912</v>
      </c>
      <c r="D63" s="33">
        <v>42669</v>
      </c>
      <c r="E63" s="33">
        <v>1859</v>
      </c>
      <c r="F63" s="33">
        <v>717</v>
      </c>
      <c r="G63" s="33">
        <v>1142</v>
      </c>
      <c r="H63" s="33">
        <v>393</v>
      </c>
      <c r="I63" s="33">
        <v>1564</v>
      </c>
      <c r="J63" s="33">
        <v>12760</v>
      </c>
      <c r="K63" s="35">
        <v>95</v>
      </c>
      <c r="L63" s="35">
        <v>4.0999999999999996</v>
      </c>
      <c r="M63" s="35">
        <v>1.6</v>
      </c>
      <c r="N63" s="35">
        <v>2.5</v>
      </c>
      <c r="O63" s="35">
        <v>0.9</v>
      </c>
      <c r="P63" s="35">
        <v>3.5</v>
      </c>
      <c r="Q63" s="35">
        <v>28.4</v>
      </c>
      <c r="R63" s="34"/>
    </row>
    <row r="64" spans="1:18" x14ac:dyDescent="0.25">
      <c r="A64" t="s">
        <v>64</v>
      </c>
      <c r="B64" s="33" t="s">
        <v>58</v>
      </c>
      <c r="C64" s="33">
        <v>37733</v>
      </c>
      <c r="D64" s="33">
        <v>35998</v>
      </c>
      <c r="E64" s="33">
        <v>1350</v>
      </c>
      <c r="F64" s="33">
        <v>554</v>
      </c>
      <c r="G64" s="33">
        <v>794</v>
      </c>
      <c r="H64" s="33">
        <v>394</v>
      </c>
      <c r="I64" s="33">
        <v>888</v>
      </c>
      <c r="J64" s="33">
        <v>10952</v>
      </c>
      <c r="K64" s="35">
        <v>95.4</v>
      </c>
      <c r="L64" s="35">
        <v>3.6</v>
      </c>
      <c r="M64" s="35">
        <v>1.5</v>
      </c>
      <c r="N64" s="35">
        <v>2.1</v>
      </c>
      <c r="O64" s="35">
        <v>1</v>
      </c>
      <c r="P64" s="35">
        <v>2.4</v>
      </c>
      <c r="Q64" s="35">
        <v>29</v>
      </c>
      <c r="R64" s="34"/>
    </row>
    <row r="65" spans="1:18" x14ac:dyDescent="0.25">
      <c r="A65" t="s">
        <v>64</v>
      </c>
      <c r="B65" s="33" t="s">
        <v>59</v>
      </c>
      <c r="C65" s="33">
        <v>39090</v>
      </c>
      <c r="D65" s="33">
        <v>37264</v>
      </c>
      <c r="E65" s="33">
        <v>1468</v>
      </c>
      <c r="F65" s="33">
        <v>509</v>
      </c>
      <c r="G65" s="33">
        <v>956</v>
      </c>
      <c r="H65" s="33">
        <v>366</v>
      </c>
      <c r="I65" s="33">
        <v>1028</v>
      </c>
      <c r="J65" s="33">
        <v>12243</v>
      </c>
      <c r="K65" s="35">
        <v>95.3</v>
      </c>
      <c r="L65" s="35">
        <v>3.8</v>
      </c>
      <c r="M65" s="35">
        <v>1.3</v>
      </c>
      <c r="N65" s="35">
        <v>2.4</v>
      </c>
      <c r="O65" s="35">
        <v>0.9</v>
      </c>
      <c r="P65" s="35">
        <v>2.6</v>
      </c>
      <c r="Q65" s="35">
        <v>31.3</v>
      </c>
      <c r="R65" s="34"/>
    </row>
    <row r="66" spans="1:18" x14ac:dyDescent="0.25">
      <c r="A66" t="s">
        <v>65</v>
      </c>
      <c r="B66" s="33" t="s">
        <v>50</v>
      </c>
      <c r="C66" s="33">
        <v>132473</v>
      </c>
      <c r="D66" s="33">
        <v>128686</v>
      </c>
      <c r="E66" s="33">
        <v>3696</v>
      </c>
      <c r="F66" s="33">
        <v>2296</v>
      </c>
      <c r="G66" s="33">
        <v>1400</v>
      </c>
      <c r="H66" s="33">
        <v>91</v>
      </c>
      <c r="I66" s="33">
        <v>4399</v>
      </c>
      <c r="J66" s="33">
        <v>71027</v>
      </c>
      <c r="K66" s="35">
        <v>97.1</v>
      </c>
      <c r="L66" s="35">
        <v>2.8</v>
      </c>
      <c r="M66" s="35">
        <v>1.7</v>
      </c>
      <c r="N66" s="35">
        <v>1.1000000000000001</v>
      </c>
      <c r="O66" s="35">
        <v>0.1</v>
      </c>
      <c r="P66" s="35">
        <v>3.3</v>
      </c>
      <c r="Q66" s="35">
        <v>53.6</v>
      </c>
      <c r="R66" s="34"/>
    </row>
    <row r="67" spans="1:18" x14ac:dyDescent="0.25">
      <c r="A67" t="s">
        <v>65</v>
      </c>
      <c r="B67" s="33" t="s">
        <v>51</v>
      </c>
      <c r="C67" s="33">
        <v>80537</v>
      </c>
      <c r="D67" s="33">
        <v>77668</v>
      </c>
      <c r="E67" s="33">
        <v>2756</v>
      </c>
      <c r="F67" s="33">
        <v>1910</v>
      </c>
      <c r="G67" s="33">
        <v>846</v>
      </c>
      <c r="H67" s="33">
        <v>116</v>
      </c>
      <c r="I67" s="33">
        <v>4487</v>
      </c>
      <c r="J67" s="33">
        <v>38969</v>
      </c>
      <c r="K67" s="35">
        <v>96.4</v>
      </c>
      <c r="L67" s="35">
        <v>3.4</v>
      </c>
      <c r="M67" s="35">
        <v>2.4</v>
      </c>
      <c r="N67" s="35">
        <v>1.1000000000000001</v>
      </c>
      <c r="O67" s="35">
        <v>0.1</v>
      </c>
      <c r="P67" s="35">
        <v>5.6</v>
      </c>
      <c r="Q67" s="35">
        <v>48.4</v>
      </c>
      <c r="R67" s="34"/>
    </row>
    <row r="68" spans="1:18" x14ac:dyDescent="0.25">
      <c r="A68" t="s">
        <v>65</v>
      </c>
      <c r="B68" s="33" t="s">
        <v>52</v>
      </c>
      <c r="C68" s="33">
        <v>58515</v>
      </c>
      <c r="D68" s="33">
        <v>57062</v>
      </c>
      <c r="E68" s="33">
        <v>1380</v>
      </c>
      <c r="F68" s="33">
        <v>853</v>
      </c>
      <c r="G68" s="33">
        <v>527</v>
      </c>
      <c r="H68" s="33">
        <v>73</v>
      </c>
      <c r="I68" s="33">
        <v>2809</v>
      </c>
      <c r="J68" s="33">
        <v>25539</v>
      </c>
      <c r="K68" s="35">
        <v>97.5</v>
      </c>
      <c r="L68" s="35">
        <v>2.4</v>
      </c>
      <c r="M68" s="35">
        <v>1.5</v>
      </c>
      <c r="N68" s="35">
        <v>0.9</v>
      </c>
      <c r="O68" s="35">
        <v>0.1</v>
      </c>
      <c r="P68" s="35">
        <v>4.8</v>
      </c>
      <c r="Q68" s="35">
        <v>43.6</v>
      </c>
      <c r="R68" s="34"/>
    </row>
    <row r="69" spans="1:18" x14ac:dyDescent="0.25">
      <c r="A69" t="s">
        <v>65</v>
      </c>
      <c r="B69" s="33" t="s">
        <v>53</v>
      </c>
      <c r="C69" s="33">
        <v>47924</v>
      </c>
      <c r="D69" s="33">
        <v>46756</v>
      </c>
      <c r="E69" s="33">
        <v>1084</v>
      </c>
      <c r="F69" s="33">
        <v>732</v>
      </c>
      <c r="G69" s="33">
        <v>352</v>
      </c>
      <c r="H69" s="33">
        <v>86</v>
      </c>
      <c r="I69" s="33">
        <v>3543</v>
      </c>
      <c r="J69" s="33">
        <v>19475</v>
      </c>
      <c r="K69" s="35">
        <v>97.6</v>
      </c>
      <c r="L69" s="35">
        <v>2.2999999999999998</v>
      </c>
      <c r="M69" s="35">
        <v>1.5</v>
      </c>
      <c r="N69" s="35">
        <v>0.7</v>
      </c>
      <c r="O69" s="35">
        <v>0.2</v>
      </c>
      <c r="P69" s="35">
        <v>7.4</v>
      </c>
      <c r="Q69" s="35">
        <v>40.6</v>
      </c>
      <c r="R69" s="34"/>
    </row>
    <row r="70" spans="1:18" x14ac:dyDescent="0.25">
      <c r="A70" t="s">
        <v>65</v>
      </c>
      <c r="B70" s="33" t="s">
        <v>54</v>
      </c>
      <c r="C70" s="33">
        <v>39943</v>
      </c>
      <c r="D70" s="33">
        <v>39052</v>
      </c>
      <c r="E70" s="33">
        <v>804</v>
      </c>
      <c r="F70" s="33">
        <v>490</v>
      </c>
      <c r="G70" s="33">
        <v>314</v>
      </c>
      <c r="H70" s="33">
        <v>91</v>
      </c>
      <c r="I70" s="33">
        <v>2116</v>
      </c>
      <c r="J70" s="33">
        <v>15246</v>
      </c>
      <c r="K70" s="35">
        <v>97.8</v>
      </c>
      <c r="L70" s="35">
        <v>2</v>
      </c>
      <c r="M70" s="35">
        <v>1.2</v>
      </c>
      <c r="N70" s="35">
        <v>0.8</v>
      </c>
      <c r="O70" s="35">
        <v>0.2</v>
      </c>
      <c r="P70" s="35">
        <v>5.3</v>
      </c>
      <c r="Q70" s="35">
        <v>38.200000000000003</v>
      </c>
      <c r="R70" s="34"/>
    </row>
    <row r="71" spans="1:18" x14ac:dyDescent="0.25">
      <c r="A71" t="s">
        <v>65</v>
      </c>
      <c r="B71" s="33" t="s">
        <v>55</v>
      </c>
      <c r="C71" s="33">
        <v>33934</v>
      </c>
      <c r="D71" s="33">
        <v>33045</v>
      </c>
      <c r="E71" s="33">
        <v>762</v>
      </c>
      <c r="F71" s="33">
        <v>451</v>
      </c>
      <c r="G71" s="33">
        <v>311</v>
      </c>
      <c r="H71" s="33">
        <v>128</v>
      </c>
      <c r="I71" s="33">
        <v>4149</v>
      </c>
      <c r="J71" s="33">
        <v>12358</v>
      </c>
      <c r="K71" s="35">
        <v>97.4</v>
      </c>
      <c r="L71" s="35">
        <v>2.2000000000000002</v>
      </c>
      <c r="M71" s="35">
        <v>1.3</v>
      </c>
      <c r="N71" s="35">
        <v>0.9</v>
      </c>
      <c r="O71" s="35">
        <v>0.4</v>
      </c>
      <c r="P71" s="35">
        <v>12.2</v>
      </c>
      <c r="Q71" s="35">
        <v>36.4</v>
      </c>
      <c r="R71" s="34"/>
    </row>
    <row r="72" spans="1:18" x14ac:dyDescent="0.25">
      <c r="A72" t="s">
        <v>65</v>
      </c>
      <c r="B72" s="33" t="s">
        <v>56</v>
      </c>
      <c r="C72" s="33">
        <v>36021</v>
      </c>
      <c r="D72" s="33">
        <v>35239</v>
      </c>
      <c r="E72" s="33">
        <v>711</v>
      </c>
      <c r="F72" s="33">
        <v>413</v>
      </c>
      <c r="G72" s="33">
        <v>298</v>
      </c>
      <c r="H72" s="33">
        <v>71</v>
      </c>
      <c r="I72" s="33">
        <v>1336</v>
      </c>
      <c r="J72" s="33">
        <v>12456</v>
      </c>
      <c r="K72" s="35">
        <v>97.8</v>
      </c>
      <c r="L72" s="35">
        <v>2</v>
      </c>
      <c r="M72" s="35">
        <v>1.1000000000000001</v>
      </c>
      <c r="N72" s="35">
        <v>0.8</v>
      </c>
      <c r="O72" s="35">
        <v>0.2</v>
      </c>
      <c r="P72" s="35">
        <v>3.7</v>
      </c>
      <c r="Q72" s="35">
        <v>34.6</v>
      </c>
      <c r="R72" s="34"/>
    </row>
    <row r="73" spans="1:18" x14ac:dyDescent="0.25">
      <c r="A73" t="s">
        <v>65</v>
      </c>
      <c r="B73" s="33" t="s">
        <v>57</v>
      </c>
      <c r="C73" s="33">
        <v>39390</v>
      </c>
      <c r="D73" s="33">
        <v>38564</v>
      </c>
      <c r="E73" s="33">
        <v>683</v>
      </c>
      <c r="F73" s="33">
        <v>422</v>
      </c>
      <c r="G73" s="33">
        <v>261</v>
      </c>
      <c r="H73" s="33">
        <v>144</v>
      </c>
      <c r="I73" s="33">
        <v>1630</v>
      </c>
      <c r="J73" s="33">
        <v>12090</v>
      </c>
      <c r="K73" s="35">
        <v>97.9</v>
      </c>
      <c r="L73" s="35">
        <v>1.7</v>
      </c>
      <c r="M73" s="35">
        <v>1.1000000000000001</v>
      </c>
      <c r="N73" s="35">
        <v>0.7</v>
      </c>
      <c r="O73" s="35">
        <v>0.4</v>
      </c>
      <c r="P73" s="35">
        <v>4.0999999999999996</v>
      </c>
      <c r="Q73" s="35">
        <v>30.7</v>
      </c>
      <c r="R73" s="34"/>
    </row>
    <row r="74" spans="1:18" x14ac:dyDescent="0.25">
      <c r="A74" t="s">
        <v>65</v>
      </c>
      <c r="B74" s="33" t="s">
        <v>58</v>
      </c>
      <c r="C74" s="33">
        <v>53347</v>
      </c>
      <c r="D74" s="33">
        <v>52362</v>
      </c>
      <c r="E74" s="33">
        <v>848</v>
      </c>
      <c r="F74" s="33">
        <v>511</v>
      </c>
      <c r="G74" s="33">
        <v>337</v>
      </c>
      <c r="H74" s="33">
        <v>141</v>
      </c>
      <c r="I74" s="33">
        <v>4186</v>
      </c>
      <c r="J74" s="33">
        <v>15026</v>
      </c>
      <c r="K74" s="35">
        <v>98.2</v>
      </c>
      <c r="L74" s="35">
        <v>1.6</v>
      </c>
      <c r="M74" s="35">
        <v>1</v>
      </c>
      <c r="N74" s="35">
        <v>0.6</v>
      </c>
      <c r="O74" s="35">
        <v>0.3</v>
      </c>
      <c r="P74" s="35">
        <v>7.8</v>
      </c>
      <c r="Q74" s="35">
        <v>28.2</v>
      </c>
      <c r="R74" s="34"/>
    </row>
    <row r="75" spans="1:18" x14ac:dyDescent="0.25">
      <c r="A75" t="s">
        <v>65</v>
      </c>
      <c r="B75" s="33" t="s">
        <v>59</v>
      </c>
      <c r="C75" s="33">
        <v>51147</v>
      </c>
      <c r="D75" s="33">
        <v>50206</v>
      </c>
      <c r="E75" s="33">
        <v>763</v>
      </c>
      <c r="F75" s="33">
        <v>477</v>
      </c>
      <c r="G75" s="33">
        <v>286</v>
      </c>
      <c r="H75" s="33">
        <v>180</v>
      </c>
      <c r="I75" s="33">
        <v>2607</v>
      </c>
      <c r="J75" s="33">
        <v>13663</v>
      </c>
      <c r="K75" s="35">
        <v>98.2</v>
      </c>
      <c r="L75" s="35">
        <v>1.5</v>
      </c>
      <c r="M75" s="35">
        <v>0.9</v>
      </c>
      <c r="N75" s="35">
        <v>0.6</v>
      </c>
      <c r="O75" s="35">
        <v>0.4</v>
      </c>
      <c r="P75" s="35">
        <v>5.0999999999999996</v>
      </c>
      <c r="Q75" s="35">
        <v>26.7</v>
      </c>
      <c r="R75" s="34"/>
    </row>
    <row r="76" spans="1:18" x14ac:dyDescent="0.25">
      <c r="A76" t="s">
        <v>66</v>
      </c>
      <c r="B76" s="33" t="s">
        <v>50</v>
      </c>
      <c r="C76" s="33">
        <v>6674</v>
      </c>
      <c r="D76" s="33">
        <v>6319</v>
      </c>
      <c r="E76" s="33">
        <v>286</v>
      </c>
      <c r="F76" s="33">
        <v>135</v>
      </c>
      <c r="G76" s="33">
        <v>151</v>
      </c>
      <c r="H76" s="33">
        <v>69</v>
      </c>
      <c r="I76" s="33">
        <v>274</v>
      </c>
      <c r="J76" s="33">
        <v>3246</v>
      </c>
      <c r="K76" s="35">
        <v>94.7</v>
      </c>
      <c r="L76" s="35">
        <v>4.3</v>
      </c>
      <c r="M76" s="35">
        <v>2</v>
      </c>
      <c r="N76" s="35">
        <v>2.2999999999999998</v>
      </c>
      <c r="O76" s="35">
        <v>1</v>
      </c>
      <c r="P76" s="35">
        <v>4.0999999999999996</v>
      </c>
      <c r="Q76" s="35">
        <v>48.6</v>
      </c>
      <c r="R76" s="34"/>
    </row>
    <row r="77" spans="1:18" x14ac:dyDescent="0.25">
      <c r="A77" t="s">
        <v>66</v>
      </c>
      <c r="B77" s="33" t="s">
        <v>51</v>
      </c>
      <c r="C77" s="33">
        <v>9456</v>
      </c>
      <c r="D77" s="33">
        <v>8845</v>
      </c>
      <c r="E77" s="33">
        <v>479</v>
      </c>
      <c r="F77" s="33">
        <v>206</v>
      </c>
      <c r="G77" s="33">
        <v>273</v>
      </c>
      <c r="H77" s="33">
        <v>132</v>
      </c>
      <c r="I77" s="33">
        <v>263</v>
      </c>
      <c r="J77" s="33">
        <v>4067</v>
      </c>
      <c r="K77" s="35">
        <v>93.5</v>
      </c>
      <c r="L77" s="35">
        <v>5.0999999999999996</v>
      </c>
      <c r="M77" s="35">
        <v>2.2000000000000002</v>
      </c>
      <c r="N77" s="35">
        <v>2.9</v>
      </c>
      <c r="O77" s="35">
        <v>1.4</v>
      </c>
      <c r="P77" s="35">
        <v>2.8</v>
      </c>
      <c r="Q77" s="35">
        <v>43</v>
      </c>
      <c r="R77" s="34"/>
    </row>
    <row r="78" spans="1:18" x14ac:dyDescent="0.25">
      <c r="A78" t="s">
        <v>66</v>
      </c>
      <c r="B78" s="33" t="s">
        <v>52</v>
      </c>
      <c r="C78" s="33">
        <v>11758</v>
      </c>
      <c r="D78" s="33">
        <v>11042</v>
      </c>
      <c r="E78" s="33">
        <v>497</v>
      </c>
      <c r="F78" s="33">
        <v>271</v>
      </c>
      <c r="G78" s="33">
        <v>226</v>
      </c>
      <c r="H78" s="33">
        <v>219</v>
      </c>
      <c r="I78" s="33">
        <v>328</v>
      </c>
      <c r="J78" s="33">
        <v>5010</v>
      </c>
      <c r="K78" s="35">
        <v>93.9</v>
      </c>
      <c r="L78" s="35">
        <v>4.2</v>
      </c>
      <c r="M78" s="35">
        <v>2.2999999999999998</v>
      </c>
      <c r="N78" s="35">
        <v>1.9</v>
      </c>
      <c r="O78" s="35">
        <v>1.9</v>
      </c>
      <c r="P78" s="35">
        <v>2.8</v>
      </c>
      <c r="Q78" s="35">
        <v>42.6</v>
      </c>
      <c r="R78" s="34"/>
    </row>
    <row r="79" spans="1:18" x14ac:dyDescent="0.25">
      <c r="A79" t="s">
        <v>66</v>
      </c>
      <c r="B79" s="33" t="s">
        <v>53</v>
      </c>
      <c r="C79" s="33">
        <v>17116</v>
      </c>
      <c r="D79" s="33">
        <v>15946</v>
      </c>
      <c r="E79" s="33">
        <v>640</v>
      </c>
      <c r="F79" s="33">
        <v>303</v>
      </c>
      <c r="G79" s="33">
        <v>337</v>
      </c>
      <c r="H79" s="33">
        <v>530</v>
      </c>
      <c r="I79" s="33">
        <v>297</v>
      </c>
      <c r="J79" s="33">
        <v>6685</v>
      </c>
      <c r="K79" s="35">
        <v>93.2</v>
      </c>
      <c r="L79" s="35">
        <v>3.7</v>
      </c>
      <c r="M79" s="35">
        <v>1.8</v>
      </c>
      <c r="N79" s="35">
        <v>2</v>
      </c>
      <c r="O79" s="35">
        <v>3.1</v>
      </c>
      <c r="P79" s="35">
        <v>1.7</v>
      </c>
      <c r="Q79" s="35">
        <v>39.1</v>
      </c>
      <c r="R79" s="34"/>
    </row>
    <row r="80" spans="1:18" x14ac:dyDescent="0.25">
      <c r="A80" t="s">
        <v>66</v>
      </c>
      <c r="B80" s="33" t="s">
        <v>54</v>
      </c>
      <c r="C80" s="33">
        <v>27821</v>
      </c>
      <c r="D80" s="33">
        <v>24778</v>
      </c>
      <c r="E80" s="33">
        <v>1250</v>
      </c>
      <c r="F80" s="33">
        <v>580</v>
      </c>
      <c r="G80" s="33">
        <v>670</v>
      </c>
      <c r="H80" s="33">
        <v>1793</v>
      </c>
      <c r="I80" s="33">
        <v>541</v>
      </c>
      <c r="J80" s="33">
        <v>9010</v>
      </c>
      <c r="K80" s="35">
        <v>89.1</v>
      </c>
      <c r="L80" s="35">
        <v>4.5</v>
      </c>
      <c r="M80" s="35">
        <v>2.1</v>
      </c>
      <c r="N80" s="35">
        <v>2.4</v>
      </c>
      <c r="O80" s="35">
        <v>6.4</v>
      </c>
      <c r="P80" s="35">
        <v>1.9</v>
      </c>
      <c r="Q80" s="35">
        <v>32.4</v>
      </c>
      <c r="R80" s="34"/>
    </row>
    <row r="81" spans="1:18" x14ac:dyDescent="0.25">
      <c r="A81" t="s">
        <v>66</v>
      </c>
      <c r="B81" s="33" t="s">
        <v>55</v>
      </c>
      <c r="C81" s="33">
        <v>35023</v>
      </c>
      <c r="D81" s="33">
        <v>31229</v>
      </c>
      <c r="E81" s="33">
        <v>1455</v>
      </c>
      <c r="F81" s="33">
        <v>612</v>
      </c>
      <c r="G81" s="33">
        <v>843</v>
      </c>
      <c r="H81" s="33">
        <v>2339</v>
      </c>
      <c r="I81" s="33">
        <v>520</v>
      </c>
      <c r="J81" s="33">
        <v>10035</v>
      </c>
      <c r="K81" s="35">
        <v>89.2</v>
      </c>
      <c r="L81" s="35">
        <v>4.2</v>
      </c>
      <c r="M81" s="35">
        <v>1.7</v>
      </c>
      <c r="N81" s="35">
        <v>2.4</v>
      </c>
      <c r="O81" s="35">
        <v>6.7</v>
      </c>
      <c r="P81" s="35">
        <v>1.5</v>
      </c>
      <c r="Q81" s="35">
        <v>28.7</v>
      </c>
      <c r="R81" s="34"/>
    </row>
    <row r="82" spans="1:18" x14ac:dyDescent="0.25">
      <c r="A82" t="s">
        <v>66</v>
      </c>
      <c r="B82" s="33" t="s">
        <v>56</v>
      </c>
      <c r="C82" s="33">
        <v>30570</v>
      </c>
      <c r="D82" s="33">
        <v>28198</v>
      </c>
      <c r="E82" s="33">
        <v>1047</v>
      </c>
      <c r="F82" s="33">
        <v>458</v>
      </c>
      <c r="G82" s="33">
        <v>589</v>
      </c>
      <c r="H82" s="33">
        <v>1325</v>
      </c>
      <c r="I82" s="33">
        <v>299</v>
      </c>
      <c r="J82" s="33">
        <v>9273</v>
      </c>
      <c r="K82" s="35">
        <v>92.2</v>
      </c>
      <c r="L82" s="35">
        <v>3.4</v>
      </c>
      <c r="M82" s="35">
        <v>1.5</v>
      </c>
      <c r="N82" s="35">
        <v>1.9</v>
      </c>
      <c r="O82" s="35">
        <v>4.3</v>
      </c>
      <c r="P82" s="35">
        <v>1</v>
      </c>
      <c r="Q82" s="35">
        <v>30.3</v>
      </c>
      <c r="R82" s="34"/>
    </row>
    <row r="83" spans="1:18" x14ac:dyDescent="0.25">
      <c r="A83" t="s">
        <v>66</v>
      </c>
      <c r="B83" s="33" t="s">
        <v>57</v>
      </c>
      <c r="C83" s="33">
        <v>17961</v>
      </c>
      <c r="D83" s="33">
        <v>17083</v>
      </c>
      <c r="E83" s="33">
        <v>474</v>
      </c>
      <c r="F83" s="33">
        <v>245</v>
      </c>
      <c r="G83" s="33">
        <v>229</v>
      </c>
      <c r="H83" s="33">
        <v>404</v>
      </c>
      <c r="I83" s="33">
        <v>420</v>
      </c>
      <c r="J83" s="33">
        <v>5422</v>
      </c>
      <c r="K83" s="35">
        <v>95.1</v>
      </c>
      <c r="L83" s="35">
        <v>2.6</v>
      </c>
      <c r="M83" s="35">
        <v>1.4</v>
      </c>
      <c r="N83" s="35">
        <v>1.3</v>
      </c>
      <c r="O83" s="35">
        <v>2.2000000000000002</v>
      </c>
      <c r="P83" s="35">
        <v>2.2999999999999998</v>
      </c>
      <c r="Q83" s="35">
        <v>30.2</v>
      </c>
      <c r="R83" s="34"/>
    </row>
    <row r="84" spans="1:18" x14ac:dyDescent="0.25">
      <c r="A84" t="s">
        <v>66</v>
      </c>
      <c r="B84" s="33" t="s">
        <v>58</v>
      </c>
      <c r="C84" s="33">
        <v>6731</v>
      </c>
      <c r="D84" s="33">
        <v>6480</v>
      </c>
      <c r="E84" s="33">
        <v>149</v>
      </c>
      <c r="F84" s="33">
        <v>89</v>
      </c>
      <c r="G84" s="33">
        <v>60</v>
      </c>
      <c r="H84" s="33">
        <v>102</v>
      </c>
      <c r="I84" s="33">
        <v>38</v>
      </c>
      <c r="J84" s="33">
        <v>1988</v>
      </c>
      <c r="K84" s="35">
        <v>96.3</v>
      </c>
      <c r="L84" s="35">
        <v>2.2000000000000002</v>
      </c>
      <c r="M84" s="35">
        <v>1.3</v>
      </c>
      <c r="N84" s="35">
        <v>0.9</v>
      </c>
      <c r="O84" s="35">
        <v>1.5</v>
      </c>
      <c r="P84" s="35">
        <v>0.6</v>
      </c>
      <c r="Q84" s="35">
        <v>29.5</v>
      </c>
      <c r="R84" s="34"/>
    </row>
    <row r="85" spans="1:18" x14ac:dyDescent="0.25">
      <c r="A85" t="s">
        <v>66</v>
      </c>
      <c r="B85" s="33" t="s">
        <v>59</v>
      </c>
      <c r="C85" s="33">
        <v>4032</v>
      </c>
      <c r="D85" s="33">
        <v>3909</v>
      </c>
      <c r="E85" s="33">
        <v>85</v>
      </c>
      <c r="F85" s="33">
        <v>46</v>
      </c>
      <c r="G85" s="33">
        <v>39</v>
      </c>
      <c r="H85" s="33">
        <v>38</v>
      </c>
      <c r="I85" s="33">
        <v>50</v>
      </c>
      <c r="J85" s="33">
        <v>1006</v>
      </c>
      <c r="K85" s="35">
        <v>96.9</v>
      </c>
      <c r="L85" s="35">
        <v>2.1</v>
      </c>
      <c r="M85" s="35">
        <v>1.1000000000000001</v>
      </c>
      <c r="N85" s="35">
        <v>1</v>
      </c>
      <c r="O85" s="35">
        <v>0.9</v>
      </c>
      <c r="P85" s="35">
        <v>1.2</v>
      </c>
      <c r="Q85" s="35">
        <v>25</v>
      </c>
      <c r="R85" s="34"/>
    </row>
    <row r="86" spans="1:18" x14ac:dyDescent="0.25">
      <c r="A86" t="s">
        <v>67</v>
      </c>
      <c r="B86" s="33" t="s">
        <v>50</v>
      </c>
      <c r="C86" s="33">
        <v>38616</v>
      </c>
      <c r="D86" s="33">
        <v>36729</v>
      </c>
      <c r="E86" s="33">
        <v>1862</v>
      </c>
      <c r="F86" s="33">
        <v>1404</v>
      </c>
      <c r="G86" s="33">
        <v>458</v>
      </c>
      <c r="H86" s="33">
        <v>17</v>
      </c>
      <c r="I86" s="33">
        <v>755</v>
      </c>
      <c r="J86" s="33">
        <v>19366</v>
      </c>
      <c r="K86" s="35">
        <v>95.1</v>
      </c>
      <c r="L86" s="35">
        <v>4.8</v>
      </c>
      <c r="M86" s="35">
        <v>3.6</v>
      </c>
      <c r="N86" s="35">
        <v>1.2</v>
      </c>
      <c r="O86" s="35">
        <v>0</v>
      </c>
      <c r="P86" s="35">
        <v>2</v>
      </c>
      <c r="Q86" s="35">
        <v>50.2</v>
      </c>
      <c r="R86" s="34"/>
    </row>
    <row r="87" spans="1:18" x14ac:dyDescent="0.25">
      <c r="A87" t="s">
        <v>67</v>
      </c>
      <c r="B87" s="33" t="s">
        <v>51</v>
      </c>
      <c r="C87" s="33">
        <v>48486</v>
      </c>
      <c r="D87" s="33">
        <v>47256</v>
      </c>
      <c r="E87" s="33">
        <v>1205</v>
      </c>
      <c r="F87" s="33">
        <v>719</v>
      </c>
      <c r="G87" s="33">
        <v>486</v>
      </c>
      <c r="H87" s="33">
        <v>19</v>
      </c>
      <c r="I87" s="33">
        <v>805</v>
      </c>
      <c r="J87" s="33">
        <v>21405</v>
      </c>
      <c r="K87" s="35">
        <v>97.5</v>
      </c>
      <c r="L87" s="35">
        <v>2.5</v>
      </c>
      <c r="M87" s="35">
        <v>1.5</v>
      </c>
      <c r="N87" s="35">
        <v>1</v>
      </c>
      <c r="O87" s="35">
        <v>0</v>
      </c>
      <c r="P87" s="35">
        <v>1.7</v>
      </c>
      <c r="Q87" s="35">
        <v>44.1</v>
      </c>
      <c r="R87" s="34"/>
    </row>
    <row r="88" spans="1:18" x14ac:dyDescent="0.25">
      <c r="A88" t="s">
        <v>67</v>
      </c>
      <c r="B88" s="33" t="s">
        <v>52</v>
      </c>
      <c r="C88" s="33">
        <v>45152</v>
      </c>
      <c r="D88" s="33">
        <v>43896</v>
      </c>
      <c r="E88" s="33">
        <v>1197</v>
      </c>
      <c r="F88" s="33">
        <v>704</v>
      </c>
      <c r="G88" s="33">
        <v>492</v>
      </c>
      <c r="H88" s="33">
        <v>49</v>
      </c>
      <c r="I88" s="33">
        <v>725</v>
      </c>
      <c r="J88" s="33">
        <v>19364</v>
      </c>
      <c r="K88" s="35">
        <v>97.2</v>
      </c>
      <c r="L88" s="35">
        <v>2.7</v>
      </c>
      <c r="M88" s="35">
        <v>1.6</v>
      </c>
      <c r="N88" s="35">
        <v>1.1000000000000001</v>
      </c>
      <c r="O88" s="35">
        <v>0.1</v>
      </c>
      <c r="P88" s="35">
        <v>1.6</v>
      </c>
      <c r="Q88" s="35">
        <v>42.9</v>
      </c>
      <c r="R88" s="34"/>
    </row>
    <row r="89" spans="1:18" x14ac:dyDescent="0.25">
      <c r="A89" t="s">
        <v>67</v>
      </c>
      <c r="B89" s="33" t="s">
        <v>53</v>
      </c>
      <c r="C89" s="33">
        <v>37779</v>
      </c>
      <c r="D89" s="33">
        <v>36857</v>
      </c>
      <c r="E89" s="33">
        <v>887</v>
      </c>
      <c r="F89" s="33">
        <v>490</v>
      </c>
      <c r="G89" s="33">
        <v>397</v>
      </c>
      <c r="H89" s="33">
        <v>28</v>
      </c>
      <c r="I89" s="33">
        <v>512</v>
      </c>
      <c r="J89" s="33">
        <v>14652</v>
      </c>
      <c r="K89" s="35">
        <v>97.6</v>
      </c>
      <c r="L89" s="35">
        <v>2.2999999999999998</v>
      </c>
      <c r="M89" s="35">
        <v>1.3</v>
      </c>
      <c r="N89" s="35">
        <v>1.1000000000000001</v>
      </c>
      <c r="O89" s="35">
        <v>0.1</v>
      </c>
      <c r="P89" s="35">
        <v>1.4</v>
      </c>
      <c r="Q89" s="35">
        <v>38.799999999999997</v>
      </c>
      <c r="R89" s="34"/>
    </row>
    <row r="90" spans="1:18" x14ac:dyDescent="0.25">
      <c r="A90" t="s">
        <v>67</v>
      </c>
      <c r="B90" s="33" t="s">
        <v>54</v>
      </c>
      <c r="C90" s="33">
        <v>29654</v>
      </c>
      <c r="D90" s="33">
        <v>28895</v>
      </c>
      <c r="E90" s="33">
        <v>716</v>
      </c>
      <c r="F90" s="33">
        <v>404</v>
      </c>
      <c r="G90" s="33">
        <v>311</v>
      </c>
      <c r="H90" s="33">
        <v>39</v>
      </c>
      <c r="I90" s="33">
        <v>382</v>
      </c>
      <c r="J90" s="33">
        <v>11408</v>
      </c>
      <c r="K90" s="35">
        <v>97.4</v>
      </c>
      <c r="L90" s="35">
        <v>2.4</v>
      </c>
      <c r="M90" s="35">
        <v>1.4</v>
      </c>
      <c r="N90" s="35">
        <v>1</v>
      </c>
      <c r="O90" s="35">
        <v>0.1</v>
      </c>
      <c r="P90" s="35">
        <v>1.3</v>
      </c>
      <c r="Q90" s="35">
        <v>38.5</v>
      </c>
      <c r="R90" s="34"/>
    </row>
    <row r="91" spans="1:18" x14ac:dyDescent="0.25">
      <c r="A91" t="s">
        <v>67</v>
      </c>
      <c r="B91" s="33" t="s">
        <v>55</v>
      </c>
      <c r="C91" s="33">
        <v>22072</v>
      </c>
      <c r="D91" s="33">
        <v>21529</v>
      </c>
      <c r="E91" s="33">
        <v>500</v>
      </c>
      <c r="F91" s="33">
        <v>282</v>
      </c>
      <c r="G91" s="33">
        <v>218</v>
      </c>
      <c r="H91" s="33">
        <v>36</v>
      </c>
      <c r="I91" s="33">
        <v>242</v>
      </c>
      <c r="J91" s="33">
        <v>7741</v>
      </c>
      <c r="K91" s="35">
        <v>97.5</v>
      </c>
      <c r="L91" s="35">
        <v>2.2999999999999998</v>
      </c>
      <c r="M91" s="35">
        <v>1.3</v>
      </c>
      <c r="N91" s="35">
        <v>1</v>
      </c>
      <c r="O91" s="35">
        <v>0.2</v>
      </c>
      <c r="P91" s="35">
        <v>1.1000000000000001</v>
      </c>
      <c r="Q91" s="35">
        <v>35.1</v>
      </c>
      <c r="R91" s="34"/>
    </row>
    <row r="92" spans="1:18" x14ac:dyDescent="0.25">
      <c r="A92" t="s">
        <v>67</v>
      </c>
      <c r="B92" s="33" t="s">
        <v>56</v>
      </c>
      <c r="C92" s="33">
        <v>25312</v>
      </c>
      <c r="D92" s="33">
        <v>24828</v>
      </c>
      <c r="E92" s="33">
        <v>448</v>
      </c>
      <c r="F92" s="33">
        <v>266</v>
      </c>
      <c r="G92" s="33">
        <v>182</v>
      </c>
      <c r="H92" s="33">
        <v>31</v>
      </c>
      <c r="I92" s="33">
        <v>160</v>
      </c>
      <c r="J92" s="33">
        <v>7621</v>
      </c>
      <c r="K92" s="35">
        <v>98.1</v>
      </c>
      <c r="L92" s="35">
        <v>1.8</v>
      </c>
      <c r="M92" s="35">
        <v>1.1000000000000001</v>
      </c>
      <c r="N92" s="35">
        <v>0.7</v>
      </c>
      <c r="O92" s="35">
        <v>0.1</v>
      </c>
      <c r="P92" s="35">
        <v>0.6</v>
      </c>
      <c r="Q92" s="35">
        <v>30.1</v>
      </c>
      <c r="R92" s="34"/>
    </row>
    <row r="93" spans="1:18" x14ac:dyDescent="0.25">
      <c r="A93" t="s">
        <v>67</v>
      </c>
      <c r="B93" s="33" t="s">
        <v>57</v>
      </c>
      <c r="C93" s="33">
        <v>25296</v>
      </c>
      <c r="D93" s="33">
        <v>24878</v>
      </c>
      <c r="E93" s="33">
        <v>381</v>
      </c>
      <c r="F93" s="33">
        <v>232</v>
      </c>
      <c r="G93" s="33">
        <v>149</v>
      </c>
      <c r="H93" s="33">
        <v>27</v>
      </c>
      <c r="I93" s="33">
        <v>153</v>
      </c>
      <c r="J93" s="33">
        <v>6449</v>
      </c>
      <c r="K93" s="35">
        <v>98.3</v>
      </c>
      <c r="L93" s="35">
        <v>1.5</v>
      </c>
      <c r="M93" s="35">
        <v>0.9</v>
      </c>
      <c r="N93" s="35">
        <v>0.6</v>
      </c>
      <c r="O93" s="35">
        <v>0.1</v>
      </c>
      <c r="P93" s="35">
        <v>0.6</v>
      </c>
      <c r="Q93" s="35">
        <v>25.5</v>
      </c>
      <c r="R93" s="34"/>
    </row>
    <row r="94" spans="1:18" x14ac:dyDescent="0.25">
      <c r="A94" t="s">
        <v>67</v>
      </c>
      <c r="B94" s="33" t="s">
        <v>58</v>
      </c>
      <c r="C94" s="33">
        <v>28248</v>
      </c>
      <c r="D94" s="33">
        <v>27805</v>
      </c>
      <c r="E94" s="33">
        <v>402</v>
      </c>
      <c r="F94" s="33">
        <v>230</v>
      </c>
      <c r="G94" s="33">
        <v>172</v>
      </c>
      <c r="H94" s="33">
        <v>37</v>
      </c>
      <c r="I94" s="33">
        <v>164</v>
      </c>
      <c r="J94" s="33">
        <v>6972</v>
      </c>
      <c r="K94" s="35">
        <v>98.4</v>
      </c>
      <c r="L94" s="35">
        <v>1.4</v>
      </c>
      <c r="M94" s="35">
        <v>0.8</v>
      </c>
      <c r="N94" s="35">
        <v>0.6</v>
      </c>
      <c r="O94" s="35">
        <v>0.1</v>
      </c>
      <c r="P94" s="35">
        <v>0.6</v>
      </c>
      <c r="Q94" s="35">
        <v>24.7</v>
      </c>
      <c r="R94" s="34"/>
    </row>
    <row r="95" spans="1:18" x14ac:dyDescent="0.25">
      <c r="A95" t="s">
        <v>67</v>
      </c>
      <c r="B95" s="33" t="s">
        <v>59</v>
      </c>
      <c r="C95" s="33">
        <v>8998</v>
      </c>
      <c r="D95" s="33">
        <v>8891</v>
      </c>
      <c r="E95" s="33">
        <v>96</v>
      </c>
      <c r="F95" s="33">
        <v>68</v>
      </c>
      <c r="G95" s="33">
        <v>28</v>
      </c>
      <c r="H95" s="33">
        <v>7</v>
      </c>
      <c r="I95" s="33">
        <v>43</v>
      </c>
      <c r="J95" s="33">
        <v>1967</v>
      </c>
      <c r="K95" s="35">
        <v>98.8</v>
      </c>
      <c r="L95" s="35">
        <v>1.1000000000000001</v>
      </c>
      <c r="M95" s="35">
        <v>0.8</v>
      </c>
      <c r="N95" s="35">
        <v>0.3</v>
      </c>
      <c r="O95" s="35">
        <v>0.1</v>
      </c>
      <c r="P95" s="35">
        <v>0.5</v>
      </c>
      <c r="Q95" s="35">
        <v>21.9</v>
      </c>
      <c r="R95" s="34"/>
    </row>
    <row r="96" spans="1:18" x14ac:dyDescent="0.25">
      <c r="A96" t="s">
        <v>68</v>
      </c>
      <c r="B96" s="33" t="s">
        <v>50</v>
      </c>
      <c r="C96" s="33">
        <v>18606</v>
      </c>
      <c r="D96" s="33">
        <v>17966</v>
      </c>
      <c r="E96" s="33">
        <v>636</v>
      </c>
      <c r="F96" s="33">
        <v>357</v>
      </c>
      <c r="G96" s="33">
        <v>279</v>
      </c>
      <c r="H96" s="33">
        <v>6</v>
      </c>
      <c r="I96" s="33">
        <v>562</v>
      </c>
      <c r="J96" s="33">
        <v>9865</v>
      </c>
      <c r="K96" s="35">
        <v>96.6</v>
      </c>
      <c r="L96" s="35">
        <v>3.4</v>
      </c>
      <c r="M96" s="35">
        <v>1.9</v>
      </c>
      <c r="N96" s="35">
        <v>1.5</v>
      </c>
      <c r="O96" s="35">
        <v>0</v>
      </c>
      <c r="P96" s="35">
        <v>3</v>
      </c>
      <c r="Q96" s="35">
        <v>53</v>
      </c>
      <c r="R96" s="34"/>
    </row>
    <row r="97" spans="1:18" x14ac:dyDescent="0.25">
      <c r="A97" t="s">
        <v>68</v>
      </c>
      <c r="B97" s="33" t="s">
        <v>51</v>
      </c>
      <c r="C97" s="33">
        <v>31303</v>
      </c>
      <c r="D97" s="33">
        <v>30390</v>
      </c>
      <c r="E97" s="33">
        <v>887</v>
      </c>
      <c r="F97" s="33">
        <v>488</v>
      </c>
      <c r="G97" s="33">
        <v>399</v>
      </c>
      <c r="H97" s="33">
        <v>33</v>
      </c>
      <c r="I97" s="33">
        <v>1107</v>
      </c>
      <c r="J97" s="33">
        <v>14219</v>
      </c>
      <c r="K97" s="35">
        <v>97.1</v>
      </c>
      <c r="L97" s="35">
        <v>2.8</v>
      </c>
      <c r="M97" s="35">
        <v>1.6</v>
      </c>
      <c r="N97" s="35">
        <v>1.3</v>
      </c>
      <c r="O97" s="35">
        <v>0.1</v>
      </c>
      <c r="P97" s="35">
        <v>3.5</v>
      </c>
      <c r="Q97" s="35">
        <v>45.4</v>
      </c>
      <c r="R97" s="34"/>
    </row>
    <row r="98" spans="1:18" x14ac:dyDescent="0.25">
      <c r="A98" t="s">
        <v>68</v>
      </c>
      <c r="B98" s="33" t="s">
        <v>52</v>
      </c>
      <c r="C98" s="33">
        <v>46432</v>
      </c>
      <c r="D98" s="33">
        <v>45183</v>
      </c>
      <c r="E98" s="33">
        <v>1170</v>
      </c>
      <c r="F98" s="33">
        <v>606</v>
      </c>
      <c r="G98" s="33">
        <v>564</v>
      </c>
      <c r="H98" s="33">
        <v>83</v>
      </c>
      <c r="I98" s="33">
        <v>1321</v>
      </c>
      <c r="J98" s="33">
        <v>20048</v>
      </c>
      <c r="K98" s="35">
        <v>97.3</v>
      </c>
      <c r="L98" s="35">
        <v>2.5</v>
      </c>
      <c r="M98" s="35">
        <v>1.3</v>
      </c>
      <c r="N98" s="35">
        <v>1.2</v>
      </c>
      <c r="O98" s="35">
        <v>0.2</v>
      </c>
      <c r="P98" s="35">
        <v>2.8</v>
      </c>
      <c r="Q98" s="35">
        <v>43.2</v>
      </c>
      <c r="R98" s="34"/>
    </row>
    <row r="99" spans="1:18" x14ac:dyDescent="0.25">
      <c r="A99" t="s">
        <v>68</v>
      </c>
      <c r="B99" s="33" t="s">
        <v>53</v>
      </c>
      <c r="C99" s="33">
        <v>44146</v>
      </c>
      <c r="D99" s="33">
        <v>42893</v>
      </c>
      <c r="E99" s="33">
        <v>1130</v>
      </c>
      <c r="F99" s="33">
        <v>486</v>
      </c>
      <c r="G99" s="33">
        <v>644</v>
      </c>
      <c r="H99" s="33">
        <v>135</v>
      </c>
      <c r="I99" s="33">
        <v>2085</v>
      </c>
      <c r="J99" s="33">
        <v>17776</v>
      </c>
      <c r="K99" s="35">
        <v>97.2</v>
      </c>
      <c r="L99" s="35">
        <v>2.6</v>
      </c>
      <c r="M99" s="35">
        <v>1.1000000000000001</v>
      </c>
      <c r="N99" s="35">
        <v>1.5</v>
      </c>
      <c r="O99" s="35">
        <v>0.3</v>
      </c>
      <c r="P99" s="35">
        <v>4.7</v>
      </c>
      <c r="Q99" s="35">
        <v>40.299999999999997</v>
      </c>
      <c r="R99" s="34"/>
    </row>
    <row r="100" spans="1:18" x14ac:dyDescent="0.25">
      <c r="A100" t="s">
        <v>68</v>
      </c>
      <c r="B100" s="33" t="s">
        <v>54</v>
      </c>
      <c r="C100" s="33">
        <v>33959</v>
      </c>
      <c r="D100" s="33">
        <v>32665</v>
      </c>
      <c r="E100" s="33">
        <v>1077</v>
      </c>
      <c r="F100" s="33">
        <v>443</v>
      </c>
      <c r="G100" s="33">
        <v>634</v>
      </c>
      <c r="H100" s="33">
        <v>220</v>
      </c>
      <c r="I100" s="33">
        <v>1428</v>
      </c>
      <c r="J100" s="33">
        <v>13656</v>
      </c>
      <c r="K100" s="35">
        <v>96.2</v>
      </c>
      <c r="L100" s="35">
        <v>3.2</v>
      </c>
      <c r="M100" s="35">
        <v>1.3</v>
      </c>
      <c r="N100" s="35">
        <v>1.9</v>
      </c>
      <c r="O100" s="35">
        <v>0.6</v>
      </c>
      <c r="P100" s="35">
        <v>4.2</v>
      </c>
      <c r="Q100" s="35">
        <v>40.200000000000003</v>
      </c>
      <c r="R100" s="34"/>
    </row>
    <row r="101" spans="1:18" x14ac:dyDescent="0.25">
      <c r="A101" t="s">
        <v>68</v>
      </c>
      <c r="B101" s="33" t="s">
        <v>55</v>
      </c>
      <c r="C101" s="33">
        <v>41384</v>
      </c>
      <c r="D101" s="33">
        <v>40058</v>
      </c>
      <c r="E101" s="33">
        <v>1118</v>
      </c>
      <c r="F101" s="33">
        <v>418</v>
      </c>
      <c r="G101" s="33">
        <v>700</v>
      </c>
      <c r="H101" s="33">
        <v>212</v>
      </c>
      <c r="I101" s="33">
        <v>2647</v>
      </c>
      <c r="J101" s="33">
        <v>14295</v>
      </c>
      <c r="K101" s="35">
        <v>96.8</v>
      </c>
      <c r="L101" s="35">
        <v>2.7</v>
      </c>
      <c r="M101" s="35">
        <v>1</v>
      </c>
      <c r="N101" s="35">
        <v>1.7</v>
      </c>
      <c r="O101" s="35">
        <v>0.5</v>
      </c>
      <c r="P101" s="35">
        <v>6.4</v>
      </c>
      <c r="Q101" s="35">
        <v>34.5</v>
      </c>
      <c r="R101" s="34"/>
    </row>
    <row r="102" spans="1:18" x14ac:dyDescent="0.25">
      <c r="A102" t="s">
        <v>68</v>
      </c>
      <c r="B102" s="33" t="s">
        <v>56</v>
      </c>
      <c r="C102" s="33">
        <v>37358</v>
      </c>
      <c r="D102" s="33">
        <v>36051</v>
      </c>
      <c r="E102" s="33">
        <v>1099</v>
      </c>
      <c r="F102" s="33">
        <v>337</v>
      </c>
      <c r="G102" s="33">
        <v>762</v>
      </c>
      <c r="H102" s="33">
        <v>216</v>
      </c>
      <c r="I102" s="33">
        <v>2251</v>
      </c>
      <c r="J102" s="33">
        <v>12874</v>
      </c>
      <c r="K102" s="35">
        <v>96.5</v>
      </c>
      <c r="L102" s="35">
        <v>2.9</v>
      </c>
      <c r="M102" s="35">
        <v>0.9</v>
      </c>
      <c r="N102" s="35">
        <v>2</v>
      </c>
      <c r="O102" s="35">
        <v>0.6</v>
      </c>
      <c r="P102" s="35">
        <v>6</v>
      </c>
      <c r="Q102" s="35">
        <v>34.5</v>
      </c>
      <c r="R102" s="34"/>
    </row>
    <row r="103" spans="1:18" x14ac:dyDescent="0.25">
      <c r="A103" t="s">
        <v>68</v>
      </c>
      <c r="B103" s="33" t="s">
        <v>57</v>
      </c>
      <c r="C103" s="33">
        <v>43877</v>
      </c>
      <c r="D103" s="33">
        <v>42592</v>
      </c>
      <c r="E103" s="33">
        <v>1027</v>
      </c>
      <c r="F103" s="33">
        <v>436</v>
      </c>
      <c r="G103" s="33">
        <v>591</v>
      </c>
      <c r="H103" s="33">
        <v>265</v>
      </c>
      <c r="I103" s="33">
        <v>1891</v>
      </c>
      <c r="J103" s="33">
        <v>13630</v>
      </c>
      <c r="K103" s="35">
        <v>97.1</v>
      </c>
      <c r="L103" s="35">
        <v>2.2999999999999998</v>
      </c>
      <c r="M103" s="35">
        <v>1</v>
      </c>
      <c r="N103" s="35">
        <v>1.3</v>
      </c>
      <c r="O103" s="35">
        <v>0.6</v>
      </c>
      <c r="P103" s="35">
        <v>4.3</v>
      </c>
      <c r="Q103" s="35">
        <v>31.1</v>
      </c>
      <c r="R103" s="34"/>
    </row>
    <row r="104" spans="1:18" x14ac:dyDescent="0.25">
      <c r="A104" t="s">
        <v>68</v>
      </c>
      <c r="B104" s="33" t="s">
        <v>58</v>
      </c>
      <c r="C104" s="33">
        <v>41652</v>
      </c>
      <c r="D104" s="33">
        <v>40298</v>
      </c>
      <c r="E104" s="33">
        <v>1028</v>
      </c>
      <c r="F104" s="33">
        <v>346</v>
      </c>
      <c r="G104" s="33">
        <v>682</v>
      </c>
      <c r="H104" s="33">
        <v>335</v>
      </c>
      <c r="I104" s="33">
        <v>1890</v>
      </c>
      <c r="J104" s="33">
        <v>12694</v>
      </c>
      <c r="K104" s="35">
        <v>96.7</v>
      </c>
      <c r="L104" s="35">
        <v>2.5</v>
      </c>
      <c r="M104" s="35">
        <v>0.8</v>
      </c>
      <c r="N104" s="35">
        <v>1.6</v>
      </c>
      <c r="O104" s="35">
        <v>0.8</v>
      </c>
      <c r="P104" s="35">
        <v>4.5</v>
      </c>
      <c r="Q104" s="35">
        <v>30.5</v>
      </c>
      <c r="R104" s="34"/>
    </row>
    <row r="105" spans="1:18" x14ac:dyDescent="0.25">
      <c r="A105" t="s">
        <v>68</v>
      </c>
      <c r="B105" s="33" t="s">
        <v>59</v>
      </c>
      <c r="C105" s="33">
        <v>84849</v>
      </c>
      <c r="D105" s="33">
        <v>81386</v>
      </c>
      <c r="E105" s="33">
        <v>2528</v>
      </c>
      <c r="F105" s="33">
        <v>870</v>
      </c>
      <c r="G105" s="33">
        <v>1658</v>
      </c>
      <c r="H105" s="33">
        <v>953</v>
      </c>
      <c r="I105" s="33">
        <v>3443</v>
      </c>
      <c r="J105" s="33">
        <v>24443</v>
      </c>
      <c r="K105" s="35">
        <v>95.9</v>
      </c>
      <c r="L105" s="35">
        <v>3</v>
      </c>
      <c r="M105" s="35">
        <v>1</v>
      </c>
      <c r="N105" s="35">
        <v>2</v>
      </c>
      <c r="O105" s="35">
        <v>1.1000000000000001</v>
      </c>
      <c r="P105" s="35">
        <v>4.0999999999999996</v>
      </c>
      <c r="Q105" s="35">
        <v>28.8</v>
      </c>
      <c r="R105" s="34"/>
    </row>
    <row r="106" spans="1:18" x14ac:dyDescent="0.25">
      <c r="A106" t="s">
        <v>69</v>
      </c>
      <c r="B106" s="33" t="s">
        <v>52</v>
      </c>
      <c r="C106" s="33">
        <v>224</v>
      </c>
      <c r="D106" s="33">
        <v>206</v>
      </c>
      <c r="E106" s="33">
        <v>14</v>
      </c>
      <c r="F106" s="33">
        <v>7</v>
      </c>
      <c r="G106" s="33">
        <v>7</v>
      </c>
      <c r="H106" s="33">
        <v>4</v>
      </c>
      <c r="I106" s="33">
        <v>9</v>
      </c>
      <c r="J106" s="33">
        <v>118</v>
      </c>
      <c r="K106" s="35">
        <v>92</v>
      </c>
      <c r="L106" s="35">
        <v>6.2</v>
      </c>
      <c r="M106" s="35">
        <v>3.1</v>
      </c>
      <c r="N106" s="35">
        <v>3.1</v>
      </c>
      <c r="O106" s="35">
        <v>1.8</v>
      </c>
      <c r="P106" s="35">
        <v>4</v>
      </c>
      <c r="Q106" s="35">
        <v>52.7</v>
      </c>
      <c r="R106" s="34"/>
    </row>
    <row r="107" spans="1:18" x14ac:dyDescent="0.25">
      <c r="A107" t="s">
        <v>69</v>
      </c>
      <c r="B107" s="33" t="s">
        <v>53</v>
      </c>
      <c r="C107" s="33">
        <v>1981</v>
      </c>
      <c r="D107" s="33">
        <v>1671</v>
      </c>
      <c r="E107" s="33">
        <v>209</v>
      </c>
      <c r="F107" s="33">
        <v>121</v>
      </c>
      <c r="G107" s="33">
        <v>88</v>
      </c>
      <c r="H107" s="33">
        <v>101</v>
      </c>
      <c r="I107" s="33">
        <v>29</v>
      </c>
      <c r="J107" s="33">
        <v>721</v>
      </c>
      <c r="K107" s="35">
        <v>84.4</v>
      </c>
      <c r="L107" s="35">
        <v>10.6</v>
      </c>
      <c r="M107" s="35">
        <v>6.1</v>
      </c>
      <c r="N107" s="35">
        <v>4.4000000000000004</v>
      </c>
      <c r="O107" s="35">
        <v>5.0999999999999996</v>
      </c>
      <c r="P107" s="35">
        <v>1.5</v>
      </c>
      <c r="Q107" s="35">
        <v>36.4</v>
      </c>
      <c r="R107" s="34"/>
    </row>
    <row r="108" spans="1:18" x14ac:dyDescent="0.25">
      <c r="A108" t="s">
        <v>69</v>
      </c>
      <c r="B108" s="33" t="s">
        <v>54</v>
      </c>
      <c r="C108" s="33">
        <v>2164</v>
      </c>
      <c r="D108" s="33">
        <v>1900</v>
      </c>
      <c r="E108" s="33">
        <v>162</v>
      </c>
      <c r="F108" s="33">
        <v>96</v>
      </c>
      <c r="G108" s="33">
        <v>66</v>
      </c>
      <c r="H108" s="33">
        <v>102</v>
      </c>
      <c r="I108" s="33">
        <v>31</v>
      </c>
      <c r="J108" s="33">
        <v>776</v>
      </c>
      <c r="K108" s="35">
        <v>87.8</v>
      </c>
      <c r="L108" s="35">
        <v>7.5</v>
      </c>
      <c r="M108" s="35">
        <v>4.4000000000000004</v>
      </c>
      <c r="N108" s="35">
        <v>3</v>
      </c>
      <c r="O108" s="35">
        <v>4.7</v>
      </c>
      <c r="P108" s="35">
        <v>1.4</v>
      </c>
      <c r="Q108" s="35">
        <v>35.9</v>
      </c>
      <c r="R108" s="34"/>
    </row>
    <row r="109" spans="1:18" x14ac:dyDescent="0.25">
      <c r="A109" t="s">
        <v>69</v>
      </c>
      <c r="B109" s="33" t="s">
        <v>56</v>
      </c>
      <c r="C109" s="33">
        <v>3992</v>
      </c>
      <c r="D109" s="33">
        <v>3706</v>
      </c>
      <c r="E109" s="33">
        <v>189</v>
      </c>
      <c r="F109" s="33">
        <v>119</v>
      </c>
      <c r="G109" s="33">
        <v>70</v>
      </c>
      <c r="H109" s="33">
        <v>97</v>
      </c>
      <c r="I109" s="33">
        <v>37</v>
      </c>
      <c r="J109" s="33">
        <v>1289</v>
      </c>
      <c r="K109" s="35">
        <v>92.8</v>
      </c>
      <c r="L109" s="35">
        <v>4.7</v>
      </c>
      <c r="M109" s="35">
        <v>3</v>
      </c>
      <c r="N109" s="35">
        <v>1.8</v>
      </c>
      <c r="O109" s="35">
        <v>2.4</v>
      </c>
      <c r="P109" s="35">
        <v>0.9</v>
      </c>
      <c r="Q109" s="35">
        <v>32.299999999999997</v>
      </c>
      <c r="R109" s="34"/>
    </row>
    <row r="110" spans="1:18" x14ac:dyDescent="0.25">
      <c r="A110" t="s">
        <v>69</v>
      </c>
      <c r="B110" s="33" t="s">
        <v>57</v>
      </c>
      <c r="C110" s="33">
        <v>2613</v>
      </c>
      <c r="D110" s="33">
        <v>2415</v>
      </c>
      <c r="E110" s="33">
        <v>114</v>
      </c>
      <c r="F110" s="33">
        <v>68</v>
      </c>
      <c r="G110" s="33">
        <v>46</v>
      </c>
      <c r="H110" s="33">
        <v>84</v>
      </c>
      <c r="I110" s="33">
        <v>29</v>
      </c>
      <c r="J110" s="33">
        <v>777</v>
      </c>
      <c r="K110" s="35">
        <v>92.4</v>
      </c>
      <c r="L110" s="35">
        <v>4.4000000000000004</v>
      </c>
      <c r="M110" s="35">
        <v>2.6</v>
      </c>
      <c r="N110" s="35">
        <v>1.8</v>
      </c>
      <c r="O110" s="35">
        <v>3.2</v>
      </c>
      <c r="P110" s="35">
        <v>1.1000000000000001</v>
      </c>
      <c r="Q110" s="35">
        <v>29.7</v>
      </c>
      <c r="R110" s="34"/>
    </row>
    <row r="111" spans="1:18" x14ac:dyDescent="0.25">
      <c r="A111" t="s">
        <v>69</v>
      </c>
      <c r="B111" s="33" t="s">
        <v>58</v>
      </c>
      <c r="C111" s="33">
        <v>342</v>
      </c>
      <c r="D111" s="33">
        <v>323</v>
      </c>
      <c r="E111" s="33">
        <v>13</v>
      </c>
      <c r="F111" s="33">
        <v>3</v>
      </c>
      <c r="G111" s="33">
        <v>10</v>
      </c>
      <c r="H111" s="33">
        <v>6</v>
      </c>
      <c r="I111" s="33">
        <v>3</v>
      </c>
      <c r="J111" s="33">
        <v>80</v>
      </c>
      <c r="K111" s="35">
        <v>94.4</v>
      </c>
      <c r="L111" s="35">
        <v>3.8</v>
      </c>
      <c r="M111" s="35">
        <v>0.9</v>
      </c>
      <c r="N111" s="35">
        <v>2.9</v>
      </c>
      <c r="O111" s="35">
        <v>1.8</v>
      </c>
      <c r="P111" s="35">
        <v>0.9</v>
      </c>
      <c r="Q111" s="35">
        <v>23.4</v>
      </c>
      <c r="R111" s="34"/>
    </row>
    <row r="112" spans="1:18" x14ac:dyDescent="0.25">
      <c r="A112" t="s">
        <v>70</v>
      </c>
      <c r="B112" s="33" t="s">
        <v>52</v>
      </c>
      <c r="C112" s="33">
        <v>439</v>
      </c>
      <c r="D112" s="33">
        <v>422</v>
      </c>
      <c r="E112" s="33">
        <v>15</v>
      </c>
      <c r="F112" s="33">
        <v>10</v>
      </c>
      <c r="G112" s="33">
        <v>5</v>
      </c>
      <c r="H112" s="33">
        <v>2</v>
      </c>
      <c r="I112" s="33">
        <v>8</v>
      </c>
      <c r="J112" s="33">
        <v>227</v>
      </c>
      <c r="K112" s="35">
        <v>96.1</v>
      </c>
      <c r="L112" s="35">
        <v>3.4</v>
      </c>
      <c r="M112" s="35">
        <v>2.2999999999999998</v>
      </c>
      <c r="N112" s="35">
        <v>1.1000000000000001</v>
      </c>
      <c r="O112" s="35">
        <v>0.5</v>
      </c>
      <c r="P112" s="35">
        <v>1.8</v>
      </c>
      <c r="Q112" s="35">
        <v>51.7</v>
      </c>
      <c r="R112" s="34"/>
    </row>
    <row r="113" spans="1:18" x14ac:dyDescent="0.25">
      <c r="A113" t="s">
        <v>70</v>
      </c>
      <c r="B113" s="33" t="s">
        <v>53</v>
      </c>
      <c r="C113" s="33">
        <v>279</v>
      </c>
      <c r="D113" s="33">
        <v>273</v>
      </c>
      <c r="E113" s="33">
        <v>5</v>
      </c>
      <c r="F113" s="33">
        <v>1</v>
      </c>
      <c r="G113" s="33">
        <v>4</v>
      </c>
      <c r="H113" s="33">
        <v>1</v>
      </c>
      <c r="I113" s="33">
        <v>7</v>
      </c>
      <c r="J113" s="33">
        <v>110</v>
      </c>
      <c r="K113" s="35">
        <v>97.8</v>
      </c>
      <c r="L113" s="35">
        <v>1.8</v>
      </c>
      <c r="M113" s="35">
        <v>0.4</v>
      </c>
      <c r="N113" s="35">
        <v>1.4</v>
      </c>
      <c r="O113" s="35">
        <v>0.4</v>
      </c>
      <c r="P113" s="35">
        <v>2.5</v>
      </c>
      <c r="Q113" s="35">
        <v>39.4</v>
      </c>
      <c r="R113" s="34"/>
    </row>
    <row r="114" spans="1:18" x14ac:dyDescent="0.25">
      <c r="A114" t="s">
        <v>70</v>
      </c>
      <c r="B114" s="33" t="s">
        <v>54</v>
      </c>
      <c r="C114" s="33">
        <v>1192</v>
      </c>
      <c r="D114" s="33">
        <v>1027</v>
      </c>
      <c r="E114" s="33">
        <v>133</v>
      </c>
      <c r="F114" s="33">
        <v>31</v>
      </c>
      <c r="G114" s="33">
        <v>102</v>
      </c>
      <c r="H114" s="33">
        <v>32</v>
      </c>
      <c r="I114" s="33">
        <v>11</v>
      </c>
      <c r="J114" s="33">
        <v>451</v>
      </c>
      <c r="K114" s="35">
        <v>86.2</v>
      </c>
      <c r="L114" s="35">
        <v>11.2</v>
      </c>
      <c r="M114" s="35">
        <v>2.6</v>
      </c>
      <c r="N114" s="35">
        <v>8.6</v>
      </c>
      <c r="O114" s="35">
        <v>2.7</v>
      </c>
      <c r="P114" s="35">
        <v>0.9</v>
      </c>
      <c r="Q114" s="35">
        <v>37.799999999999997</v>
      </c>
      <c r="R114" s="34"/>
    </row>
    <row r="115" spans="1:18" x14ac:dyDescent="0.25">
      <c r="A115" t="s">
        <v>70</v>
      </c>
      <c r="B115" s="33" t="s">
        <v>55</v>
      </c>
      <c r="C115" s="33">
        <v>3281</v>
      </c>
      <c r="D115" s="33">
        <v>2904</v>
      </c>
      <c r="E115" s="33">
        <v>312</v>
      </c>
      <c r="F115" s="33">
        <v>92</v>
      </c>
      <c r="G115" s="33">
        <v>220</v>
      </c>
      <c r="H115" s="33">
        <v>65</v>
      </c>
      <c r="I115" s="33">
        <v>35</v>
      </c>
      <c r="J115" s="33">
        <v>1077</v>
      </c>
      <c r="K115" s="35">
        <v>88.5</v>
      </c>
      <c r="L115" s="35">
        <v>9.5</v>
      </c>
      <c r="M115" s="35">
        <v>2.8</v>
      </c>
      <c r="N115" s="35">
        <v>6.7</v>
      </c>
      <c r="O115" s="35">
        <v>2</v>
      </c>
      <c r="P115" s="35">
        <v>1.1000000000000001</v>
      </c>
      <c r="Q115" s="35">
        <v>32.799999999999997</v>
      </c>
      <c r="R115" s="34"/>
    </row>
    <row r="116" spans="1:18" x14ac:dyDescent="0.25">
      <c r="A116" t="s">
        <v>70</v>
      </c>
      <c r="B116" s="33" t="s">
        <v>56</v>
      </c>
      <c r="C116" s="33">
        <v>4199</v>
      </c>
      <c r="D116" s="33">
        <v>3961</v>
      </c>
      <c r="E116" s="33">
        <v>192</v>
      </c>
      <c r="F116" s="33">
        <v>70</v>
      </c>
      <c r="G116" s="33">
        <v>122</v>
      </c>
      <c r="H116" s="33">
        <v>46</v>
      </c>
      <c r="I116" s="33">
        <v>58</v>
      </c>
      <c r="J116" s="33">
        <v>1365</v>
      </c>
      <c r="K116" s="35">
        <v>94.3</v>
      </c>
      <c r="L116" s="35">
        <v>4.5999999999999996</v>
      </c>
      <c r="M116" s="35">
        <v>1.7</v>
      </c>
      <c r="N116" s="35">
        <v>2.9</v>
      </c>
      <c r="O116" s="35">
        <v>1.1000000000000001</v>
      </c>
      <c r="P116" s="35">
        <v>1.4</v>
      </c>
      <c r="Q116" s="35">
        <v>32.5</v>
      </c>
      <c r="R116" s="34"/>
    </row>
    <row r="117" spans="1:18" x14ac:dyDescent="0.25">
      <c r="A117" t="s">
        <v>70</v>
      </c>
      <c r="B117" s="33" t="s">
        <v>57</v>
      </c>
      <c r="C117" s="33">
        <v>1915</v>
      </c>
      <c r="D117" s="33">
        <v>1804</v>
      </c>
      <c r="E117" s="33">
        <v>92</v>
      </c>
      <c r="F117" s="33">
        <v>22</v>
      </c>
      <c r="G117" s="33">
        <v>70</v>
      </c>
      <c r="H117" s="33">
        <v>19</v>
      </c>
      <c r="I117" s="33">
        <v>13</v>
      </c>
      <c r="J117" s="33">
        <v>547</v>
      </c>
      <c r="K117" s="35">
        <v>94.2</v>
      </c>
      <c r="L117" s="35">
        <v>4.8</v>
      </c>
      <c r="M117" s="35">
        <v>1.1000000000000001</v>
      </c>
      <c r="N117" s="35">
        <v>3.7</v>
      </c>
      <c r="O117" s="35">
        <v>1</v>
      </c>
      <c r="P117" s="35">
        <v>0.7</v>
      </c>
      <c r="Q117" s="35">
        <v>28.6</v>
      </c>
      <c r="R117" s="34"/>
    </row>
    <row r="118" spans="1:18" x14ac:dyDescent="0.25">
      <c r="A118" t="s">
        <v>71</v>
      </c>
      <c r="B118" s="33" t="s">
        <v>50</v>
      </c>
      <c r="C118" s="33">
        <v>21046</v>
      </c>
      <c r="D118" s="33">
        <v>20155</v>
      </c>
      <c r="E118" s="33">
        <v>844</v>
      </c>
      <c r="F118" s="33">
        <v>514</v>
      </c>
      <c r="G118" s="33">
        <v>330</v>
      </c>
      <c r="H118" s="33">
        <v>37</v>
      </c>
      <c r="I118" s="33">
        <v>1191</v>
      </c>
      <c r="J118" s="33">
        <v>11009</v>
      </c>
      <c r="K118" s="35">
        <v>95.8</v>
      </c>
      <c r="L118" s="35">
        <v>4</v>
      </c>
      <c r="M118" s="35">
        <v>2.4</v>
      </c>
      <c r="N118" s="35">
        <v>1.6</v>
      </c>
      <c r="O118" s="35">
        <v>0.2</v>
      </c>
      <c r="P118" s="35">
        <v>5.7</v>
      </c>
      <c r="Q118" s="35">
        <v>52.3</v>
      </c>
      <c r="R118" s="34"/>
    </row>
    <row r="119" spans="1:18" x14ac:dyDescent="0.25">
      <c r="A119" t="s">
        <v>71</v>
      </c>
      <c r="B119" s="33" t="s">
        <v>51</v>
      </c>
      <c r="C119" s="33">
        <v>17728</v>
      </c>
      <c r="D119" s="33">
        <v>16744</v>
      </c>
      <c r="E119" s="33">
        <v>934</v>
      </c>
      <c r="F119" s="33">
        <v>560</v>
      </c>
      <c r="G119" s="33">
        <v>374</v>
      </c>
      <c r="H119" s="33">
        <v>42</v>
      </c>
      <c r="I119" s="33">
        <v>956</v>
      </c>
      <c r="J119" s="33">
        <v>8774</v>
      </c>
      <c r="K119" s="35">
        <v>94.4</v>
      </c>
      <c r="L119" s="35">
        <v>5.3</v>
      </c>
      <c r="M119" s="35">
        <v>3.2</v>
      </c>
      <c r="N119" s="35">
        <v>2.1</v>
      </c>
      <c r="O119" s="35">
        <v>0.2</v>
      </c>
      <c r="P119" s="35">
        <v>5.4</v>
      </c>
      <c r="Q119" s="35">
        <v>49.5</v>
      </c>
      <c r="R119" s="34"/>
    </row>
    <row r="120" spans="1:18" x14ac:dyDescent="0.25">
      <c r="A120" t="s">
        <v>71</v>
      </c>
      <c r="B120" s="33" t="s">
        <v>52</v>
      </c>
      <c r="C120" s="33">
        <v>22276</v>
      </c>
      <c r="D120" s="33">
        <v>21033</v>
      </c>
      <c r="E120" s="33">
        <v>1170</v>
      </c>
      <c r="F120" s="33">
        <v>607</v>
      </c>
      <c r="G120" s="33">
        <v>563</v>
      </c>
      <c r="H120" s="33">
        <v>69</v>
      </c>
      <c r="I120" s="33">
        <v>1410</v>
      </c>
      <c r="J120" s="33">
        <v>10813</v>
      </c>
      <c r="K120" s="35">
        <v>94.4</v>
      </c>
      <c r="L120" s="35">
        <v>5.3</v>
      </c>
      <c r="M120" s="35">
        <v>2.7</v>
      </c>
      <c r="N120" s="35">
        <v>2.5</v>
      </c>
      <c r="O120" s="35">
        <v>0.3</v>
      </c>
      <c r="P120" s="35">
        <v>6.3</v>
      </c>
      <c r="Q120" s="35">
        <v>48.5</v>
      </c>
      <c r="R120" s="34"/>
    </row>
    <row r="121" spans="1:18" x14ac:dyDescent="0.25">
      <c r="A121" t="s">
        <v>71</v>
      </c>
      <c r="B121" s="33" t="s">
        <v>53</v>
      </c>
      <c r="C121" s="33">
        <v>16289</v>
      </c>
      <c r="D121" s="33">
        <v>15549</v>
      </c>
      <c r="E121" s="33">
        <v>679</v>
      </c>
      <c r="F121" s="33">
        <v>341</v>
      </c>
      <c r="G121" s="33">
        <v>338</v>
      </c>
      <c r="H121" s="33">
        <v>59</v>
      </c>
      <c r="I121" s="33">
        <v>550</v>
      </c>
      <c r="J121" s="33">
        <v>7109</v>
      </c>
      <c r="K121" s="35">
        <v>95.5</v>
      </c>
      <c r="L121" s="35">
        <v>4.2</v>
      </c>
      <c r="M121" s="35">
        <v>2.1</v>
      </c>
      <c r="N121" s="35">
        <v>2.1</v>
      </c>
      <c r="O121" s="35">
        <v>0.4</v>
      </c>
      <c r="P121" s="35">
        <v>3.4</v>
      </c>
      <c r="Q121" s="35">
        <v>43.6</v>
      </c>
      <c r="R121" s="34"/>
    </row>
    <row r="122" spans="1:18" x14ac:dyDescent="0.25">
      <c r="A122" t="s">
        <v>71</v>
      </c>
      <c r="B122" s="33" t="s">
        <v>54</v>
      </c>
      <c r="C122" s="33">
        <v>18176</v>
      </c>
      <c r="D122" s="33">
        <v>17160</v>
      </c>
      <c r="E122" s="33">
        <v>813</v>
      </c>
      <c r="F122" s="33">
        <v>443</v>
      </c>
      <c r="G122" s="33">
        <v>370</v>
      </c>
      <c r="H122" s="33">
        <v>204</v>
      </c>
      <c r="I122" s="33">
        <v>670</v>
      </c>
      <c r="J122" s="33">
        <v>7359</v>
      </c>
      <c r="K122" s="35">
        <v>94.4</v>
      </c>
      <c r="L122" s="35">
        <v>4.5</v>
      </c>
      <c r="M122" s="35">
        <v>2.4</v>
      </c>
      <c r="N122" s="35">
        <v>2</v>
      </c>
      <c r="O122" s="35">
        <v>1.1000000000000001</v>
      </c>
      <c r="P122" s="35">
        <v>3.7</v>
      </c>
      <c r="Q122" s="35">
        <v>40.5</v>
      </c>
      <c r="R122" s="34"/>
    </row>
    <row r="123" spans="1:18" x14ac:dyDescent="0.25">
      <c r="A123" t="s">
        <v>71</v>
      </c>
      <c r="B123" s="33" t="s">
        <v>55</v>
      </c>
      <c r="C123" s="33">
        <v>23530</v>
      </c>
      <c r="D123" s="33">
        <v>21925</v>
      </c>
      <c r="E123" s="33">
        <v>1164</v>
      </c>
      <c r="F123" s="33">
        <v>625</v>
      </c>
      <c r="G123" s="33">
        <v>539</v>
      </c>
      <c r="H123" s="33">
        <v>442</v>
      </c>
      <c r="I123" s="33">
        <v>1277</v>
      </c>
      <c r="J123" s="33">
        <v>7961</v>
      </c>
      <c r="K123" s="35">
        <v>93.2</v>
      </c>
      <c r="L123" s="35">
        <v>4.9000000000000004</v>
      </c>
      <c r="M123" s="35">
        <v>2.7</v>
      </c>
      <c r="N123" s="35">
        <v>2.2999999999999998</v>
      </c>
      <c r="O123" s="35">
        <v>1.9</v>
      </c>
      <c r="P123" s="35">
        <v>5.4</v>
      </c>
      <c r="Q123" s="35">
        <v>33.799999999999997</v>
      </c>
      <c r="R123" s="34"/>
    </row>
    <row r="124" spans="1:18" x14ac:dyDescent="0.25">
      <c r="A124" t="s">
        <v>71</v>
      </c>
      <c r="B124" s="33" t="s">
        <v>56</v>
      </c>
      <c r="C124" s="33">
        <v>29104</v>
      </c>
      <c r="D124" s="33">
        <v>27395</v>
      </c>
      <c r="E124" s="33">
        <v>1272</v>
      </c>
      <c r="F124" s="33">
        <v>676</v>
      </c>
      <c r="G124" s="33">
        <v>596</v>
      </c>
      <c r="H124" s="33">
        <v>439</v>
      </c>
      <c r="I124" s="33">
        <v>855</v>
      </c>
      <c r="J124" s="33">
        <v>9392</v>
      </c>
      <c r="K124" s="35">
        <v>94.1</v>
      </c>
      <c r="L124" s="35">
        <v>4.4000000000000004</v>
      </c>
      <c r="M124" s="35">
        <v>2.2999999999999998</v>
      </c>
      <c r="N124" s="35">
        <v>2</v>
      </c>
      <c r="O124" s="35">
        <v>1.5</v>
      </c>
      <c r="P124" s="35">
        <v>2.9</v>
      </c>
      <c r="Q124" s="35">
        <v>32.299999999999997</v>
      </c>
      <c r="R124" s="34"/>
    </row>
    <row r="125" spans="1:18" x14ac:dyDescent="0.25">
      <c r="A125" t="s">
        <v>71</v>
      </c>
      <c r="B125" s="33" t="s">
        <v>57</v>
      </c>
      <c r="C125" s="33">
        <v>23313</v>
      </c>
      <c r="D125" s="33">
        <v>22307</v>
      </c>
      <c r="E125" s="33">
        <v>743</v>
      </c>
      <c r="F125" s="33">
        <v>382</v>
      </c>
      <c r="G125" s="33">
        <v>361</v>
      </c>
      <c r="H125" s="33">
        <v>264</v>
      </c>
      <c r="I125" s="33">
        <v>446</v>
      </c>
      <c r="J125" s="33">
        <v>7151</v>
      </c>
      <c r="K125" s="35">
        <v>95.7</v>
      </c>
      <c r="L125" s="35">
        <v>3.2</v>
      </c>
      <c r="M125" s="35">
        <v>1.6</v>
      </c>
      <c r="N125" s="35">
        <v>1.5</v>
      </c>
      <c r="O125" s="35">
        <v>1.1000000000000001</v>
      </c>
      <c r="P125" s="35">
        <v>1.9</v>
      </c>
      <c r="Q125" s="35">
        <v>30.7</v>
      </c>
      <c r="R125" s="34"/>
    </row>
    <row r="126" spans="1:18" x14ac:dyDescent="0.25">
      <c r="A126" t="s">
        <v>71</v>
      </c>
      <c r="B126" s="33" t="s">
        <v>58</v>
      </c>
      <c r="C126" s="33">
        <v>22297</v>
      </c>
      <c r="D126" s="33">
        <v>21422</v>
      </c>
      <c r="E126" s="33">
        <v>627</v>
      </c>
      <c r="F126" s="33">
        <v>358</v>
      </c>
      <c r="G126" s="33">
        <v>269</v>
      </c>
      <c r="H126" s="33">
        <v>248</v>
      </c>
      <c r="I126" s="33">
        <v>340</v>
      </c>
      <c r="J126" s="33">
        <v>6600</v>
      </c>
      <c r="K126" s="35">
        <v>96.1</v>
      </c>
      <c r="L126" s="35">
        <v>2.8</v>
      </c>
      <c r="M126" s="35">
        <v>1.6</v>
      </c>
      <c r="N126" s="35">
        <v>1.2</v>
      </c>
      <c r="O126" s="35">
        <v>1.1000000000000001</v>
      </c>
      <c r="P126" s="35">
        <v>1.5</v>
      </c>
      <c r="Q126" s="35">
        <v>29.6</v>
      </c>
      <c r="R126" s="34"/>
    </row>
    <row r="127" spans="1:18" x14ac:dyDescent="0.25">
      <c r="A127" t="s">
        <v>71</v>
      </c>
      <c r="B127" s="33" t="s">
        <v>59</v>
      </c>
      <c r="C127" s="33">
        <v>11318</v>
      </c>
      <c r="D127" s="33">
        <v>10983</v>
      </c>
      <c r="E127" s="33">
        <v>265</v>
      </c>
      <c r="F127" s="33">
        <v>165</v>
      </c>
      <c r="G127" s="33">
        <v>100</v>
      </c>
      <c r="H127" s="33">
        <v>71</v>
      </c>
      <c r="I127" s="33">
        <v>151</v>
      </c>
      <c r="J127" s="33">
        <v>3372</v>
      </c>
      <c r="K127" s="35">
        <v>97</v>
      </c>
      <c r="L127" s="35">
        <v>2.2999999999999998</v>
      </c>
      <c r="M127" s="35">
        <v>1.5</v>
      </c>
      <c r="N127" s="35">
        <v>0.9</v>
      </c>
      <c r="O127" s="35">
        <v>0.6</v>
      </c>
      <c r="P127" s="35">
        <v>1.3</v>
      </c>
      <c r="Q127" s="35">
        <v>29.8</v>
      </c>
      <c r="R127" s="34"/>
    </row>
    <row r="128" spans="1:18" x14ac:dyDescent="0.25">
      <c r="A128" t="s">
        <v>72</v>
      </c>
      <c r="B128" s="33" t="s">
        <v>52</v>
      </c>
      <c r="C128" s="33">
        <v>920</v>
      </c>
      <c r="D128" s="33">
        <v>855</v>
      </c>
      <c r="E128" s="33">
        <v>56</v>
      </c>
      <c r="F128" s="33">
        <v>26</v>
      </c>
      <c r="G128" s="33">
        <v>30</v>
      </c>
      <c r="H128" s="33">
        <v>9</v>
      </c>
      <c r="I128" s="33">
        <v>14</v>
      </c>
      <c r="J128" s="33">
        <v>457</v>
      </c>
      <c r="K128" s="35">
        <v>92.9</v>
      </c>
      <c r="L128" s="35">
        <v>6.1</v>
      </c>
      <c r="M128" s="35">
        <v>2.8</v>
      </c>
      <c r="N128" s="35">
        <v>3.3</v>
      </c>
      <c r="O128" s="35">
        <v>1</v>
      </c>
      <c r="P128" s="35">
        <v>1.5</v>
      </c>
      <c r="Q128" s="35">
        <v>49.7</v>
      </c>
      <c r="R128" s="34"/>
    </row>
    <row r="129" spans="1:18" x14ac:dyDescent="0.25">
      <c r="A129" t="s">
        <v>72</v>
      </c>
      <c r="B129" s="33" t="s">
        <v>53</v>
      </c>
      <c r="C129" s="33">
        <v>1556</v>
      </c>
      <c r="D129" s="33">
        <v>1243</v>
      </c>
      <c r="E129" s="33">
        <v>177</v>
      </c>
      <c r="F129" s="33">
        <v>102</v>
      </c>
      <c r="G129" s="33">
        <v>75</v>
      </c>
      <c r="H129" s="33">
        <v>136</v>
      </c>
      <c r="I129" s="33">
        <v>5</v>
      </c>
      <c r="J129" s="33">
        <v>502</v>
      </c>
      <c r="K129" s="35">
        <v>79.900000000000006</v>
      </c>
      <c r="L129" s="35">
        <v>11.4</v>
      </c>
      <c r="M129" s="35">
        <v>6.6</v>
      </c>
      <c r="N129" s="35">
        <v>4.8</v>
      </c>
      <c r="O129" s="35">
        <v>8.6999999999999993</v>
      </c>
      <c r="P129" s="35">
        <v>0.3</v>
      </c>
      <c r="Q129" s="35">
        <v>32.299999999999997</v>
      </c>
      <c r="R129" s="34"/>
    </row>
    <row r="130" spans="1:18" x14ac:dyDescent="0.25">
      <c r="A130" t="s">
        <v>72</v>
      </c>
      <c r="B130" s="33" t="s">
        <v>54</v>
      </c>
      <c r="C130" s="33">
        <v>5960</v>
      </c>
      <c r="D130" s="33">
        <v>5013</v>
      </c>
      <c r="E130" s="33">
        <v>516</v>
      </c>
      <c r="F130" s="33">
        <v>277</v>
      </c>
      <c r="G130" s="33">
        <v>239</v>
      </c>
      <c r="H130" s="33">
        <v>431</v>
      </c>
      <c r="I130" s="33">
        <v>47</v>
      </c>
      <c r="J130" s="33">
        <v>2013</v>
      </c>
      <c r="K130" s="35">
        <v>84.1</v>
      </c>
      <c r="L130" s="35">
        <v>8.6999999999999993</v>
      </c>
      <c r="M130" s="35">
        <v>4.5999999999999996</v>
      </c>
      <c r="N130" s="35">
        <v>4</v>
      </c>
      <c r="O130" s="35">
        <v>7.2</v>
      </c>
      <c r="P130" s="35">
        <v>0.8</v>
      </c>
      <c r="Q130" s="35">
        <v>33.799999999999997</v>
      </c>
      <c r="R130" s="34"/>
    </row>
    <row r="131" spans="1:18" x14ac:dyDescent="0.25">
      <c r="A131" t="s">
        <v>72</v>
      </c>
      <c r="B131" s="33" t="s">
        <v>55</v>
      </c>
      <c r="C131" s="33">
        <v>6304</v>
      </c>
      <c r="D131" s="33">
        <v>5678</v>
      </c>
      <c r="E131" s="33">
        <v>373</v>
      </c>
      <c r="F131" s="33">
        <v>164</v>
      </c>
      <c r="G131" s="33">
        <v>209</v>
      </c>
      <c r="H131" s="33">
        <v>253</v>
      </c>
      <c r="I131" s="33">
        <v>55</v>
      </c>
      <c r="J131" s="33">
        <v>2171</v>
      </c>
      <c r="K131" s="35">
        <v>90.1</v>
      </c>
      <c r="L131" s="35">
        <v>5.9</v>
      </c>
      <c r="M131" s="35">
        <v>2.6</v>
      </c>
      <c r="N131" s="35">
        <v>3.3</v>
      </c>
      <c r="O131" s="35">
        <v>4</v>
      </c>
      <c r="P131" s="35">
        <v>0.9</v>
      </c>
      <c r="Q131" s="35">
        <v>34.4</v>
      </c>
      <c r="R131" s="34"/>
    </row>
    <row r="132" spans="1:18" x14ac:dyDescent="0.25">
      <c r="B132" s="33"/>
      <c r="C132" s="33"/>
      <c r="D132" s="33"/>
      <c r="E132" s="33"/>
      <c r="F132" s="33"/>
      <c r="G132" s="33"/>
      <c r="H132" s="33"/>
      <c r="I132" s="33"/>
      <c r="J132" s="33"/>
      <c r="K132" s="35"/>
      <c r="L132" s="35"/>
      <c r="M132" s="35"/>
      <c r="N132" s="35"/>
      <c r="O132" s="35"/>
      <c r="P132" s="35"/>
      <c r="Q132" s="35"/>
      <c r="R132" s="34"/>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workbookViewId="0"/>
  </sheetViews>
  <sheetFormatPr defaultRowHeight="15" x14ac:dyDescent="0.25"/>
  <cols>
    <col min="1" max="1" width="25.6328125" customWidth="1"/>
    <col min="2" max="5" width="10.6328125" customWidth="1"/>
    <col min="6" max="6" width="13.6328125" customWidth="1"/>
    <col min="7" max="8" width="10.6328125" customWidth="1"/>
    <col min="9" max="10" width="13.6328125" customWidth="1"/>
    <col min="11" max="12" width="10.6328125" customWidth="1"/>
    <col min="13" max="13" width="13.6328125" customWidth="1"/>
    <col min="14" max="15" width="10.6328125" customWidth="1"/>
    <col min="16" max="17" width="13.6328125" customWidth="1"/>
  </cols>
  <sheetData>
    <row r="1" spans="1:18" ht="21" x14ac:dyDescent="0.4">
      <c r="A1" s="52" t="s">
        <v>78</v>
      </c>
    </row>
    <row r="2" spans="1:18" x14ac:dyDescent="0.25">
      <c r="A2" t="s">
        <v>30</v>
      </c>
    </row>
    <row r="3" spans="1:18" x14ac:dyDescent="0.25">
      <c r="A3" s="14" t="str">
        <f>HYPERLINK("#'Table of contents'!A1", "Back to contents")</f>
        <v>Back to contents</v>
      </c>
    </row>
    <row r="4" spans="1:18" ht="93.6" x14ac:dyDescent="0.25">
      <c r="A4" s="16" t="s">
        <v>31</v>
      </c>
      <c r="B4" s="15" t="s">
        <v>32</v>
      </c>
      <c r="C4" s="15" t="s">
        <v>33</v>
      </c>
      <c r="D4" s="15" t="s">
        <v>34</v>
      </c>
      <c r="E4" s="15" t="s">
        <v>35</v>
      </c>
      <c r="F4" s="15" t="s">
        <v>36</v>
      </c>
      <c r="G4" s="15" t="s">
        <v>37</v>
      </c>
      <c r="H4" s="15" t="s">
        <v>38</v>
      </c>
      <c r="I4" s="15" t="s">
        <v>39</v>
      </c>
      <c r="J4" s="15" t="s">
        <v>40</v>
      </c>
      <c r="K4" s="15" t="s">
        <v>41</v>
      </c>
      <c r="L4" s="15" t="s">
        <v>42</v>
      </c>
      <c r="M4" s="15" t="s">
        <v>43</v>
      </c>
      <c r="N4" s="15" t="s">
        <v>44</v>
      </c>
      <c r="O4" s="15" t="s">
        <v>45</v>
      </c>
      <c r="P4" s="15" t="s">
        <v>46</v>
      </c>
      <c r="Q4" s="15" t="s">
        <v>47</v>
      </c>
    </row>
    <row r="5" spans="1:18" s="50" customFormat="1" ht="24.9" customHeight="1" x14ac:dyDescent="0.25">
      <c r="A5" s="47" t="s">
        <v>48</v>
      </c>
      <c r="C5" s="47">
        <v>2653725</v>
      </c>
      <c r="D5" s="47">
        <v>2538755</v>
      </c>
      <c r="E5" s="47">
        <v>90499</v>
      </c>
      <c r="F5" s="47">
        <v>43166</v>
      </c>
      <c r="G5" s="47">
        <v>47333</v>
      </c>
      <c r="H5" s="47">
        <v>24471</v>
      </c>
      <c r="I5" s="47">
        <v>86485</v>
      </c>
      <c r="J5" s="47">
        <v>1004557</v>
      </c>
      <c r="K5" s="48">
        <v>95.7</v>
      </c>
      <c r="L5" s="48">
        <v>3.4</v>
      </c>
      <c r="M5" s="48">
        <v>1.6</v>
      </c>
      <c r="N5" s="48">
        <v>1.8</v>
      </c>
      <c r="O5" s="48">
        <v>0.9</v>
      </c>
      <c r="P5" s="48">
        <v>3.3</v>
      </c>
      <c r="Q5" s="48">
        <v>37.9</v>
      </c>
      <c r="R5" s="49"/>
    </row>
    <row r="6" spans="1:18" x14ac:dyDescent="0.25">
      <c r="A6" t="s">
        <v>49</v>
      </c>
      <c r="B6" s="36" t="s">
        <v>50</v>
      </c>
      <c r="C6" s="36">
        <v>27602</v>
      </c>
      <c r="D6" s="36">
        <v>26160</v>
      </c>
      <c r="E6" s="36">
        <v>1345</v>
      </c>
      <c r="F6" s="36">
        <v>836</v>
      </c>
      <c r="G6" s="36">
        <v>509</v>
      </c>
      <c r="H6" s="36">
        <v>97</v>
      </c>
      <c r="I6" s="36">
        <v>655</v>
      </c>
      <c r="J6" s="36">
        <v>13475</v>
      </c>
      <c r="K6" s="39">
        <v>94.8</v>
      </c>
      <c r="L6" s="39">
        <v>4.9000000000000004</v>
      </c>
      <c r="M6" s="38">
        <v>3</v>
      </c>
      <c r="N6" s="39">
        <v>1.8</v>
      </c>
      <c r="O6" s="39">
        <v>0.4</v>
      </c>
      <c r="P6" s="39">
        <v>2.4</v>
      </c>
      <c r="Q6" s="39">
        <v>48.8</v>
      </c>
      <c r="R6" s="37"/>
    </row>
    <row r="7" spans="1:18" x14ac:dyDescent="0.25">
      <c r="A7" t="s">
        <v>49</v>
      </c>
      <c r="B7" s="36" t="s">
        <v>51</v>
      </c>
      <c r="C7" s="36">
        <v>31734</v>
      </c>
      <c r="D7" s="36">
        <v>30071</v>
      </c>
      <c r="E7" s="36">
        <v>1221</v>
      </c>
      <c r="F7" s="36">
        <v>658</v>
      </c>
      <c r="G7" s="36">
        <v>563</v>
      </c>
      <c r="H7" s="36">
        <v>442</v>
      </c>
      <c r="I7" s="36">
        <v>426</v>
      </c>
      <c r="J7" s="36">
        <v>14028</v>
      </c>
      <c r="K7" s="39">
        <v>94.8</v>
      </c>
      <c r="L7" s="39">
        <v>3.8</v>
      </c>
      <c r="M7" s="38">
        <v>2.1</v>
      </c>
      <c r="N7" s="39">
        <v>1.8</v>
      </c>
      <c r="O7" s="39">
        <v>1.4</v>
      </c>
      <c r="P7" s="39">
        <v>1.3</v>
      </c>
      <c r="Q7" s="39">
        <v>44.2</v>
      </c>
      <c r="R7" s="37"/>
    </row>
    <row r="8" spans="1:18" x14ac:dyDescent="0.25">
      <c r="A8" t="s">
        <v>49</v>
      </c>
      <c r="B8" s="36" t="s">
        <v>52</v>
      </c>
      <c r="C8" s="36">
        <v>18950</v>
      </c>
      <c r="D8" s="36">
        <v>18170</v>
      </c>
      <c r="E8" s="36">
        <v>701</v>
      </c>
      <c r="F8" s="36">
        <v>352</v>
      </c>
      <c r="G8" s="36">
        <v>349</v>
      </c>
      <c r="H8" s="36">
        <v>79</v>
      </c>
      <c r="I8" s="36">
        <v>294</v>
      </c>
      <c r="J8" s="36">
        <v>8187</v>
      </c>
      <c r="K8" s="39">
        <v>95.9</v>
      </c>
      <c r="L8" s="39">
        <v>3.7</v>
      </c>
      <c r="M8" s="38">
        <v>1.9</v>
      </c>
      <c r="N8" s="39">
        <v>1.8</v>
      </c>
      <c r="O8" s="39">
        <v>0.4</v>
      </c>
      <c r="P8" s="39">
        <v>1.6</v>
      </c>
      <c r="Q8" s="39">
        <v>43.2</v>
      </c>
      <c r="R8" s="37"/>
    </row>
    <row r="9" spans="1:18" x14ac:dyDescent="0.25">
      <c r="A9" t="s">
        <v>49</v>
      </c>
      <c r="B9" s="36" t="s">
        <v>53</v>
      </c>
      <c r="C9" s="36">
        <v>22656</v>
      </c>
      <c r="D9" s="36">
        <v>21697</v>
      </c>
      <c r="E9" s="36">
        <v>765</v>
      </c>
      <c r="F9" s="36">
        <v>339</v>
      </c>
      <c r="G9" s="36">
        <v>426</v>
      </c>
      <c r="H9" s="36">
        <v>194</v>
      </c>
      <c r="I9" s="36">
        <v>306</v>
      </c>
      <c r="J9" s="36">
        <v>9169</v>
      </c>
      <c r="K9" s="39">
        <v>95.8</v>
      </c>
      <c r="L9" s="39">
        <v>3.4</v>
      </c>
      <c r="M9" s="38">
        <v>1.5</v>
      </c>
      <c r="N9" s="39">
        <v>1.9</v>
      </c>
      <c r="O9" s="39">
        <v>0.9</v>
      </c>
      <c r="P9" s="39">
        <v>1.4</v>
      </c>
      <c r="Q9" s="39">
        <v>40.5</v>
      </c>
      <c r="R9" s="37"/>
    </row>
    <row r="10" spans="1:18" x14ac:dyDescent="0.25">
      <c r="A10" t="s">
        <v>49</v>
      </c>
      <c r="B10" s="36" t="s">
        <v>54</v>
      </c>
      <c r="C10" s="36">
        <v>20550</v>
      </c>
      <c r="D10" s="36">
        <v>19618</v>
      </c>
      <c r="E10" s="36">
        <v>591</v>
      </c>
      <c r="F10" s="36">
        <v>293</v>
      </c>
      <c r="G10" s="36">
        <v>298</v>
      </c>
      <c r="H10" s="36">
        <v>341</v>
      </c>
      <c r="I10" s="36">
        <v>182</v>
      </c>
      <c r="J10" s="36">
        <v>7051</v>
      </c>
      <c r="K10" s="39">
        <v>95.5</v>
      </c>
      <c r="L10" s="39">
        <v>2.9</v>
      </c>
      <c r="M10" s="38">
        <v>1.4</v>
      </c>
      <c r="N10" s="39">
        <v>1.5</v>
      </c>
      <c r="O10" s="39">
        <v>1.7</v>
      </c>
      <c r="P10" s="39">
        <v>0.9</v>
      </c>
      <c r="Q10" s="39">
        <v>34.299999999999997</v>
      </c>
      <c r="R10" s="37"/>
    </row>
    <row r="11" spans="1:18" x14ac:dyDescent="0.25">
      <c r="A11" t="s">
        <v>49</v>
      </c>
      <c r="B11" s="36" t="s">
        <v>55</v>
      </c>
      <c r="C11" s="36">
        <v>12196</v>
      </c>
      <c r="D11" s="36">
        <v>11733</v>
      </c>
      <c r="E11" s="36">
        <v>368</v>
      </c>
      <c r="F11" s="36">
        <v>170</v>
      </c>
      <c r="G11" s="36">
        <v>198</v>
      </c>
      <c r="H11" s="36">
        <v>95</v>
      </c>
      <c r="I11" s="36">
        <v>108</v>
      </c>
      <c r="J11" s="36">
        <v>4028</v>
      </c>
      <c r="K11" s="39">
        <v>96.2</v>
      </c>
      <c r="L11" s="39">
        <v>3</v>
      </c>
      <c r="M11" s="38">
        <v>1.4</v>
      </c>
      <c r="N11" s="39">
        <v>1.6</v>
      </c>
      <c r="O11" s="39">
        <v>0.8</v>
      </c>
      <c r="P11" s="39">
        <v>0.9</v>
      </c>
      <c r="Q11" s="39">
        <v>33</v>
      </c>
      <c r="R11" s="37"/>
    </row>
    <row r="12" spans="1:18" x14ac:dyDescent="0.25">
      <c r="A12" t="s">
        <v>49</v>
      </c>
      <c r="B12" s="36" t="s">
        <v>56</v>
      </c>
      <c r="C12" s="36">
        <v>13957</v>
      </c>
      <c r="D12" s="36">
        <v>13201</v>
      </c>
      <c r="E12" s="36">
        <v>420</v>
      </c>
      <c r="F12" s="36">
        <v>208</v>
      </c>
      <c r="G12" s="36">
        <v>212</v>
      </c>
      <c r="H12" s="36">
        <v>336</v>
      </c>
      <c r="I12" s="36">
        <v>103</v>
      </c>
      <c r="J12" s="36">
        <v>4572</v>
      </c>
      <c r="K12" s="39">
        <v>94.6</v>
      </c>
      <c r="L12" s="39">
        <v>3</v>
      </c>
      <c r="M12" s="38">
        <v>1.5</v>
      </c>
      <c r="N12" s="39">
        <v>1.5</v>
      </c>
      <c r="O12" s="39">
        <v>2.4</v>
      </c>
      <c r="P12" s="39">
        <v>0.7</v>
      </c>
      <c r="Q12" s="39">
        <v>32.799999999999997</v>
      </c>
      <c r="R12" s="37"/>
    </row>
    <row r="13" spans="1:18" x14ac:dyDescent="0.25">
      <c r="A13" t="s">
        <v>49</v>
      </c>
      <c r="B13" s="36" t="s">
        <v>57</v>
      </c>
      <c r="C13" s="36">
        <v>12725</v>
      </c>
      <c r="D13" s="36">
        <v>12012</v>
      </c>
      <c r="E13" s="36">
        <v>342</v>
      </c>
      <c r="F13" s="36">
        <v>170</v>
      </c>
      <c r="G13" s="36">
        <v>172</v>
      </c>
      <c r="H13" s="36">
        <v>371</v>
      </c>
      <c r="I13" s="36">
        <v>84</v>
      </c>
      <c r="J13" s="36">
        <v>3657</v>
      </c>
      <c r="K13" s="39">
        <v>94.4</v>
      </c>
      <c r="L13" s="39">
        <v>2.7</v>
      </c>
      <c r="M13" s="38">
        <v>1.3</v>
      </c>
      <c r="N13" s="39">
        <v>1.4</v>
      </c>
      <c r="O13" s="39">
        <v>2.9</v>
      </c>
      <c r="P13" s="39">
        <v>0.7</v>
      </c>
      <c r="Q13" s="39">
        <v>28.7</v>
      </c>
      <c r="R13" s="37"/>
    </row>
    <row r="14" spans="1:18" x14ac:dyDescent="0.25">
      <c r="A14" t="s">
        <v>49</v>
      </c>
      <c r="B14" s="36" t="s">
        <v>58</v>
      </c>
      <c r="C14" s="36">
        <v>15915</v>
      </c>
      <c r="D14" s="36">
        <v>15423</v>
      </c>
      <c r="E14" s="36">
        <v>324</v>
      </c>
      <c r="F14" s="36">
        <v>184</v>
      </c>
      <c r="G14" s="36">
        <v>140</v>
      </c>
      <c r="H14" s="36">
        <v>168</v>
      </c>
      <c r="I14" s="36">
        <v>74</v>
      </c>
      <c r="J14" s="36">
        <v>4457</v>
      </c>
      <c r="K14" s="39">
        <v>96.9</v>
      </c>
      <c r="L14" s="39">
        <v>2</v>
      </c>
      <c r="M14" s="38">
        <v>1.2</v>
      </c>
      <c r="N14" s="39">
        <v>0.9</v>
      </c>
      <c r="O14" s="39">
        <v>1.1000000000000001</v>
      </c>
      <c r="P14" s="39">
        <v>0.5</v>
      </c>
      <c r="Q14" s="39">
        <v>28</v>
      </c>
      <c r="R14" s="37"/>
    </row>
    <row r="15" spans="1:18" x14ac:dyDescent="0.25">
      <c r="A15" t="s">
        <v>49</v>
      </c>
      <c r="B15" s="36" t="s">
        <v>59</v>
      </c>
      <c r="C15" s="36">
        <v>7145</v>
      </c>
      <c r="D15" s="36">
        <v>6956</v>
      </c>
      <c r="E15" s="36">
        <v>147</v>
      </c>
      <c r="F15" s="36">
        <v>86</v>
      </c>
      <c r="G15" s="36">
        <v>61</v>
      </c>
      <c r="H15" s="36">
        <v>42</v>
      </c>
      <c r="I15" s="36">
        <v>25</v>
      </c>
      <c r="J15" s="36">
        <v>1954</v>
      </c>
      <c r="K15" s="39">
        <v>97.4</v>
      </c>
      <c r="L15" s="39">
        <v>2.1</v>
      </c>
      <c r="M15" s="38">
        <v>1.2</v>
      </c>
      <c r="N15" s="39">
        <v>0.9</v>
      </c>
      <c r="O15" s="39">
        <v>0.6</v>
      </c>
      <c r="P15" s="39">
        <v>0.3</v>
      </c>
      <c r="Q15" s="39">
        <v>27.3</v>
      </c>
      <c r="R15" s="37"/>
    </row>
    <row r="16" spans="1:18" x14ac:dyDescent="0.25">
      <c r="A16" t="s">
        <v>60</v>
      </c>
      <c r="B16" s="36" t="s">
        <v>50</v>
      </c>
      <c r="C16" s="36">
        <v>1247</v>
      </c>
      <c r="D16" s="36">
        <v>1161</v>
      </c>
      <c r="E16" s="36">
        <v>85</v>
      </c>
      <c r="F16" s="36">
        <v>51</v>
      </c>
      <c r="G16" s="36">
        <v>34</v>
      </c>
      <c r="H16" s="36">
        <v>1</v>
      </c>
      <c r="I16" s="36">
        <v>20</v>
      </c>
      <c r="J16" s="36">
        <v>566</v>
      </c>
      <c r="K16" s="39">
        <v>93.1</v>
      </c>
      <c r="L16" s="39">
        <v>6.8</v>
      </c>
      <c r="M16" s="38">
        <v>4.0999999999999996</v>
      </c>
      <c r="N16" s="39">
        <v>2.7</v>
      </c>
      <c r="O16" s="39">
        <v>0.1</v>
      </c>
      <c r="P16" s="39">
        <v>1.6</v>
      </c>
      <c r="Q16" s="39">
        <v>45.4</v>
      </c>
      <c r="R16" s="37"/>
    </row>
    <row r="17" spans="1:18" x14ac:dyDescent="0.25">
      <c r="A17" t="s">
        <v>60</v>
      </c>
      <c r="B17" s="36" t="s">
        <v>51</v>
      </c>
      <c r="C17" s="36">
        <v>2644</v>
      </c>
      <c r="D17" s="36">
        <v>2380</v>
      </c>
      <c r="E17" s="36">
        <v>248</v>
      </c>
      <c r="F17" s="36">
        <v>129</v>
      </c>
      <c r="G17" s="36">
        <v>119</v>
      </c>
      <c r="H17" s="36">
        <v>16</v>
      </c>
      <c r="I17" s="36">
        <v>44</v>
      </c>
      <c r="J17" s="36">
        <v>1209</v>
      </c>
      <c r="K17" s="39">
        <v>90</v>
      </c>
      <c r="L17" s="39">
        <v>9.4</v>
      </c>
      <c r="M17" s="38">
        <v>4.9000000000000004</v>
      </c>
      <c r="N17" s="39">
        <v>4.5</v>
      </c>
      <c r="O17" s="39">
        <v>0.6</v>
      </c>
      <c r="P17" s="39">
        <v>1.7</v>
      </c>
      <c r="Q17" s="39">
        <v>45.7</v>
      </c>
      <c r="R17" s="37"/>
    </row>
    <row r="18" spans="1:18" x14ac:dyDescent="0.25">
      <c r="A18" t="s">
        <v>60</v>
      </c>
      <c r="B18" s="36" t="s">
        <v>52</v>
      </c>
      <c r="C18" s="36">
        <v>2667</v>
      </c>
      <c r="D18" s="36">
        <v>2421</v>
      </c>
      <c r="E18" s="36">
        <v>211</v>
      </c>
      <c r="F18" s="36">
        <v>84</v>
      </c>
      <c r="G18" s="36">
        <v>127</v>
      </c>
      <c r="H18" s="36">
        <v>35</v>
      </c>
      <c r="I18" s="36">
        <v>90</v>
      </c>
      <c r="J18" s="36">
        <v>1306</v>
      </c>
      <c r="K18" s="39">
        <v>90.8</v>
      </c>
      <c r="L18" s="39">
        <v>7.9</v>
      </c>
      <c r="M18" s="38">
        <v>3.1</v>
      </c>
      <c r="N18" s="39">
        <v>4.8</v>
      </c>
      <c r="O18" s="39">
        <v>1.3</v>
      </c>
      <c r="P18" s="39">
        <v>3.4</v>
      </c>
      <c r="Q18" s="39">
        <v>49</v>
      </c>
      <c r="R18" s="37"/>
    </row>
    <row r="19" spans="1:18" x14ac:dyDescent="0.25">
      <c r="A19" t="s">
        <v>60</v>
      </c>
      <c r="B19" s="36" t="s">
        <v>53</v>
      </c>
      <c r="C19" s="36">
        <v>7377</v>
      </c>
      <c r="D19" s="36">
        <v>6895</v>
      </c>
      <c r="E19" s="36">
        <v>400</v>
      </c>
      <c r="F19" s="36">
        <v>158</v>
      </c>
      <c r="G19" s="36">
        <v>242</v>
      </c>
      <c r="H19" s="36">
        <v>82</v>
      </c>
      <c r="I19" s="36">
        <v>147</v>
      </c>
      <c r="J19" s="36">
        <v>3234</v>
      </c>
      <c r="K19" s="39">
        <v>93.5</v>
      </c>
      <c r="L19" s="39">
        <v>5.4</v>
      </c>
      <c r="M19" s="38">
        <v>2.1</v>
      </c>
      <c r="N19" s="39">
        <v>3.3</v>
      </c>
      <c r="O19" s="39">
        <v>1.1000000000000001</v>
      </c>
      <c r="P19" s="39">
        <v>2</v>
      </c>
      <c r="Q19" s="39">
        <v>43.8</v>
      </c>
      <c r="R19" s="37"/>
    </row>
    <row r="20" spans="1:18" x14ac:dyDescent="0.25">
      <c r="A20" t="s">
        <v>60</v>
      </c>
      <c r="B20" s="36" t="s">
        <v>54</v>
      </c>
      <c r="C20" s="36">
        <v>9569</v>
      </c>
      <c r="D20" s="36">
        <v>8889</v>
      </c>
      <c r="E20" s="36">
        <v>490</v>
      </c>
      <c r="F20" s="36">
        <v>222</v>
      </c>
      <c r="G20" s="36">
        <v>268</v>
      </c>
      <c r="H20" s="36">
        <v>190</v>
      </c>
      <c r="I20" s="36">
        <v>116</v>
      </c>
      <c r="J20" s="36">
        <v>3695</v>
      </c>
      <c r="K20" s="39">
        <v>92.9</v>
      </c>
      <c r="L20" s="39">
        <v>5.0999999999999996</v>
      </c>
      <c r="M20" s="38">
        <v>2.2999999999999998</v>
      </c>
      <c r="N20" s="39">
        <v>2.8</v>
      </c>
      <c r="O20" s="39">
        <v>2</v>
      </c>
      <c r="P20" s="39">
        <v>1.2</v>
      </c>
      <c r="Q20" s="39">
        <v>38.6</v>
      </c>
      <c r="R20" s="37"/>
    </row>
    <row r="21" spans="1:18" x14ac:dyDescent="0.25">
      <c r="A21" t="s">
        <v>60</v>
      </c>
      <c r="B21" s="36" t="s">
        <v>55</v>
      </c>
      <c r="C21" s="36">
        <v>12499</v>
      </c>
      <c r="D21" s="36">
        <v>11693</v>
      </c>
      <c r="E21" s="36">
        <v>547</v>
      </c>
      <c r="F21" s="36">
        <v>243</v>
      </c>
      <c r="G21" s="36">
        <v>304</v>
      </c>
      <c r="H21" s="36">
        <v>259</v>
      </c>
      <c r="I21" s="36">
        <v>158</v>
      </c>
      <c r="J21" s="36">
        <v>4171</v>
      </c>
      <c r="K21" s="39">
        <v>93.6</v>
      </c>
      <c r="L21" s="39">
        <v>4.4000000000000004</v>
      </c>
      <c r="M21" s="38">
        <v>1.9</v>
      </c>
      <c r="N21" s="39">
        <v>2.4</v>
      </c>
      <c r="O21" s="39">
        <v>2.1</v>
      </c>
      <c r="P21" s="39">
        <v>1.3</v>
      </c>
      <c r="Q21" s="39">
        <v>33.4</v>
      </c>
      <c r="R21" s="37"/>
    </row>
    <row r="22" spans="1:18" x14ac:dyDescent="0.25">
      <c r="A22" t="s">
        <v>60</v>
      </c>
      <c r="B22" s="36" t="s">
        <v>56</v>
      </c>
      <c r="C22" s="36">
        <v>11375</v>
      </c>
      <c r="D22" s="36">
        <v>10643</v>
      </c>
      <c r="E22" s="36">
        <v>506</v>
      </c>
      <c r="F22" s="36">
        <v>216</v>
      </c>
      <c r="G22" s="36">
        <v>290</v>
      </c>
      <c r="H22" s="36">
        <v>226</v>
      </c>
      <c r="I22" s="36">
        <v>91</v>
      </c>
      <c r="J22" s="36">
        <v>3375</v>
      </c>
      <c r="K22" s="39">
        <v>93.6</v>
      </c>
      <c r="L22" s="39">
        <v>4.4000000000000004</v>
      </c>
      <c r="M22" s="38">
        <v>1.9</v>
      </c>
      <c r="N22" s="39">
        <v>2.5</v>
      </c>
      <c r="O22" s="39">
        <v>2</v>
      </c>
      <c r="P22" s="39">
        <v>0.8</v>
      </c>
      <c r="Q22" s="39">
        <v>29.7</v>
      </c>
      <c r="R22" s="37"/>
    </row>
    <row r="23" spans="1:18" x14ac:dyDescent="0.25">
      <c r="A23" t="s">
        <v>60</v>
      </c>
      <c r="B23" s="36" t="s">
        <v>57</v>
      </c>
      <c r="C23" s="36">
        <v>7029</v>
      </c>
      <c r="D23" s="36">
        <v>6644</v>
      </c>
      <c r="E23" s="36">
        <v>286</v>
      </c>
      <c r="F23" s="36">
        <v>122</v>
      </c>
      <c r="G23" s="36">
        <v>164</v>
      </c>
      <c r="H23" s="36">
        <v>99</v>
      </c>
      <c r="I23" s="36">
        <v>67</v>
      </c>
      <c r="J23" s="36">
        <v>2318</v>
      </c>
      <c r="K23" s="39">
        <v>94.5</v>
      </c>
      <c r="L23" s="39">
        <v>4.0999999999999996</v>
      </c>
      <c r="M23" s="38">
        <v>1.7</v>
      </c>
      <c r="N23" s="39">
        <v>2.2999999999999998</v>
      </c>
      <c r="O23" s="39">
        <v>1.4</v>
      </c>
      <c r="P23" s="39">
        <v>1</v>
      </c>
      <c r="Q23" s="39">
        <v>33</v>
      </c>
      <c r="R23" s="37"/>
    </row>
    <row r="24" spans="1:18" x14ac:dyDescent="0.25">
      <c r="A24" t="s">
        <v>60</v>
      </c>
      <c r="B24" s="36" t="s">
        <v>58</v>
      </c>
      <c r="C24" s="36">
        <v>2668</v>
      </c>
      <c r="D24" s="36">
        <v>2569</v>
      </c>
      <c r="E24" s="36">
        <v>59</v>
      </c>
      <c r="F24" s="36">
        <v>29</v>
      </c>
      <c r="G24" s="36">
        <v>30</v>
      </c>
      <c r="H24" s="36">
        <v>40</v>
      </c>
      <c r="I24" s="36">
        <v>22</v>
      </c>
      <c r="J24" s="36">
        <v>817</v>
      </c>
      <c r="K24" s="39">
        <v>96.3</v>
      </c>
      <c r="L24" s="39">
        <v>2.2000000000000002</v>
      </c>
      <c r="M24" s="38">
        <v>1.1000000000000001</v>
      </c>
      <c r="N24" s="39">
        <v>1.1000000000000001</v>
      </c>
      <c r="O24" s="39">
        <v>1.5</v>
      </c>
      <c r="P24" s="39">
        <v>0.8</v>
      </c>
      <c r="Q24" s="39">
        <v>30.6</v>
      </c>
      <c r="R24" s="37"/>
    </row>
    <row r="25" spans="1:18" x14ac:dyDescent="0.25">
      <c r="A25" t="s">
        <v>60</v>
      </c>
      <c r="B25" s="36" t="s">
        <v>59</v>
      </c>
      <c r="C25" s="36">
        <v>1739</v>
      </c>
      <c r="D25" s="36">
        <v>1639</v>
      </c>
      <c r="E25" s="36">
        <v>67</v>
      </c>
      <c r="F25" s="36">
        <v>31</v>
      </c>
      <c r="G25" s="36">
        <v>36</v>
      </c>
      <c r="H25" s="36">
        <v>33</v>
      </c>
      <c r="I25" s="36">
        <v>8</v>
      </c>
      <c r="J25" s="36">
        <v>489</v>
      </c>
      <c r="K25" s="39">
        <v>94.2</v>
      </c>
      <c r="L25" s="39">
        <v>3.9</v>
      </c>
      <c r="M25" s="38">
        <v>1.8</v>
      </c>
      <c r="N25" s="39">
        <v>2.1</v>
      </c>
      <c r="O25" s="39">
        <v>1.9</v>
      </c>
      <c r="P25" s="39">
        <v>0.5</v>
      </c>
      <c r="Q25" s="39">
        <v>28.1</v>
      </c>
      <c r="R25" s="37"/>
    </row>
    <row r="26" spans="1:18" x14ac:dyDescent="0.25">
      <c r="A26" t="s">
        <v>61</v>
      </c>
      <c r="B26" s="36" t="s">
        <v>50</v>
      </c>
      <c r="C26" s="36">
        <v>4589</v>
      </c>
      <c r="D26" s="36">
        <v>4269</v>
      </c>
      <c r="E26" s="36">
        <v>304</v>
      </c>
      <c r="F26" s="36">
        <v>95</v>
      </c>
      <c r="G26" s="36">
        <v>209</v>
      </c>
      <c r="H26" s="36">
        <v>16</v>
      </c>
      <c r="I26" s="36">
        <v>135</v>
      </c>
      <c r="J26" s="36">
        <v>2400</v>
      </c>
      <c r="K26" s="39">
        <v>93</v>
      </c>
      <c r="L26" s="39">
        <v>6.6</v>
      </c>
      <c r="M26" s="38">
        <v>2.1</v>
      </c>
      <c r="N26" s="39">
        <v>4.5999999999999996</v>
      </c>
      <c r="O26" s="39">
        <v>0.3</v>
      </c>
      <c r="P26" s="39">
        <v>2.9</v>
      </c>
      <c r="Q26" s="39">
        <v>52.3</v>
      </c>
      <c r="R26" s="37"/>
    </row>
    <row r="27" spans="1:18" x14ac:dyDescent="0.25">
      <c r="A27" t="s">
        <v>61</v>
      </c>
      <c r="B27" s="36" t="s">
        <v>51</v>
      </c>
      <c r="C27" s="36">
        <v>2642</v>
      </c>
      <c r="D27" s="36">
        <v>2517</v>
      </c>
      <c r="E27" s="36">
        <v>116</v>
      </c>
      <c r="F27" s="36">
        <v>42</v>
      </c>
      <c r="G27" s="36">
        <v>74</v>
      </c>
      <c r="H27" s="36">
        <v>9</v>
      </c>
      <c r="I27" s="36">
        <v>61</v>
      </c>
      <c r="J27" s="36">
        <v>1103</v>
      </c>
      <c r="K27" s="39">
        <v>95.3</v>
      </c>
      <c r="L27" s="39">
        <v>4.4000000000000004</v>
      </c>
      <c r="M27" s="38">
        <v>1.6</v>
      </c>
      <c r="N27" s="39">
        <v>2.8</v>
      </c>
      <c r="O27" s="39">
        <v>0.3</v>
      </c>
      <c r="P27" s="39">
        <v>2.2999999999999998</v>
      </c>
      <c r="Q27" s="39">
        <v>41.7</v>
      </c>
      <c r="R27" s="37"/>
    </row>
    <row r="28" spans="1:18" x14ac:dyDescent="0.25">
      <c r="A28" t="s">
        <v>61</v>
      </c>
      <c r="B28" s="36" t="s">
        <v>52</v>
      </c>
      <c r="C28" s="36">
        <v>8177</v>
      </c>
      <c r="D28" s="36">
        <v>7782</v>
      </c>
      <c r="E28" s="36">
        <v>344</v>
      </c>
      <c r="F28" s="36">
        <v>158</v>
      </c>
      <c r="G28" s="36">
        <v>186</v>
      </c>
      <c r="H28" s="36">
        <v>51</v>
      </c>
      <c r="I28" s="36">
        <v>193</v>
      </c>
      <c r="J28" s="36">
        <v>3651</v>
      </c>
      <c r="K28" s="39">
        <v>95.2</v>
      </c>
      <c r="L28" s="39">
        <v>4.2</v>
      </c>
      <c r="M28" s="38">
        <v>1.9</v>
      </c>
      <c r="N28" s="39">
        <v>2.2999999999999998</v>
      </c>
      <c r="O28" s="39">
        <v>0.6</v>
      </c>
      <c r="P28" s="39">
        <v>2.4</v>
      </c>
      <c r="Q28" s="39">
        <v>44.6</v>
      </c>
      <c r="R28" s="37"/>
    </row>
    <row r="29" spans="1:18" x14ac:dyDescent="0.25">
      <c r="A29" t="s">
        <v>61</v>
      </c>
      <c r="B29" s="36" t="s">
        <v>53</v>
      </c>
      <c r="C29" s="36">
        <v>10981</v>
      </c>
      <c r="D29" s="36">
        <v>10365</v>
      </c>
      <c r="E29" s="36">
        <v>455</v>
      </c>
      <c r="F29" s="36">
        <v>206</v>
      </c>
      <c r="G29" s="36">
        <v>249</v>
      </c>
      <c r="H29" s="36">
        <v>161</v>
      </c>
      <c r="I29" s="36">
        <v>129</v>
      </c>
      <c r="J29" s="36">
        <v>4326</v>
      </c>
      <c r="K29" s="39">
        <v>94.4</v>
      </c>
      <c r="L29" s="39">
        <v>4.0999999999999996</v>
      </c>
      <c r="M29" s="38">
        <v>1.9</v>
      </c>
      <c r="N29" s="39">
        <v>2.2999999999999998</v>
      </c>
      <c r="O29" s="39">
        <v>1.5</v>
      </c>
      <c r="P29" s="39">
        <v>1.2</v>
      </c>
      <c r="Q29" s="39">
        <v>39.4</v>
      </c>
      <c r="R29" s="37"/>
    </row>
    <row r="30" spans="1:18" x14ac:dyDescent="0.25">
      <c r="A30" t="s">
        <v>61</v>
      </c>
      <c r="B30" s="36" t="s">
        <v>54</v>
      </c>
      <c r="C30" s="36">
        <v>16600</v>
      </c>
      <c r="D30" s="36">
        <v>15264</v>
      </c>
      <c r="E30" s="36">
        <v>800</v>
      </c>
      <c r="F30" s="36">
        <v>314</v>
      </c>
      <c r="G30" s="36">
        <v>486</v>
      </c>
      <c r="H30" s="36">
        <v>536</v>
      </c>
      <c r="I30" s="36">
        <v>180</v>
      </c>
      <c r="J30" s="36">
        <v>5661</v>
      </c>
      <c r="K30" s="39">
        <v>92</v>
      </c>
      <c r="L30" s="39">
        <v>4.8</v>
      </c>
      <c r="M30" s="38">
        <v>1.9</v>
      </c>
      <c r="N30" s="39">
        <v>2.9</v>
      </c>
      <c r="O30" s="39">
        <v>3.2</v>
      </c>
      <c r="P30" s="39">
        <v>1.1000000000000001</v>
      </c>
      <c r="Q30" s="39">
        <v>34.1</v>
      </c>
      <c r="R30" s="37"/>
    </row>
    <row r="31" spans="1:18" x14ac:dyDescent="0.25">
      <c r="A31" t="s">
        <v>61</v>
      </c>
      <c r="B31" s="36" t="s">
        <v>55</v>
      </c>
      <c r="C31" s="36">
        <v>12538</v>
      </c>
      <c r="D31" s="36">
        <v>11734</v>
      </c>
      <c r="E31" s="36">
        <v>571</v>
      </c>
      <c r="F31" s="36">
        <v>235</v>
      </c>
      <c r="G31" s="36">
        <v>336</v>
      </c>
      <c r="H31" s="36">
        <v>233</v>
      </c>
      <c r="I31" s="36">
        <v>149</v>
      </c>
      <c r="J31" s="36">
        <v>4070</v>
      </c>
      <c r="K31" s="39">
        <v>93.6</v>
      </c>
      <c r="L31" s="39">
        <v>4.5999999999999996</v>
      </c>
      <c r="M31" s="38">
        <v>1.9</v>
      </c>
      <c r="N31" s="39">
        <v>2.7</v>
      </c>
      <c r="O31" s="39">
        <v>1.9</v>
      </c>
      <c r="P31" s="39">
        <v>1.2</v>
      </c>
      <c r="Q31" s="39">
        <v>32.5</v>
      </c>
      <c r="R31" s="37"/>
    </row>
    <row r="32" spans="1:18" x14ac:dyDescent="0.25">
      <c r="A32" t="s">
        <v>61</v>
      </c>
      <c r="B32" s="36" t="s">
        <v>56</v>
      </c>
      <c r="C32" s="36">
        <v>7855</v>
      </c>
      <c r="D32" s="36">
        <v>7206</v>
      </c>
      <c r="E32" s="36">
        <v>345</v>
      </c>
      <c r="F32" s="36">
        <v>139</v>
      </c>
      <c r="G32" s="36">
        <v>206</v>
      </c>
      <c r="H32" s="36">
        <v>304</v>
      </c>
      <c r="I32" s="36">
        <v>73</v>
      </c>
      <c r="J32" s="36">
        <v>2202</v>
      </c>
      <c r="K32" s="39">
        <v>91.7</v>
      </c>
      <c r="L32" s="39">
        <v>4.4000000000000004</v>
      </c>
      <c r="M32" s="38">
        <v>1.8</v>
      </c>
      <c r="N32" s="39">
        <v>2.6</v>
      </c>
      <c r="O32" s="39">
        <v>3.9</v>
      </c>
      <c r="P32" s="39">
        <v>0.9</v>
      </c>
      <c r="Q32" s="39">
        <v>28</v>
      </c>
      <c r="R32" s="37"/>
    </row>
    <row r="33" spans="1:18" x14ac:dyDescent="0.25">
      <c r="A33" t="s">
        <v>61</v>
      </c>
      <c r="B33" s="36" t="s">
        <v>57</v>
      </c>
      <c r="C33" s="36">
        <v>5764</v>
      </c>
      <c r="D33" s="36">
        <v>5509</v>
      </c>
      <c r="E33" s="36">
        <v>204</v>
      </c>
      <c r="F33" s="36">
        <v>86</v>
      </c>
      <c r="G33" s="36">
        <v>118</v>
      </c>
      <c r="H33" s="36">
        <v>51</v>
      </c>
      <c r="I33" s="36">
        <v>41</v>
      </c>
      <c r="J33" s="36">
        <v>1930</v>
      </c>
      <c r="K33" s="39">
        <v>95.6</v>
      </c>
      <c r="L33" s="39">
        <v>3.5</v>
      </c>
      <c r="M33" s="38">
        <v>1.5</v>
      </c>
      <c r="N33" s="39">
        <v>2</v>
      </c>
      <c r="O33" s="39">
        <v>0.9</v>
      </c>
      <c r="P33" s="39">
        <v>0.7</v>
      </c>
      <c r="Q33" s="39">
        <v>33.5</v>
      </c>
      <c r="R33" s="37"/>
    </row>
    <row r="34" spans="1:18" x14ac:dyDescent="0.25">
      <c r="A34" t="s">
        <v>61</v>
      </c>
      <c r="B34" s="36" t="s">
        <v>58</v>
      </c>
      <c r="C34" s="36">
        <v>3505</v>
      </c>
      <c r="D34" s="36">
        <v>3411</v>
      </c>
      <c r="E34" s="36">
        <v>72</v>
      </c>
      <c r="F34" s="36">
        <v>44</v>
      </c>
      <c r="G34" s="36">
        <v>28</v>
      </c>
      <c r="H34" s="36">
        <v>22</v>
      </c>
      <c r="I34" s="36">
        <v>24</v>
      </c>
      <c r="J34" s="36">
        <v>1054</v>
      </c>
      <c r="K34" s="39">
        <v>97.3</v>
      </c>
      <c r="L34" s="39">
        <v>2.1</v>
      </c>
      <c r="M34" s="38">
        <v>1.3</v>
      </c>
      <c r="N34" s="39">
        <v>0.8</v>
      </c>
      <c r="O34" s="39">
        <v>0.6</v>
      </c>
      <c r="P34" s="39">
        <v>0.7</v>
      </c>
      <c r="Q34" s="39">
        <v>30.1</v>
      </c>
      <c r="R34" s="37"/>
    </row>
    <row r="35" spans="1:18" x14ac:dyDescent="0.25">
      <c r="A35" t="s">
        <v>61</v>
      </c>
      <c r="B35" s="36" t="s">
        <v>59</v>
      </c>
      <c r="C35" s="36">
        <v>2646</v>
      </c>
      <c r="D35" s="36">
        <v>2579</v>
      </c>
      <c r="E35" s="36">
        <v>56</v>
      </c>
      <c r="F35" s="36">
        <v>39</v>
      </c>
      <c r="G35" s="36">
        <v>17</v>
      </c>
      <c r="H35" s="36">
        <v>11</v>
      </c>
      <c r="I35" s="36">
        <v>19</v>
      </c>
      <c r="J35" s="36">
        <v>727</v>
      </c>
      <c r="K35" s="39">
        <v>97.5</v>
      </c>
      <c r="L35" s="39">
        <v>2.1</v>
      </c>
      <c r="M35" s="38">
        <v>1.5</v>
      </c>
      <c r="N35" s="39">
        <v>0.6</v>
      </c>
      <c r="O35" s="39">
        <v>0.4</v>
      </c>
      <c r="P35" s="39">
        <v>0.7</v>
      </c>
      <c r="Q35" s="39">
        <v>27.5</v>
      </c>
      <c r="R35" s="37"/>
    </row>
    <row r="36" spans="1:18" x14ac:dyDescent="0.25">
      <c r="A36" t="s">
        <v>62</v>
      </c>
      <c r="B36" s="36" t="s">
        <v>50</v>
      </c>
      <c r="C36" s="36">
        <v>15315</v>
      </c>
      <c r="D36" s="36">
        <v>14585</v>
      </c>
      <c r="E36" s="36">
        <v>715</v>
      </c>
      <c r="F36" s="36">
        <v>370</v>
      </c>
      <c r="G36" s="36">
        <v>349</v>
      </c>
      <c r="H36" s="36">
        <v>13</v>
      </c>
      <c r="I36" s="36">
        <v>201</v>
      </c>
      <c r="J36" s="36">
        <v>7937</v>
      </c>
      <c r="K36" s="39">
        <v>95.2</v>
      </c>
      <c r="L36" s="39">
        <v>4.7</v>
      </c>
      <c r="M36" s="38">
        <v>2.4</v>
      </c>
      <c r="N36" s="39">
        <v>2.2999999999999998</v>
      </c>
      <c r="O36" s="39">
        <v>0.1</v>
      </c>
      <c r="P36" s="39">
        <v>1.3</v>
      </c>
      <c r="Q36" s="39">
        <v>51.8</v>
      </c>
      <c r="R36" s="37"/>
    </row>
    <row r="37" spans="1:18" x14ac:dyDescent="0.25">
      <c r="A37" t="s">
        <v>62</v>
      </c>
      <c r="B37" s="36" t="s">
        <v>51</v>
      </c>
      <c r="C37" s="36">
        <v>22988</v>
      </c>
      <c r="D37" s="36">
        <v>22022</v>
      </c>
      <c r="E37" s="36">
        <v>938</v>
      </c>
      <c r="F37" s="36">
        <v>554</v>
      </c>
      <c r="G37" s="36">
        <v>386</v>
      </c>
      <c r="H37" s="36">
        <v>28</v>
      </c>
      <c r="I37" s="36">
        <v>252</v>
      </c>
      <c r="J37" s="36">
        <v>10819</v>
      </c>
      <c r="K37" s="39">
        <v>95.8</v>
      </c>
      <c r="L37" s="39">
        <v>4.0999999999999996</v>
      </c>
      <c r="M37" s="38">
        <v>2.4</v>
      </c>
      <c r="N37" s="39">
        <v>1.7</v>
      </c>
      <c r="O37" s="39">
        <v>0.1</v>
      </c>
      <c r="P37" s="39">
        <v>1.1000000000000001</v>
      </c>
      <c r="Q37" s="39">
        <v>47.1</v>
      </c>
      <c r="R37" s="37"/>
    </row>
    <row r="38" spans="1:18" x14ac:dyDescent="0.25">
      <c r="A38" t="s">
        <v>62</v>
      </c>
      <c r="B38" s="36" t="s">
        <v>52</v>
      </c>
      <c r="C38" s="36">
        <v>18377</v>
      </c>
      <c r="D38" s="36">
        <v>17737</v>
      </c>
      <c r="E38" s="36">
        <v>602</v>
      </c>
      <c r="F38" s="36">
        <v>333</v>
      </c>
      <c r="G38" s="36">
        <v>270</v>
      </c>
      <c r="H38" s="36">
        <v>36</v>
      </c>
      <c r="I38" s="36">
        <v>191</v>
      </c>
      <c r="J38" s="36">
        <v>7982</v>
      </c>
      <c r="K38" s="39">
        <v>96.5</v>
      </c>
      <c r="L38" s="39">
        <v>3.3</v>
      </c>
      <c r="M38" s="38">
        <v>1.8</v>
      </c>
      <c r="N38" s="39">
        <v>1.5</v>
      </c>
      <c r="O38" s="39">
        <v>0.2</v>
      </c>
      <c r="P38" s="39">
        <v>1</v>
      </c>
      <c r="Q38" s="39">
        <v>43.4</v>
      </c>
      <c r="R38" s="37"/>
    </row>
    <row r="39" spans="1:18" x14ac:dyDescent="0.25">
      <c r="A39" t="s">
        <v>62</v>
      </c>
      <c r="B39" s="36" t="s">
        <v>53</v>
      </c>
      <c r="C39" s="36">
        <v>19571</v>
      </c>
      <c r="D39" s="36">
        <v>18586</v>
      </c>
      <c r="E39" s="36">
        <v>778</v>
      </c>
      <c r="F39" s="36">
        <v>395</v>
      </c>
      <c r="G39" s="36">
        <v>385</v>
      </c>
      <c r="H39" s="36">
        <v>206</v>
      </c>
      <c r="I39" s="36">
        <v>346</v>
      </c>
      <c r="J39" s="36">
        <v>8292</v>
      </c>
      <c r="K39" s="39">
        <v>95</v>
      </c>
      <c r="L39" s="39">
        <v>4</v>
      </c>
      <c r="M39" s="38">
        <v>2</v>
      </c>
      <c r="N39" s="39">
        <v>2</v>
      </c>
      <c r="O39" s="39">
        <v>1.1000000000000001</v>
      </c>
      <c r="P39" s="39">
        <v>1.8</v>
      </c>
      <c r="Q39" s="39">
        <v>42.4</v>
      </c>
      <c r="R39" s="37"/>
    </row>
    <row r="40" spans="1:18" x14ac:dyDescent="0.25">
      <c r="A40" t="s">
        <v>62</v>
      </c>
      <c r="B40" s="36" t="s">
        <v>54</v>
      </c>
      <c r="C40" s="36">
        <v>20915</v>
      </c>
      <c r="D40" s="36">
        <v>20078</v>
      </c>
      <c r="E40" s="36">
        <v>677</v>
      </c>
      <c r="F40" s="36">
        <v>360</v>
      </c>
      <c r="G40" s="36">
        <v>320</v>
      </c>
      <c r="H40" s="36">
        <v>157</v>
      </c>
      <c r="I40" s="36">
        <v>274</v>
      </c>
      <c r="J40" s="36">
        <v>8014</v>
      </c>
      <c r="K40" s="39">
        <v>96</v>
      </c>
      <c r="L40" s="39">
        <v>3.2</v>
      </c>
      <c r="M40" s="38">
        <v>1.7</v>
      </c>
      <c r="N40" s="39">
        <v>1.5</v>
      </c>
      <c r="O40" s="39">
        <v>0.8</v>
      </c>
      <c r="P40" s="39">
        <v>1.3</v>
      </c>
      <c r="Q40" s="39">
        <v>38.299999999999997</v>
      </c>
      <c r="R40" s="37"/>
    </row>
    <row r="41" spans="1:18" x14ac:dyDescent="0.25">
      <c r="A41" t="s">
        <v>62</v>
      </c>
      <c r="B41" s="36" t="s">
        <v>55</v>
      </c>
      <c r="C41" s="36">
        <v>13680</v>
      </c>
      <c r="D41" s="36">
        <v>12913</v>
      </c>
      <c r="E41" s="36">
        <v>442</v>
      </c>
      <c r="F41" s="36">
        <v>221</v>
      </c>
      <c r="G41" s="36">
        <v>222</v>
      </c>
      <c r="H41" s="36">
        <v>322</v>
      </c>
      <c r="I41" s="36">
        <v>204</v>
      </c>
      <c r="J41" s="36">
        <v>4913</v>
      </c>
      <c r="K41" s="39">
        <v>94.4</v>
      </c>
      <c r="L41" s="39">
        <v>3.2</v>
      </c>
      <c r="M41" s="38">
        <v>1.6</v>
      </c>
      <c r="N41" s="39">
        <v>1.6</v>
      </c>
      <c r="O41" s="39">
        <v>2.4</v>
      </c>
      <c r="P41" s="39">
        <v>1.5</v>
      </c>
      <c r="Q41" s="39">
        <v>35.9</v>
      </c>
      <c r="R41" s="37"/>
    </row>
    <row r="42" spans="1:18" x14ac:dyDescent="0.25">
      <c r="A42" t="s">
        <v>62</v>
      </c>
      <c r="B42" s="36" t="s">
        <v>56</v>
      </c>
      <c r="C42" s="36">
        <v>16752</v>
      </c>
      <c r="D42" s="36">
        <v>15469</v>
      </c>
      <c r="E42" s="36">
        <v>626</v>
      </c>
      <c r="F42" s="36">
        <v>276</v>
      </c>
      <c r="G42" s="36">
        <v>355</v>
      </c>
      <c r="H42" s="36">
        <v>652</v>
      </c>
      <c r="I42" s="36">
        <v>314</v>
      </c>
      <c r="J42" s="36">
        <v>5654</v>
      </c>
      <c r="K42" s="39">
        <v>92.3</v>
      </c>
      <c r="L42" s="39">
        <v>3.7</v>
      </c>
      <c r="M42" s="38">
        <v>1.6</v>
      </c>
      <c r="N42" s="39">
        <v>2.1</v>
      </c>
      <c r="O42" s="39">
        <v>3.9</v>
      </c>
      <c r="P42" s="39">
        <v>1.9</v>
      </c>
      <c r="Q42" s="39">
        <v>33.799999999999997</v>
      </c>
      <c r="R42" s="37"/>
    </row>
    <row r="43" spans="1:18" x14ac:dyDescent="0.25">
      <c r="A43" t="s">
        <v>62</v>
      </c>
      <c r="B43" s="36" t="s">
        <v>57</v>
      </c>
      <c r="C43" s="36">
        <v>20015</v>
      </c>
      <c r="D43" s="36">
        <v>18983</v>
      </c>
      <c r="E43" s="36">
        <v>572</v>
      </c>
      <c r="F43" s="36">
        <v>303</v>
      </c>
      <c r="G43" s="36">
        <v>269</v>
      </c>
      <c r="H43" s="36">
        <v>460</v>
      </c>
      <c r="I43" s="36">
        <v>150</v>
      </c>
      <c r="J43" s="36">
        <v>6408</v>
      </c>
      <c r="K43" s="39">
        <v>94.8</v>
      </c>
      <c r="L43" s="39">
        <v>2.9</v>
      </c>
      <c r="M43" s="38">
        <v>1.5</v>
      </c>
      <c r="N43" s="39">
        <v>1.3</v>
      </c>
      <c r="O43" s="39">
        <v>2.2999999999999998</v>
      </c>
      <c r="P43" s="39">
        <v>0.7</v>
      </c>
      <c r="Q43" s="39">
        <v>32</v>
      </c>
      <c r="R43" s="37"/>
    </row>
    <row r="44" spans="1:18" x14ac:dyDescent="0.25">
      <c r="A44" t="s">
        <v>62</v>
      </c>
      <c r="B44" s="36" t="s">
        <v>58</v>
      </c>
      <c r="C44" s="36">
        <v>15355</v>
      </c>
      <c r="D44" s="36">
        <v>14823</v>
      </c>
      <c r="E44" s="36">
        <v>346</v>
      </c>
      <c r="F44" s="36">
        <v>183</v>
      </c>
      <c r="G44" s="36">
        <v>165</v>
      </c>
      <c r="H44" s="36">
        <v>182</v>
      </c>
      <c r="I44" s="36">
        <v>300</v>
      </c>
      <c r="J44" s="36">
        <v>4299</v>
      </c>
      <c r="K44" s="39">
        <v>96.5</v>
      </c>
      <c r="L44" s="39">
        <v>2.2999999999999998</v>
      </c>
      <c r="M44" s="38">
        <v>1.2</v>
      </c>
      <c r="N44" s="39">
        <v>1.1000000000000001</v>
      </c>
      <c r="O44" s="39">
        <v>1.2</v>
      </c>
      <c r="P44" s="39">
        <v>2</v>
      </c>
      <c r="Q44" s="39">
        <v>28</v>
      </c>
      <c r="R44" s="37"/>
    </row>
    <row r="45" spans="1:18" x14ac:dyDescent="0.25">
      <c r="A45" t="s">
        <v>62</v>
      </c>
      <c r="B45" s="36" t="s">
        <v>59</v>
      </c>
      <c r="C45" s="36">
        <v>16269</v>
      </c>
      <c r="D45" s="36">
        <v>15509</v>
      </c>
      <c r="E45" s="36">
        <v>421</v>
      </c>
      <c r="F45" s="36">
        <v>172</v>
      </c>
      <c r="G45" s="36">
        <v>248</v>
      </c>
      <c r="H45" s="36">
        <v>341</v>
      </c>
      <c r="I45" s="36">
        <v>1120</v>
      </c>
      <c r="J45" s="36">
        <v>4079</v>
      </c>
      <c r="K45" s="39">
        <v>95.3</v>
      </c>
      <c r="L45" s="39">
        <v>2.6</v>
      </c>
      <c r="M45" s="38">
        <v>1.1000000000000001</v>
      </c>
      <c r="N45" s="39">
        <v>1.5</v>
      </c>
      <c r="O45" s="39">
        <v>2.1</v>
      </c>
      <c r="P45" s="39">
        <v>6.9</v>
      </c>
      <c r="Q45" s="39">
        <v>25.1</v>
      </c>
      <c r="R45" s="37"/>
    </row>
    <row r="46" spans="1:18" x14ac:dyDescent="0.25">
      <c r="A46" t="s">
        <v>63</v>
      </c>
      <c r="B46" s="36" t="s">
        <v>50</v>
      </c>
      <c r="C46" s="36">
        <v>10094</v>
      </c>
      <c r="D46" s="36">
        <v>9809</v>
      </c>
      <c r="E46" s="36">
        <v>279</v>
      </c>
      <c r="F46" s="36">
        <v>158</v>
      </c>
      <c r="G46" s="36">
        <v>122</v>
      </c>
      <c r="H46" s="36">
        <v>3</v>
      </c>
      <c r="I46" s="36">
        <v>288</v>
      </c>
      <c r="J46" s="36">
        <v>5236</v>
      </c>
      <c r="K46" s="39">
        <v>97.2</v>
      </c>
      <c r="L46" s="39">
        <v>2.8</v>
      </c>
      <c r="M46" s="38">
        <v>1.6</v>
      </c>
      <c r="N46" s="39">
        <v>1.2</v>
      </c>
      <c r="O46" s="39">
        <v>0</v>
      </c>
      <c r="P46" s="39">
        <v>2.9</v>
      </c>
      <c r="Q46" s="39">
        <v>51.9</v>
      </c>
      <c r="R46" s="37"/>
    </row>
    <row r="47" spans="1:18" x14ac:dyDescent="0.25">
      <c r="A47" t="s">
        <v>63</v>
      </c>
      <c r="B47" s="36" t="s">
        <v>51</v>
      </c>
      <c r="C47" s="36">
        <v>15450</v>
      </c>
      <c r="D47" s="36">
        <v>14994</v>
      </c>
      <c r="E47" s="36">
        <v>438</v>
      </c>
      <c r="F47" s="36">
        <v>243</v>
      </c>
      <c r="G47" s="36">
        <v>195</v>
      </c>
      <c r="H47" s="36">
        <v>13</v>
      </c>
      <c r="I47" s="36">
        <v>379</v>
      </c>
      <c r="J47" s="36">
        <v>7400</v>
      </c>
      <c r="K47" s="39">
        <v>97</v>
      </c>
      <c r="L47" s="39">
        <v>2.8</v>
      </c>
      <c r="M47" s="38">
        <v>1.6</v>
      </c>
      <c r="N47" s="39">
        <v>1.3</v>
      </c>
      <c r="O47" s="39">
        <v>0.1</v>
      </c>
      <c r="P47" s="39">
        <v>2.5</v>
      </c>
      <c r="Q47" s="39">
        <v>47.9</v>
      </c>
      <c r="R47" s="37"/>
    </row>
    <row r="48" spans="1:18" x14ac:dyDescent="0.25">
      <c r="A48" t="s">
        <v>63</v>
      </c>
      <c r="B48" s="36" t="s">
        <v>52</v>
      </c>
      <c r="C48" s="36">
        <v>16265</v>
      </c>
      <c r="D48" s="36">
        <v>15810</v>
      </c>
      <c r="E48" s="36">
        <v>438</v>
      </c>
      <c r="F48" s="36">
        <v>252</v>
      </c>
      <c r="G48" s="36">
        <v>186</v>
      </c>
      <c r="H48" s="36">
        <v>14</v>
      </c>
      <c r="I48" s="36">
        <v>256</v>
      </c>
      <c r="J48" s="36">
        <v>7209</v>
      </c>
      <c r="K48" s="39">
        <v>97.2</v>
      </c>
      <c r="L48" s="39">
        <v>2.7</v>
      </c>
      <c r="M48" s="38">
        <v>1.5</v>
      </c>
      <c r="N48" s="39">
        <v>1.1000000000000001</v>
      </c>
      <c r="O48" s="39">
        <v>0.1</v>
      </c>
      <c r="P48" s="39">
        <v>1.6</v>
      </c>
      <c r="Q48" s="39">
        <v>44.3</v>
      </c>
      <c r="R48" s="37"/>
    </row>
    <row r="49" spans="1:18" x14ac:dyDescent="0.25">
      <c r="A49" t="s">
        <v>63</v>
      </c>
      <c r="B49" s="36" t="s">
        <v>53</v>
      </c>
      <c r="C49" s="36">
        <v>14334</v>
      </c>
      <c r="D49" s="36">
        <v>13904</v>
      </c>
      <c r="E49" s="36">
        <v>407</v>
      </c>
      <c r="F49" s="36">
        <v>233</v>
      </c>
      <c r="G49" s="36">
        <v>175</v>
      </c>
      <c r="H49" s="36">
        <v>21</v>
      </c>
      <c r="I49" s="36">
        <v>394</v>
      </c>
      <c r="J49" s="36">
        <v>5914</v>
      </c>
      <c r="K49" s="39">
        <v>97</v>
      </c>
      <c r="L49" s="39">
        <v>2.8</v>
      </c>
      <c r="M49" s="38">
        <v>1.6</v>
      </c>
      <c r="N49" s="39">
        <v>1.2</v>
      </c>
      <c r="O49" s="39">
        <v>0.1</v>
      </c>
      <c r="P49" s="39">
        <v>2.7</v>
      </c>
      <c r="Q49" s="39">
        <v>41.3</v>
      </c>
      <c r="R49" s="37"/>
    </row>
    <row r="50" spans="1:18" x14ac:dyDescent="0.25">
      <c r="A50" t="s">
        <v>63</v>
      </c>
      <c r="B50" s="36" t="s">
        <v>54</v>
      </c>
      <c r="C50" s="36">
        <v>15857</v>
      </c>
      <c r="D50" s="36">
        <v>15342</v>
      </c>
      <c r="E50" s="36">
        <v>427</v>
      </c>
      <c r="F50" s="36">
        <v>232</v>
      </c>
      <c r="G50" s="36">
        <v>195</v>
      </c>
      <c r="H50" s="36">
        <v>85</v>
      </c>
      <c r="I50" s="36">
        <v>336</v>
      </c>
      <c r="J50" s="36">
        <v>6191</v>
      </c>
      <c r="K50" s="39">
        <v>96.8</v>
      </c>
      <c r="L50" s="39">
        <v>2.7</v>
      </c>
      <c r="M50" s="38">
        <v>1.5</v>
      </c>
      <c r="N50" s="39">
        <v>1.2</v>
      </c>
      <c r="O50" s="39">
        <v>0.5</v>
      </c>
      <c r="P50" s="39">
        <v>2.1</v>
      </c>
      <c r="Q50" s="39">
        <v>39</v>
      </c>
      <c r="R50" s="37"/>
    </row>
    <row r="51" spans="1:18" x14ac:dyDescent="0.25">
      <c r="A51" t="s">
        <v>63</v>
      </c>
      <c r="B51" s="36" t="s">
        <v>55</v>
      </c>
      <c r="C51" s="36">
        <v>14035</v>
      </c>
      <c r="D51" s="36">
        <v>13631</v>
      </c>
      <c r="E51" s="36">
        <v>336</v>
      </c>
      <c r="F51" s="36">
        <v>172</v>
      </c>
      <c r="G51" s="36">
        <v>165</v>
      </c>
      <c r="H51" s="36">
        <v>67</v>
      </c>
      <c r="I51" s="36">
        <v>173</v>
      </c>
      <c r="J51" s="36">
        <v>4924</v>
      </c>
      <c r="K51" s="39">
        <v>97.1</v>
      </c>
      <c r="L51" s="39">
        <v>2.4</v>
      </c>
      <c r="M51" s="38">
        <v>1.2</v>
      </c>
      <c r="N51" s="39">
        <v>1.2</v>
      </c>
      <c r="O51" s="39">
        <v>0.5</v>
      </c>
      <c r="P51" s="39">
        <v>1.2</v>
      </c>
      <c r="Q51" s="39">
        <v>35.1</v>
      </c>
      <c r="R51" s="37"/>
    </row>
    <row r="52" spans="1:18" x14ac:dyDescent="0.25">
      <c r="A52" t="s">
        <v>63</v>
      </c>
      <c r="B52" s="36" t="s">
        <v>56</v>
      </c>
      <c r="C52" s="36">
        <v>12077</v>
      </c>
      <c r="D52" s="36">
        <v>11546</v>
      </c>
      <c r="E52" s="36">
        <v>429</v>
      </c>
      <c r="F52" s="36">
        <v>216</v>
      </c>
      <c r="G52" s="36">
        <v>214</v>
      </c>
      <c r="H52" s="36">
        <v>99</v>
      </c>
      <c r="I52" s="36">
        <v>369</v>
      </c>
      <c r="J52" s="36">
        <v>3925</v>
      </c>
      <c r="K52" s="39">
        <v>95.6</v>
      </c>
      <c r="L52" s="39">
        <v>3.6</v>
      </c>
      <c r="M52" s="38">
        <v>1.8</v>
      </c>
      <c r="N52" s="39">
        <v>1.8</v>
      </c>
      <c r="O52" s="39">
        <v>0.8</v>
      </c>
      <c r="P52" s="39">
        <v>3.1</v>
      </c>
      <c r="Q52" s="39">
        <v>32.5</v>
      </c>
      <c r="R52" s="37"/>
    </row>
    <row r="53" spans="1:18" x14ac:dyDescent="0.25">
      <c r="A53" t="s">
        <v>63</v>
      </c>
      <c r="B53" s="36" t="s">
        <v>57</v>
      </c>
      <c r="C53" s="36">
        <v>16031</v>
      </c>
      <c r="D53" s="36">
        <v>15545</v>
      </c>
      <c r="E53" s="36">
        <v>417</v>
      </c>
      <c r="F53" s="36">
        <v>231</v>
      </c>
      <c r="G53" s="36">
        <v>188</v>
      </c>
      <c r="H53" s="36">
        <v>67</v>
      </c>
      <c r="I53" s="36">
        <v>572</v>
      </c>
      <c r="J53" s="36">
        <v>4965</v>
      </c>
      <c r="K53" s="39">
        <v>97</v>
      </c>
      <c r="L53" s="39">
        <v>2.6</v>
      </c>
      <c r="M53" s="38">
        <v>1.4</v>
      </c>
      <c r="N53" s="39">
        <v>1.2</v>
      </c>
      <c r="O53" s="39">
        <v>0.4</v>
      </c>
      <c r="P53" s="39">
        <v>3.6</v>
      </c>
      <c r="Q53" s="39">
        <v>31</v>
      </c>
      <c r="R53" s="37"/>
    </row>
    <row r="54" spans="1:18" x14ac:dyDescent="0.25">
      <c r="A54" t="s">
        <v>63</v>
      </c>
      <c r="B54" s="36" t="s">
        <v>58</v>
      </c>
      <c r="C54" s="36">
        <v>17009</v>
      </c>
      <c r="D54" s="36">
        <v>16555</v>
      </c>
      <c r="E54" s="36">
        <v>396</v>
      </c>
      <c r="F54" s="36">
        <v>225</v>
      </c>
      <c r="G54" s="36">
        <v>173</v>
      </c>
      <c r="H54" s="36">
        <v>57</v>
      </c>
      <c r="I54" s="36">
        <v>353</v>
      </c>
      <c r="J54" s="36">
        <v>4596</v>
      </c>
      <c r="K54" s="39">
        <v>97.3</v>
      </c>
      <c r="L54" s="39">
        <v>2.2999999999999998</v>
      </c>
      <c r="M54" s="38">
        <v>1.3</v>
      </c>
      <c r="N54" s="39">
        <v>1</v>
      </c>
      <c r="O54" s="39">
        <v>0.3</v>
      </c>
      <c r="P54" s="39">
        <v>2.1</v>
      </c>
      <c r="Q54" s="39">
        <v>27</v>
      </c>
      <c r="R54" s="37"/>
    </row>
    <row r="55" spans="1:18" x14ac:dyDescent="0.25">
      <c r="A55" t="s">
        <v>63</v>
      </c>
      <c r="B55" s="36" t="s">
        <v>59</v>
      </c>
      <c r="C55" s="36">
        <v>11245</v>
      </c>
      <c r="D55" s="36">
        <v>11013</v>
      </c>
      <c r="E55" s="36">
        <v>187</v>
      </c>
      <c r="F55" s="36">
        <v>119</v>
      </c>
      <c r="G55" s="36">
        <v>68</v>
      </c>
      <c r="H55" s="36">
        <v>46</v>
      </c>
      <c r="I55" s="36">
        <v>261</v>
      </c>
      <c r="J55" s="36">
        <v>2727</v>
      </c>
      <c r="K55" s="39">
        <v>97.9</v>
      </c>
      <c r="L55" s="39">
        <v>1.7</v>
      </c>
      <c r="M55" s="38">
        <v>1.1000000000000001</v>
      </c>
      <c r="N55" s="39">
        <v>0.6</v>
      </c>
      <c r="O55" s="39">
        <v>0.4</v>
      </c>
      <c r="P55" s="39">
        <v>2.2999999999999998</v>
      </c>
      <c r="Q55" s="39">
        <v>24.3</v>
      </c>
      <c r="R55" s="37"/>
    </row>
    <row r="56" spans="1:18" x14ac:dyDescent="0.25">
      <c r="A56" t="s">
        <v>64</v>
      </c>
      <c r="B56" s="36" t="s">
        <v>50</v>
      </c>
      <c r="C56" s="36">
        <v>3482</v>
      </c>
      <c r="D56" s="36">
        <v>3234</v>
      </c>
      <c r="E56" s="36">
        <v>240</v>
      </c>
      <c r="F56" s="36">
        <v>107</v>
      </c>
      <c r="G56" s="36">
        <v>132</v>
      </c>
      <c r="H56" s="36">
        <v>8</v>
      </c>
      <c r="I56" s="36">
        <v>161</v>
      </c>
      <c r="J56" s="36">
        <v>1633</v>
      </c>
      <c r="K56" s="39">
        <v>92.9</v>
      </c>
      <c r="L56" s="39">
        <v>6.9</v>
      </c>
      <c r="M56" s="38">
        <v>3.1</v>
      </c>
      <c r="N56" s="39">
        <v>3.8</v>
      </c>
      <c r="O56" s="39">
        <v>0.2</v>
      </c>
      <c r="P56" s="39">
        <v>4.5999999999999996</v>
      </c>
      <c r="Q56" s="39">
        <v>46.9</v>
      </c>
      <c r="R56" s="37"/>
    </row>
    <row r="57" spans="1:18" x14ac:dyDescent="0.25">
      <c r="A57" t="s">
        <v>64</v>
      </c>
      <c r="B57" s="36" t="s">
        <v>51</v>
      </c>
      <c r="C57" s="36">
        <v>14968</v>
      </c>
      <c r="D57" s="36">
        <v>14021</v>
      </c>
      <c r="E57" s="36">
        <v>895</v>
      </c>
      <c r="F57" s="36">
        <v>370</v>
      </c>
      <c r="G57" s="36">
        <v>523</v>
      </c>
      <c r="H57" s="36">
        <v>53</v>
      </c>
      <c r="I57" s="36">
        <v>553</v>
      </c>
      <c r="J57" s="36">
        <v>7592</v>
      </c>
      <c r="K57" s="39">
        <v>93.7</v>
      </c>
      <c r="L57" s="39">
        <v>6</v>
      </c>
      <c r="M57" s="38">
        <v>2.5</v>
      </c>
      <c r="N57" s="39">
        <v>3.5</v>
      </c>
      <c r="O57" s="39">
        <v>0.4</v>
      </c>
      <c r="P57" s="39">
        <v>3.7</v>
      </c>
      <c r="Q57" s="39">
        <v>50.7</v>
      </c>
      <c r="R57" s="37"/>
    </row>
    <row r="58" spans="1:18" x14ac:dyDescent="0.25">
      <c r="A58" t="s">
        <v>64</v>
      </c>
      <c r="B58" s="36" t="s">
        <v>52</v>
      </c>
      <c r="C58" s="36">
        <v>18016</v>
      </c>
      <c r="D58" s="36">
        <v>17066</v>
      </c>
      <c r="E58" s="36">
        <v>885</v>
      </c>
      <c r="F58" s="36">
        <v>309</v>
      </c>
      <c r="G58" s="36">
        <v>579</v>
      </c>
      <c r="H58" s="36">
        <v>64</v>
      </c>
      <c r="I58" s="36">
        <v>632</v>
      </c>
      <c r="J58" s="36">
        <v>7974</v>
      </c>
      <c r="K58" s="39">
        <v>94.7</v>
      </c>
      <c r="L58" s="39">
        <v>4.9000000000000004</v>
      </c>
      <c r="M58" s="38">
        <v>1.7</v>
      </c>
      <c r="N58" s="39">
        <v>3.2</v>
      </c>
      <c r="O58" s="39">
        <v>0.4</v>
      </c>
      <c r="P58" s="39">
        <v>3.5</v>
      </c>
      <c r="Q58" s="39">
        <v>44.3</v>
      </c>
      <c r="R58" s="37"/>
    </row>
    <row r="59" spans="1:18" x14ac:dyDescent="0.25">
      <c r="A59" t="s">
        <v>64</v>
      </c>
      <c r="B59" s="36" t="s">
        <v>53</v>
      </c>
      <c r="C59" s="36">
        <v>28319</v>
      </c>
      <c r="D59" s="36">
        <v>26507</v>
      </c>
      <c r="E59" s="36">
        <v>1639</v>
      </c>
      <c r="F59" s="36">
        <v>604</v>
      </c>
      <c r="G59" s="36">
        <v>1039</v>
      </c>
      <c r="H59" s="36">
        <v>173</v>
      </c>
      <c r="I59" s="36">
        <v>1744</v>
      </c>
      <c r="J59" s="36">
        <v>12165</v>
      </c>
      <c r="K59" s="39">
        <v>93.6</v>
      </c>
      <c r="L59" s="39">
        <v>5.8</v>
      </c>
      <c r="M59" s="38">
        <v>2.1</v>
      </c>
      <c r="N59" s="39">
        <v>3.7</v>
      </c>
      <c r="O59" s="39">
        <v>0.6</v>
      </c>
      <c r="P59" s="39">
        <v>6.2</v>
      </c>
      <c r="Q59" s="39">
        <v>43</v>
      </c>
      <c r="R59" s="37"/>
    </row>
    <row r="60" spans="1:18" x14ac:dyDescent="0.25">
      <c r="A60" t="s">
        <v>64</v>
      </c>
      <c r="B60" s="36" t="s">
        <v>54</v>
      </c>
      <c r="C60" s="36">
        <v>24137</v>
      </c>
      <c r="D60" s="36">
        <v>22656</v>
      </c>
      <c r="E60" s="36">
        <v>1256</v>
      </c>
      <c r="F60" s="36">
        <v>500</v>
      </c>
      <c r="G60" s="36">
        <v>757</v>
      </c>
      <c r="H60" s="36">
        <v>230</v>
      </c>
      <c r="I60" s="36">
        <v>847</v>
      </c>
      <c r="J60" s="36">
        <v>9315</v>
      </c>
      <c r="K60" s="39">
        <v>93.9</v>
      </c>
      <c r="L60" s="39">
        <v>5.2</v>
      </c>
      <c r="M60" s="38">
        <v>2.1</v>
      </c>
      <c r="N60" s="39">
        <v>3.1</v>
      </c>
      <c r="O60" s="39">
        <v>1</v>
      </c>
      <c r="P60" s="39">
        <v>3.5</v>
      </c>
      <c r="Q60" s="39">
        <v>38.6</v>
      </c>
      <c r="R60" s="37"/>
    </row>
    <row r="61" spans="1:18" x14ac:dyDescent="0.25">
      <c r="A61" t="s">
        <v>64</v>
      </c>
      <c r="B61" s="36" t="s">
        <v>55</v>
      </c>
      <c r="C61" s="36">
        <v>38768</v>
      </c>
      <c r="D61" s="36">
        <v>35742</v>
      </c>
      <c r="E61" s="36">
        <v>2343</v>
      </c>
      <c r="F61" s="36">
        <v>974</v>
      </c>
      <c r="G61" s="36">
        <v>1379</v>
      </c>
      <c r="H61" s="36">
        <v>690</v>
      </c>
      <c r="I61" s="36">
        <v>1925</v>
      </c>
      <c r="J61" s="36">
        <v>13096</v>
      </c>
      <c r="K61" s="39">
        <v>92.2</v>
      </c>
      <c r="L61" s="39">
        <v>6</v>
      </c>
      <c r="M61" s="38">
        <v>2.5</v>
      </c>
      <c r="N61" s="39">
        <v>3.6</v>
      </c>
      <c r="O61" s="39">
        <v>1.8</v>
      </c>
      <c r="P61" s="39">
        <v>5</v>
      </c>
      <c r="Q61" s="39">
        <v>33.799999999999997</v>
      </c>
      <c r="R61" s="37"/>
    </row>
    <row r="62" spans="1:18" x14ac:dyDescent="0.25">
      <c r="A62" t="s">
        <v>64</v>
      </c>
      <c r="B62" s="36" t="s">
        <v>56</v>
      </c>
      <c r="C62" s="36">
        <v>36119</v>
      </c>
      <c r="D62" s="36">
        <v>33716</v>
      </c>
      <c r="E62" s="36">
        <v>1888</v>
      </c>
      <c r="F62" s="36">
        <v>776</v>
      </c>
      <c r="G62" s="36">
        <v>1118</v>
      </c>
      <c r="H62" s="36">
        <v>519</v>
      </c>
      <c r="I62" s="36">
        <v>926</v>
      </c>
      <c r="J62" s="36">
        <v>12228</v>
      </c>
      <c r="K62" s="39">
        <v>93.3</v>
      </c>
      <c r="L62" s="39">
        <v>5.2</v>
      </c>
      <c r="M62" s="38">
        <v>2.1</v>
      </c>
      <c r="N62" s="39">
        <v>3.1</v>
      </c>
      <c r="O62" s="39">
        <v>1.4</v>
      </c>
      <c r="P62" s="39">
        <v>2.6</v>
      </c>
      <c r="Q62" s="39">
        <v>33.9</v>
      </c>
      <c r="R62" s="37"/>
    </row>
    <row r="63" spans="1:18" x14ac:dyDescent="0.25">
      <c r="A63" t="s">
        <v>64</v>
      </c>
      <c r="B63" s="36" t="s">
        <v>57</v>
      </c>
      <c r="C63" s="36">
        <v>45601</v>
      </c>
      <c r="D63" s="36">
        <v>43208</v>
      </c>
      <c r="E63" s="36">
        <v>2026</v>
      </c>
      <c r="F63" s="36">
        <v>756</v>
      </c>
      <c r="G63" s="36">
        <v>1284</v>
      </c>
      <c r="H63" s="36">
        <v>377</v>
      </c>
      <c r="I63" s="36">
        <v>1620</v>
      </c>
      <c r="J63" s="36">
        <v>13182</v>
      </c>
      <c r="K63" s="39">
        <v>94.8</v>
      </c>
      <c r="L63" s="39">
        <v>4.4000000000000004</v>
      </c>
      <c r="M63" s="38">
        <v>1.7</v>
      </c>
      <c r="N63" s="39">
        <v>2.8</v>
      </c>
      <c r="O63" s="39">
        <v>0.8</v>
      </c>
      <c r="P63" s="39">
        <v>3.6</v>
      </c>
      <c r="Q63" s="39">
        <v>28.9</v>
      </c>
      <c r="R63" s="37"/>
    </row>
    <row r="64" spans="1:18" x14ac:dyDescent="0.25">
      <c r="A64" t="s">
        <v>64</v>
      </c>
      <c r="B64" s="36" t="s">
        <v>58</v>
      </c>
      <c r="C64" s="36">
        <v>38146</v>
      </c>
      <c r="D64" s="36">
        <v>36338</v>
      </c>
      <c r="E64" s="36">
        <v>1449</v>
      </c>
      <c r="F64" s="36">
        <v>580</v>
      </c>
      <c r="G64" s="36">
        <v>878</v>
      </c>
      <c r="H64" s="36">
        <v>366</v>
      </c>
      <c r="I64" s="36">
        <v>877</v>
      </c>
      <c r="J64" s="36">
        <v>11289</v>
      </c>
      <c r="K64" s="39">
        <v>95.3</v>
      </c>
      <c r="L64" s="39">
        <v>3.8</v>
      </c>
      <c r="M64" s="38">
        <v>1.5</v>
      </c>
      <c r="N64" s="39">
        <v>2.2999999999999998</v>
      </c>
      <c r="O64" s="39">
        <v>1</v>
      </c>
      <c r="P64" s="39">
        <v>2.2999999999999998</v>
      </c>
      <c r="Q64" s="39">
        <v>29.6</v>
      </c>
      <c r="R64" s="37"/>
    </row>
    <row r="65" spans="1:18" x14ac:dyDescent="0.25">
      <c r="A65" t="s">
        <v>64</v>
      </c>
      <c r="B65" s="36" t="s">
        <v>59</v>
      </c>
      <c r="C65" s="36">
        <v>39093</v>
      </c>
      <c r="D65" s="36">
        <v>37126</v>
      </c>
      <c r="E65" s="36">
        <v>1618</v>
      </c>
      <c r="F65" s="36">
        <v>556</v>
      </c>
      <c r="G65" s="36">
        <v>1062</v>
      </c>
      <c r="H65" s="36">
        <v>350</v>
      </c>
      <c r="I65" s="36">
        <v>924</v>
      </c>
      <c r="J65" s="36">
        <v>12433</v>
      </c>
      <c r="K65" s="39">
        <v>95</v>
      </c>
      <c r="L65" s="39">
        <v>4.0999999999999996</v>
      </c>
      <c r="M65" s="38">
        <v>1.4</v>
      </c>
      <c r="N65" s="39">
        <v>2.7</v>
      </c>
      <c r="O65" s="39">
        <v>0.9</v>
      </c>
      <c r="P65" s="39">
        <v>2.4</v>
      </c>
      <c r="Q65" s="39">
        <v>31.8</v>
      </c>
      <c r="R65" s="37"/>
    </row>
    <row r="66" spans="1:18" x14ac:dyDescent="0.25">
      <c r="A66" t="s">
        <v>65</v>
      </c>
      <c r="B66" s="36" t="s">
        <v>50</v>
      </c>
      <c r="C66" s="36">
        <v>133606</v>
      </c>
      <c r="D66" s="36">
        <v>129400</v>
      </c>
      <c r="E66" s="36">
        <v>4123</v>
      </c>
      <c r="F66" s="36">
        <v>2424</v>
      </c>
      <c r="G66" s="36">
        <v>1698</v>
      </c>
      <c r="H66" s="36">
        <v>92</v>
      </c>
      <c r="I66" s="36">
        <v>4788</v>
      </c>
      <c r="J66" s="36">
        <v>71036</v>
      </c>
      <c r="K66" s="39">
        <v>96.9</v>
      </c>
      <c r="L66" s="39">
        <v>3.1</v>
      </c>
      <c r="M66" s="38">
        <v>1.8</v>
      </c>
      <c r="N66" s="39">
        <v>1.3</v>
      </c>
      <c r="O66" s="39">
        <v>0.1</v>
      </c>
      <c r="P66" s="39">
        <v>3.6</v>
      </c>
      <c r="Q66" s="39">
        <v>53.2</v>
      </c>
      <c r="R66" s="37"/>
    </row>
    <row r="67" spans="1:18" x14ac:dyDescent="0.25">
      <c r="A67" t="s">
        <v>65</v>
      </c>
      <c r="B67" s="36" t="s">
        <v>51</v>
      </c>
      <c r="C67" s="36">
        <v>80378</v>
      </c>
      <c r="D67" s="36">
        <v>77670</v>
      </c>
      <c r="E67" s="36">
        <v>2614</v>
      </c>
      <c r="F67" s="36">
        <v>1706</v>
      </c>
      <c r="G67" s="36">
        <v>910</v>
      </c>
      <c r="H67" s="36">
        <v>101</v>
      </c>
      <c r="I67" s="36">
        <v>4489</v>
      </c>
      <c r="J67" s="36">
        <v>38946</v>
      </c>
      <c r="K67" s="39">
        <v>96.6</v>
      </c>
      <c r="L67" s="39">
        <v>3.3</v>
      </c>
      <c r="M67" s="38">
        <v>2.1</v>
      </c>
      <c r="N67" s="39">
        <v>1.1000000000000001</v>
      </c>
      <c r="O67" s="39">
        <v>0.1</v>
      </c>
      <c r="P67" s="39">
        <v>5.6</v>
      </c>
      <c r="Q67" s="39">
        <v>48.5</v>
      </c>
      <c r="R67" s="37"/>
    </row>
    <row r="68" spans="1:18" x14ac:dyDescent="0.25">
      <c r="A68" t="s">
        <v>65</v>
      </c>
      <c r="B68" s="36" t="s">
        <v>52</v>
      </c>
      <c r="C68" s="36">
        <v>58690</v>
      </c>
      <c r="D68" s="36">
        <v>57281</v>
      </c>
      <c r="E68" s="36">
        <v>1351</v>
      </c>
      <c r="F68" s="36">
        <v>762</v>
      </c>
      <c r="G68" s="36">
        <v>590</v>
      </c>
      <c r="H68" s="36">
        <v>65</v>
      </c>
      <c r="I68" s="36">
        <v>2779</v>
      </c>
      <c r="J68" s="36">
        <v>25682</v>
      </c>
      <c r="K68" s="39">
        <v>97.6</v>
      </c>
      <c r="L68" s="39">
        <v>2.2999999999999998</v>
      </c>
      <c r="M68" s="38">
        <v>1.3</v>
      </c>
      <c r="N68" s="39">
        <v>1</v>
      </c>
      <c r="O68" s="39">
        <v>0.1</v>
      </c>
      <c r="P68" s="39">
        <v>4.7</v>
      </c>
      <c r="Q68" s="39">
        <v>43.8</v>
      </c>
      <c r="R68" s="37"/>
    </row>
    <row r="69" spans="1:18" x14ac:dyDescent="0.25">
      <c r="A69" t="s">
        <v>65</v>
      </c>
      <c r="B69" s="36" t="s">
        <v>53</v>
      </c>
      <c r="C69" s="36">
        <v>48249</v>
      </c>
      <c r="D69" s="36">
        <v>47042</v>
      </c>
      <c r="E69" s="36">
        <v>1124</v>
      </c>
      <c r="F69" s="36">
        <v>687</v>
      </c>
      <c r="G69" s="36">
        <v>438</v>
      </c>
      <c r="H69" s="36">
        <v>85</v>
      </c>
      <c r="I69" s="36">
        <v>3525</v>
      </c>
      <c r="J69" s="36">
        <v>19647</v>
      </c>
      <c r="K69" s="39">
        <v>97.5</v>
      </c>
      <c r="L69" s="39">
        <v>2.2999999999999998</v>
      </c>
      <c r="M69" s="38">
        <v>1.4</v>
      </c>
      <c r="N69" s="39">
        <v>0.9</v>
      </c>
      <c r="O69" s="39">
        <v>0.2</v>
      </c>
      <c r="P69" s="39">
        <v>7.3</v>
      </c>
      <c r="Q69" s="39">
        <v>40.700000000000003</v>
      </c>
      <c r="R69" s="37"/>
    </row>
    <row r="70" spans="1:18" x14ac:dyDescent="0.25">
      <c r="A70" t="s">
        <v>65</v>
      </c>
      <c r="B70" s="36" t="s">
        <v>54</v>
      </c>
      <c r="C70" s="36">
        <v>40576</v>
      </c>
      <c r="D70" s="36">
        <v>39638</v>
      </c>
      <c r="E70" s="36">
        <v>867</v>
      </c>
      <c r="F70" s="36">
        <v>473</v>
      </c>
      <c r="G70" s="36">
        <v>394</v>
      </c>
      <c r="H70" s="36">
        <v>73</v>
      </c>
      <c r="I70" s="36">
        <v>2519</v>
      </c>
      <c r="J70" s="36">
        <v>15424</v>
      </c>
      <c r="K70" s="39">
        <v>97.7</v>
      </c>
      <c r="L70" s="39">
        <v>2.1</v>
      </c>
      <c r="M70" s="38">
        <v>1.2</v>
      </c>
      <c r="N70" s="39">
        <v>1</v>
      </c>
      <c r="O70" s="39">
        <v>0.2</v>
      </c>
      <c r="P70" s="39">
        <v>6.2</v>
      </c>
      <c r="Q70" s="39">
        <v>38</v>
      </c>
      <c r="R70" s="37"/>
    </row>
    <row r="71" spans="1:18" x14ac:dyDescent="0.25">
      <c r="A71" t="s">
        <v>65</v>
      </c>
      <c r="B71" s="36" t="s">
        <v>55</v>
      </c>
      <c r="C71" s="36">
        <v>34422</v>
      </c>
      <c r="D71" s="36">
        <v>33499</v>
      </c>
      <c r="E71" s="36">
        <v>816</v>
      </c>
      <c r="F71" s="36">
        <v>397</v>
      </c>
      <c r="G71" s="36">
        <v>419</v>
      </c>
      <c r="H71" s="36">
        <v>112</v>
      </c>
      <c r="I71" s="36">
        <v>4597</v>
      </c>
      <c r="J71" s="36">
        <v>12372</v>
      </c>
      <c r="K71" s="39">
        <v>97.3</v>
      </c>
      <c r="L71" s="39">
        <v>2.4</v>
      </c>
      <c r="M71" s="38">
        <v>1.2</v>
      </c>
      <c r="N71" s="39">
        <v>1.2</v>
      </c>
      <c r="O71" s="39">
        <v>0.3</v>
      </c>
      <c r="P71" s="39">
        <v>13.4</v>
      </c>
      <c r="Q71" s="39">
        <v>35.9</v>
      </c>
      <c r="R71" s="37"/>
    </row>
    <row r="72" spans="1:18" x14ac:dyDescent="0.25">
      <c r="A72" t="s">
        <v>65</v>
      </c>
      <c r="B72" s="36" t="s">
        <v>56</v>
      </c>
      <c r="C72" s="36">
        <v>36206</v>
      </c>
      <c r="D72" s="36">
        <v>35462</v>
      </c>
      <c r="E72" s="36">
        <v>680</v>
      </c>
      <c r="F72" s="36">
        <v>401</v>
      </c>
      <c r="G72" s="36">
        <v>280</v>
      </c>
      <c r="H72" s="36">
        <v>66</v>
      </c>
      <c r="I72" s="36">
        <v>1313</v>
      </c>
      <c r="J72" s="36">
        <v>12608</v>
      </c>
      <c r="K72" s="39">
        <v>97.9</v>
      </c>
      <c r="L72" s="39">
        <v>1.9</v>
      </c>
      <c r="M72" s="38">
        <v>1.1000000000000001</v>
      </c>
      <c r="N72" s="39">
        <v>0.8</v>
      </c>
      <c r="O72" s="39">
        <v>0.2</v>
      </c>
      <c r="P72" s="39">
        <v>3.6</v>
      </c>
      <c r="Q72" s="39">
        <v>34.799999999999997</v>
      </c>
      <c r="R72" s="37"/>
    </row>
    <row r="73" spans="1:18" x14ac:dyDescent="0.25">
      <c r="A73" t="s">
        <v>65</v>
      </c>
      <c r="B73" s="36" t="s">
        <v>57</v>
      </c>
      <c r="C73" s="36">
        <v>39649</v>
      </c>
      <c r="D73" s="36">
        <v>38808</v>
      </c>
      <c r="E73" s="36">
        <v>699</v>
      </c>
      <c r="F73" s="36">
        <v>404</v>
      </c>
      <c r="G73" s="36">
        <v>295</v>
      </c>
      <c r="H73" s="36">
        <v>142</v>
      </c>
      <c r="I73" s="36">
        <v>1567</v>
      </c>
      <c r="J73" s="36">
        <v>12227</v>
      </c>
      <c r="K73" s="39">
        <v>97.9</v>
      </c>
      <c r="L73" s="39">
        <v>1.8</v>
      </c>
      <c r="M73" s="38">
        <v>1</v>
      </c>
      <c r="N73" s="39">
        <v>0.7</v>
      </c>
      <c r="O73" s="39">
        <v>0.4</v>
      </c>
      <c r="P73" s="39">
        <v>4</v>
      </c>
      <c r="Q73" s="39">
        <v>30.8</v>
      </c>
      <c r="R73" s="37"/>
    </row>
    <row r="74" spans="1:18" x14ac:dyDescent="0.25">
      <c r="A74" t="s">
        <v>65</v>
      </c>
      <c r="B74" s="36" t="s">
        <v>58</v>
      </c>
      <c r="C74" s="36">
        <v>53841</v>
      </c>
      <c r="D74" s="36">
        <v>52802</v>
      </c>
      <c r="E74" s="36">
        <v>899</v>
      </c>
      <c r="F74" s="36">
        <v>560</v>
      </c>
      <c r="G74" s="36">
        <v>340</v>
      </c>
      <c r="H74" s="36">
        <v>139</v>
      </c>
      <c r="I74" s="36">
        <v>4174</v>
      </c>
      <c r="J74" s="36">
        <v>15240</v>
      </c>
      <c r="K74" s="39">
        <v>98.1</v>
      </c>
      <c r="L74" s="39">
        <v>1.7</v>
      </c>
      <c r="M74" s="38">
        <v>1</v>
      </c>
      <c r="N74" s="39">
        <v>0.6</v>
      </c>
      <c r="O74" s="39">
        <v>0.3</v>
      </c>
      <c r="P74" s="39">
        <v>7.8</v>
      </c>
      <c r="Q74" s="39">
        <v>28.3</v>
      </c>
      <c r="R74" s="37"/>
    </row>
    <row r="75" spans="1:18" x14ac:dyDescent="0.25">
      <c r="A75" t="s">
        <v>65</v>
      </c>
      <c r="B75" s="36" t="s">
        <v>59</v>
      </c>
      <c r="C75" s="36">
        <v>51300</v>
      </c>
      <c r="D75" s="36">
        <v>50357</v>
      </c>
      <c r="E75" s="36">
        <v>761</v>
      </c>
      <c r="F75" s="36">
        <v>477</v>
      </c>
      <c r="G75" s="36">
        <v>284</v>
      </c>
      <c r="H75" s="36">
        <v>183</v>
      </c>
      <c r="I75" s="36">
        <v>2527</v>
      </c>
      <c r="J75" s="36">
        <v>13954</v>
      </c>
      <c r="K75" s="39">
        <v>98.2</v>
      </c>
      <c r="L75" s="39">
        <v>1.5</v>
      </c>
      <c r="M75" s="38">
        <v>0.9</v>
      </c>
      <c r="N75" s="39">
        <v>0.6</v>
      </c>
      <c r="O75" s="39">
        <v>0.4</v>
      </c>
      <c r="P75" s="39">
        <v>4.9000000000000004</v>
      </c>
      <c r="Q75" s="39">
        <v>27.2</v>
      </c>
      <c r="R75" s="37"/>
    </row>
    <row r="76" spans="1:18" x14ac:dyDescent="0.25">
      <c r="A76" t="s">
        <v>66</v>
      </c>
      <c r="B76" s="36" t="s">
        <v>50</v>
      </c>
      <c r="C76" s="36">
        <v>6653</v>
      </c>
      <c r="D76" s="36">
        <v>6261</v>
      </c>
      <c r="E76" s="36">
        <v>321</v>
      </c>
      <c r="F76" s="36">
        <v>149</v>
      </c>
      <c r="G76" s="36">
        <v>172</v>
      </c>
      <c r="H76" s="36">
        <v>72</v>
      </c>
      <c r="I76" s="36">
        <v>263</v>
      </c>
      <c r="J76" s="36">
        <v>3283</v>
      </c>
      <c r="K76" s="39">
        <v>94.1</v>
      </c>
      <c r="L76" s="39">
        <v>4.8</v>
      </c>
      <c r="M76" s="38">
        <v>2.2000000000000002</v>
      </c>
      <c r="N76" s="39">
        <v>2.6</v>
      </c>
      <c r="O76" s="39">
        <v>1.1000000000000001</v>
      </c>
      <c r="P76" s="39">
        <v>4</v>
      </c>
      <c r="Q76" s="39">
        <v>49.3</v>
      </c>
      <c r="R76" s="37"/>
    </row>
    <row r="77" spans="1:18" x14ac:dyDescent="0.25">
      <c r="A77" t="s">
        <v>66</v>
      </c>
      <c r="B77" s="36" t="s">
        <v>51</v>
      </c>
      <c r="C77" s="36">
        <v>9449</v>
      </c>
      <c r="D77" s="36">
        <v>8858</v>
      </c>
      <c r="E77" s="36">
        <v>460</v>
      </c>
      <c r="F77" s="36">
        <v>223</v>
      </c>
      <c r="G77" s="36">
        <v>237</v>
      </c>
      <c r="H77" s="36">
        <v>131</v>
      </c>
      <c r="I77" s="36">
        <v>267</v>
      </c>
      <c r="J77" s="36">
        <v>4121</v>
      </c>
      <c r="K77" s="39">
        <v>93.7</v>
      </c>
      <c r="L77" s="39">
        <v>4.9000000000000004</v>
      </c>
      <c r="M77" s="38">
        <v>2.4</v>
      </c>
      <c r="N77" s="39">
        <v>2.5</v>
      </c>
      <c r="O77" s="39">
        <v>1.4</v>
      </c>
      <c r="P77" s="39">
        <v>2.8</v>
      </c>
      <c r="Q77" s="39">
        <v>43.6</v>
      </c>
      <c r="R77" s="37"/>
    </row>
    <row r="78" spans="1:18" x14ac:dyDescent="0.25">
      <c r="A78" t="s">
        <v>66</v>
      </c>
      <c r="B78" s="36" t="s">
        <v>52</v>
      </c>
      <c r="C78" s="36">
        <v>11757</v>
      </c>
      <c r="D78" s="36">
        <v>11035</v>
      </c>
      <c r="E78" s="36">
        <v>503</v>
      </c>
      <c r="F78" s="36">
        <v>209</v>
      </c>
      <c r="G78" s="36">
        <v>295</v>
      </c>
      <c r="H78" s="36">
        <v>220</v>
      </c>
      <c r="I78" s="36">
        <v>321</v>
      </c>
      <c r="J78" s="36">
        <v>5112</v>
      </c>
      <c r="K78" s="39">
        <v>93.9</v>
      </c>
      <c r="L78" s="39">
        <v>4.3</v>
      </c>
      <c r="M78" s="38">
        <v>1.8</v>
      </c>
      <c r="N78" s="39">
        <v>2.5</v>
      </c>
      <c r="O78" s="39">
        <v>1.9</v>
      </c>
      <c r="P78" s="39">
        <v>2.7</v>
      </c>
      <c r="Q78" s="39">
        <v>43.5</v>
      </c>
      <c r="R78" s="37"/>
    </row>
    <row r="79" spans="1:18" x14ac:dyDescent="0.25">
      <c r="A79" t="s">
        <v>66</v>
      </c>
      <c r="B79" s="36" t="s">
        <v>53</v>
      </c>
      <c r="C79" s="36">
        <v>17168</v>
      </c>
      <c r="D79" s="36">
        <v>15962</v>
      </c>
      <c r="E79" s="36">
        <v>691</v>
      </c>
      <c r="F79" s="36">
        <v>306</v>
      </c>
      <c r="G79" s="36">
        <v>385</v>
      </c>
      <c r="H79" s="36">
        <v>515</v>
      </c>
      <c r="I79" s="36">
        <v>299</v>
      </c>
      <c r="J79" s="36">
        <v>6775</v>
      </c>
      <c r="K79" s="39">
        <v>93</v>
      </c>
      <c r="L79" s="39">
        <v>4</v>
      </c>
      <c r="M79" s="38">
        <v>1.8</v>
      </c>
      <c r="N79" s="39">
        <v>2.2000000000000002</v>
      </c>
      <c r="O79" s="39">
        <v>3</v>
      </c>
      <c r="P79" s="39">
        <v>1.7</v>
      </c>
      <c r="Q79" s="39">
        <v>39.5</v>
      </c>
      <c r="R79" s="37"/>
    </row>
    <row r="80" spans="1:18" x14ac:dyDescent="0.25">
      <c r="A80" t="s">
        <v>66</v>
      </c>
      <c r="B80" s="36" t="s">
        <v>54</v>
      </c>
      <c r="C80" s="36">
        <v>27906</v>
      </c>
      <c r="D80" s="36">
        <v>24818</v>
      </c>
      <c r="E80" s="36">
        <v>1295</v>
      </c>
      <c r="F80" s="36">
        <v>568</v>
      </c>
      <c r="G80" s="36">
        <v>727</v>
      </c>
      <c r="H80" s="36">
        <v>1794</v>
      </c>
      <c r="I80" s="36">
        <v>533</v>
      </c>
      <c r="J80" s="36">
        <v>9253</v>
      </c>
      <c r="K80" s="39">
        <v>88.9</v>
      </c>
      <c r="L80" s="39">
        <v>4.5999999999999996</v>
      </c>
      <c r="M80" s="38">
        <v>2</v>
      </c>
      <c r="N80" s="39">
        <v>2.6</v>
      </c>
      <c r="O80" s="39">
        <v>6.4</v>
      </c>
      <c r="P80" s="39">
        <v>1.9</v>
      </c>
      <c r="Q80" s="39">
        <v>33.200000000000003</v>
      </c>
      <c r="R80" s="37"/>
    </row>
    <row r="81" spans="1:18" x14ac:dyDescent="0.25">
      <c r="A81" t="s">
        <v>66</v>
      </c>
      <c r="B81" s="36" t="s">
        <v>55</v>
      </c>
      <c r="C81" s="36">
        <v>35306</v>
      </c>
      <c r="D81" s="36">
        <v>31467</v>
      </c>
      <c r="E81" s="36">
        <v>1533</v>
      </c>
      <c r="F81" s="36">
        <v>581</v>
      </c>
      <c r="G81" s="36">
        <v>953</v>
      </c>
      <c r="H81" s="36">
        <v>2308</v>
      </c>
      <c r="I81" s="36">
        <v>530</v>
      </c>
      <c r="J81" s="36">
        <v>10267</v>
      </c>
      <c r="K81" s="39">
        <v>89.1</v>
      </c>
      <c r="L81" s="39">
        <v>4.3</v>
      </c>
      <c r="M81" s="38">
        <v>1.6</v>
      </c>
      <c r="N81" s="39">
        <v>2.7</v>
      </c>
      <c r="O81" s="39">
        <v>6.5</v>
      </c>
      <c r="P81" s="39">
        <v>1.5</v>
      </c>
      <c r="Q81" s="39">
        <v>29.1</v>
      </c>
      <c r="R81" s="37"/>
    </row>
    <row r="82" spans="1:18" x14ac:dyDescent="0.25">
      <c r="A82" t="s">
        <v>66</v>
      </c>
      <c r="B82" s="36" t="s">
        <v>56</v>
      </c>
      <c r="C82" s="36">
        <v>30904</v>
      </c>
      <c r="D82" s="36">
        <v>28383</v>
      </c>
      <c r="E82" s="36">
        <v>1195</v>
      </c>
      <c r="F82" s="36">
        <v>468</v>
      </c>
      <c r="G82" s="36">
        <v>727</v>
      </c>
      <c r="H82" s="36">
        <v>1326</v>
      </c>
      <c r="I82" s="36">
        <v>376</v>
      </c>
      <c r="J82" s="36">
        <v>9498</v>
      </c>
      <c r="K82" s="39">
        <v>91.8</v>
      </c>
      <c r="L82" s="39">
        <v>3.9</v>
      </c>
      <c r="M82" s="38">
        <v>1.5</v>
      </c>
      <c r="N82" s="39">
        <v>2.4</v>
      </c>
      <c r="O82" s="39">
        <v>4.3</v>
      </c>
      <c r="P82" s="39">
        <v>1.2</v>
      </c>
      <c r="Q82" s="39">
        <v>30.7</v>
      </c>
      <c r="R82" s="37"/>
    </row>
    <row r="83" spans="1:18" x14ac:dyDescent="0.25">
      <c r="A83" t="s">
        <v>66</v>
      </c>
      <c r="B83" s="36" t="s">
        <v>57</v>
      </c>
      <c r="C83" s="36">
        <v>18133</v>
      </c>
      <c r="D83" s="36">
        <v>17211</v>
      </c>
      <c r="E83" s="36">
        <v>522</v>
      </c>
      <c r="F83" s="36">
        <v>236</v>
      </c>
      <c r="G83" s="36">
        <v>286</v>
      </c>
      <c r="H83" s="36">
        <v>400</v>
      </c>
      <c r="I83" s="36">
        <v>338</v>
      </c>
      <c r="J83" s="36">
        <v>5559</v>
      </c>
      <c r="K83" s="39">
        <v>94.9</v>
      </c>
      <c r="L83" s="39">
        <v>2.9</v>
      </c>
      <c r="M83" s="38">
        <v>1.3</v>
      </c>
      <c r="N83" s="39">
        <v>1.6</v>
      </c>
      <c r="O83" s="39">
        <v>2.2000000000000002</v>
      </c>
      <c r="P83" s="39">
        <v>1.9</v>
      </c>
      <c r="Q83" s="39">
        <v>30.7</v>
      </c>
      <c r="R83" s="37"/>
    </row>
    <row r="84" spans="1:18" x14ac:dyDescent="0.25">
      <c r="A84" t="s">
        <v>66</v>
      </c>
      <c r="B84" s="36" t="s">
        <v>58</v>
      </c>
      <c r="C84" s="36">
        <v>6741</v>
      </c>
      <c r="D84" s="36">
        <v>6473</v>
      </c>
      <c r="E84" s="36">
        <v>165</v>
      </c>
      <c r="F84" s="36">
        <v>84</v>
      </c>
      <c r="G84" s="36">
        <v>81</v>
      </c>
      <c r="H84" s="36">
        <v>103</v>
      </c>
      <c r="I84" s="36">
        <v>39</v>
      </c>
      <c r="J84" s="36">
        <v>2050</v>
      </c>
      <c r="K84" s="39">
        <v>96</v>
      </c>
      <c r="L84" s="39">
        <v>2.4</v>
      </c>
      <c r="M84" s="38">
        <v>1.2</v>
      </c>
      <c r="N84" s="39">
        <v>1.2</v>
      </c>
      <c r="O84" s="39">
        <v>1.5</v>
      </c>
      <c r="P84" s="39">
        <v>0.6</v>
      </c>
      <c r="Q84" s="39">
        <v>30.4</v>
      </c>
      <c r="R84" s="37"/>
    </row>
    <row r="85" spans="1:18" x14ac:dyDescent="0.25">
      <c r="A85" t="s">
        <v>66</v>
      </c>
      <c r="B85" s="36" t="s">
        <v>59</v>
      </c>
      <c r="C85" s="36">
        <v>4047</v>
      </c>
      <c r="D85" s="36">
        <v>3913</v>
      </c>
      <c r="E85" s="36">
        <v>95</v>
      </c>
      <c r="F85" s="36">
        <v>52</v>
      </c>
      <c r="G85" s="36">
        <v>43</v>
      </c>
      <c r="H85" s="36">
        <v>39</v>
      </c>
      <c r="I85" s="36">
        <v>50</v>
      </c>
      <c r="J85" s="36">
        <v>1017</v>
      </c>
      <c r="K85" s="39">
        <v>96.7</v>
      </c>
      <c r="L85" s="39">
        <v>2.2999999999999998</v>
      </c>
      <c r="M85" s="38">
        <v>1.3</v>
      </c>
      <c r="N85" s="39">
        <v>1.1000000000000001</v>
      </c>
      <c r="O85" s="39">
        <v>1</v>
      </c>
      <c r="P85" s="39">
        <v>1.2</v>
      </c>
      <c r="Q85" s="39">
        <v>25.1</v>
      </c>
      <c r="R85" s="37"/>
    </row>
    <row r="86" spans="1:18" x14ac:dyDescent="0.25">
      <c r="A86" t="s">
        <v>67</v>
      </c>
      <c r="B86" s="36" t="s">
        <v>50</v>
      </c>
      <c r="C86" s="36">
        <v>38455</v>
      </c>
      <c r="D86" s="36">
        <v>36605</v>
      </c>
      <c r="E86" s="36">
        <v>1831</v>
      </c>
      <c r="F86" s="36">
        <v>1412</v>
      </c>
      <c r="G86" s="36">
        <v>419</v>
      </c>
      <c r="H86" s="36">
        <v>16</v>
      </c>
      <c r="I86" s="36">
        <v>701</v>
      </c>
      <c r="J86" s="36">
        <v>19931</v>
      </c>
      <c r="K86" s="39">
        <v>95.2</v>
      </c>
      <c r="L86" s="39">
        <v>4.8</v>
      </c>
      <c r="M86" s="38">
        <v>3.7</v>
      </c>
      <c r="N86" s="39">
        <v>1.1000000000000001</v>
      </c>
      <c r="O86" s="39">
        <v>0</v>
      </c>
      <c r="P86" s="39">
        <v>1.8</v>
      </c>
      <c r="Q86" s="39">
        <v>51.8</v>
      </c>
      <c r="R86" s="37"/>
    </row>
    <row r="87" spans="1:18" x14ac:dyDescent="0.25">
      <c r="A87" t="s">
        <v>67</v>
      </c>
      <c r="B87" s="36" t="s">
        <v>51</v>
      </c>
      <c r="C87" s="36">
        <v>48700</v>
      </c>
      <c r="D87" s="36">
        <v>47333</v>
      </c>
      <c r="E87" s="36">
        <v>1348</v>
      </c>
      <c r="F87" s="36">
        <v>756</v>
      </c>
      <c r="G87" s="36">
        <v>591</v>
      </c>
      <c r="H87" s="36">
        <v>13</v>
      </c>
      <c r="I87" s="36">
        <v>719</v>
      </c>
      <c r="J87" s="36">
        <v>22188</v>
      </c>
      <c r="K87" s="39">
        <v>97.2</v>
      </c>
      <c r="L87" s="39">
        <v>2.8</v>
      </c>
      <c r="M87" s="38">
        <v>1.6</v>
      </c>
      <c r="N87" s="39">
        <v>1.2</v>
      </c>
      <c r="O87" s="39">
        <v>0</v>
      </c>
      <c r="P87" s="39">
        <v>1.5</v>
      </c>
      <c r="Q87" s="39">
        <v>45.6</v>
      </c>
      <c r="R87" s="37"/>
    </row>
    <row r="88" spans="1:18" x14ac:dyDescent="0.25">
      <c r="A88" t="s">
        <v>67</v>
      </c>
      <c r="B88" s="36" t="s">
        <v>52</v>
      </c>
      <c r="C88" s="36">
        <v>45239</v>
      </c>
      <c r="D88" s="36">
        <v>43880</v>
      </c>
      <c r="E88" s="36">
        <v>1305</v>
      </c>
      <c r="F88" s="36">
        <v>688</v>
      </c>
      <c r="G88" s="36">
        <v>619</v>
      </c>
      <c r="H88" s="36">
        <v>49</v>
      </c>
      <c r="I88" s="36">
        <v>672</v>
      </c>
      <c r="J88" s="36">
        <v>20020</v>
      </c>
      <c r="K88" s="39">
        <v>97</v>
      </c>
      <c r="L88" s="39">
        <v>2.9</v>
      </c>
      <c r="M88" s="38">
        <v>1.5</v>
      </c>
      <c r="N88" s="39">
        <v>1.4</v>
      </c>
      <c r="O88" s="39">
        <v>0.1</v>
      </c>
      <c r="P88" s="39">
        <v>1.5</v>
      </c>
      <c r="Q88" s="39">
        <v>44.3</v>
      </c>
      <c r="R88" s="37"/>
    </row>
    <row r="89" spans="1:18" x14ac:dyDescent="0.25">
      <c r="A89" t="s">
        <v>67</v>
      </c>
      <c r="B89" s="36" t="s">
        <v>53</v>
      </c>
      <c r="C89" s="36">
        <v>38090</v>
      </c>
      <c r="D89" s="36">
        <v>37130</v>
      </c>
      <c r="E89" s="36">
        <v>930</v>
      </c>
      <c r="F89" s="36">
        <v>485</v>
      </c>
      <c r="G89" s="36">
        <v>445</v>
      </c>
      <c r="H89" s="36">
        <v>28</v>
      </c>
      <c r="I89" s="36">
        <v>480</v>
      </c>
      <c r="J89" s="36">
        <v>15202</v>
      </c>
      <c r="K89" s="39">
        <v>97.5</v>
      </c>
      <c r="L89" s="39">
        <v>2.4</v>
      </c>
      <c r="M89" s="38">
        <v>1.3</v>
      </c>
      <c r="N89" s="39">
        <v>1.2</v>
      </c>
      <c r="O89" s="39">
        <v>0.1</v>
      </c>
      <c r="P89" s="39">
        <v>1.3</v>
      </c>
      <c r="Q89" s="39">
        <v>39.9</v>
      </c>
      <c r="R89" s="37"/>
    </row>
    <row r="90" spans="1:18" x14ac:dyDescent="0.25">
      <c r="A90" t="s">
        <v>67</v>
      </c>
      <c r="B90" s="36" t="s">
        <v>54</v>
      </c>
      <c r="C90" s="36">
        <v>29810</v>
      </c>
      <c r="D90" s="36">
        <v>29059</v>
      </c>
      <c r="E90" s="36">
        <v>710</v>
      </c>
      <c r="F90" s="36">
        <v>354</v>
      </c>
      <c r="G90" s="36">
        <v>356</v>
      </c>
      <c r="H90" s="36">
        <v>36</v>
      </c>
      <c r="I90" s="36">
        <v>358</v>
      </c>
      <c r="J90" s="36">
        <v>11760</v>
      </c>
      <c r="K90" s="39">
        <v>97.5</v>
      </c>
      <c r="L90" s="39">
        <v>2.4</v>
      </c>
      <c r="M90" s="38">
        <v>1.2</v>
      </c>
      <c r="N90" s="39">
        <v>1.2</v>
      </c>
      <c r="O90" s="39">
        <v>0.1</v>
      </c>
      <c r="P90" s="39">
        <v>1.2</v>
      </c>
      <c r="Q90" s="39">
        <v>39.4</v>
      </c>
      <c r="R90" s="37"/>
    </row>
    <row r="91" spans="1:18" x14ac:dyDescent="0.25">
      <c r="A91" t="s">
        <v>67</v>
      </c>
      <c r="B91" s="36" t="s">
        <v>55</v>
      </c>
      <c r="C91" s="36">
        <v>22150</v>
      </c>
      <c r="D91" s="36">
        <v>21578</v>
      </c>
      <c r="E91" s="36">
        <v>531</v>
      </c>
      <c r="F91" s="36">
        <v>287</v>
      </c>
      <c r="G91" s="36">
        <v>244</v>
      </c>
      <c r="H91" s="36">
        <v>41</v>
      </c>
      <c r="I91" s="36">
        <v>225</v>
      </c>
      <c r="J91" s="36">
        <v>7882</v>
      </c>
      <c r="K91" s="39">
        <v>97.4</v>
      </c>
      <c r="L91" s="39">
        <v>2.4</v>
      </c>
      <c r="M91" s="38">
        <v>1.3</v>
      </c>
      <c r="N91" s="39">
        <v>1.1000000000000001</v>
      </c>
      <c r="O91" s="39">
        <v>0.2</v>
      </c>
      <c r="P91" s="39">
        <v>1</v>
      </c>
      <c r="Q91" s="39">
        <v>35.6</v>
      </c>
      <c r="R91" s="37"/>
    </row>
    <row r="92" spans="1:18" x14ac:dyDescent="0.25">
      <c r="A92" t="s">
        <v>67</v>
      </c>
      <c r="B92" s="36" t="s">
        <v>56</v>
      </c>
      <c r="C92" s="36">
        <v>25784</v>
      </c>
      <c r="D92" s="36">
        <v>25278</v>
      </c>
      <c r="E92" s="36">
        <v>469</v>
      </c>
      <c r="F92" s="36">
        <v>241</v>
      </c>
      <c r="G92" s="36">
        <v>228</v>
      </c>
      <c r="H92" s="36">
        <v>36</v>
      </c>
      <c r="I92" s="36">
        <v>154</v>
      </c>
      <c r="J92" s="36">
        <v>7912</v>
      </c>
      <c r="K92" s="39">
        <v>98</v>
      </c>
      <c r="L92" s="39">
        <v>1.8</v>
      </c>
      <c r="M92" s="38">
        <v>0.9</v>
      </c>
      <c r="N92" s="39">
        <v>0.9</v>
      </c>
      <c r="O92" s="39">
        <v>0.1</v>
      </c>
      <c r="P92" s="39">
        <v>0.6</v>
      </c>
      <c r="Q92" s="39">
        <v>30.7</v>
      </c>
      <c r="R92" s="37"/>
    </row>
    <row r="93" spans="1:18" x14ac:dyDescent="0.25">
      <c r="A93" t="s">
        <v>67</v>
      </c>
      <c r="B93" s="36" t="s">
        <v>57</v>
      </c>
      <c r="C93" s="36">
        <v>25759</v>
      </c>
      <c r="D93" s="36">
        <v>25307</v>
      </c>
      <c r="E93" s="36">
        <v>423</v>
      </c>
      <c r="F93" s="36">
        <v>224</v>
      </c>
      <c r="G93" s="36">
        <v>200</v>
      </c>
      <c r="H93" s="36">
        <v>27</v>
      </c>
      <c r="I93" s="36">
        <v>155</v>
      </c>
      <c r="J93" s="36">
        <v>6638</v>
      </c>
      <c r="K93" s="39">
        <v>98.2</v>
      </c>
      <c r="L93" s="39">
        <v>1.6</v>
      </c>
      <c r="M93" s="38">
        <v>0.9</v>
      </c>
      <c r="N93" s="39">
        <v>0.8</v>
      </c>
      <c r="O93" s="39">
        <v>0.1</v>
      </c>
      <c r="P93" s="39">
        <v>0.6</v>
      </c>
      <c r="Q93" s="39">
        <v>25.8</v>
      </c>
      <c r="R93" s="37"/>
    </row>
    <row r="94" spans="1:18" x14ac:dyDescent="0.25">
      <c r="A94" t="s">
        <v>67</v>
      </c>
      <c r="B94" s="36" t="s">
        <v>58</v>
      </c>
      <c r="C94" s="36">
        <v>28384</v>
      </c>
      <c r="D94" s="36">
        <v>27903</v>
      </c>
      <c r="E94" s="36">
        <v>448</v>
      </c>
      <c r="F94" s="36">
        <v>250</v>
      </c>
      <c r="G94" s="36">
        <v>198</v>
      </c>
      <c r="H94" s="36">
        <v>32</v>
      </c>
      <c r="I94" s="36">
        <v>153</v>
      </c>
      <c r="J94" s="36">
        <v>7145</v>
      </c>
      <c r="K94" s="39">
        <v>98.3</v>
      </c>
      <c r="L94" s="39">
        <v>1.6</v>
      </c>
      <c r="M94" s="38">
        <v>0.9</v>
      </c>
      <c r="N94" s="39">
        <v>0.7</v>
      </c>
      <c r="O94" s="39">
        <v>0.1</v>
      </c>
      <c r="P94" s="39">
        <v>0.5</v>
      </c>
      <c r="Q94" s="39">
        <v>25.2</v>
      </c>
      <c r="R94" s="37"/>
    </row>
    <row r="95" spans="1:18" x14ac:dyDescent="0.25">
      <c r="A95" t="s">
        <v>67</v>
      </c>
      <c r="B95" s="36" t="s">
        <v>59</v>
      </c>
      <c r="C95" s="36">
        <v>9003</v>
      </c>
      <c r="D95" s="36">
        <v>8891</v>
      </c>
      <c r="E95" s="36">
        <v>103</v>
      </c>
      <c r="F95" s="36">
        <v>64</v>
      </c>
      <c r="G95" s="36">
        <v>39</v>
      </c>
      <c r="H95" s="36">
        <v>6</v>
      </c>
      <c r="I95" s="36">
        <v>48</v>
      </c>
      <c r="J95" s="36">
        <v>2027</v>
      </c>
      <c r="K95" s="39">
        <v>98.8</v>
      </c>
      <c r="L95" s="39">
        <v>1.1000000000000001</v>
      </c>
      <c r="M95" s="38">
        <v>0.7</v>
      </c>
      <c r="N95" s="39">
        <v>0.4</v>
      </c>
      <c r="O95" s="39">
        <v>0.1</v>
      </c>
      <c r="P95" s="39">
        <v>0.5</v>
      </c>
      <c r="Q95" s="39">
        <v>22.5</v>
      </c>
      <c r="R95" s="37"/>
    </row>
    <row r="96" spans="1:18" x14ac:dyDescent="0.25">
      <c r="A96" t="s">
        <v>68</v>
      </c>
      <c r="B96" s="36" t="s">
        <v>50</v>
      </c>
      <c r="C96" s="36">
        <v>18808</v>
      </c>
      <c r="D96" s="36">
        <v>18026</v>
      </c>
      <c r="E96" s="36">
        <v>781</v>
      </c>
      <c r="F96" s="36">
        <v>322</v>
      </c>
      <c r="G96" s="36">
        <v>459</v>
      </c>
      <c r="H96" s="36">
        <v>5</v>
      </c>
      <c r="I96" s="36">
        <v>546</v>
      </c>
      <c r="J96" s="36">
        <v>9893</v>
      </c>
      <c r="K96" s="39">
        <v>95.8</v>
      </c>
      <c r="L96" s="39">
        <v>4.2</v>
      </c>
      <c r="M96" s="38">
        <v>1.7</v>
      </c>
      <c r="N96" s="39">
        <v>2.4</v>
      </c>
      <c r="O96" s="39">
        <v>0</v>
      </c>
      <c r="P96" s="39">
        <v>2.9</v>
      </c>
      <c r="Q96" s="39">
        <v>52.6</v>
      </c>
      <c r="R96" s="37"/>
    </row>
    <row r="97" spans="1:18" x14ac:dyDescent="0.25">
      <c r="A97" t="s">
        <v>68</v>
      </c>
      <c r="B97" s="36" t="s">
        <v>51</v>
      </c>
      <c r="C97" s="36">
        <v>31736</v>
      </c>
      <c r="D97" s="36">
        <v>30746</v>
      </c>
      <c r="E97" s="36">
        <v>967</v>
      </c>
      <c r="F97" s="36">
        <v>425</v>
      </c>
      <c r="G97" s="36">
        <v>542</v>
      </c>
      <c r="H97" s="36">
        <v>30</v>
      </c>
      <c r="I97" s="36">
        <v>1162</v>
      </c>
      <c r="J97" s="36">
        <v>14355</v>
      </c>
      <c r="K97" s="39">
        <v>96.9</v>
      </c>
      <c r="L97" s="39">
        <v>3</v>
      </c>
      <c r="M97" s="38">
        <v>1.3</v>
      </c>
      <c r="N97" s="39">
        <v>1.7</v>
      </c>
      <c r="O97" s="39">
        <v>0.1</v>
      </c>
      <c r="P97" s="39">
        <v>3.7</v>
      </c>
      <c r="Q97" s="39">
        <v>45.2</v>
      </c>
      <c r="R97" s="37"/>
    </row>
    <row r="98" spans="1:18" x14ac:dyDescent="0.25">
      <c r="A98" t="s">
        <v>68</v>
      </c>
      <c r="B98" s="36" t="s">
        <v>52</v>
      </c>
      <c r="C98" s="36">
        <v>46744</v>
      </c>
      <c r="D98" s="36">
        <v>45287</v>
      </c>
      <c r="E98" s="36">
        <v>1387</v>
      </c>
      <c r="F98" s="36">
        <v>643</v>
      </c>
      <c r="G98" s="36">
        <v>744</v>
      </c>
      <c r="H98" s="36">
        <v>76</v>
      </c>
      <c r="I98" s="36">
        <v>1272</v>
      </c>
      <c r="J98" s="36">
        <v>20210</v>
      </c>
      <c r="K98" s="39">
        <v>96.9</v>
      </c>
      <c r="L98" s="39">
        <v>3</v>
      </c>
      <c r="M98" s="38">
        <v>1.4</v>
      </c>
      <c r="N98" s="39">
        <v>1.6</v>
      </c>
      <c r="O98" s="39">
        <v>0.2</v>
      </c>
      <c r="P98" s="39">
        <v>2.7</v>
      </c>
      <c r="Q98" s="39">
        <v>43.2</v>
      </c>
      <c r="R98" s="37"/>
    </row>
    <row r="99" spans="1:18" x14ac:dyDescent="0.25">
      <c r="A99" t="s">
        <v>68</v>
      </c>
      <c r="B99" s="36" t="s">
        <v>53</v>
      </c>
      <c r="C99" s="36">
        <v>44676</v>
      </c>
      <c r="D99" s="36">
        <v>43185</v>
      </c>
      <c r="E99" s="36">
        <v>1372</v>
      </c>
      <c r="F99" s="36">
        <v>560</v>
      </c>
      <c r="G99" s="36">
        <v>812</v>
      </c>
      <c r="H99" s="36">
        <v>128</v>
      </c>
      <c r="I99" s="36">
        <v>2176</v>
      </c>
      <c r="J99" s="36">
        <v>17926</v>
      </c>
      <c r="K99" s="39">
        <v>96.7</v>
      </c>
      <c r="L99" s="39">
        <v>3.1</v>
      </c>
      <c r="M99" s="38">
        <v>1.3</v>
      </c>
      <c r="N99" s="39">
        <v>1.8</v>
      </c>
      <c r="O99" s="39">
        <v>0.3</v>
      </c>
      <c r="P99" s="39">
        <v>4.9000000000000004</v>
      </c>
      <c r="Q99" s="39">
        <v>40.1</v>
      </c>
      <c r="R99" s="37"/>
    </row>
    <row r="100" spans="1:18" x14ac:dyDescent="0.25">
      <c r="A100" t="s">
        <v>68</v>
      </c>
      <c r="B100" s="36" t="s">
        <v>54</v>
      </c>
      <c r="C100" s="36">
        <v>34082</v>
      </c>
      <c r="D100" s="36">
        <v>32620</v>
      </c>
      <c r="E100" s="36">
        <v>1267</v>
      </c>
      <c r="F100" s="36">
        <v>438</v>
      </c>
      <c r="G100" s="36">
        <v>829</v>
      </c>
      <c r="H100" s="36">
        <v>204</v>
      </c>
      <c r="I100" s="36">
        <v>1377</v>
      </c>
      <c r="J100" s="36">
        <v>13734</v>
      </c>
      <c r="K100" s="39">
        <v>95.7</v>
      </c>
      <c r="L100" s="39">
        <v>3.7</v>
      </c>
      <c r="M100" s="38">
        <v>1.3</v>
      </c>
      <c r="N100" s="39">
        <v>2.4</v>
      </c>
      <c r="O100" s="39">
        <v>0.6</v>
      </c>
      <c r="P100" s="39">
        <v>4</v>
      </c>
      <c r="Q100" s="39">
        <v>40.299999999999997</v>
      </c>
      <c r="R100" s="37"/>
    </row>
    <row r="101" spans="1:18" x14ac:dyDescent="0.25">
      <c r="A101" t="s">
        <v>68</v>
      </c>
      <c r="B101" s="36" t="s">
        <v>55</v>
      </c>
      <c r="C101" s="36">
        <v>41640</v>
      </c>
      <c r="D101" s="36">
        <v>40125</v>
      </c>
      <c r="E101" s="36">
        <v>1313</v>
      </c>
      <c r="F101" s="36">
        <v>487</v>
      </c>
      <c r="G101" s="36">
        <v>826</v>
      </c>
      <c r="H101" s="36">
        <v>208</v>
      </c>
      <c r="I101" s="36">
        <v>2570</v>
      </c>
      <c r="J101" s="36">
        <v>14345</v>
      </c>
      <c r="K101" s="39">
        <v>96.4</v>
      </c>
      <c r="L101" s="39">
        <v>3.2</v>
      </c>
      <c r="M101" s="38">
        <v>1.2</v>
      </c>
      <c r="N101" s="39">
        <v>2</v>
      </c>
      <c r="O101" s="39">
        <v>0.5</v>
      </c>
      <c r="P101" s="39">
        <v>6.2</v>
      </c>
      <c r="Q101" s="39">
        <v>34.5</v>
      </c>
      <c r="R101" s="37"/>
    </row>
    <row r="102" spans="1:18" x14ac:dyDescent="0.25">
      <c r="A102" t="s">
        <v>68</v>
      </c>
      <c r="B102" s="36" t="s">
        <v>56</v>
      </c>
      <c r="C102" s="36">
        <v>38244</v>
      </c>
      <c r="D102" s="36">
        <v>36710</v>
      </c>
      <c r="E102" s="36">
        <v>1336</v>
      </c>
      <c r="F102" s="36">
        <v>415</v>
      </c>
      <c r="G102" s="36">
        <v>921</v>
      </c>
      <c r="H102" s="36">
        <v>204</v>
      </c>
      <c r="I102" s="36">
        <v>2214</v>
      </c>
      <c r="J102" s="36">
        <v>13240</v>
      </c>
      <c r="K102" s="39">
        <v>96</v>
      </c>
      <c r="L102" s="39">
        <v>3.5</v>
      </c>
      <c r="M102" s="38">
        <v>1.1000000000000001</v>
      </c>
      <c r="N102" s="39">
        <v>2.4</v>
      </c>
      <c r="O102" s="39">
        <v>0.5</v>
      </c>
      <c r="P102" s="39">
        <v>5.8</v>
      </c>
      <c r="Q102" s="39">
        <v>34.6</v>
      </c>
      <c r="R102" s="37"/>
    </row>
    <row r="103" spans="1:18" x14ac:dyDescent="0.25">
      <c r="A103" t="s">
        <v>68</v>
      </c>
      <c r="B103" s="36" t="s">
        <v>57</v>
      </c>
      <c r="C103" s="36">
        <v>44727</v>
      </c>
      <c r="D103" s="36">
        <v>43311</v>
      </c>
      <c r="E103" s="36">
        <v>1160</v>
      </c>
      <c r="F103" s="36">
        <v>442</v>
      </c>
      <c r="G103" s="36">
        <v>718</v>
      </c>
      <c r="H103" s="36">
        <v>264</v>
      </c>
      <c r="I103" s="36">
        <v>1829</v>
      </c>
      <c r="J103" s="36">
        <v>13910</v>
      </c>
      <c r="K103" s="39">
        <v>96.8</v>
      </c>
      <c r="L103" s="39">
        <v>2.6</v>
      </c>
      <c r="M103" s="38">
        <v>1</v>
      </c>
      <c r="N103" s="39">
        <v>1.6</v>
      </c>
      <c r="O103" s="39">
        <v>0.6</v>
      </c>
      <c r="P103" s="39">
        <v>4.0999999999999996</v>
      </c>
      <c r="Q103" s="39">
        <v>31.1</v>
      </c>
      <c r="R103" s="37"/>
    </row>
    <row r="104" spans="1:18" x14ac:dyDescent="0.25">
      <c r="A104" t="s">
        <v>68</v>
      </c>
      <c r="B104" s="36" t="s">
        <v>58</v>
      </c>
      <c r="C104" s="36">
        <v>42119</v>
      </c>
      <c r="D104" s="36">
        <v>40532</v>
      </c>
      <c r="E104" s="36">
        <v>1264</v>
      </c>
      <c r="F104" s="36">
        <v>391</v>
      </c>
      <c r="G104" s="36">
        <v>873</v>
      </c>
      <c r="H104" s="36">
        <v>330</v>
      </c>
      <c r="I104" s="36">
        <v>1824</v>
      </c>
      <c r="J104" s="36">
        <v>12824</v>
      </c>
      <c r="K104" s="39">
        <v>96.2</v>
      </c>
      <c r="L104" s="39">
        <v>3</v>
      </c>
      <c r="M104" s="38">
        <v>0.9</v>
      </c>
      <c r="N104" s="39">
        <v>2.1</v>
      </c>
      <c r="O104" s="39">
        <v>0.8</v>
      </c>
      <c r="P104" s="39">
        <v>4.3</v>
      </c>
      <c r="Q104" s="39">
        <v>30.4</v>
      </c>
      <c r="R104" s="37"/>
    </row>
    <row r="105" spans="1:18" x14ac:dyDescent="0.25">
      <c r="A105" t="s">
        <v>68</v>
      </c>
      <c r="B105" s="36" t="s">
        <v>59</v>
      </c>
      <c r="C105" s="36">
        <v>85035</v>
      </c>
      <c r="D105" s="36">
        <v>81235</v>
      </c>
      <c r="E105" s="36">
        <v>2888</v>
      </c>
      <c r="F105" s="36">
        <v>955</v>
      </c>
      <c r="G105" s="36">
        <v>1933</v>
      </c>
      <c r="H105" s="36">
        <v>932</v>
      </c>
      <c r="I105" s="36">
        <v>3253</v>
      </c>
      <c r="J105" s="36">
        <v>24625</v>
      </c>
      <c r="K105" s="39">
        <v>95.5</v>
      </c>
      <c r="L105" s="39">
        <v>3.4</v>
      </c>
      <c r="M105" s="38">
        <v>1.1000000000000001</v>
      </c>
      <c r="N105" s="39">
        <v>2.2999999999999998</v>
      </c>
      <c r="O105" s="39">
        <v>1.1000000000000001</v>
      </c>
      <c r="P105" s="39">
        <v>3.8</v>
      </c>
      <c r="Q105" s="39">
        <v>29</v>
      </c>
      <c r="R105" s="37"/>
    </row>
    <row r="106" spans="1:18" x14ac:dyDescent="0.25">
      <c r="A106" t="s">
        <v>69</v>
      </c>
      <c r="B106" s="36" t="s">
        <v>52</v>
      </c>
      <c r="C106" s="36">
        <v>224</v>
      </c>
      <c r="D106" s="36">
        <v>205</v>
      </c>
      <c r="E106" s="36">
        <v>12</v>
      </c>
      <c r="F106" s="36">
        <v>8</v>
      </c>
      <c r="G106" s="36">
        <v>4</v>
      </c>
      <c r="H106" s="36">
        <v>7</v>
      </c>
      <c r="I106" s="36">
        <v>10</v>
      </c>
      <c r="J106" s="36">
        <v>105</v>
      </c>
      <c r="K106" s="39">
        <v>91.5</v>
      </c>
      <c r="L106" s="39">
        <v>5.4</v>
      </c>
      <c r="M106" s="38">
        <v>3.6</v>
      </c>
      <c r="N106" s="39">
        <v>1.8</v>
      </c>
      <c r="O106" s="39">
        <v>3.1</v>
      </c>
      <c r="P106" s="39">
        <v>4.5</v>
      </c>
      <c r="Q106" s="39">
        <v>46.9</v>
      </c>
      <c r="R106" s="37"/>
    </row>
    <row r="107" spans="1:18" x14ac:dyDescent="0.25">
      <c r="A107" t="s">
        <v>69</v>
      </c>
      <c r="B107" s="36" t="s">
        <v>53</v>
      </c>
      <c r="C107" s="36">
        <v>1982</v>
      </c>
      <c r="D107" s="36">
        <v>1667</v>
      </c>
      <c r="E107" s="36">
        <v>182</v>
      </c>
      <c r="F107" s="36">
        <v>114</v>
      </c>
      <c r="G107" s="36">
        <v>68</v>
      </c>
      <c r="H107" s="36">
        <v>133</v>
      </c>
      <c r="I107" s="36">
        <v>26</v>
      </c>
      <c r="J107" s="36">
        <v>754</v>
      </c>
      <c r="K107" s="39">
        <v>84.1</v>
      </c>
      <c r="L107" s="39">
        <v>9.1999999999999993</v>
      </c>
      <c r="M107" s="38">
        <v>5.8</v>
      </c>
      <c r="N107" s="39">
        <v>3.4</v>
      </c>
      <c r="O107" s="39">
        <v>6.7</v>
      </c>
      <c r="P107" s="39">
        <v>1.3</v>
      </c>
      <c r="Q107" s="39">
        <v>38</v>
      </c>
      <c r="R107" s="37"/>
    </row>
    <row r="108" spans="1:18" x14ac:dyDescent="0.25">
      <c r="A108" t="s">
        <v>69</v>
      </c>
      <c r="B108" s="36" t="s">
        <v>54</v>
      </c>
      <c r="C108" s="36">
        <v>2171</v>
      </c>
      <c r="D108" s="36">
        <v>1901</v>
      </c>
      <c r="E108" s="36">
        <v>141</v>
      </c>
      <c r="F108" s="36">
        <v>98</v>
      </c>
      <c r="G108" s="36">
        <v>43</v>
      </c>
      <c r="H108" s="36">
        <v>130</v>
      </c>
      <c r="I108" s="36">
        <v>32</v>
      </c>
      <c r="J108" s="36">
        <v>787</v>
      </c>
      <c r="K108" s="39">
        <v>87.6</v>
      </c>
      <c r="L108" s="39">
        <v>6.5</v>
      </c>
      <c r="M108" s="38">
        <v>4.5</v>
      </c>
      <c r="N108" s="39">
        <v>2</v>
      </c>
      <c r="O108" s="39">
        <v>6</v>
      </c>
      <c r="P108" s="39">
        <v>1.5</v>
      </c>
      <c r="Q108" s="39">
        <v>36.299999999999997</v>
      </c>
      <c r="R108" s="37"/>
    </row>
    <row r="109" spans="1:18" x14ac:dyDescent="0.25">
      <c r="A109" t="s">
        <v>69</v>
      </c>
      <c r="B109" s="36" t="s">
        <v>56</v>
      </c>
      <c r="C109" s="36">
        <v>4032</v>
      </c>
      <c r="D109" s="36">
        <v>3755</v>
      </c>
      <c r="E109" s="36">
        <v>170</v>
      </c>
      <c r="F109" s="36">
        <v>121</v>
      </c>
      <c r="G109" s="36">
        <v>49</v>
      </c>
      <c r="H109" s="36">
        <v>110</v>
      </c>
      <c r="I109" s="36">
        <v>42</v>
      </c>
      <c r="J109" s="36">
        <v>1285</v>
      </c>
      <c r="K109" s="39">
        <v>93.1</v>
      </c>
      <c r="L109" s="39">
        <v>4.2</v>
      </c>
      <c r="M109" s="38">
        <v>3</v>
      </c>
      <c r="N109" s="39">
        <v>1.2</v>
      </c>
      <c r="O109" s="39">
        <v>2.7</v>
      </c>
      <c r="P109" s="39">
        <v>1</v>
      </c>
      <c r="Q109" s="39">
        <v>31.9</v>
      </c>
      <c r="R109" s="37"/>
    </row>
    <row r="110" spans="1:18" x14ac:dyDescent="0.25">
      <c r="A110" t="s">
        <v>69</v>
      </c>
      <c r="B110" s="36" t="s">
        <v>57</v>
      </c>
      <c r="C110" s="36">
        <v>2626</v>
      </c>
      <c r="D110" s="36">
        <v>2404</v>
      </c>
      <c r="E110" s="36">
        <v>125</v>
      </c>
      <c r="F110" s="36">
        <v>93</v>
      </c>
      <c r="G110" s="36">
        <v>32</v>
      </c>
      <c r="H110" s="36">
        <v>98</v>
      </c>
      <c r="I110" s="36">
        <v>31</v>
      </c>
      <c r="J110" s="36">
        <v>757</v>
      </c>
      <c r="K110" s="39">
        <v>91.5</v>
      </c>
      <c r="L110" s="39">
        <v>4.8</v>
      </c>
      <c r="M110" s="38">
        <v>3.5</v>
      </c>
      <c r="N110" s="39">
        <v>1.2</v>
      </c>
      <c r="O110" s="39">
        <v>3.7</v>
      </c>
      <c r="P110" s="39">
        <v>1.2</v>
      </c>
      <c r="Q110" s="39">
        <v>28.8</v>
      </c>
      <c r="R110" s="37"/>
    </row>
    <row r="111" spans="1:18" x14ac:dyDescent="0.25">
      <c r="A111" t="s">
        <v>69</v>
      </c>
      <c r="B111" s="36" t="s">
        <v>58</v>
      </c>
      <c r="C111" s="36">
        <v>350</v>
      </c>
      <c r="D111" s="36">
        <v>334</v>
      </c>
      <c r="E111" s="36">
        <v>10</v>
      </c>
      <c r="F111" s="36">
        <v>6</v>
      </c>
      <c r="G111" s="36">
        <v>4</v>
      </c>
      <c r="H111" s="36">
        <v>6</v>
      </c>
      <c r="I111" s="36">
        <v>4</v>
      </c>
      <c r="J111" s="36">
        <v>89</v>
      </c>
      <c r="K111" s="39">
        <v>95.4</v>
      </c>
      <c r="L111" s="39">
        <v>2.9</v>
      </c>
      <c r="M111" s="38">
        <v>1.7</v>
      </c>
      <c r="N111" s="39">
        <v>1.1000000000000001</v>
      </c>
      <c r="O111" s="39">
        <v>1.7</v>
      </c>
      <c r="P111" s="39">
        <v>1.1000000000000001</v>
      </c>
      <c r="Q111" s="39">
        <v>25.4</v>
      </c>
      <c r="R111" s="37"/>
    </row>
    <row r="112" spans="1:18" x14ac:dyDescent="0.25">
      <c r="A112" t="s">
        <v>70</v>
      </c>
      <c r="B112" s="36" t="s">
        <v>52</v>
      </c>
      <c r="C112" s="36">
        <v>442</v>
      </c>
      <c r="D112" s="36">
        <v>420</v>
      </c>
      <c r="E112" s="36">
        <v>20</v>
      </c>
      <c r="F112" s="36">
        <v>12</v>
      </c>
      <c r="G112" s="36">
        <v>8</v>
      </c>
      <c r="H112" s="36">
        <v>2</v>
      </c>
      <c r="I112" s="36">
        <v>9</v>
      </c>
      <c r="J112" s="36">
        <v>229</v>
      </c>
      <c r="K112" s="39">
        <v>95</v>
      </c>
      <c r="L112" s="39">
        <v>4.5</v>
      </c>
      <c r="M112" s="38">
        <v>2.7</v>
      </c>
      <c r="N112" s="39">
        <v>1.8</v>
      </c>
      <c r="O112" s="39">
        <v>0.5</v>
      </c>
      <c r="P112" s="39">
        <v>2</v>
      </c>
      <c r="Q112" s="39">
        <v>51.8</v>
      </c>
      <c r="R112" s="37"/>
    </row>
    <row r="113" spans="1:18" x14ac:dyDescent="0.25">
      <c r="A113" t="s">
        <v>70</v>
      </c>
      <c r="B113" s="36" t="s">
        <v>53</v>
      </c>
      <c r="C113" s="36">
        <v>279</v>
      </c>
      <c r="D113" s="36">
        <v>270</v>
      </c>
      <c r="E113" s="36">
        <v>8</v>
      </c>
      <c r="F113" s="36">
        <v>3</v>
      </c>
      <c r="G113" s="36">
        <v>5</v>
      </c>
      <c r="H113" s="36">
        <v>1</v>
      </c>
      <c r="I113" s="36">
        <v>9</v>
      </c>
      <c r="J113" s="36">
        <v>108</v>
      </c>
      <c r="K113" s="39">
        <v>96.8</v>
      </c>
      <c r="L113" s="39">
        <v>2.9</v>
      </c>
      <c r="M113" s="38">
        <v>1.1000000000000001</v>
      </c>
      <c r="N113" s="39">
        <v>1.8</v>
      </c>
      <c r="O113" s="39">
        <v>0.4</v>
      </c>
      <c r="P113" s="39">
        <v>3.2</v>
      </c>
      <c r="Q113" s="39">
        <v>38.700000000000003</v>
      </c>
      <c r="R113" s="37"/>
    </row>
    <row r="114" spans="1:18" x14ac:dyDescent="0.25">
      <c r="A114" t="s">
        <v>70</v>
      </c>
      <c r="B114" s="36" t="s">
        <v>54</v>
      </c>
      <c r="C114" s="36">
        <v>1194</v>
      </c>
      <c r="D114" s="36">
        <v>1023</v>
      </c>
      <c r="E114" s="36">
        <v>137</v>
      </c>
      <c r="F114" s="36">
        <v>27</v>
      </c>
      <c r="G114" s="36">
        <v>110</v>
      </c>
      <c r="H114" s="36">
        <v>34</v>
      </c>
      <c r="I114" s="36">
        <v>11</v>
      </c>
      <c r="J114" s="36">
        <v>430</v>
      </c>
      <c r="K114" s="39">
        <v>85.7</v>
      </c>
      <c r="L114" s="39">
        <v>11.5</v>
      </c>
      <c r="M114" s="38">
        <v>2.2999999999999998</v>
      </c>
      <c r="N114" s="39">
        <v>9.1999999999999993</v>
      </c>
      <c r="O114" s="39">
        <v>2.8</v>
      </c>
      <c r="P114" s="39">
        <v>0.9</v>
      </c>
      <c r="Q114" s="39">
        <v>36</v>
      </c>
      <c r="R114" s="37"/>
    </row>
    <row r="115" spans="1:18" x14ac:dyDescent="0.25">
      <c r="A115" t="s">
        <v>70</v>
      </c>
      <c r="B115" s="36" t="s">
        <v>55</v>
      </c>
      <c r="C115" s="36">
        <v>3289</v>
      </c>
      <c r="D115" s="36">
        <v>2903</v>
      </c>
      <c r="E115" s="36">
        <v>315</v>
      </c>
      <c r="F115" s="36">
        <v>71</v>
      </c>
      <c r="G115" s="36">
        <v>244</v>
      </c>
      <c r="H115" s="36">
        <v>71</v>
      </c>
      <c r="I115" s="36">
        <v>42</v>
      </c>
      <c r="J115" s="36">
        <v>1090</v>
      </c>
      <c r="K115" s="39">
        <v>88.3</v>
      </c>
      <c r="L115" s="39">
        <v>9.6</v>
      </c>
      <c r="M115" s="38">
        <v>2.2000000000000002</v>
      </c>
      <c r="N115" s="39">
        <v>7.4</v>
      </c>
      <c r="O115" s="39">
        <v>2.2000000000000002</v>
      </c>
      <c r="P115" s="39">
        <v>1.3</v>
      </c>
      <c r="Q115" s="39">
        <v>33.1</v>
      </c>
      <c r="R115" s="37"/>
    </row>
    <row r="116" spans="1:18" x14ac:dyDescent="0.25">
      <c r="A116" t="s">
        <v>70</v>
      </c>
      <c r="B116" s="36" t="s">
        <v>56</v>
      </c>
      <c r="C116" s="36">
        <v>4248</v>
      </c>
      <c r="D116" s="36">
        <v>3984</v>
      </c>
      <c r="E116" s="36">
        <v>216</v>
      </c>
      <c r="F116" s="36">
        <v>67</v>
      </c>
      <c r="G116" s="36">
        <v>149</v>
      </c>
      <c r="H116" s="36">
        <v>48</v>
      </c>
      <c r="I116" s="36">
        <v>67</v>
      </c>
      <c r="J116" s="36">
        <v>1390</v>
      </c>
      <c r="K116" s="39">
        <v>93.8</v>
      </c>
      <c r="L116" s="39">
        <v>5.0999999999999996</v>
      </c>
      <c r="M116" s="38">
        <v>1.6</v>
      </c>
      <c r="N116" s="39">
        <v>3.5</v>
      </c>
      <c r="O116" s="39">
        <v>1.1000000000000001</v>
      </c>
      <c r="P116" s="39">
        <v>1.6</v>
      </c>
      <c r="Q116" s="39">
        <v>32.700000000000003</v>
      </c>
      <c r="R116" s="37"/>
    </row>
    <row r="117" spans="1:18" x14ac:dyDescent="0.25">
      <c r="A117" t="s">
        <v>70</v>
      </c>
      <c r="B117" s="36" t="s">
        <v>57</v>
      </c>
      <c r="C117" s="36">
        <v>1922</v>
      </c>
      <c r="D117" s="36">
        <v>1801</v>
      </c>
      <c r="E117" s="36">
        <v>104</v>
      </c>
      <c r="F117" s="36">
        <v>28</v>
      </c>
      <c r="G117" s="36">
        <v>76</v>
      </c>
      <c r="H117" s="36">
        <v>17</v>
      </c>
      <c r="I117" s="36">
        <v>13</v>
      </c>
      <c r="J117" s="36">
        <v>552</v>
      </c>
      <c r="K117" s="39">
        <v>93.7</v>
      </c>
      <c r="L117" s="39">
        <v>5.4</v>
      </c>
      <c r="M117" s="38">
        <v>1.5</v>
      </c>
      <c r="N117" s="39">
        <v>4</v>
      </c>
      <c r="O117" s="39">
        <v>0.9</v>
      </c>
      <c r="P117" s="39">
        <v>0.7</v>
      </c>
      <c r="Q117" s="39">
        <v>28.7</v>
      </c>
      <c r="R117" s="37"/>
    </row>
    <row r="118" spans="1:18" x14ac:dyDescent="0.25">
      <c r="A118" t="s">
        <v>71</v>
      </c>
      <c r="B118" s="36" t="s">
        <v>50</v>
      </c>
      <c r="C118" s="36">
        <v>21155</v>
      </c>
      <c r="D118" s="36">
        <v>20059</v>
      </c>
      <c r="E118" s="36">
        <v>896</v>
      </c>
      <c r="F118" s="36">
        <v>479</v>
      </c>
      <c r="G118" s="36">
        <v>417</v>
      </c>
      <c r="H118" s="36">
        <v>201</v>
      </c>
      <c r="I118" s="36">
        <v>1165</v>
      </c>
      <c r="J118" s="36">
        <v>11171</v>
      </c>
      <c r="K118" s="39">
        <v>94.8</v>
      </c>
      <c r="L118" s="39">
        <v>4.2</v>
      </c>
      <c r="M118" s="38">
        <v>2.2999999999999998</v>
      </c>
      <c r="N118" s="39">
        <v>2</v>
      </c>
      <c r="O118" s="39">
        <v>1</v>
      </c>
      <c r="P118" s="39">
        <v>5.5</v>
      </c>
      <c r="Q118" s="39">
        <v>52.8</v>
      </c>
      <c r="R118" s="37"/>
    </row>
    <row r="119" spans="1:18" x14ac:dyDescent="0.25">
      <c r="A119" t="s">
        <v>71</v>
      </c>
      <c r="B119" s="36" t="s">
        <v>51</v>
      </c>
      <c r="C119" s="36">
        <v>17732</v>
      </c>
      <c r="D119" s="36">
        <v>16708</v>
      </c>
      <c r="E119" s="36">
        <v>942</v>
      </c>
      <c r="F119" s="36">
        <v>496</v>
      </c>
      <c r="G119" s="36">
        <v>446</v>
      </c>
      <c r="H119" s="36">
        <v>82</v>
      </c>
      <c r="I119" s="36">
        <v>1001</v>
      </c>
      <c r="J119" s="36">
        <v>8892</v>
      </c>
      <c r="K119" s="39">
        <v>94.2</v>
      </c>
      <c r="L119" s="39">
        <v>5.3</v>
      </c>
      <c r="M119" s="38">
        <v>2.8</v>
      </c>
      <c r="N119" s="39">
        <v>2.5</v>
      </c>
      <c r="O119" s="39">
        <v>0.5</v>
      </c>
      <c r="P119" s="39">
        <v>5.6</v>
      </c>
      <c r="Q119" s="39">
        <v>50.1</v>
      </c>
      <c r="R119" s="37"/>
    </row>
    <row r="120" spans="1:18" x14ac:dyDescent="0.25">
      <c r="A120" t="s">
        <v>71</v>
      </c>
      <c r="B120" s="36" t="s">
        <v>52</v>
      </c>
      <c r="C120" s="36">
        <v>22286</v>
      </c>
      <c r="D120" s="36">
        <v>20998</v>
      </c>
      <c r="E120" s="36">
        <v>1184</v>
      </c>
      <c r="F120" s="36">
        <v>546</v>
      </c>
      <c r="G120" s="36">
        <v>638</v>
      </c>
      <c r="H120" s="36">
        <v>103</v>
      </c>
      <c r="I120" s="36">
        <v>1452</v>
      </c>
      <c r="J120" s="36">
        <v>10859</v>
      </c>
      <c r="K120" s="39">
        <v>94.2</v>
      </c>
      <c r="L120" s="39">
        <v>5.3</v>
      </c>
      <c r="M120" s="38">
        <v>2.4</v>
      </c>
      <c r="N120" s="39">
        <v>2.9</v>
      </c>
      <c r="O120" s="39">
        <v>0.5</v>
      </c>
      <c r="P120" s="39">
        <v>6.5</v>
      </c>
      <c r="Q120" s="39">
        <v>48.7</v>
      </c>
      <c r="R120" s="37"/>
    </row>
    <row r="121" spans="1:18" x14ac:dyDescent="0.25">
      <c r="A121" t="s">
        <v>71</v>
      </c>
      <c r="B121" s="36" t="s">
        <v>53</v>
      </c>
      <c r="C121" s="36">
        <v>16300</v>
      </c>
      <c r="D121" s="36">
        <v>15519</v>
      </c>
      <c r="E121" s="36">
        <v>721</v>
      </c>
      <c r="F121" s="36">
        <v>310</v>
      </c>
      <c r="G121" s="36">
        <v>411</v>
      </c>
      <c r="H121" s="36">
        <v>60</v>
      </c>
      <c r="I121" s="36">
        <v>536</v>
      </c>
      <c r="J121" s="36">
        <v>7126</v>
      </c>
      <c r="K121" s="39">
        <v>95.2</v>
      </c>
      <c r="L121" s="39">
        <v>4.4000000000000004</v>
      </c>
      <c r="M121" s="38">
        <v>1.9</v>
      </c>
      <c r="N121" s="39">
        <v>2.5</v>
      </c>
      <c r="O121" s="39">
        <v>0.4</v>
      </c>
      <c r="P121" s="39">
        <v>3.3</v>
      </c>
      <c r="Q121" s="39">
        <v>43.7</v>
      </c>
      <c r="R121" s="37"/>
    </row>
    <row r="122" spans="1:18" x14ac:dyDescent="0.25">
      <c r="A122" t="s">
        <v>71</v>
      </c>
      <c r="B122" s="36" t="s">
        <v>54</v>
      </c>
      <c r="C122" s="36">
        <v>18222</v>
      </c>
      <c r="D122" s="36">
        <v>17172</v>
      </c>
      <c r="E122" s="36">
        <v>839</v>
      </c>
      <c r="F122" s="36">
        <v>390</v>
      </c>
      <c r="G122" s="36">
        <v>448</v>
      </c>
      <c r="H122" s="36">
        <v>211</v>
      </c>
      <c r="I122" s="36">
        <v>668</v>
      </c>
      <c r="J122" s="36">
        <v>7523</v>
      </c>
      <c r="K122" s="39">
        <v>94.2</v>
      </c>
      <c r="L122" s="39">
        <v>4.5999999999999996</v>
      </c>
      <c r="M122" s="38">
        <v>2.1</v>
      </c>
      <c r="N122" s="39">
        <v>2.5</v>
      </c>
      <c r="O122" s="39">
        <v>1.2</v>
      </c>
      <c r="P122" s="39">
        <v>3.7</v>
      </c>
      <c r="Q122" s="39">
        <v>41.3</v>
      </c>
      <c r="R122" s="37"/>
    </row>
    <row r="123" spans="1:18" x14ac:dyDescent="0.25">
      <c r="A123" t="s">
        <v>71</v>
      </c>
      <c r="B123" s="36" t="s">
        <v>55</v>
      </c>
      <c r="C123" s="36">
        <v>23628</v>
      </c>
      <c r="D123" s="36">
        <v>22076</v>
      </c>
      <c r="E123" s="36">
        <v>1090</v>
      </c>
      <c r="F123" s="36">
        <v>486</v>
      </c>
      <c r="G123" s="36">
        <v>604</v>
      </c>
      <c r="H123" s="36">
        <v>463</v>
      </c>
      <c r="I123" s="36">
        <v>1303</v>
      </c>
      <c r="J123" s="36">
        <v>8110</v>
      </c>
      <c r="K123" s="39">
        <v>93.4</v>
      </c>
      <c r="L123" s="39">
        <v>4.5999999999999996</v>
      </c>
      <c r="M123" s="38">
        <v>2.1</v>
      </c>
      <c r="N123" s="39">
        <v>2.6</v>
      </c>
      <c r="O123" s="39">
        <v>2</v>
      </c>
      <c r="P123" s="39">
        <v>5.5</v>
      </c>
      <c r="Q123" s="39">
        <v>34.299999999999997</v>
      </c>
      <c r="R123" s="37"/>
    </row>
    <row r="124" spans="1:18" x14ac:dyDescent="0.25">
      <c r="A124" t="s">
        <v>71</v>
      </c>
      <c r="B124" s="36" t="s">
        <v>56</v>
      </c>
      <c r="C124" s="36">
        <v>29318</v>
      </c>
      <c r="D124" s="36">
        <v>27455</v>
      </c>
      <c r="E124" s="36">
        <v>1409</v>
      </c>
      <c r="F124" s="36">
        <v>662</v>
      </c>
      <c r="G124" s="36">
        <v>746</v>
      </c>
      <c r="H124" s="36">
        <v>455</v>
      </c>
      <c r="I124" s="36">
        <v>866</v>
      </c>
      <c r="J124" s="36">
        <v>9509</v>
      </c>
      <c r="K124" s="39">
        <v>93.6</v>
      </c>
      <c r="L124" s="39">
        <v>4.8</v>
      </c>
      <c r="M124" s="38">
        <v>2.2999999999999998</v>
      </c>
      <c r="N124" s="39">
        <v>2.5</v>
      </c>
      <c r="O124" s="39">
        <v>1.6</v>
      </c>
      <c r="P124" s="39">
        <v>3</v>
      </c>
      <c r="Q124" s="39">
        <v>32.4</v>
      </c>
      <c r="R124" s="37"/>
    </row>
    <row r="125" spans="1:18" x14ac:dyDescent="0.25">
      <c r="A125" t="s">
        <v>71</v>
      </c>
      <c r="B125" s="36" t="s">
        <v>57</v>
      </c>
      <c r="C125" s="36">
        <v>23529</v>
      </c>
      <c r="D125" s="36">
        <v>22511</v>
      </c>
      <c r="E125" s="36">
        <v>760</v>
      </c>
      <c r="F125" s="36">
        <v>347</v>
      </c>
      <c r="G125" s="36">
        <v>413</v>
      </c>
      <c r="H125" s="36">
        <v>257</v>
      </c>
      <c r="I125" s="36">
        <v>424</v>
      </c>
      <c r="J125" s="36">
        <v>7341</v>
      </c>
      <c r="K125" s="39">
        <v>95.7</v>
      </c>
      <c r="L125" s="39">
        <v>3.2</v>
      </c>
      <c r="M125" s="38">
        <v>1.5</v>
      </c>
      <c r="N125" s="39">
        <v>1.8</v>
      </c>
      <c r="O125" s="39">
        <v>1.1000000000000001</v>
      </c>
      <c r="P125" s="39">
        <v>1.8</v>
      </c>
      <c r="Q125" s="39">
        <v>31.2</v>
      </c>
      <c r="R125" s="37"/>
    </row>
    <row r="126" spans="1:18" x14ac:dyDescent="0.25">
      <c r="A126" t="s">
        <v>71</v>
      </c>
      <c r="B126" s="36" t="s">
        <v>58</v>
      </c>
      <c r="C126" s="36">
        <v>22494</v>
      </c>
      <c r="D126" s="36">
        <v>21609</v>
      </c>
      <c r="E126" s="36">
        <v>638</v>
      </c>
      <c r="F126" s="36">
        <v>316</v>
      </c>
      <c r="G126" s="36">
        <v>322</v>
      </c>
      <c r="H126" s="36">
        <v>247</v>
      </c>
      <c r="I126" s="36">
        <v>352</v>
      </c>
      <c r="J126" s="36">
        <v>6759</v>
      </c>
      <c r="K126" s="39">
        <v>96.1</v>
      </c>
      <c r="L126" s="39">
        <v>2.8</v>
      </c>
      <c r="M126" s="38">
        <v>1.4</v>
      </c>
      <c r="N126" s="39">
        <v>1.4</v>
      </c>
      <c r="O126" s="39">
        <v>1.1000000000000001</v>
      </c>
      <c r="P126" s="39">
        <v>1.6</v>
      </c>
      <c r="Q126" s="39">
        <v>30</v>
      </c>
      <c r="R126" s="37"/>
    </row>
    <row r="127" spans="1:18" x14ac:dyDescent="0.25">
      <c r="A127" t="s">
        <v>71</v>
      </c>
      <c r="B127" s="36" t="s">
        <v>59</v>
      </c>
      <c r="C127" s="36">
        <v>11338</v>
      </c>
      <c r="D127" s="36">
        <v>11018</v>
      </c>
      <c r="E127" s="36">
        <v>257</v>
      </c>
      <c r="F127" s="36">
        <v>133</v>
      </c>
      <c r="G127" s="36">
        <v>124</v>
      </c>
      <c r="H127" s="36">
        <v>63</v>
      </c>
      <c r="I127" s="36">
        <v>171</v>
      </c>
      <c r="J127" s="36">
        <v>3418</v>
      </c>
      <c r="K127" s="39">
        <v>97.2</v>
      </c>
      <c r="L127" s="39">
        <v>2.2999999999999998</v>
      </c>
      <c r="M127" s="38">
        <v>1.2</v>
      </c>
      <c r="N127" s="39">
        <v>1.1000000000000001</v>
      </c>
      <c r="O127" s="39">
        <v>0.6</v>
      </c>
      <c r="P127" s="39">
        <v>1.5</v>
      </c>
      <c r="Q127" s="39">
        <v>30.1</v>
      </c>
      <c r="R127" s="37"/>
    </row>
    <row r="128" spans="1:18" x14ac:dyDescent="0.25">
      <c r="A128" t="s">
        <v>72</v>
      </c>
      <c r="B128" s="36" t="s">
        <v>52</v>
      </c>
      <c r="C128" s="36">
        <v>919</v>
      </c>
      <c r="D128" s="36">
        <v>847</v>
      </c>
      <c r="E128" s="36">
        <v>63</v>
      </c>
      <c r="F128" s="36">
        <v>22</v>
      </c>
      <c r="G128" s="36">
        <v>41</v>
      </c>
      <c r="H128" s="36">
        <v>9</v>
      </c>
      <c r="I128" s="36">
        <v>9</v>
      </c>
      <c r="J128" s="36">
        <v>454</v>
      </c>
      <c r="K128" s="39">
        <v>92.2</v>
      </c>
      <c r="L128" s="39">
        <v>6.9</v>
      </c>
      <c r="M128" s="38">
        <v>2.4</v>
      </c>
      <c r="N128" s="39">
        <v>4.5</v>
      </c>
      <c r="O128" s="39">
        <v>1</v>
      </c>
      <c r="P128" s="39">
        <v>1</v>
      </c>
      <c r="Q128" s="39">
        <v>49.4</v>
      </c>
      <c r="R128" s="37"/>
    </row>
    <row r="129" spans="1:18" x14ac:dyDescent="0.25">
      <c r="A129" t="s">
        <v>72</v>
      </c>
      <c r="B129" s="36" t="s">
        <v>53</v>
      </c>
      <c r="C129" s="36">
        <v>1559</v>
      </c>
      <c r="D129" s="36">
        <v>1265</v>
      </c>
      <c r="E129" s="36">
        <v>166</v>
      </c>
      <c r="F129" s="36">
        <v>93</v>
      </c>
      <c r="G129" s="36">
        <v>73</v>
      </c>
      <c r="H129" s="36">
        <v>128</v>
      </c>
      <c r="I129" s="36">
        <v>7</v>
      </c>
      <c r="J129" s="36">
        <v>494</v>
      </c>
      <c r="K129" s="39">
        <v>81.099999999999994</v>
      </c>
      <c r="L129" s="39">
        <v>10.6</v>
      </c>
      <c r="M129" s="38">
        <v>6</v>
      </c>
      <c r="N129" s="39">
        <v>4.7</v>
      </c>
      <c r="O129" s="39">
        <v>8.1999999999999993</v>
      </c>
      <c r="P129" s="39">
        <v>0.4</v>
      </c>
      <c r="Q129" s="39">
        <v>31.7</v>
      </c>
      <c r="R129" s="37"/>
    </row>
    <row r="130" spans="1:18" x14ac:dyDescent="0.25">
      <c r="A130" t="s">
        <v>72</v>
      </c>
      <c r="B130" s="36" t="s">
        <v>54</v>
      </c>
      <c r="C130" s="36">
        <v>5959</v>
      </c>
      <c r="D130" s="36">
        <v>4999</v>
      </c>
      <c r="E130" s="36">
        <v>547</v>
      </c>
      <c r="F130" s="36">
        <v>280</v>
      </c>
      <c r="G130" s="36">
        <v>267</v>
      </c>
      <c r="H130" s="36">
        <v>413</v>
      </c>
      <c r="I130" s="36">
        <v>50</v>
      </c>
      <c r="J130" s="36">
        <v>2022</v>
      </c>
      <c r="K130" s="39">
        <v>83.9</v>
      </c>
      <c r="L130" s="39">
        <v>9.1999999999999993</v>
      </c>
      <c r="M130" s="38">
        <v>4.7</v>
      </c>
      <c r="N130" s="39">
        <v>4.5</v>
      </c>
      <c r="O130" s="39">
        <v>6.9</v>
      </c>
      <c r="P130" s="39">
        <v>0.8</v>
      </c>
      <c r="Q130" s="39">
        <v>33.9</v>
      </c>
      <c r="R130" s="37"/>
    </row>
    <row r="131" spans="1:18" x14ac:dyDescent="0.25">
      <c r="A131" t="s">
        <v>72</v>
      </c>
      <c r="B131" s="36" t="s">
        <v>55</v>
      </c>
      <c r="C131" s="36">
        <v>6333</v>
      </c>
      <c r="D131" s="36">
        <v>5679</v>
      </c>
      <c r="E131" s="36">
        <v>416</v>
      </c>
      <c r="F131" s="36">
        <v>168</v>
      </c>
      <c r="G131" s="36">
        <v>248</v>
      </c>
      <c r="H131" s="36">
        <v>238</v>
      </c>
      <c r="I131" s="36">
        <v>64</v>
      </c>
      <c r="J131" s="36">
        <v>2168</v>
      </c>
      <c r="K131" s="39">
        <v>89.7</v>
      </c>
      <c r="L131" s="39">
        <v>6.6</v>
      </c>
      <c r="M131" s="38">
        <v>2.7</v>
      </c>
      <c r="N131" s="39">
        <v>3.9</v>
      </c>
      <c r="O131" s="39">
        <v>3.8</v>
      </c>
      <c r="P131" s="39">
        <v>1</v>
      </c>
      <c r="Q131" s="39">
        <v>34.200000000000003</v>
      </c>
      <c r="R131" s="37"/>
    </row>
    <row r="132" spans="1:18" x14ac:dyDescent="0.25">
      <c r="B132" s="36"/>
      <c r="C132" s="36"/>
      <c r="D132" s="36"/>
      <c r="E132" s="36"/>
      <c r="F132" s="36"/>
      <c r="G132" s="36"/>
      <c r="H132" s="36"/>
      <c r="I132" s="36"/>
      <c r="J132" s="36"/>
      <c r="K132" s="39"/>
      <c r="L132" s="39"/>
      <c r="M132" s="38"/>
      <c r="N132" s="39"/>
      <c r="O132" s="39"/>
      <c r="P132" s="39"/>
      <c r="Q132" s="39"/>
      <c r="R132" s="37"/>
    </row>
  </sheetData>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A38600881</value>
    </field>
    <field name="Objective-Title">
      <value order="0">NRS - Household estimates 2021 - hh-simd-21-tab3</value>
    </field>
    <field name="Objective-Description">
      <value order="0"/>
    </field>
    <field name="Objective-CreationStamp">
      <value order="0">2022-06-15T16:24:37Z</value>
    </field>
    <field name="Objective-IsApproved">
      <value order="0">false</value>
    </field>
    <field name="Objective-IsPublished">
      <value order="0">false</value>
    </field>
    <field name="Objective-DatePublished">
      <value order="0"/>
    </field>
    <field name="Objective-ModificationStamp">
      <value order="0">2022-06-16T12:18:32Z</value>
    </field>
    <field name="Objective-Owner">
      <value order="0">Sechi, Stefania S (U442575)</value>
    </field>
    <field name="Objective-Path">
      <value order="0">Objective Global Folder:SG File Plan:People, communities and living:Population and migration:Demography:Research and analysis: Demography:National Records of Scotland (NRS): Household Statistics: Household estimates 2021: Pre-publication: 2021-2026</value>
    </field>
    <field name="Objective-Parent">
      <value order="0">National Records of Scotland (NRS): Household Statistics: Household estimates 2021: Pre-publication: 2021-2026</value>
    </field>
    <field name="Objective-State">
      <value order="0">Being Drafted</value>
    </field>
    <field name="Objective-VersionId">
      <value order="0">vA57174283</value>
    </field>
    <field name="Objective-Version">
      <value order="0">0.4</value>
    </field>
    <field name="Objective-VersionNumber">
      <value order="0">4</value>
    </field>
    <field name="Objective-VersionComment">
      <value order="0"/>
    </field>
    <field name="Objective-FileNumber">
      <value order="0">STAT/305</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Table of contents</vt:lpstr>
      <vt:lpstr>2014</vt:lpstr>
      <vt:lpstr>2015</vt:lpstr>
      <vt:lpstr>2016</vt:lpstr>
      <vt:lpstr>2017</vt:lpstr>
      <vt:lpstr>2018</vt:lpstr>
      <vt:lpstr>2019</vt:lpstr>
      <vt:lpstr>2020</vt:lpstr>
      <vt:lpstr>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dcterms:created xsi:type="dcterms:W3CDTF">2022-05-17T14:43:02Z</dcterms:created>
  <dcterms:modified xsi:type="dcterms:W3CDTF">2022-06-23T12:21:58Z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A38600881</vt:lpwstr>
  </property>
  <property fmtid="{D5CDD505-2E9C-101B-9397-08002B2CF9AE}" pid="4" name="Objective-Title">
    <vt:lpwstr>NRS - Household estimates 2021 - hh-simd-21-tab3</vt:lpwstr>
  </property>
  <property fmtid="{D5CDD505-2E9C-101B-9397-08002B2CF9AE}" pid="5" name="Objective-Description">
    <vt:lpwstr/>
  </property>
  <property fmtid="{D5CDD505-2E9C-101B-9397-08002B2CF9AE}" pid="6" name="Objective-CreationStamp">
    <vt:filetime>2022-06-15T16:24:37Z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2022-06-16T12:18:32Z</vt:filetime>
  </property>
  <property fmtid="{D5CDD505-2E9C-101B-9397-08002B2CF9AE}" pid="11" name="Objective-Owner">
    <vt:lpwstr>Sechi, Stefania S (U442575)</vt:lpwstr>
  </property>
  <property fmtid="{D5CDD505-2E9C-101B-9397-08002B2CF9AE}" pid="12" name="Objective-Path">
    <vt:lpwstr>Objective Global Folder:SG File Plan:People, communities and living:Population and migration:Demography:Research and analysis: Demography:National Records of Scotland (NRS): Household Statistics: Household estimates 2021: Pre-publication: 2021-2026</vt:lpwstr>
  </property>
  <property fmtid="{D5CDD505-2E9C-101B-9397-08002B2CF9AE}" pid="13" name="Objective-Parent">
    <vt:lpwstr>National Records of Scotland (NRS): Household Statistics: Household estimates 2021: Pre-publication: 2021-2026</vt:lpwstr>
  </property>
  <property fmtid="{D5CDD505-2E9C-101B-9397-08002B2CF9AE}" pid="14" name="Objective-State">
    <vt:lpwstr>Being Drafted</vt:lpwstr>
  </property>
  <property fmtid="{D5CDD505-2E9C-101B-9397-08002B2CF9AE}" pid="15" name="Objective-VersionId">
    <vt:lpwstr>vA57174283</vt:lpwstr>
  </property>
  <property fmtid="{D5CDD505-2E9C-101B-9397-08002B2CF9AE}" pid="16" name="Objective-Version">
    <vt:lpwstr>0.4</vt:lpwstr>
  </property>
  <property fmtid="{D5CDD505-2E9C-101B-9397-08002B2CF9AE}" pid="17" name="Objective-VersionNumber">
    <vt:r8>4</vt:r8>
  </property>
  <property fmtid="{D5CDD505-2E9C-101B-9397-08002B2CF9AE}" pid="18" name="Objective-VersionComment">
    <vt:lpwstr/>
  </property>
  <property fmtid="{D5CDD505-2E9C-101B-9397-08002B2CF9AE}" pid="19" name="Objective-FileNumber">
    <vt:lpwstr>STAT/305</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