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85" windowWidth="12510" windowHeight="4155" tabRatio="865"/>
  </bookViews>
  <sheets>
    <sheet name="Figure 14" sheetId="62" r:id="rId1"/>
    <sheet name="Figure 14 data" sheetId="63" r:id="rId2"/>
  </sheets>
  <definedNames>
    <definedName name="Annual_increase_in_the_number_of_households_in_Scotland_between_2003_and_2013">#REF!</definedName>
    <definedName name="_xlnm.Print_Area" localSheetId="1">'Figure 14 data'!$A$1:$F$35</definedName>
  </definedNames>
  <calcPr calcId="145621"/>
</workbook>
</file>

<file path=xl/calcChain.xml><?xml version="1.0" encoding="utf-8"?>
<calcChain xmlns="http://schemas.openxmlformats.org/spreadsheetml/2006/main">
  <c r="I35" i="63" l="1"/>
  <c r="N34" i="63"/>
  <c r="I34" i="63"/>
  <c r="O33" i="63"/>
  <c r="N32" i="63"/>
  <c r="I32" i="63"/>
  <c r="N31" i="63"/>
  <c r="I31" i="63"/>
  <c r="N30" i="63"/>
  <c r="I30" i="63"/>
  <c r="N29" i="63"/>
  <c r="I29" i="63"/>
  <c r="N28" i="63"/>
  <c r="I28" i="63"/>
  <c r="J27" i="63"/>
  <c r="I27" i="63"/>
  <c r="O27" i="63"/>
  <c r="N27" i="63"/>
  <c r="N26" i="63"/>
  <c r="I26" i="63"/>
  <c r="J25" i="63"/>
  <c r="I25" i="63"/>
  <c r="O25" i="63"/>
  <c r="N25" i="63"/>
  <c r="M24" i="63"/>
  <c r="I24" i="63"/>
  <c r="O24" i="63"/>
  <c r="N24" i="63"/>
  <c r="J24" i="63"/>
  <c r="I23" i="63"/>
  <c r="O23" i="63"/>
  <c r="J23" i="63"/>
  <c r="N22" i="63"/>
  <c r="I22" i="63"/>
  <c r="I21" i="63"/>
  <c r="J21" i="63"/>
  <c r="N20" i="63"/>
  <c r="I20" i="63"/>
  <c r="I19" i="63"/>
  <c r="J19" i="63"/>
  <c r="N18" i="63"/>
  <c r="I18" i="63"/>
  <c r="M17" i="63"/>
  <c r="O17" i="63"/>
  <c r="N16" i="63"/>
  <c r="I16" i="63"/>
  <c r="N15" i="63"/>
  <c r="I15" i="63"/>
  <c r="J15" i="63"/>
  <c r="N14" i="63"/>
  <c r="I14" i="63"/>
  <c r="N13" i="63"/>
  <c r="I13" i="63"/>
  <c r="J13" i="63"/>
  <c r="N12" i="63"/>
  <c r="I12" i="63"/>
  <c r="J12" i="63"/>
  <c r="I11" i="63"/>
  <c r="O11" i="63"/>
  <c r="N11" i="63"/>
  <c r="J11" i="63"/>
  <c r="I10" i="63"/>
  <c r="N10" i="63"/>
  <c r="J10" i="63"/>
  <c r="N9" i="63"/>
  <c r="I9" i="63"/>
  <c r="O9" i="63"/>
  <c r="L9" i="63"/>
  <c r="J9" i="63"/>
  <c r="N8" i="63"/>
  <c r="O8" i="63"/>
  <c r="L8" i="63"/>
  <c r="K8" i="63"/>
  <c r="J8" i="63"/>
  <c r="I8" i="63"/>
  <c r="N7" i="63"/>
  <c r="O7" i="63"/>
  <c r="L7" i="63"/>
  <c r="I7" i="63"/>
  <c r="N6" i="63"/>
  <c r="I6" i="63"/>
  <c r="O6" i="63"/>
  <c r="L6" i="63"/>
  <c r="J6" i="63"/>
  <c r="N5" i="63"/>
  <c r="I5" i="63"/>
  <c r="O5" i="63"/>
  <c r="L5" i="63"/>
  <c r="J5" i="63"/>
  <c r="N4" i="63"/>
  <c r="O4" i="63"/>
  <c r="L4" i="63"/>
  <c r="I4" i="63"/>
  <c r="O31" i="63" l="1"/>
  <c r="M31" i="63"/>
  <c r="O14" i="63"/>
  <c r="M14" i="63"/>
  <c r="O16" i="63"/>
  <c r="M16" i="63"/>
  <c r="J20" i="63"/>
  <c r="O22" i="63"/>
  <c r="M22" i="63"/>
  <c r="J29" i="63"/>
  <c r="J7" i="63"/>
  <c r="O10" i="63"/>
  <c r="M10" i="63"/>
  <c r="O13" i="63"/>
  <c r="M13" i="63"/>
  <c r="O15" i="63"/>
  <c r="M15" i="63"/>
  <c r="O19" i="63"/>
  <c r="M19" i="63"/>
  <c r="J22" i="63"/>
  <c r="J28" i="63"/>
  <c r="M33" i="63"/>
  <c r="O20" i="63"/>
  <c r="M20" i="63"/>
  <c r="O26" i="63"/>
  <c r="M26" i="63"/>
  <c r="O29" i="63"/>
  <c r="M29" i="63"/>
  <c r="O35" i="63"/>
  <c r="M35" i="63"/>
  <c r="J4" i="63"/>
  <c r="O18" i="63"/>
  <c r="M18" i="63"/>
  <c r="J26" i="63"/>
  <c r="O28" i="63"/>
  <c r="M28" i="63"/>
  <c r="J31" i="63"/>
  <c r="J33" i="63"/>
  <c r="I33" i="63"/>
  <c r="J35" i="63"/>
  <c r="O12" i="63"/>
  <c r="M12" i="63"/>
  <c r="J17" i="63"/>
  <c r="I17" i="63"/>
  <c r="O21" i="63"/>
  <c r="M21" i="63"/>
  <c r="O30" i="63"/>
  <c r="M30" i="63"/>
  <c r="O32" i="63"/>
  <c r="M32" i="63"/>
  <c r="O34" i="63"/>
  <c r="M34" i="63"/>
  <c r="M11" i="63"/>
  <c r="J14" i="63"/>
  <c r="J16" i="63"/>
  <c r="J18" i="63"/>
  <c r="M23" i="63"/>
  <c r="M25" i="63"/>
  <c r="M27" i="63"/>
  <c r="J30" i="63"/>
  <c r="J32" i="63"/>
  <c r="J34" i="63"/>
  <c r="L17" i="63"/>
  <c r="K17" i="63"/>
  <c r="L19" i="63"/>
  <c r="K19" i="63"/>
  <c r="L33" i="63"/>
  <c r="K33" i="63"/>
  <c r="L35" i="63"/>
  <c r="K35" i="63"/>
  <c r="L21" i="63"/>
  <c r="K21" i="63"/>
  <c r="L23" i="63"/>
  <c r="K23" i="63"/>
  <c r="L11" i="63"/>
  <c r="K11" i="63"/>
  <c r="N17" i="63"/>
  <c r="N19" i="63"/>
  <c r="L25" i="63"/>
  <c r="K25" i="63"/>
  <c r="L27" i="63"/>
  <c r="K27" i="63"/>
  <c r="N33" i="63"/>
  <c r="N35" i="63"/>
  <c r="L13" i="63"/>
  <c r="K13" i="63"/>
  <c r="L15" i="63"/>
  <c r="K15" i="63"/>
  <c r="N21" i="63"/>
  <c r="N23" i="63"/>
  <c r="L29" i="63"/>
  <c r="K29" i="63"/>
  <c r="L31" i="63"/>
  <c r="K31" i="63"/>
  <c r="M4" i="63"/>
  <c r="K5" i="63"/>
  <c r="M6" i="63"/>
  <c r="K7" i="63"/>
  <c r="M8" i="63"/>
  <c r="K9" i="63"/>
  <c r="L12" i="63"/>
  <c r="K12" i="63"/>
  <c r="L16" i="63"/>
  <c r="K16" i="63"/>
  <c r="L20" i="63"/>
  <c r="K20" i="63"/>
  <c r="L24" i="63"/>
  <c r="K24" i="63"/>
  <c r="L28" i="63"/>
  <c r="K28" i="63"/>
  <c r="L32" i="63"/>
  <c r="K32" i="63"/>
  <c r="K4" i="63"/>
  <c r="M5" i="63"/>
  <c r="K6" i="63"/>
  <c r="M7" i="63"/>
  <c r="M9" i="63"/>
  <c r="L10" i="63"/>
  <c r="K10" i="63"/>
  <c r="L14" i="63"/>
  <c r="K14" i="63"/>
  <c r="L18" i="63"/>
  <c r="K18" i="63"/>
  <c r="L22" i="63"/>
  <c r="K22" i="63"/>
  <c r="L26" i="63"/>
  <c r="K26" i="63"/>
  <c r="L30" i="63"/>
  <c r="K30" i="63"/>
  <c r="L34" i="63"/>
  <c r="K34" i="63"/>
</calcChain>
</file>

<file path=xl/sharedStrings.xml><?xml version="1.0" encoding="utf-8"?>
<sst xmlns="http://schemas.openxmlformats.org/spreadsheetml/2006/main" count="123" uniqueCount="49">
  <si>
    <t>Inverclyde</t>
  </si>
  <si>
    <t>Aberdeen City</t>
  </si>
  <si>
    <t>West Dunbartonshire</t>
  </si>
  <si>
    <t>Aberdeenshire</t>
  </si>
  <si>
    <t>Argyll &amp; Bute</t>
  </si>
  <si>
    <t>Angus</t>
  </si>
  <si>
    <t>Dundee City</t>
  </si>
  <si>
    <t>East Dunbartonshire</t>
  </si>
  <si>
    <t>Clackmannanshire</t>
  </si>
  <si>
    <t>Glasgow City</t>
  </si>
  <si>
    <t>Dumfries &amp; Galloway</t>
  </si>
  <si>
    <t>South Ayrshire</t>
  </si>
  <si>
    <t>Stirling</t>
  </si>
  <si>
    <t>East Ayrshire</t>
  </si>
  <si>
    <t>North Ayrshire</t>
  </si>
  <si>
    <t>East Lothian</t>
  </si>
  <si>
    <t>East Renfrewshire</t>
  </si>
  <si>
    <t>Edinburgh, City of</t>
  </si>
  <si>
    <t>Eilean Siar</t>
  </si>
  <si>
    <t>Fife</t>
  </si>
  <si>
    <t>Falkirk</t>
  </si>
  <si>
    <t>Renfrewshire</t>
  </si>
  <si>
    <t>Midlothian</t>
  </si>
  <si>
    <t>Highland</t>
  </si>
  <si>
    <t>Shetland Islands</t>
  </si>
  <si>
    <t>Moray</t>
  </si>
  <si>
    <t>North Lanarkshire</t>
  </si>
  <si>
    <t>South Lanarkshire</t>
  </si>
  <si>
    <t>Orkney Islands</t>
  </si>
  <si>
    <t>Perth &amp; Kinross</t>
  </si>
  <si>
    <t>Scottish Borders</t>
  </si>
  <si>
    <t>West Lothian</t>
  </si>
  <si>
    <t>Boxplots figures</t>
  </si>
  <si>
    <t>5th percentile</t>
  </si>
  <si>
    <t>Q1 Lower quartile</t>
  </si>
  <si>
    <t>Q2 Median</t>
  </si>
  <si>
    <t>Q3 Upper quartile</t>
  </si>
  <si>
    <t>95th percentile</t>
  </si>
  <si>
    <t>Q1-5th percentile</t>
  </si>
  <si>
    <t>Q2-Q1</t>
  </si>
  <si>
    <t>Q3-Q2</t>
  </si>
  <si>
    <t>95th-Q3</t>
  </si>
  <si>
    <t>Median</t>
  </si>
  <si>
    <t>Council area</t>
  </si>
  <si>
    <t>© Crown Copyright 2015</t>
  </si>
  <si>
    <t>Sort by median and then 95th percentile</t>
  </si>
  <si>
    <t>Figure 14: Percentage of dwellings in each data zone which are second homes, in each Council area, September 2014</t>
  </si>
  <si>
    <t>(Then take out Clackmannanshire as second homes data is not available at data zone level)</t>
  </si>
  <si>
    <t>Source: Council Tax Base Return and National Records of Scotland neighbourhood level collection of Council Tax information,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</si>
</sst>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000%"/>
  </numFmts>
  <fonts count="14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 applyBorder="1"/>
    <xf numFmtId="0" fontId="0" fillId="2" borderId="0" xfId="0" applyFill="1"/>
    <xf numFmtId="0" fontId="7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4" fillId="2" borderId="0" xfId="0" applyFont="1" applyFill="1"/>
    <xf numFmtId="9" fontId="4" fillId="2" borderId="0" xfId="4" applyFill="1"/>
    <xf numFmtId="0" fontId="0" fillId="2" borderId="0" xfId="0" applyFill="1" applyAlignment="1">
      <alignment horizontal="center" vertical="center" wrapText="1"/>
    </xf>
    <xf numFmtId="168" fontId="4" fillId="2" borderId="0" xfId="0" applyNumberFormat="1" applyFont="1" applyFill="1"/>
    <xf numFmtId="9" fontId="4" fillId="2" borderId="0" xfId="0" applyNumberFormat="1" applyFont="1" applyFill="1"/>
    <xf numFmtId="1" fontId="4" fillId="2" borderId="0" xfId="4" applyNumberFormat="1" applyFill="1"/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4" applyFont="1" applyBorder="1" applyAlignment="1">
      <alignment wrapText="1"/>
    </xf>
    <xf numFmtId="0" fontId="13" fillId="0" borderId="5" xfId="0" applyFont="1" applyFill="1" applyBorder="1"/>
    <xf numFmtId="0" fontId="13" fillId="0" borderId="5" xfId="0" applyFont="1" applyFill="1" applyBorder="1" applyAlignment="1">
      <alignment vertical="top" wrapText="1"/>
    </xf>
    <xf numFmtId="0" fontId="13" fillId="0" borderId="3" xfId="0" applyFont="1" applyFill="1" applyBorder="1"/>
    <xf numFmtId="0" fontId="13" fillId="0" borderId="3" xfId="0" applyFont="1" applyFill="1" applyBorder="1" applyAlignment="1">
      <alignment vertical="top" wrapText="1"/>
    </xf>
    <xf numFmtId="0" fontId="13" fillId="0" borderId="4" xfId="0" applyFont="1" applyFill="1" applyBorder="1"/>
    <xf numFmtId="0" fontId="13" fillId="0" borderId="4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9" fontId="13" fillId="0" borderId="5" xfId="0" applyNumberFormat="1" applyFont="1" applyFill="1" applyBorder="1"/>
    <xf numFmtId="9" fontId="13" fillId="0" borderId="3" xfId="0" applyNumberFormat="1" applyFont="1" applyFill="1" applyBorder="1"/>
    <xf numFmtId="9" fontId="13" fillId="0" borderId="4" xfId="0" applyNumberFormat="1" applyFont="1" applyFill="1" applyBorder="1"/>
    <xf numFmtId="0" fontId="3" fillId="0" borderId="5" xfId="11" applyFont="1" applyFill="1" applyBorder="1"/>
    <xf numFmtId="0" fontId="3" fillId="0" borderId="3" xfId="11" applyFont="1" applyFill="1" applyBorder="1"/>
    <xf numFmtId="0" fontId="3" fillId="0" borderId="4" xfId="11" applyFont="1" applyFill="1" applyBorder="1"/>
    <xf numFmtId="9" fontId="3" fillId="0" borderId="5" xfId="11" applyNumberFormat="1" applyFont="1" applyFill="1" applyBorder="1"/>
    <xf numFmtId="9" fontId="3" fillId="0" borderId="3" xfId="11" applyNumberFormat="1" applyFont="1" applyFill="1" applyBorder="1"/>
    <xf numFmtId="9" fontId="3" fillId="0" borderId="4" xfId="11" applyNumberFormat="1" applyFont="1" applyFill="1" applyBorder="1"/>
    <xf numFmtId="0" fontId="8" fillId="2" borderId="2" xfId="0" applyFont="1" applyFill="1" applyBorder="1" applyAlignment="1"/>
    <xf numFmtId="0" fontId="8" fillId="0" borderId="6" xfId="0" applyFont="1" applyFill="1" applyBorder="1" applyAlignment="1"/>
    <xf numFmtId="0" fontId="6" fillId="2" borderId="0" xfId="0" applyFont="1" applyFill="1"/>
    <xf numFmtId="0" fontId="10" fillId="2" borderId="0" xfId="0" applyFont="1" applyFill="1"/>
    <xf numFmtId="0" fontId="6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</cellXfs>
  <cellStyles count="13">
    <cellStyle name="Hyperlink 2" xfId="1"/>
    <cellStyle name="Hyperlink 2 2" xfId="2"/>
    <cellStyle name="Normal" xfId="0" builtinId="0"/>
    <cellStyle name="Normal 2" xfId="3"/>
    <cellStyle name="Normal 2 2" xfId="7"/>
    <cellStyle name="Normal 3" xfId="6"/>
    <cellStyle name="Normal 4" xfId="5"/>
    <cellStyle name="Normal 5" xfId="9"/>
    <cellStyle name="Normal 6" xfId="11"/>
    <cellStyle name="Percent" xfId="4" builtinId="5"/>
    <cellStyle name="Percent 2" xfId="8"/>
    <cellStyle name="Percent 3" xfId="10"/>
    <cellStyle name="Percent 4" xfId="12"/>
  </cellStyles>
  <dxfs count="0"/>
  <tableStyles count="0" defaultTableStyle="TableStyleMedium2" defaultPivotStyle="PivotStyleLight16"/>
  <colors>
    <mruColors>
      <color rgb="FFED6A89"/>
      <color rgb="FFE52754"/>
      <color rgb="FFEF2754"/>
      <color rgb="FFF296AC"/>
      <color rgb="FFA81537"/>
      <color rgb="FFF7C0CD"/>
      <color rgb="FF90278E"/>
      <color rgb="FFC893C7"/>
      <color rgb="FFE9D4E8"/>
      <color rgb="FF2DA1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Figure 14: Percentage of dwellings in each data zone which are second homes in each Council area, September 2014 (Boxplot)</a:t>
            </a:r>
          </a:p>
        </c:rich>
      </c:tx>
      <c:layout>
        <c:manualLayout>
          <c:xMode val="edge"/>
          <c:yMode val="edge"/>
          <c:x val="0.13443643720359133"/>
          <c:y val="3.38988672167613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84128085228165"/>
          <c:y val="0.10144244073914235"/>
          <c:w val="0.73298411899422056"/>
          <c:h val="0.83883056737854866"/>
        </c:manualLayout>
      </c:layout>
      <c:barChart>
        <c:barDir val="bar"/>
        <c:grouping val="stacked"/>
        <c:varyColors val="0"/>
        <c:ser>
          <c:idx val="0"/>
          <c:order val="0"/>
          <c:tx>
            <c:v>5th percentile</c:v>
          </c:tx>
          <c:spPr>
            <a:noFill/>
            <a:ln>
              <a:noFill/>
            </a:ln>
          </c:spPr>
          <c:invertIfNegative val="0"/>
          <c:cat>
            <c:strRef>
              <c:f>'Figure 14 data'!$Q$5:$Q$34</c:f>
              <c:strCache>
                <c:ptCount val="30"/>
                <c:pt idx="0">
                  <c:v>South Lanarkshire</c:v>
                </c:pt>
                <c:pt idx="1">
                  <c:v>Midlothian</c:v>
                </c:pt>
                <c:pt idx="2">
                  <c:v>West Dunbartonshire</c:v>
                </c:pt>
                <c:pt idx="3">
                  <c:v>East Ayrshire</c:v>
                </c:pt>
                <c:pt idx="4">
                  <c:v>Glasgow City</c:v>
                </c:pt>
                <c:pt idx="5">
                  <c:v>Fife</c:v>
                </c:pt>
                <c:pt idx="6">
                  <c:v>West Lothian</c:v>
                </c:pt>
                <c:pt idx="7">
                  <c:v>East Lothian</c:v>
                </c:pt>
                <c:pt idx="8">
                  <c:v>North Ayrshire</c:v>
                </c:pt>
                <c:pt idx="9">
                  <c:v>Inverclyde</c:v>
                </c:pt>
                <c:pt idx="10">
                  <c:v>South Ayrshire</c:v>
                </c:pt>
                <c:pt idx="11">
                  <c:v>East Dunbartonshire</c:v>
                </c:pt>
                <c:pt idx="12">
                  <c:v>East Renfrewshire</c:v>
                </c:pt>
                <c:pt idx="13">
                  <c:v>Renfrewshire</c:v>
                </c:pt>
                <c:pt idx="14">
                  <c:v>Aberdeenshire</c:v>
                </c:pt>
                <c:pt idx="15">
                  <c:v>Stirling</c:v>
                </c:pt>
                <c:pt idx="16">
                  <c:v>Moray</c:v>
                </c:pt>
                <c:pt idx="17">
                  <c:v>Edinburgh, City of</c:v>
                </c:pt>
                <c:pt idx="18">
                  <c:v>Falkirk</c:v>
                </c:pt>
                <c:pt idx="19">
                  <c:v>Perth &amp; Kinross</c:v>
                </c:pt>
                <c:pt idx="20">
                  <c:v>Aberdeen City</c:v>
                </c:pt>
                <c:pt idx="21">
                  <c:v>Dundee City</c:v>
                </c:pt>
                <c:pt idx="22">
                  <c:v>Angus</c:v>
                </c:pt>
                <c:pt idx="23">
                  <c:v>Shetland Islands</c:v>
                </c:pt>
                <c:pt idx="24">
                  <c:v>Dumfries &amp; Galloway</c:v>
                </c:pt>
                <c:pt idx="25">
                  <c:v>Highland</c:v>
                </c:pt>
                <c:pt idx="26">
                  <c:v>Scottish Borders</c:v>
                </c:pt>
                <c:pt idx="27">
                  <c:v>Orkney Islands</c:v>
                </c:pt>
                <c:pt idx="28">
                  <c:v>Argyll &amp; Bute</c:v>
                </c:pt>
                <c:pt idx="29">
                  <c:v>Eilean Siar</c:v>
                </c:pt>
              </c:strCache>
            </c:strRef>
          </c:cat>
          <c:val>
            <c:numRef>
              <c:f>'Figure 14 data'!$R$5:$R$34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1.1643300000000001E-2</c:v>
                </c:pt>
                <c:pt idx="28">
                  <c:v>0</c:v>
                </c:pt>
                <c:pt idx="29">
                  <c:v>4.6968000000000001E-3</c:v>
                </c:pt>
              </c:numCache>
            </c:numRef>
          </c:val>
        </c:ser>
        <c:ser>
          <c:idx val="1"/>
          <c:order val="1"/>
          <c:tx>
            <c:v>Q1-5th percentile</c:v>
          </c:tx>
          <c:spPr>
            <a:noFill/>
            <a:ln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'Figure 14 data'!$S$5:$S$35</c:f>
                <c:numCache>
                  <c:formatCode>General</c:formatCode>
                  <c:ptCount val="3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2.1232E-3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2.7650999999999999E-3</c:v>
                  </c:pt>
                  <c:pt idx="19">
                    <c:v>2.0928000000000001E-3</c:v>
                  </c:pt>
                  <c:pt idx="20">
                    <c:v>2.4848000000000001E-3</c:v>
                  </c:pt>
                  <c:pt idx="21">
                    <c:v>2.9061999999999998E-3</c:v>
                  </c:pt>
                  <c:pt idx="22">
                    <c:v>3.5141E-3</c:v>
                  </c:pt>
                  <c:pt idx="23">
                    <c:v>4.2801999999999996E-3</c:v>
                  </c:pt>
                  <c:pt idx="24">
                    <c:v>5.3429000000000003E-3</c:v>
                  </c:pt>
                  <c:pt idx="25">
                    <c:v>4.0160999999999999E-3</c:v>
                  </c:pt>
                  <c:pt idx="26">
                    <c:v>6.0064999999999997E-3</c:v>
                  </c:pt>
                  <c:pt idx="27">
                    <c:v>6.7321999999999989E-3</c:v>
                  </c:pt>
                  <c:pt idx="28">
                    <c:v>1.02422E-2</c:v>
                  </c:pt>
                  <c:pt idx="29">
                    <c:v>1.0893099999999999E-2</c:v>
                  </c:pt>
                </c:numCache>
              </c:numRef>
            </c:minus>
          </c:errBars>
          <c:cat>
            <c:strRef>
              <c:f>'Figure 14 data'!$Q$5:$Q$34</c:f>
              <c:strCache>
                <c:ptCount val="30"/>
                <c:pt idx="0">
                  <c:v>South Lanarkshire</c:v>
                </c:pt>
                <c:pt idx="1">
                  <c:v>Midlothian</c:v>
                </c:pt>
                <c:pt idx="2">
                  <c:v>West Dunbartonshire</c:v>
                </c:pt>
                <c:pt idx="3">
                  <c:v>East Ayrshire</c:v>
                </c:pt>
                <c:pt idx="4">
                  <c:v>Glasgow City</c:v>
                </c:pt>
                <c:pt idx="5">
                  <c:v>Fife</c:v>
                </c:pt>
                <c:pt idx="6">
                  <c:v>West Lothian</c:v>
                </c:pt>
                <c:pt idx="7">
                  <c:v>East Lothian</c:v>
                </c:pt>
                <c:pt idx="8">
                  <c:v>North Ayrshire</c:v>
                </c:pt>
                <c:pt idx="9">
                  <c:v>Inverclyde</c:v>
                </c:pt>
                <c:pt idx="10">
                  <c:v>South Ayrshire</c:v>
                </c:pt>
                <c:pt idx="11">
                  <c:v>East Dunbartonshire</c:v>
                </c:pt>
                <c:pt idx="12">
                  <c:v>East Renfrewshire</c:v>
                </c:pt>
                <c:pt idx="13">
                  <c:v>Renfrewshire</c:v>
                </c:pt>
                <c:pt idx="14">
                  <c:v>Aberdeenshire</c:v>
                </c:pt>
                <c:pt idx="15">
                  <c:v>Stirling</c:v>
                </c:pt>
                <c:pt idx="16">
                  <c:v>Moray</c:v>
                </c:pt>
                <c:pt idx="17">
                  <c:v>Edinburgh, City of</c:v>
                </c:pt>
                <c:pt idx="18">
                  <c:v>Falkirk</c:v>
                </c:pt>
                <c:pt idx="19">
                  <c:v>Perth &amp; Kinross</c:v>
                </c:pt>
                <c:pt idx="20">
                  <c:v>Aberdeen City</c:v>
                </c:pt>
                <c:pt idx="21">
                  <c:v>Dundee City</c:v>
                </c:pt>
                <c:pt idx="22">
                  <c:v>Angus</c:v>
                </c:pt>
                <c:pt idx="23">
                  <c:v>Shetland Islands</c:v>
                </c:pt>
                <c:pt idx="24">
                  <c:v>Dumfries &amp; Galloway</c:v>
                </c:pt>
                <c:pt idx="25">
                  <c:v>Highland</c:v>
                </c:pt>
                <c:pt idx="26">
                  <c:v>Scottish Borders</c:v>
                </c:pt>
                <c:pt idx="27">
                  <c:v>Orkney Islands</c:v>
                </c:pt>
                <c:pt idx="28">
                  <c:v>Argyll &amp; Bute</c:v>
                </c:pt>
                <c:pt idx="29">
                  <c:v>Eilean Siar</c:v>
                </c:pt>
              </c:strCache>
            </c:strRef>
          </c:cat>
          <c:val>
            <c:numRef>
              <c:f>'Figure 14 data'!$S$5:$S$34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2.1232E-3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2.7650999999999999E-3</c:v>
                </c:pt>
                <c:pt idx="19">
                  <c:v>2.0928000000000001E-3</c:v>
                </c:pt>
                <c:pt idx="20">
                  <c:v>2.4848000000000001E-3</c:v>
                </c:pt>
                <c:pt idx="21">
                  <c:v>2.9061999999999998E-3</c:v>
                </c:pt>
                <c:pt idx="22">
                  <c:v>3.5141E-3</c:v>
                </c:pt>
                <c:pt idx="23">
                  <c:v>4.2801999999999996E-3</c:v>
                </c:pt>
                <c:pt idx="24">
                  <c:v>5.3429000000000003E-3</c:v>
                </c:pt>
                <c:pt idx="25">
                  <c:v>4.0160999999999999E-3</c:v>
                </c:pt>
                <c:pt idx="26">
                  <c:v>6.0064999999999997E-3</c:v>
                </c:pt>
                <c:pt idx="27">
                  <c:v>6.7321999999999989E-3</c:v>
                </c:pt>
                <c:pt idx="28">
                  <c:v>1.02422E-2</c:v>
                </c:pt>
                <c:pt idx="29">
                  <c:v>1.0893099999999999E-2</c:v>
                </c:pt>
              </c:numCache>
            </c:numRef>
          </c:val>
        </c:ser>
        <c:ser>
          <c:idx val="2"/>
          <c:order val="2"/>
          <c:tx>
            <c:v>Q2-Q1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14 data'!$Q$5:$Q$34</c:f>
              <c:strCache>
                <c:ptCount val="30"/>
                <c:pt idx="0">
                  <c:v>South Lanarkshire</c:v>
                </c:pt>
                <c:pt idx="1">
                  <c:v>Midlothian</c:v>
                </c:pt>
                <c:pt idx="2">
                  <c:v>West Dunbartonshire</c:v>
                </c:pt>
                <c:pt idx="3">
                  <c:v>East Ayrshire</c:v>
                </c:pt>
                <c:pt idx="4">
                  <c:v>Glasgow City</c:v>
                </c:pt>
                <c:pt idx="5">
                  <c:v>Fife</c:v>
                </c:pt>
                <c:pt idx="6">
                  <c:v>West Lothian</c:v>
                </c:pt>
                <c:pt idx="7">
                  <c:v>East Lothian</c:v>
                </c:pt>
                <c:pt idx="8">
                  <c:v>North Ayrshire</c:v>
                </c:pt>
                <c:pt idx="9">
                  <c:v>Inverclyde</c:v>
                </c:pt>
                <c:pt idx="10">
                  <c:v>South Ayrshire</c:v>
                </c:pt>
                <c:pt idx="11">
                  <c:v>East Dunbartonshire</c:v>
                </c:pt>
                <c:pt idx="12">
                  <c:v>East Renfrewshire</c:v>
                </c:pt>
                <c:pt idx="13">
                  <c:v>Renfrewshire</c:v>
                </c:pt>
                <c:pt idx="14">
                  <c:v>Aberdeenshire</c:v>
                </c:pt>
                <c:pt idx="15">
                  <c:v>Stirling</c:v>
                </c:pt>
                <c:pt idx="16">
                  <c:v>Moray</c:v>
                </c:pt>
                <c:pt idx="17">
                  <c:v>Edinburgh, City of</c:v>
                </c:pt>
                <c:pt idx="18">
                  <c:v>Falkirk</c:v>
                </c:pt>
                <c:pt idx="19">
                  <c:v>Perth &amp; Kinross</c:v>
                </c:pt>
                <c:pt idx="20">
                  <c:v>Aberdeen City</c:v>
                </c:pt>
                <c:pt idx="21">
                  <c:v>Dundee City</c:v>
                </c:pt>
                <c:pt idx="22">
                  <c:v>Angus</c:v>
                </c:pt>
                <c:pt idx="23">
                  <c:v>Shetland Islands</c:v>
                </c:pt>
                <c:pt idx="24">
                  <c:v>Dumfries &amp; Galloway</c:v>
                </c:pt>
                <c:pt idx="25">
                  <c:v>Highland</c:v>
                </c:pt>
                <c:pt idx="26">
                  <c:v>Scottish Borders</c:v>
                </c:pt>
                <c:pt idx="27">
                  <c:v>Orkney Islands</c:v>
                </c:pt>
                <c:pt idx="28">
                  <c:v>Argyll &amp; Bute</c:v>
                </c:pt>
                <c:pt idx="29">
                  <c:v>Eilean Siar</c:v>
                </c:pt>
              </c:strCache>
            </c:strRef>
          </c:cat>
          <c:val>
            <c:numRef>
              <c:f>'Figure 14 data'!$T$5:$T$34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2.3487E-3</c:v>
                </c:pt>
                <c:pt idx="6">
                  <c:v>2.8129000000000001E-3</c:v>
                </c:pt>
                <c:pt idx="7">
                  <c:v>2.8289999999999999E-3</c:v>
                </c:pt>
                <c:pt idx="8">
                  <c:v>2.9810000000000001E-3</c:v>
                </c:pt>
                <c:pt idx="9">
                  <c:v>2.9998999999999998E-3</c:v>
                </c:pt>
                <c:pt idx="10">
                  <c:v>3.1181999999999998E-3</c:v>
                </c:pt>
                <c:pt idx="11">
                  <c:v>3.1494000000000001E-3</c:v>
                </c:pt>
                <c:pt idx="12">
                  <c:v>3.1568999999999998E-3</c:v>
                </c:pt>
                <c:pt idx="13">
                  <c:v>2.1744999999999998E-3</c:v>
                </c:pt>
                <c:pt idx="14">
                  <c:v>4.4134999999999999E-3</c:v>
                </c:pt>
                <c:pt idx="15">
                  <c:v>4.6128999999999996E-3</c:v>
                </c:pt>
                <c:pt idx="16">
                  <c:v>4.6362E-3</c:v>
                </c:pt>
                <c:pt idx="17">
                  <c:v>4.6645999999999996E-3</c:v>
                </c:pt>
                <c:pt idx="18">
                  <c:v>2.1335999999999998E-3</c:v>
                </c:pt>
                <c:pt idx="19">
                  <c:v>3.3218999999999996E-3</c:v>
                </c:pt>
                <c:pt idx="20">
                  <c:v>4.2734999999999995E-3</c:v>
                </c:pt>
                <c:pt idx="21">
                  <c:v>4.7255999999999999E-3</c:v>
                </c:pt>
                <c:pt idx="22">
                  <c:v>4.8638000000000006E-3</c:v>
                </c:pt>
                <c:pt idx="23">
                  <c:v>5.8053000000000011E-3</c:v>
                </c:pt>
                <c:pt idx="24">
                  <c:v>8.0109000000000014E-3</c:v>
                </c:pt>
                <c:pt idx="25">
                  <c:v>9.6667000000000003E-3</c:v>
                </c:pt>
                <c:pt idx="26">
                  <c:v>8.4786000000000011E-3</c:v>
                </c:pt>
                <c:pt idx="27">
                  <c:v>1.1419100000000001E-2</c:v>
                </c:pt>
                <c:pt idx="28">
                  <c:v>2.03003E-2</c:v>
                </c:pt>
                <c:pt idx="29">
                  <c:v>2.9778200000000001E-2</c:v>
                </c:pt>
              </c:numCache>
            </c:numRef>
          </c:val>
        </c:ser>
        <c:ser>
          <c:idx val="3"/>
          <c:order val="3"/>
          <c:tx>
            <c:v>Q3-Q2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'Figure 14 data'!$V$5:$V$35</c:f>
                <c:numCache>
                  <c:formatCode>General</c:formatCode>
                  <c:ptCount val="31"/>
                  <c:pt idx="0">
                    <c:v>3.9208999999999997E-3</c:v>
                  </c:pt>
                  <c:pt idx="1">
                    <c:v>4.7720999999999996E-3</c:v>
                  </c:pt>
                  <c:pt idx="2">
                    <c:v>4.9487999999999997E-3</c:v>
                  </c:pt>
                  <c:pt idx="3">
                    <c:v>4.4557999999999993E-3</c:v>
                  </c:pt>
                  <c:pt idx="4">
                    <c:v>7.0835000000000013E-3</c:v>
                  </c:pt>
                  <c:pt idx="5">
                    <c:v>4.6603400000000003E-2</c:v>
                  </c:pt>
                  <c:pt idx="6">
                    <c:v>5.4683000000000006E-3</c:v>
                  </c:pt>
                  <c:pt idx="7">
                    <c:v>7.0939700000000008E-2</c:v>
                  </c:pt>
                  <c:pt idx="8">
                    <c:v>6.6116499999999995E-2</c:v>
                  </c:pt>
                  <c:pt idx="9">
                    <c:v>1.1438799999999999E-2</c:v>
                  </c:pt>
                  <c:pt idx="10">
                    <c:v>2.43945E-2</c:v>
                  </c:pt>
                  <c:pt idx="11">
                    <c:v>6.4837999999999996E-3</c:v>
                  </c:pt>
                  <c:pt idx="12">
                    <c:v>7.892699999999999E-3</c:v>
                  </c:pt>
                  <c:pt idx="13">
                    <c:v>7.3315000000000003E-3</c:v>
                  </c:pt>
                  <c:pt idx="14">
                    <c:v>2.2031000000000002E-2</c:v>
                  </c:pt>
                  <c:pt idx="15">
                    <c:v>1.78421E-2</c:v>
                  </c:pt>
                  <c:pt idx="16">
                    <c:v>4.5862E-2</c:v>
                  </c:pt>
                  <c:pt idx="17">
                    <c:v>2.3085899999999999E-2</c:v>
                  </c:pt>
                  <c:pt idx="18">
                    <c:v>7.2599999999999991E-3</c:v>
                  </c:pt>
                  <c:pt idx="19">
                    <c:v>5.7783299999999996E-2</c:v>
                  </c:pt>
                  <c:pt idx="20">
                    <c:v>1.4905999999999999E-2</c:v>
                  </c:pt>
                  <c:pt idx="21">
                    <c:v>2.0701699999999996E-2</c:v>
                  </c:pt>
                  <c:pt idx="22">
                    <c:v>2.3691499999999997E-2</c:v>
                  </c:pt>
                  <c:pt idx="23">
                    <c:v>2.6609500000000001E-2</c:v>
                  </c:pt>
                  <c:pt idx="24">
                    <c:v>5.7762300000000003E-2</c:v>
                  </c:pt>
                  <c:pt idx="25">
                    <c:v>0.10616890000000001</c:v>
                  </c:pt>
                  <c:pt idx="26">
                    <c:v>2.6751699999999996E-2</c:v>
                  </c:pt>
                  <c:pt idx="27">
                    <c:v>1.6428100000000001E-2</c:v>
                  </c:pt>
                  <c:pt idx="28">
                    <c:v>0.13004119999999997</c:v>
                  </c:pt>
                  <c:pt idx="29">
                    <c:v>4.5235300000000006E-2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'Figure 14 data'!$Q$5:$Q$34</c:f>
              <c:strCache>
                <c:ptCount val="30"/>
                <c:pt idx="0">
                  <c:v>South Lanarkshire</c:v>
                </c:pt>
                <c:pt idx="1">
                  <c:v>Midlothian</c:v>
                </c:pt>
                <c:pt idx="2">
                  <c:v>West Dunbartonshire</c:v>
                </c:pt>
                <c:pt idx="3">
                  <c:v>East Ayrshire</c:v>
                </c:pt>
                <c:pt idx="4">
                  <c:v>Glasgow City</c:v>
                </c:pt>
                <c:pt idx="5">
                  <c:v>Fife</c:v>
                </c:pt>
                <c:pt idx="6">
                  <c:v>West Lothian</c:v>
                </c:pt>
                <c:pt idx="7">
                  <c:v>East Lothian</c:v>
                </c:pt>
                <c:pt idx="8">
                  <c:v>North Ayrshire</c:v>
                </c:pt>
                <c:pt idx="9">
                  <c:v>Inverclyde</c:v>
                </c:pt>
                <c:pt idx="10">
                  <c:v>South Ayrshire</c:v>
                </c:pt>
                <c:pt idx="11">
                  <c:v>East Dunbartonshire</c:v>
                </c:pt>
                <c:pt idx="12">
                  <c:v>East Renfrewshire</c:v>
                </c:pt>
                <c:pt idx="13">
                  <c:v>Renfrewshire</c:v>
                </c:pt>
                <c:pt idx="14">
                  <c:v>Aberdeenshire</c:v>
                </c:pt>
                <c:pt idx="15">
                  <c:v>Stirling</c:v>
                </c:pt>
                <c:pt idx="16">
                  <c:v>Moray</c:v>
                </c:pt>
                <c:pt idx="17">
                  <c:v>Edinburgh, City of</c:v>
                </c:pt>
                <c:pt idx="18">
                  <c:v>Falkirk</c:v>
                </c:pt>
                <c:pt idx="19">
                  <c:v>Perth &amp; Kinross</c:v>
                </c:pt>
                <c:pt idx="20">
                  <c:v>Aberdeen City</c:v>
                </c:pt>
                <c:pt idx="21">
                  <c:v>Dundee City</c:v>
                </c:pt>
                <c:pt idx="22">
                  <c:v>Angus</c:v>
                </c:pt>
                <c:pt idx="23">
                  <c:v>Shetland Islands</c:v>
                </c:pt>
                <c:pt idx="24">
                  <c:v>Dumfries &amp; Galloway</c:v>
                </c:pt>
                <c:pt idx="25">
                  <c:v>Highland</c:v>
                </c:pt>
                <c:pt idx="26">
                  <c:v>Scottish Borders</c:v>
                </c:pt>
                <c:pt idx="27">
                  <c:v>Orkney Islands</c:v>
                </c:pt>
                <c:pt idx="28">
                  <c:v>Argyll &amp; Bute</c:v>
                </c:pt>
                <c:pt idx="29">
                  <c:v>Eilean Siar</c:v>
                </c:pt>
              </c:strCache>
            </c:strRef>
          </c:cat>
          <c:val>
            <c:numRef>
              <c:f>'Figure 14 data'!$U$5:$U$34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2.6546E-3</c:v>
                </c:pt>
                <c:pt idx="3">
                  <c:v>4.1224E-3</c:v>
                </c:pt>
                <c:pt idx="4">
                  <c:v>3.3390999999999998E-3</c:v>
                </c:pt>
                <c:pt idx="5">
                  <c:v>3.7997E-3</c:v>
                </c:pt>
                <c:pt idx="6">
                  <c:v>2.5333999999999999E-3</c:v>
                </c:pt>
                <c:pt idx="7">
                  <c:v>5.5220000000000009E-3</c:v>
                </c:pt>
                <c:pt idx="8">
                  <c:v>4.0279999999999995E-3</c:v>
                </c:pt>
                <c:pt idx="9">
                  <c:v>3.8581000000000006E-3</c:v>
                </c:pt>
                <c:pt idx="10">
                  <c:v>6.8932999999999998E-3</c:v>
                </c:pt>
                <c:pt idx="11">
                  <c:v>3.6997000000000002E-3</c:v>
                </c:pt>
                <c:pt idx="12">
                  <c:v>2.4629999999999999E-3</c:v>
                </c:pt>
                <c:pt idx="13">
                  <c:v>3.3636999999999998E-3</c:v>
                </c:pt>
                <c:pt idx="14">
                  <c:v>5.7124000000000003E-3</c:v>
                </c:pt>
                <c:pt idx="15">
                  <c:v>5.9616000000000009E-3</c:v>
                </c:pt>
                <c:pt idx="16">
                  <c:v>1.05367E-2</c:v>
                </c:pt>
                <c:pt idx="17">
                  <c:v>7.2252000000000011E-3</c:v>
                </c:pt>
                <c:pt idx="18">
                  <c:v>3.2911000000000008E-3</c:v>
                </c:pt>
                <c:pt idx="19">
                  <c:v>7.3997000000000004E-3</c:v>
                </c:pt>
                <c:pt idx="20">
                  <c:v>8.0260000000000001E-3</c:v>
                </c:pt>
                <c:pt idx="21">
                  <c:v>8.7664000000000006E-3</c:v>
                </c:pt>
                <c:pt idx="22">
                  <c:v>6.5610999999999985E-3</c:v>
                </c:pt>
                <c:pt idx="23">
                  <c:v>9.7335999999999985E-3</c:v>
                </c:pt>
                <c:pt idx="24">
                  <c:v>1.5990799999999999E-2</c:v>
                </c:pt>
                <c:pt idx="25">
                  <c:v>2.4426900000000001E-2</c:v>
                </c:pt>
                <c:pt idx="26">
                  <c:v>1.2526900000000001E-2</c:v>
                </c:pt>
                <c:pt idx="27">
                  <c:v>2.1576500000000002E-2</c:v>
                </c:pt>
                <c:pt idx="28">
                  <c:v>5.3016400000000005E-2</c:v>
                </c:pt>
                <c:pt idx="29">
                  <c:v>3.9103400000000003E-2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963968"/>
        <c:axId val="74986624"/>
      </c:barChart>
      <c:catAx>
        <c:axId val="74963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 area</a:t>
                </a:r>
              </a:p>
            </c:rich>
          </c:tx>
          <c:layout>
            <c:manualLayout>
              <c:xMode val="edge"/>
              <c:yMode val="edge"/>
              <c:x val="6.1824556014992125E-4"/>
              <c:y val="0.30890348621898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86624"/>
        <c:crosses val="autoZero"/>
        <c:auto val="1"/>
        <c:lblAlgn val="ctr"/>
        <c:lblOffset val="100"/>
        <c:noMultiLvlLbl val="0"/>
      </c:catAx>
      <c:valAx>
        <c:axId val="74986624"/>
        <c:scaling>
          <c:orientation val="minMax"/>
          <c:max val="0.24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dwellings in each data zone</a:t>
                </a:r>
              </a:p>
            </c:rich>
          </c:tx>
          <c:layout>
            <c:manualLayout>
              <c:xMode val="edge"/>
              <c:yMode val="edge"/>
              <c:x val="0.30209685327795566"/>
              <c:y val="0.9649867622756306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963968"/>
        <c:crosses val="autoZero"/>
        <c:crossBetween val="between"/>
        <c:majorUnit val="0.02"/>
      </c:valAx>
      <c:spPr>
        <a:solidFill>
          <a:srgbClr val="FFFFFF"/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0281" cy="87749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0.12133</cdr:x>
      <cdr:y>0.0608</cdr:y>
    </cdr:from>
    <cdr:to>
      <cdr:x>1</cdr:x>
      <cdr:y>0.10455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8188" y="534239"/>
          <a:ext cx="5345906" cy="384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Figures are not available for Clackmannanshire at data zone level.</a:t>
          </a:r>
        </a:p>
        <a:p xmlns:a="http://schemas.openxmlformats.org/drawingml/2006/main"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Further information on boxplots is found in the main publication.</a:t>
          </a:r>
          <a:endParaRPr lang="en-GB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workbookViewId="0">
      <selection sqref="A1:F1"/>
    </sheetView>
  </sheetViews>
  <sheetFormatPr defaultColWidth="9.140625" defaultRowHeight="12.75"/>
  <cols>
    <col min="1" max="1" width="18.7109375" style="2" customWidth="1"/>
    <col min="2" max="2" width="13" style="6" customWidth="1"/>
    <col min="3" max="3" width="10.28515625" style="6" customWidth="1"/>
    <col min="4" max="4" width="8.7109375" style="6" customWidth="1"/>
    <col min="5" max="5" width="10.28515625" style="6" customWidth="1"/>
    <col min="6" max="6" width="13" style="6" customWidth="1"/>
    <col min="7" max="7" width="9.140625" style="2"/>
    <col min="8" max="8" width="18.7109375" style="2" customWidth="1"/>
    <col min="9" max="9" width="12.42578125" style="2" customWidth="1"/>
    <col min="10" max="14" width="9.140625" style="2"/>
    <col min="15" max="15" width="13.5703125" style="2" customWidth="1"/>
    <col min="16" max="16" width="9.140625" style="2"/>
    <col min="17" max="17" width="19.28515625" style="2" customWidth="1"/>
    <col min="18" max="18" width="13.5703125" style="2" customWidth="1"/>
    <col min="19" max="23" width="9.140625" style="2"/>
    <col min="24" max="24" width="13.28515625" style="2" customWidth="1"/>
    <col min="25" max="31" width="11.28515625" style="2" bestFit="1" customWidth="1"/>
    <col min="32" max="16384" width="9.140625" style="2"/>
  </cols>
  <sheetData>
    <row r="1" spans="1:31" s="1" customFormat="1" ht="32.25" customHeight="1">
      <c r="A1" s="35" t="s">
        <v>46</v>
      </c>
      <c r="B1" s="35"/>
      <c r="C1" s="35"/>
      <c r="D1" s="35"/>
      <c r="E1" s="35"/>
      <c r="F1" s="35"/>
      <c r="H1" s="35" t="s">
        <v>32</v>
      </c>
      <c r="I1" s="35"/>
      <c r="J1" s="35"/>
      <c r="K1" s="35"/>
      <c r="L1" s="35"/>
      <c r="M1" s="35"/>
      <c r="N1" s="35"/>
      <c r="O1" s="35"/>
      <c r="Q1" s="35" t="s">
        <v>45</v>
      </c>
      <c r="R1" s="35"/>
      <c r="S1" s="35"/>
      <c r="T1" s="35"/>
      <c r="U1" s="35"/>
      <c r="V1" s="35"/>
      <c r="W1" s="35"/>
      <c r="X1" s="35"/>
    </row>
    <row r="2" spans="1:31" ht="12.75" customHeight="1">
      <c r="A2" s="3"/>
      <c r="B2" s="3"/>
      <c r="C2" s="3"/>
      <c r="D2" s="3"/>
      <c r="E2" s="3"/>
      <c r="F2" s="3"/>
      <c r="H2" s="4"/>
      <c r="I2" s="4"/>
      <c r="J2" s="4"/>
      <c r="K2" s="4"/>
      <c r="L2" s="4"/>
      <c r="M2" s="4"/>
      <c r="N2" s="4"/>
      <c r="O2" s="4"/>
      <c r="Q2" s="30" t="s">
        <v>47</v>
      </c>
      <c r="S2" s="4"/>
      <c r="T2" s="4"/>
      <c r="U2" s="4"/>
      <c r="V2" s="4"/>
      <c r="W2" s="4"/>
      <c r="X2" s="4"/>
    </row>
    <row r="3" spans="1:31" s="7" customFormat="1" ht="25.5">
      <c r="A3" s="12" t="s">
        <v>43</v>
      </c>
      <c r="B3" s="13" t="s">
        <v>33</v>
      </c>
      <c r="C3" s="13" t="s">
        <v>34</v>
      </c>
      <c r="D3" s="13" t="s">
        <v>35</v>
      </c>
      <c r="E3" s="13" t="s">
        <v>36</v>
      </c>
      <c r="F3" s="13" t="s">
        <v>37</v>
      </c>
      <c r="H3" s="11" t="s">
        <v>43</v>
      </c>
      <c r="I3" s="11" t="s">
        <v>33</v>
      </c>
      <c r="J3" s="20" t="s">
        <v>38</v>
      </c>
      <c r="K3" s="20" t="s">
        <v>39</v>
      </c>
      <c r="L3" s="20" t="s">
        <v>40</v>
      </c>
      <c r="M3" s="20" t="s">
        <v>41</v>
      </c>
      <c r="N3" s="11" t="s">
        <v>42</v>
      </c>
      <c r="O3" s="11" t="s">
        <v>37</v>
      </c>
      <c r="Q3" s="11" t="s">
        <v>43</v>
      </c>
      <c r="R3" s="11" t="s">
        <v>33</v>
      </c>
      <c r="S3" s="20" t="s">
        <v>38</v>
      </c>
      <c r="T3" s="20" t="s">
        <v>39</v>
      </c>
      <c r="U3" s="20" t="s">
        <v>40</v>
      </c>
      <c r="V3" s="20" t="s">
        <v>41</v>
      </c>
      <c r="W3" s="11" t="s">
        <v>42</v>
      </c>
      <c r="X3" s="11" t="s">
        <v>37</v>
      </c>
    </row>
    <row r="4" spans="1:31" s="5" customFormat="1" ht="15">
      <c r="A4" s="14" t="s">
        <v>1</v>
      </c>
      <c r="B4" s="15">
        <v>0</v>
      </c>
      <c r="C4" s="15">
        <v>2.4848000000000001E-3</v>
      </c>
      <c r="D4" s="15">
        <v>6.7583000000000001E-3</v>
      </c>
      <c r="E4" s="15">
        <v>1.47843E-2</v>
      </c>
      <c r="F4" s="15">
        <v>2.9690299999999999E-2</v>
      </c>
      <c r="H4" s="14" t="s">
        <v>1</v>
      </c>
      <c r="I4" s="21">
        <f>B4</f>
        <v>0</v>
      </c>
      <c r="J4" s="21">
        <f>C4-B4</f>
        <v>2.4848000000000001E-3</v>
      </c>
      <c r="K4" s="21">
        <f>D4-C4</f>
        <v>4.2734999999999995E-3</v>
      </c>
      <c r="L4" s="21">
        <f>E4-D4</f>
        <v>8.0260000000000001E-3</v>
      </c>
      <c r="M4" s="21">
        <f>F4-E4</f>
        <v>1.4905999999999999E-2</v>
      </c>
      <c r="N4" s="21">
        <f t="shared" ref="N4:N35" si="0">D4</f>
        <v>6.7583000000000001E-3</v>
      </c>
      <c r="O4" s="21">
        <f>F4</f>
        <v>2.9690299999999999E-2</v>
      </c>
      <c r="Q4" s="24" t="s">
        <v>26</v>
      </c>
      <c r="R4" s="27">
        <v>0</v>
      </c>
      <c r="S4" s="27">
        <v>0</v>
      </c>
      <c r="T4" s="27">
        <v>0</v>
      </c>
      <c r="U4" s="27">
        <v>0</v>
      </c>
      <c r="V4" s="27">
        <v>3.4001000000000001E-3</v>
      </c>
      <c r="W4" s="27">
        <v>0</v>
      </c>
      <c r="X4" s="27">
        <v>3.4001000000000001E-3</v>
      </c>
      <c r="Y4" s="31"/>
      <c r="Z4" s="8"/>
      <c r="AA4" s="8"/>
      <c r="AB4" s="8"/>
      <c r="AC4" s="8"/>
      <c r="AD4" s="8"/>
      <c r="AE4" s="8"/>
    </row>
    <row r="5" spans="1:31" s="5" customFormat="1">
      <c r="A5" s="16" t="s">
        <v>3</v>
      </c>
      <c r="B5" s="17">
        <v>0</v>
      </c>
      <c r="C5" s="17">
        <v>0</v>
      </c>
      <c r="D5" s="17">
        <v>4.4134999999999999E-3</v>
      </c>
      <c r="E5" s="17">
        <v>1.01259E-2</v>
      </c>
      <c r="F5" s="17">
        <v>3.2156900000000002E-2</v>
      </c>
      <c r="H5" s="16" t="s">
        <v>3</v>
      </c>
      <c r="I5" s="22">
        <f t="shared" ref="I5:I35" si="1">B5</f>
        <v>0</v>
      </c>
      <c r="J5" s="22">
        <f t="shared" ref="J5:M35" si="2">C5-B5</f>
        <v>0</v>
      </c>
      <c r="K5" s="22">
        <f t="shared" si="2"/>
        <v>4.4134999999999999E-3</v>
      </c>
      <c r="L5" s="22">
        <f t="shared" si="2"/>
        <v>5.7124000000000003E-3</v>
      </c>
      <c r="M5" s="22">
        <f t="shared" si="2"/>
        <v>2.2031000000000002E-2</v>
      </c>
      <c r="N5" s="22">
        <f t="shared" si="0"/>
        <v>4.4134999999999999E-3</v>
      </c>
      <c r="O5" s="22">
        <f t="shared" ref="O5:O35" si="3">F5</f>
        <v>3.2156900000000002E-2</v>
      </c>
      <c r="Q5" s="25" t="s">
        <v>27</v>
      </c>
      <c r="R5" s="28">
        <v>0</v>
      </c>
      <c r="S5" s="28">
        <v>0</v>
      </c>
      <c r="T5" s="28">
        <v>0</v>
      </c>
      <c r="U5" s="28">
        <v>0</v>
      </c>
      <c r="V5" s="28">
        <v>3.9208999999999997E-3</v>
      </c>
      <c r="W5" s="28">
        <v>0</v>
      </c>
      <c r="X5" s="28">
        <v>3.9208999999999997E-3</v>
      </c>
      <c r="Y5" s="8"/>
      <c r="Z5" s="8"/>
      <c r="AA5" s="8"/>
      <c r="AB5" s="8"/>
      <c r="AC5" s="8"/>
      <c r="AD5" s="8"/>
      <c r="AE5" s="8"/>
    </row>
    <row r="6" spans="1:31" s="5" customFormat="1">
      <c r="A6" s="16" t="s">
        <v>5</v>
      </c>
      <c r="B6" s="17">
        <v>0</v>
      </c>
      <c r="C6" s="17">
        <v>3.5141E-3</v>
      </c>
      <c r="D6" s="17">
        <v>8.3779000000000006E-3</v>
      </c>
      <c r="E6" s="17">
        <v>1.4938999999999999E-2</v>
      </c>
      <c r="F6" s="17">
        <v>3.8630499999999998E-2</v>
      </c>
      <c r="H6" s="16" t="s">
        <v>5</v>
      </c>
      <c r="I6" s="22">
        <f t="shared" si="1"/>
        <v>0</v>
      </c>
      <c r="J6" s="22">
        <f t="shared" si="2"/>
        <v>3.5141E-3</v>
      </c>
      <c r="K6" s="22">
        <f t="shared" si="2"/>
        <v>4.8638000000000006E-3</v>
      </c>
      <c r="L6" s="22">
        <f t="shared" si="2"/>
        <v>6.5610999999999985E-3</v>
      </c>
      <c r="M6" s="22">
        <f t="shared" si="2"/>
        <v>2.3691499999999997E-2</v>
      </c>
      <c r="N6" s="22">
        <f t="shared" si="0"/>
        <v>8.3779000000000006E-3</v>
      </c>
      <c r="O6" s="22">
        <f t="shared" si="3"/>
        <v>3.8630499999999998E-2</v>
      </c>
      <c r="Q6" s="25" t="s">
        <v>22</v>
      </c>
      <c r="R6" s="28">
        <v>0</v>
      </c>
      <c r="S6" s="28">
        <v>0</v>
      </c>
      <c r="T6" s="28">
        <v>0</v>
      </c>
      <c r="U6" s="28">
        <v>0</v>
      </c>
      <c r="V6" s="28">
        <v>4.7720999999999996E-3</v>
      </c>
      <c r="W6" s="28">
        <v>0</v>
      </c>
      <c r="X6" s="28">
        <v>4.7720999999999996E-3</v>
      </c>
      <c r="Y6" s="8"/>
      <c r="Z6" s="8"/>
      <c r="AA6" s="8"/>
      <c r="AB6" s="8"/>
      <c r="AC6" s="8"/>
      <c r="AD6" s="8"/>
      <c r="AE6" s="8"/>
    </row>
    <row r="7" spans="1:31" s="5" customFormat="1">
      <c r="A7" s="16" t="s">
        <v>4</v>
      </c>
      <c r="B7" s="17">
        <v>0</v>
      </c>
      <c r="C7" s="17">
        <v>1.02422E-2</v>
      </c>
      <c r="D7" s="17">
        <v>3.05425E-2</v>
      </c>
      <c r="E7" s="17">
        <v>8.3558900000000005E-2</v>
      </c>
      <c r="F7" s="17">
        <v>0.21360009999999999</v>
      </c>
      <c r="H7" s="16" t="s">
        <v>4</v>
      </c>
      <c r="I7" s="22">
        <f t="shared" si="1"/>
        <v>0</v>
      </c>
      <c r="J7" s="22">
        <f t="shared" si="2"/>
        <v>1.02422E-2</v>
      </c>
      <c r="K7" s="22">
        <f t="shared" si="2"/>
        <v>2.03003E-2</v>
      </c>
      <c r="L7" s="22">
        <f t="shared" si="2"/>
        <v>5.3016400000000005E-2</v>
      </c>
      <c r="M7" s="22">
        <f t="shared" si="2"/>
        <v>0.13004119999999997</v>
      </c>
      <c r="N7" s="22">
        <f t="shared" si="0"/>
        <v>3.05425E-2</v>
      </c>
      <c r="O7" s="22">
        <f t="shared" si="3"/>
        <v>0.21360009999999999</v>
      </c>
      <c r="Q7" s="25" t="s">
        <v>2</v>
      </c>
      <c r="R7" s="28">
        <v>0</v>
      </c>
      <c r="S7" s="28">
        <v>0</v>
      </c>
      <c r="T7" s="28">
        <v>0</v>
      </c>
      <c r="U7" s="28">
        <v>2.6546E-3</v>
      </c>
      <c r="V7" s="28">
        <v>4.9487999999999997E-3</v>
      </c>
      <c r="W7" s="28">
        <v>0</v>
      </c>
      <c r="X7" s="28">
        <v>7.6033999999999997E-3</v>
      </c>
      <c r="Y7" s="8"/>
      <c r="Z7" s="8"/>
      <c r="AA7" s="8"/>
      <c r="AB7" s="8"/>
      <c r="AC7" s="8"/>
      <c r="AD7" s="8"/>
      <c r="AE7" s="8"/>
    </row>
    <row r="8" spans="1:31" s="5" customFormat="1">
      <c r="A8" s="16" t="s">
        <v>8</v>
      </c>
      <c r="B8" s="17">
        <v>8.9719799999999998E-4</v>
      </c>
      <c r="C8" s="17">
        <v>1.152E-3</v>
      </c>
      <c r="D8" s="17">
        <v>1.3399E-3</v>
      </c>
      <c r="E8" s="17">
        <v>1.7172999999999999E-3</v>
      </c>
      <c r="F8" s="17">
        <v>2.1299999999999999E-3</v>
      </c>
      <c r="H8" s="16" t="s">
        <v>8</v>
      </c>
      <c r="I8" s="22">
        <f t="shared" si="1"/>
        <v>8.9719799999999998E-4</v>
      </c>
      <c r="J8" s="22">
        <f>C8</f>
        <v>1.152E-3</v>
      </c>
      <c r="K8" s="22">
        <f>D8</f>
        <v>1.3399E-3</v>
      </c>
      <c r="L8" s="22">
        <f>E8</f>
        <v>1.7172999999999999E-3</v>
      </c>
      <c r="M8" s="22">
        <f>F8</f>
        <v>2.1299999999999999E-3</v>
      </c>
      <c r="N8" s="22">
        <f t="shared" si="0"/>
        <v>1.3399E-3</v>
      </c>
      <c r="O8" s="22">
        <f t="shared" si="3"/>
        <v>2.1299999999999999E-3</v>
      </c>
      <c r="Q8" s="25" t="s">
        <v>13</v>
      </c>
      <c r="R8" s="28">
        <v>0</v>
      </c>
      <c r="S8" s="28">
        <v>0</v>
      </c>
      <c r="T8" s="28">
        <v>0</v>
      </c>
      <c r="U8" s="28">
        <v>4.1224E-3</v>
      </c>
      <c r="V8" s="28">
        <v>4.4557999999999993E-3</v>
      </c>
      <c r="W8" s="28">
        <v>0</v>
      </c>
      <c r="X8" s="28">
        <v>8.5781999999999994E-3</v>
      </c>
      <c r="Y8" s="8"/>
      <c r="Z8" s="8"/>
      <c r="AA8" s="8"/>
      <c r="AB8" s="8"/>
      <c r="AC8" s="8"/>
      <c r="AD8" s="8"/>
      <c r="AE8" s="8"/>
    </row>
    <row r="9" spans="1:31" s="5" customFormat="1">
      <c r="A9" s="16" t="s">
        <v>10</v>
      </c>
      <c r="B9" s="17">
        <v>0</v>
      </c>
      <c r="C9" s="17">
        <v>5.3429000000000003E-3</v>
      </c>
      <c r="D9" s="17">
        <v>1.3353800000000001E-2</v>
      </c>
      <c r="E9" s="17">
        <v>2.9344599999999998E-2</v>
      </c>
      <c r="F9" s="17">
        <v>8.7106900000000001E-2</v>
      </c>
      <c r="H9" s="16" t="s">
        <v>10</v>
      </c>
      <c r="I9" s="22">
        <f t="shared" si="1"/>
        <v>0</v>
      </c>
      <c r="J9" s="22">
        <f t="shared" si="2"/>
        <v>5.3429000000000003E-3</v>
      </c>
      <c r="K9" s="22">
        <f t="shared" si="2"/>
        <v>8.0109000000000014E-3</v>
      </c>
      <c r="L9" s="22">
        <f t="shared" si="2"/>
        <v>1.5990799999999999E-2</v>
      </c>
      <c r="M9" s="22">
        <f t="shared" si="2"/>
        <v>5.7762300000000003E-2</v>
      </c>
      <c r="N9" s="22">
        <f t="shared" si="0"/>
        <v>1.3353800000000001E-2</v>
      </c>
      <c r="O9" s="22">
        <f t="shared" si="3"/>
        <v>8.7106900000000001E-2</v>
      </c>
      <c r="Q9" s="25" t="s">
        <v>9</v>
      </c>
      <c r="R9" s="28">
        <v>0</v>
      </c>
      <c r="S9" s="28">
        <v>0</v>
      </c>
      <c r="T9" s="28">
        <v>0</v>
      </c>
      <c r="U9" s="28">
        <v>3.3390999999999998E-3</v>
      </c>
      <c r="V9" s="28">
        <v>7.0835000000000013E-3</v>
      </c>
      <c r="W9" s="28">
        <v>0</v>
      </c>
      <c r="X9" s="28">
        <v>1.0422600000000001E-2</v>
      </c>
      <c r="Y9" s="8"/>
      <c r="Z9" s="8"/>
      <c r="AA9" s="8"/>
      <c r="AB9" s="8"/>
      <c r="AC9" s="8"/>
      <c r="AD9" s="8"/>
      <c r="AE9" s="8"/>
    </row>
    <row r="10" spans="1:31" s="5" customFormat="1">
      <c r="A10" s="16" t="s">
        <v>6</v>
      </c>
      <c r="B10" s="17">
        <v>0</v>
      </c>
      <c r="C10" s="17">
        <v>2.9061999999999998E-3</v>
      </c>
      <c r="D10" s="17">
        <v>7.6318000000000002E-3</v>
      </c>
      <c r="E10" s="17">
        <v>1.6398200000000002E-2</v>
      </c>
      <c r="F10" s="17">
        <v>3.7099899999999998E-2</v>
      </c>
      <c r="H10" s="16" t="s">
        <v>6</v>
      </c>
      <c r="I10" s="22">
        <f t="shared" si="1"/>
        <v>0</v>
      </c>
      <c r="J10" s="22">
        <f t="shared" si="2"/>
        <v>2.9061999999999998E-3</v>
      </c>
      <c r="K10" s="22">
        <f t="shared" si="2"/>
        <v>4.7255999999999999E-3</v>
      </c>
      <c r="L10" s="22">
        <f t="shared" si="2"/>
        <v>8.7664000000000006E-3</v>
      </c>
      <c r="M10" s="22">
        <f t="shared" si="2"/>
        <v>2.0701699999999996E-2</v>
      </c>
      <c r="N10" s="22">
        <f t="shared" si="0"/>
        <v>7.6318000000000002E-3</v>
      </c>
      <c r="O10" s="22">
        <f t="shared" si="3"/>
        <v>3.7099899999999998E-2</v>
      </c>
      <c r="Q10" s="25" t="s">
        <v>19</v>
      </c>
      <c r="R10" s="28">
        <v>0</v>
      </c>
      <c r="S10" s="28">
        <v>0</v>
      </c>
      <c r="T10" s="28">
        <v>2.3487E-3</v>
      </c>
      <c r="U10" s="28">
        <v>3.7997E-3</v>
      </c>
      <c r="V10" s="28">
        <v>4.6603400000000003E-2</v>
      </c>
      <c r="W10" s="28">
        <v>2.3487E-3</v>
      </c>
      <c r="X10" s="28">
        <v>5.2751800000000001E-2</v>
      </c>
      <c r="Y10" s="8"/>
      <c r="Z10" s="8"/>
      <c r="AA10" s="8"/>
      <c r="AB10" s="8"/>
      <c r="AC10" s="8"/>
      <c r="AD10" s="8"/>
      <c r="AE10" s="8"/>
    </row>
    <row r="11" spans="1:31" s="5" customFormat="1">
      <c r="A11" s="16" t="s">
        <v>13</v>
      </c>
      <c r="B11" s="17">
        <v>0</v>
      </c>
      <c r="C11" s="17">
        <v>0</v>
      </c>
      <c r="D11" s="17">
        <v>0</v>
      </c>
      <c r="E11" s="17">
        <v>4.1224E-3</v>
      </c>
      <c r="F11" s="17">
        <v>8.5781999999999994E-3</v>
      </c>
      <c r="H11" s="16" t="s">
        <v>13</v>
      </c>
      <c r="I11" s="22">
        <f t="shared" si="1"/>
        <v>0</v>
      </c>
      <c r="J11" s="22">
        <f t="shared" si="2"/>
        <v>0</v>
      </c>
      <c r="K11" s="22">
        <f t="shared" si="2"/>
        <v>0</v>
      </c>
      <c r="L11" s="22">
        <f t="shared" si="2"/>
        <v>4.1224E-3</v>
      </c>
      <c r="M11" s="22">
        <f t="shared" si="2"/>
        <v>4.4557999999999993E-3</v>
      </c>
      <c r="N11" s="22">
        <f t="shared" si="0"/>
        <v>0</v>
      </c>
      <c r="O11" s="22">
        <f t="shared" si="3"/>
        <v>8.5781999999999994E-3</v>
      </c>
      <c r="Q11" s="25" t="s">
        <v>31</v>
      </c>
      <c r="R11" s="28">
        <v>0</v>
      </c>
      <c r="S11" s="28">
        <v>0</v>
      </c>
      <c r="T11" s="28">
        <v>2.8129000000000001E-3</v>
      </c>
      <c r="U11" s="28">
        <v>2.5333999999999999E-3</v>
      </c>
      <c r="V11" s="28">
        <v>5.4683000000000006E-3</v>
      </c>
      <c r="W11" s="28">
        <v>2.8129000000000001E-3</v>
      </c>
      <c r="X11" s="28">
        <v>1.0814600000000001E-2</v>
      </c>
      <c r="Y11" s="8"/>
      <c r="Z11" s="8"/>
      <c r="AA11" s="8"/>
      <c r="AB11" s="8"/>
      <c r="AC11" s="8"/>
      <c r="AD11" s="8"/>
      <c r="AE11" s="8"/>
    </row>
    <row r="12" spans="1:31" s="5" customFormat="1">
      <c r="A12" s="16" t="s">
        <v>7</v>
      </c>
      <c r="B12" s="17">
        <v>0</v>
      </c>
      <c r="C12" s="17">
        <v>0</v>
      </c>
      <c r="D12" s="17">
        <v>3.1494000000000001E-3</v>
      </c>
      <c r="E12" s="17">
        <v>6.8491000000000003E-3</v>
      </c>
      <c r="F12" s="17">
        <v>1.33329E-2</v>
      </c>
      <c r="H12" s="16" t="s">
        <v>7</v>
      </c>
      <c r="I12" s="22">
        <f t="shared" si="1"/>
        <v>0</v>
      </c>
      <c r="J12" s="22">
        <f t="shared" si="2"/>
        <v>0</v>
      </c>
      <c r="K12" s="22">
        <f t="shared" si="2"/>
        <v>3.1494000000000001E-3</v>
      </c>
      <c r="L12" s="22">
        <f t="shared" si="2"/>
        <v>3.6997000000000002E-3</v>
      </c>
      <c r="M12" s="22">
        <f t="shared" si="2"/>
        <v>6.4837999999999996E-3</v>
      </c>
      <c r="N12" s="22">
        <f t="shared" si="0"/>
        <v>3.1494000000000001E-3</v>
      </c>
      <c r="O12" s="22">
        <f t="shared" si="3"/>
        <v>1.33329E-2</v>
      </c>
      <c r="Q12" s="25" t="s">
        <v>15</v>
      </c>
      <c r="R12" s="28">
        <v>0</v>
      </c>
      <c r="S12" s="28">
        <v>0</v>
      </c>
      <c r="T12" s="28">
        <v>2.8289999999999999E-3</v>
      </c>
      <c r="U12" s="28">
        <v>5.5220000000000009E-3</v>
      </c>
      <c r="V12" s="28">
        <v>7.0939700000000008E-2</v>
      </c>
      <c r="W12" s="28">
        <v>2.8289999999999999E-3</v>
      </c>
      <c r="X12" s="28">
        <v>7.9290700000000006E-2</v>
      </c>
      <c r="Y12" s="8"/>
      <c r="Z12" s="8"/>
      <c r="AA12" s="8"/>
      <c r="AB12" s="8"/>
      <c r="AC12" s="8"/>
      <c r="AD12" s="8"/>
      <c r="AE12" s="8"/>
    </row>
    <row r="13" spans="1:31" s="5" customFormat="1">
      <c r="A13" s="16" t="s">
        <v>15</v>
      </c>
      <c r="B13" s="17">
        <v>0</v>
      </c>
      <c r="C13" s="17">
        <v>0</v>
      </c>
      <c r="D13" s="17">
        <v>2.8289999999999999E-3</v>
      </c>
      <c r="E13" s="17">
        <v>8.3510000000000008E-3</v>
      </c>
      <c r="F13" s="17">
        <v>7.9290700000000006E-2</v>
      </c>
      <c r="H13" s="16" t="s">
        <v>15</v>
      </c>
      <c r="I13" s="22">
        <f t="shared" si="1"/>
        <v>0</v>
      </c>
      <c r="J13" s="22">
        <f t="shared" si="2"/>
        <v>0</v>
      </c>
      <c r="K13" s="22">
        <f t="shared" si="2"/>
        <v>2.8289999999999999E-3</v>
      </c>
      <c r="L13" s="22">
        <f t="shared" si="2"/>
        <v>5.5220000000000009E-3</v>
      </c>
      <c r="M13" s="22">
        <f t="shared" si="2"/>
        <v>7.0939700000000008E-2</v>
      </c>
      <c r="N13" s="22">
        <f t="shared" si="0"/>
        <v>2.8289999999999999E-3</v>
      </c>
      <c r="O13" s="22">
        <f t="shared" si="3"/>
        <v>7.9290700000000006E-2</v>
      </c>
      <c r="Q13" s="25" t="s">
        <v>14</v>
      </c>
      <c r="R13" s="28">
        <v>0</v>
      </c>
      <c r="S13" s="28">
        <v>0</v>
      </c>
      <c r="T13" s="28">
        <v>2.9810000000000001E-3</v>
      </c>
      <c r="U13" s="28">
        <v>4.0279999999999995E-3</v>
      </c>
      <c r="V13" s="28">
        <v>6.6116499999999995E-2</v>
      </c>
      <c r="W13" s="28">
        <v>2.9810000000000001E-3</v>
      </c>
      <c r="X13" s="28">
        <v>7.3125499999999996E-2</v>
      </c>
      <c r="Y13" s="8"/>
      <c r="Z13" s="8"/>
      <c r="AA13" s="8"/>
      <c r="AB13" s="8"/>
      <c r="AC13" s="8"/>
      <c r="AD13" s="8"/>
      <c r="AE13" s="8"/>
    </row>
    <row r="14" spans="1:31" s="5" customFormat="1">
      <c r="A14" s="16" t="s">
        <v>16</v>
      </c>
      <c r="B14" s="17">
        <v>0</v>
      </c>
      <c r="C14" s="17">
        <v>0</v>
      </c>
      <c r="D14" s="17">
        <v>3.1568999999999998E-3</v>
      </c>
      <c r="E14" s="17">
        <v>5.6198999999999997E-3</v>
      </c>
      <c r="F14" s="17">
        <v>1.35126E-2</v>
      </c>
      <c r="H14" s="16" t="s">
        <v>16</v>
      </c>
      <c r="I14" s="22">
        <f t="shared" si="1"/>
        <v>0</v>
      </c>
      <c r="J14" s="22">
        <f t="shared" si="2"/>
        <v>0</v>
      </c>
      <c r="K14" s="22">
        <f t="shared" si="2"/>
        <v>3.1568999999999998E-3</v>
      </c>
      <c r="L14" s="22">
        <f t="shared" si="2"/>
        <v>2.4629999999999999E-3</v>
      </c>
      <c r="M14" s="22">
        <f t="shared" si="2"/>
        <v>7.892699999999999E-3</v>
      </c>
      <c r="N14" s="22">
        <f t="shared" si="0"/>
        <v>3.1568999999999998E-3</v>
      </c>
      <c r="O14" s="22">
        <f t="shared" si="3"/>
        <v>1.35126E-2</v>
      </c>
      <c r="Q14" s="25" t="s">
        <v>0</v>
      </c>
      <c r="R14" s="28">
        <v>0</v>
      </c>
      <c r="S14" s="28">
        <v>0</v>
      </c>
      <c r="T14" s="28">
        <v>2.9998999999999998E-3</v>
      </c>
      <c r="U14" s="28">
        <v>3.8581000000000006E-3</v>
      </c>
      <c r="V14" s="28">
        <v>1.1438799999999999E-2</v>
      </c>
      <c r="W14" s="28">
        <v>2.9998999999999998E-3</v>
      </c>
      <c r="X14" s="28">
        <v>1.8296799999999998E-2</v>
      </c>
      <c r="Y14" s="8"/>
      <c r="Z14" s="8"/>
      <c r="AA14" s="8"/>
      <c r="AB14" s="8"/>
      <c r="AC14" s="8"/>
      <c r="AD14" s="8"/>
      <c r="AE14" s="8"/>
    </row>
    <row r="15" spans="1:31" s="5" customFormat="1">
      <c r="A15" s="16" t="s">
        <v>17</v>
      </c>
      <c r="B15" s="17">
        <v>0</v>
      </c>
      <c r="C15" s="17">
        <v>0</v>
      </c>
      <c r="D15" s="17">
        <v>4.6645999999999996E-3</v>
      </c>
      <c r="E15" s="17">
        <v>1.1889800000000001E-2</v>
      </c>
      <c r="F15" s="17">
        <v>3.4975699999999998E-2</v>
      </c>
      <c r="H15" s="16" t="s">
        <v>17</v>
      </c>
      <c r="I15" s="22">
        <f t="shared" si="1"/>
        <v>0</v>
      </c>
      <c r="J15" s="22">
        <f t="shared" si="2"/>
        <v>0</v>
      </c>
      <c r="K15" s="22">
        <f t="shared" si="2"/>
        <v>4.6645999999999996E-3</v>
      </c>
      <c r="L15" s="22">
        <f t="shared" si="2"/>
        <v>7.2252000000000011E-3</v>
      </c>
      <c r="M15" s="22">
        <f t="shared" si="2"/>
        <v>2.3085899999999999E-2</v>
      </c>
      <c r="N15" s="22">
        <f t="shared" si="0"/>
        <v>4.6645999999999996E-3</v>
      </c>
      <c r="O15" s="22">
        <f t="shared" si="3"/>
        <v>3.4975699999999998E-2</v>
      </c>
      <c r="Q15" s="25" t="s">
        <v>11</v>
      </c>
      <c r="R15" s="28">
        <v>0</v>
      </c>
      <c r="S15" s="28">
        <v>0</v>
      </c>
      <c r="T15" s="28">
        <v>3.1181999999999998E-3</v>
      </c>
      <c r="U15" s="28">
        <v>6.8932999999999998E-3</v>
      </c>
      <c r="V15" s="28">
        <v>2.43945E-2</v>
      </c>
      <c r="W15" s="28">
        <v>3.1181999999999998E-3</v>
      </c>
      <c r="X15" s="28">
        <v>3.4405999999999999E-2</v>
      </c>
      <c r="Y15" s="8"/>
      <c r="Z15" s="8"/>
      <c r="AA15" s="8"/>
      <c r="AB15" s="8"/>
      <c r="AC15" s="8"/>
      <c r="AD15" s="8"/>
      <c r="AE15" s="8"/>
    </row>
    <row r="16" spans="1:31" s="5" customFormat="1">
      <c r="A16" s="16" t="s">
        <v>18</v>
      </c>
      <c r="B16" s="17">
        <v>4.6968000000000001E-3</v>
      </c>
      <c r="C16" s="17">
        <v>1.55899E-2</v>
      </c>
      <c r="D16" s="17">
        <v>4.5368100000000001E-2</v>
      </c>
      <c r="E16" s="17">
        <v>8.4471500000000005E-2</v>
      </c>
      <c r="F16" s="17">
        <v>0.12970680000000001</v>
      </c>
      <c r="H16" s="16" t="s">
        <v>18</v>
      </c>
      <c r="I16" s="22">
        <f t="shared" si="1"/>
        <v>4.6968000000000001E-3</v>
      </c>
      <c r="J16" s="22">
        <f t="shared" si="2"/>
        <v>1.0893099999999999E-2</v>
      </c>
      <c r="K16" s="22">
        <f t="shared" si="2"/>
        <v>2.9778200000000001E-2</v>
      </c>
      <c r="L16" s="22">
        <f t="shared" si="2"/>
        <v>3.9103400000000003E-2</v>
      </c>
      <c r="M16" s="22">
        <f t="shared" si="2"/>
        <v>4.5235300000000006E-2</v>
      </c>
      <c r="N16" s="22">
        <f t="shared" si="0"/>
        <v>4.5368100000000001E-2</v>
      </c>
      <c r="O16" s="22">
        <f t="shared" si="3"/>
        <v>0.12970680000000001</v>
      </c>
      <c r="Q16" s="25" t="s">
        <v>7</v>
      </c>
      <c r="R16" s="28">
        <v>0</v>
      </c>
      <c r="S16" s="28">
        <v>0</v>
      </c>
      <c r="T16" s="28">
        <v>3.1494000000000001E-3</v>
      </c>
      <c r="U16" s="28">
        <v>3.6997000000000002E-3</v>
      </c>
      <c r="V16" s="28">
        <v>6.4837999999999996E-3</v>
      </c>
      <c r="W16" s="28">
        <v>3.1494000000000001E-3</v>
      </c>
      <c r="X16" s="28">
        <v>1.33329E-2</v>
      </c>
      <c r="Y16" s="8"/>
      <c r="Z16" s="8"/>
      <c r="AA16" s="8"/>
      <c r="AB16" s="8"/>
      <c r="AC16" s="8"/>
      <c r="AD16" s="8"/>
      <c r="AE16" s="8"/>
    </row>
    <row r="17" spans="1:31" s="5" customFormat="1">
      <c r="A17" s="16" t="s">
        <v>20</v>
      </c>
      <c r="B17" s="17">
        <v>0</v>
      </c>
      <c r="C17" s="17">
        <v>2.7650999999999999E-3</v>
      </c>
      <c r="D17" s="17">
        <v>4.8986999999999998E-3</v>
      </c>
      <c r="E17" s="17">
        <v>8.1898000000000006E-3</v>
      </c>
      <c r="F17" s="17">
        <v>1.54498E-2</v>
      </c>
      <c r="H17" s="16" t="s">
        <v>20</v>
      </c>
      <c r="I17" s="22">
        <f t="shared" si="1"/>
        <v>0</v>
      </c>
      <c r="J17" s="22">
        <f t="shared" si="2"/>
        <v>2.7650999999999999E-3</v>
      </c>
      <c r="K17" s="22">
        <f t="shared" si="2"/>
        <v>2.1335999999999998E-3</v>
      </c>
      <c r="L17" s="22">
        <f t="shared" si="2"/>
        <v>3.2911000000000008E-3</v>
      </c>
      <c r="M17" s="22">
        <f t="shared" si="2"/>
        <v>7.2599999999999991E-3</v>
      </c>
      <c r="N17" s="22">
        <f t="shared" si="0"/>
        <v>4.8986999999999998E-3</v>
      </c>
      <c r="O17" s="22">
        <f t="shared" si="3"/>
        <v>1.54498E-2</v>
      </c>
      <c r="Q17" s="25" t="s">
        <v>16</v>
      </c>
      <c r="R17" s="28">
        <v>0</v>
      </c>
      <c r="S17" s="28">
        <v>0</v>
      </c>
      <c r="T17" s="28">
        <v>3.1568999999999998E-3</v>
      </c>
      <c r="U17" s="28">
        <v>2.4629999999999999E-3</v>
      </c>
      <c r="V17" s="28">
        <v>7.892699999999999E-3</v>
      </c>
      <c r="W17" s="28">
        <v>3.1568999999999998E-3</v>
      </c>
      <c r="X17" s="28">
        <v>1.35126E-2</v>
      </c>
      <c r="Y17" s="8"/>
      <c r="Z17" s="8"/>
      <c r="AA17" s="8"/>
      <c r="AB17" s="8"/>
      <c r="AC17" s="8"/>
      <c r="AD17" s="8"/>
      <c r="AE17" s="8"/>
    </row>
    <row r="18" spans="1:31" s="5" customFormat="1">
      <c r="A18" s="16" t="s">
        <v>19</v>
      </c>
      <c r="B18" s="17">
        <v>0</v>
      </c>
      <c r="C18" s="17">
        <v>0</v>
      </c>
      <c r="D18" s="17">
        <v>2.3487E-3</v>
      </c>
      <c r="E18" s="17">
        <v>6.1484E-3</v>
      </c>
      <c r="F18" s="17">
        <v>5.2751800000000001E-2</v>
      </c>
      <c r="H18" s="16" t="s">
        <v>19</v>
      </c>
      <c r="I18" s="22">
        <f t="shared" si="1"/>
        <v>0</v>
      </c>
      <c r="J18" s="22">
        <f t="shared" si="2"/>
        <v>0</v>
      </c>
      <c r="K18" s="22">
        <f t="shared" si="2"/>
        <v>2.3487E-3</v>
      </c>
      <c r="L18" s="22">
        <f t="shared" si="2"/>
        <v>3.7997E-3</v>
      </c>
      <c r="M18" s="22">
        <f t="shared" si="2"/>
        <v>4.6603400000000003E-2</v>
      </c>
      <c r="N18" s="22">
        <f t="shared" si="0"/>
        <v>2.3487E-3</v>
      </c>
      <c r="O18" s="22">
        <f t="shared" si="3"/>
        <v>5.2751800000000001E-2</v>
      </c>
      <c r="Q18" s="25" t="s">
        <v>21</v>
      </c>
      <c r="R18" s="28">
        <v>0</v>
      </c>
      <c r="S18" s="28">
        <v>2.1232E-3</v>
      </c>
      <c r="T18" s="28">
        <v>2.1744999999999998E-3</v>
      </c>
      <c r="U18" s="28">
        <v>3.3636999999999998E-3</v>
      </c>
      <c r="V18" s="28">
        <v>7.3315000000000003E-3</v>
      </c>
      <c r="W18" s="28">
        <v>4.2976999999999998E-3</v>
      </c>
      <c r="X18" s="28">
        <v>1.49929E-2</v>
      </c>
      <c r="Y18" s="8"/>
      <c r="Z18" s="8"/>
      <c r="AA18" s="8"/>
      <c r="AB18" s="8"/>
      <c r="AC18" s="8"/>
      <c r="AD18" s="8"/>
      <c r="AE18" s="8"/>
    </row>
    <row r="19" spans="1:31" s="5" customFormat="1">
      <c r="A19" s="16" t="s">
        <v>9</v>
      </c>
      <c r="B19" s="17">
        <v>0</v>
      </c>
      <c r="C19" s="17">
        <v>0</v>
      </c>
      <c r="D19" s="17">
        <v>0</v>
      </c>
      <c r="E19" s="17">
        <v>3.3390999999999998E-3</v>
      </c>
      <c r="F19" s="17">
        <v>1.0422600000000001E-2</v>
      </c>
      <c r="H19" s="16" t="s">
        <v>9</v>
      </c>
      <c r="I19" s="22">
        <f t="shared" si="1"/>
        <v>0</v>
      </c>
      <c r="J19" s="22">
        <f t="shared" si="2"/>
        <v>0</v>
      </c>
      <c r="K19" s="22">
        <f t="shared" si="2"/>
        <v>0</v>
      </c>
      <c r="L19" s="22">
        <f t="shared" si="2"/>
        <v>3.3390999999999998E-3</v>
      </c>
      <c r="M19" s="22">
        <f t="shared" si="2"/>
        <v>7.0835000000000013E-3</v>
      </c>
      <c r="N19" s="22">
        <f t="shared" si="0"/>
        <v>0</v>
      </c>
      <c r="O19" s="22">
        <f t="shared" si="3"/>
        <v>1.0422600000000001E-2</v>
      </c>
      <c r="Q19" s="25" t="s">
        <v>3</v>
      </c>
      <c r="R19" s="28">
        <v>0</v>
      </c>
      <c r="S19" s="28">
        <v>0</v>
      </c>
      <c r="T19" s="28">
        <v>4.4134999999999999E-3</v>
      </c>
      <c r="U19" s="28">
        <v>5.7124000000000003E-3</v>
      </c>
      <c r="V19" s="28">
        <v>2.2031000000000002E-2</v>
      </c>
      <c r="W19" s="28">
        <v>4.4134999999999999E-3</v>
      </c>
      <c r="X19" s="28">
        <v>3.2156900000000002E-2</v>
      </c>
      <c r="Y19" s="8"/>
      <c r="Z19" s="8"/>
      <c r="AA19" s="8"/>
      <c r="AB19" s="8"/>
      <c r="AC19" s="8"/>
      <c r="AD19" s="8"/>
      <c r="AE19" s="8"/>
    </row>
    <row r="20" spans="1:31" s="5" customFormat="1">
      <c r="A20" s="16" t="s">
        <v>23</v>
      </c>
      <c r="B20" s="17">
        <v>0</v>
      </c>
      <c r="C20" s="17">
        <v>4.0160999999999999E-3</v>
      </c>
      <c r="D20" s="17">
        <v>1.36828E-2</v>
      </c>
      <c r="E20" s="17">
        <v>3.8109700000000003E-2</v>
      </c>
      <c r="F20" s="17">
        <v>0.14427860000000001</v>
      </c>
      <c r="H20" s="16" t="s">
        <v>23</v>
      </c>
      <c r="I20" s="22">
        <f t="shared" si="1"/>
        <v>0</v>
      </c>
      <c r="J20" s="22">
        <f t="shared" si="2"/>
        <v>4.0160999999999999E-3</v>
      </c>
      <c r="K20" s="22">
        <f t="shared" si="2"/>
        <v>9.6667000000000003E-3</v>
      </c>
      <c r="L20" s="22">
        <f t="shared" si="2"/>
        <v>2.4426900000000001E-2</v>
      </c>
      <c r="M20" s="22">
        <f t="shared" si="2"/>
        <v>0.10616890000000001</v>
      </c>
      <c r="N20" s="22">
        <f t="shared" si="0"/>
        <v>1.36828E-2</v>
      </c>
      <c r="O20" s="22">
        <f t="shared" si="3"/>
        <v>0.14427860000000001</v>
      </c>
      <c r="Q20" s="25" t="s">
        <v>12</v>
      </c>
      <c r="R20" s="28">
        <v>0</v>
      </c>
      <c r="S20" s="28">
        <v>0</v>
      </c>
      <c r="T20" s="28">
        <v>4.6128999999999996E-3</v>
      </c>
      <c r="U20" s="28">
        <v>5.9616000000000009E-3</v>
      </c>
      <c r="V20" s="28">
        <v>1.78421E-2</v>
      </c>
      <c r="W20" s="28">
        <v>4.6128999999999996E-3</v>
      </c>
      <c r="X20" s="28">
        <v>2.84166E-2</v>
      </c>
      <c r="Y20" s="8"/>
      <c r="Z20" s="8"/>
      <c r="AA20" s="8"/>
      <c r="AB20" s="8"/>
      <c r="AC20" s="8"/>
      <c r="AD20" s="8"/>
      <c r="AE20" s="8"/>
    </row>
    <row r="21" spans="1:31" s="5" customFormat="1">
      <c r="A21" s="16" t="s">
        <v>0</v>
      </c>
      <c r="B21" s="17">
        <v>0</v>
      </c>
      <c r="C21" s="17">
        <v>0</v>
      </c>
      <c r="D21" s="17">
        <v>2.9998999999999998E-3</v>
      </c>
      <c r="E21" s="17">
        <v>6.8580000000000004E-3</v>
      </c>
      <c r="F21" s="17">
        <v>1.8296799999999998E-2</v>
      </c>
      <c r="H21" s="16" t="s">
        <v>0</v>
      </c>
      <c r="I21" s="22">
        <f t="shared" si="1"/>
        <v>0</v>
      </c>
      <c r="J21" s="22">
        <f t="shared" si="2"/>
        <v>0</v>
      </c>
      <c r="K21" s="22">
        <f t="shared" si="2"/>
        <v>2.9998999999999998E-3</v>
      </c>
      <c r="L21" s="22">
        <f t="shared" si="2"/>
        <v>3.8581000000000006E-3</v>
      </c>
      <c r="M21" s="22">
        <f t="shared" si="2"/>
        <v>1.1438799999999999E-2</v>
      </c>
      <c r="N21" s="22">
        <f t="shared" si="0"/>
        <v>2.9998999999999998E-3</v>
      </c>
      <c r="O21" s="22">
        <f t="shared" si="3"/>
        <v>1.8296799999999998E-2</v>
      </c>
      <c r="Q21" s="25" t="s">
        <v>25</v>
      </c>
      <c r="R21" s="28">
        <v>0</v>
      </c>
      <c r="S21" s="28">
        <v>0</v>
      </c>
      <c r="T21" s="28">
        <v>4.6362E-3</v>
      </c>
      <c r="U21" s="28">
        <v>1.05367E-2</v>
      </c>
      <c r="V21" s="28">
        <v>4.5862E-2</v>
      </c>
      <c r="W21" s="28">
        <v>4.6362E-3</v>
      </c>
      <c r="X21" s="28">
        <v>6.1034900000000003E-2</v>
      </c>
      <c r="Y21" s="8"/>
      <c r="Z21" s="8"/>
      <c r="AA21" s="8"/>
      <c r="AB21" s="8"/>
      <c r="AC21" s="8"/>
      <c r="AD21" s="8"/>
      <c r="AE21" s="8"/>
    </row>
    <row r="22" spans="1:31" s="5" customFormat="1">
      <c r="A22" s="16" t="s">
        <v>22</v>
      </c>
      <c r="B22" s="17">
        <v>0</v>
      </c>
      <c r="C22" s="17">
        <v>0</v>
      </c>
      <c r="D22" s="17">
        <v>0</v>
      </c>
      <c r="E22" s="17">
        <v>0</v>
      </c>
      <c r="F22" s="17">
        <v>4.7720999999999996E-3</v>
      </c>
      <c r="H22" s="16" t="s">
        <v>22</v>
      </c>
      <c r="I22" s="22">
        <f t="shared" si="1"/>
        <v>0</v>
      </c>
      <c r="J22" s="22">
        <f t="shared" si="2"/>
        <v>0</v>
      </c>
      <c r="K22" s="22">
        <f t="shared" si="2"/>
        <v>0</v>
      </c>
      <c r="L22" s="22">
        <f t="shared" si="2"/>
        <v>0</v>
      </c>
      <c r="M22" s="22">
        <f t="shared" si="2"/>
        <v>4.7720999999999996E-3</v>
      </c>
      <c r="N22" s="22">
        <f t="shared" si="0"/>
        <v>0</v>
      </c>
      <c r="O22" s="22">
        <f t="shared" si="3"/>
        <v>4.7720999999999996E-3</v>
      </c>
      <c r="Q22" s="25" t="s">
        <v>17</v>
      </c>
      <c r="R22" s="28">
        <v>0</v>
      </c>
      <c r="S22" s="28">
        <v>0</v>
      </c>
      <c r="T22" s="28">
        <v>4.6645999999999996E-3</v>
      </c>
      <c r="U22" s="28">
        <v>7.2252000000000011E-3</v>
      </c>
      <c r="V22" s="28">
        <v>2.3085899999999999E-2</v>
      </c>
      <c r="W22" s="28">
        <v>4.6645999999999996E-3</v>
      </c>
      <c r="X22" s="28">
        <v>3.4975699999999998E-2</v>
      </c>
      <c r="Y22" s="8"/>
      <c r="Z22" s="8"/>
      <c r="AA22" s="8"/>
      <c r="AB22" s="8"/>
      <c r="AC22" s="8"/>
      <c r="AD22" s="8"/>
      <c r="AE22" s="8"/>
    </row>
    <row r="23" spans="1:31" s="5" customFormat="1">
      <c r="A23" s="16" t="s">
        <v>25</v>
      </c>
      <c r="B23" s="17">
        <v>0</v>
      </c>
      <c r="C23" s="17">
        <v>0</v>
      </c>
      <c r="D23" s="17">
        <v>4.6362E-3</v>
      </c>
      <c r="E23" s="17">
        <v>1.51729E-2</v>
      </c>
      <c r="F23" s="17">
        <v>6.1034900000000003E-2</v>
      </c>
      <c r="H23" s="16" t="s">
        <v>25</v>
      </c>
      <c r="I23" s="22">
        <f t="shared" si="1"/>
        <v>0</v>
      </c>
      <c r="J23" s="22">
        <f t="shared" si="2"/>
        <v>0</v>
      </c>
      <c r="K23" s="22">
        <f t="shared" si="2"/>
        <v>4.6362E-3</v>
      </c>
      <c r="L23" s="22">
        <f t="shared" si="2"/>
        <v>1.05367E-2</v>
      </c>
      <c r="M23" s="22">
        <f t="shared" si="2"/>
        <v>4.5862E-2</v>
      </c>
      <c r="N23" s="22">
        <f t="shared" si="0"/>
        <v>4.6362E-3</v>
      </c>
      <c r="O23" s="22">
        <f t="shared" si="3"/>
        <v>6.1034900000000003E-2</v>
      </c>
      <c r="Q23" s="25" t="s">
        <v>20</v>
      </c>
      <c r="R23" s="28">
        <v>0</v>
      </c>
      <c r="S23" s="28">
        <v>2.7650999999999999E-3</v>
      </c>
      <c r="T23" s="28">
        <v>2.1335999999999998E-3</v>
      </c>
      <c r="U23" s="28">
        <v>3.2911000000000008E-3</v>
      </c>
      <c r="V23" s="28">
        <v>7.2599999999999991E-3</v>
      </c>
      <c r="W23" s="28">
        <v>4.8986999999999998E-3</v>
      </c>
      <c r="X23" s="28">
        <v>1.54498E-2</v>
      </c>
      <c r="Y23" s="8"/>
      <c r="Z23" s="8"/>
      <c r="AA23" s="8"/>
      <c r="AB23" s="8"/>
      <c r="AC23" s="8"/>
      <c r="AD23" s="8"/>
      <c r="AE23" s="8"/>
    </row>
    <row r="24" spans="1:31" s="5" customFormat="1">
      <c r="A24" s="16" t="s">
        <v>14</v>
      </c>
      <c r="B24" s="17">
        <v>0</v>
      </c>
      <c r="C24" s="17">
        <v>0</v>
      </c>
      <c r="D24" s="17">
        <v>2.9810000000000001E-3</v>
      </c>
      <c r="E24" s="17">
        <v>7.0089999999999996E-3</v>
      </c>
      <c r="F24" s="17">
        <v>7.3125499999999996E-2</v>
      </c>
      <c r="H24" s="16" t="s">
        <v>14</v>
      </c>
      <c r="I24" s="22">
        <f t="shared" si="1"/>
        <v>0</v>
      </c>
      <c r="J24" s="22">
        <f t="shared" si="2"/>
        <v>0</v>
      </c>
      <c r="K24" s="22">
        <f t="shared" si="2"/>
        <v>2.9810000000000001E-3</v>
      </c>
      <c r="L24" s="22">
        <f t="shared" si="2"/>
        <v>4.0279999999999995E-3</v>
      </c>
      <c r="M24" s="22">
        <f t="shared" si="2"/>
        <v>6.6116499999999995E-2</v>
      </c>
      <c r="N24" s="22">
        <f t="shared" si="0"/>
        <v>2.9810000000000001E-3</v>
      </c>
      <c r="O24" s="22">
        <f t="shared" si="3"/>
        <v>7.3125499999999996E-2</v>
      </c>
      <c r="Q24" s="25" t="s">
        <v>29</v>
      </c>
      <c r="R24" s="28">
        <v>0</v>
      </c>
      <c r="S24" s="28">
        <v>2.0928000000000001E-3</v>
      </c>
      <c r="T24" s="28">
        <v>3.3218999999999996E-3</v>
      </c>
      <c r="U24" s="28">
        <v>7.3997000000000004E-3</v>
      </c>
      <c r="V24" s="28">
        <v>5.7783299999999996E-2</v>
      </c>
      <c r="W24" s="28">
        <v>5.4146999999999997E-3</v>
      </c>
      <c r="X24" s="28">
        <v>7.0597699999999999E-2</v>
      </c>
      <c r="Y24" s="8"/>
      <c r="Z24" s="8"/>
      <c r="AA24" s="8"/>
      <c r="AB24" s="8"/>
      <c r="AC24" s="8"/>
      <c r="AD24" s="8"/>
      <c r="AE24" s="8"/>
    </row>
    <row r="25" spans="1:31" s="5" customFormat="1">
      <c r="A25" s="16" t="s">
        <v>26</v>
      </c>
      <c r="B25" s="17">
        <v>0</v>
      </c>
      <c r="C25" s="17">
        <v>0</v>
      </c>
      <c r="D25" s="17">
        <v>0</v>
      </c>
      <c r="E25" s="17">
        <v>0</v>
      </c>
      <c r="F25" s="17">
        <v>3.4001000000000001E-3</v>
      </c>
      <c r="H25" s="16" t="s">
        <v>26</v>
      </c>
      <c r="I25" s="22">
        <f t="shared" si="1"/>
        <v>0</v>
      </c>
      <c r="J25" s="22">
        <f t="shared" si="2"/>
        <v>0</v>
      </c>
      <c r="K25" s="22">
        <f t="shared" si="2"/>
        <v>0</v>
      </c>
      <c r="L25" s="22">
        <f t="shared" si="2"/>
        <v>0</v>
      </c>
      <c r="M25" s="22">
        <f t="shared" si="2"/>
        <v>3.4001000000000001E-3</v>
      </c>
      <c r="N25" s="22">
        <f t="shared" si="0"/>
        <v>0</v>
      </c>
      <c r="O25" s="22">
        <f t="shared" si="3"/>
        <v>3.4001000000000001E-3</v>
      </c>
      <c r="Q25" s="25" t="s">
        <v>1</v>
      </c>
      <c r="R25" s="28">
        <v>0</v>
      </c>
      <c r="S25" s="28">
        <v>2.4848000000000001E-3</v>
      </c>
      <c r="T25" s="28">
        <v>4.2734999999999995E-3</v>
      </c>
      <c r="U25" s="28">
        <v>8.0260000000000001E-3</v>
      </c>
      <c r="V25" s="28">
        <v>1.4905999999999999E-2</v>
      </c>
      <c r="W25" s="28">
        <v>6.7583000000000001E-3</v>
      </c>
      <c r="X25" s="28">
        <v>2.9690299999999999E-2</v>
      </c>
      <c r="Y25" s="8"/>
      <c r="Z25" s="8"/>
      <c r="AA25" s="8"/>
      <c r="AB25" s="8"/>
      <c r="AC25" s="8"/>
      <c r="AD25" s="8"/>
      <c r="AE25" s="8"/>
    </row>
    <row r="26" spans="1:31" s="5" customFormat="1">
      <c r="A26" s="16" t="s">
        <v>28</v>
      </c>
      <c r="B26" s="17">
        <v>1.1643300000000001E-2</v>
      </c>
      <c r="C26" s="17">
        <v>1.8375499999999999E-2</v>
      </c>
      <c r="D26" s="17">
        <v>2.9794600000000001E-2</v>
      </c>
      <c r="E26" s="17">
        <v>5.1371100000000003E-2</v>
      </c>
      <c r="F26" s="17">
        <v>6.7799200000000004E-2</v>
      </c>
      <c r="H26" s="16" t="s">
        <v>28</v>
      </c>
      <c r="I26" s="22">
        <f t="shared" si="1"/>
        <v>1.1643300000000001E-2</v>
      </c>
      <c r="J26" s="22">
        <f t="shared" si="2"/>
        <v>6.7321999999999989E-3</v>
      </c>
      <c r="K26" s="22">
        <f t="shared" si="2"/>
        <v>1.1419100000000001E-2</v>
      </c>
      <c r="L26" s="22">
        <f t="shared" si="2"/>
        <v>2.1576500000000002E-2</v>
      </c>
      <c r="M26" s="22">
        <f t="shared" si="2"/>
        <v>1.6428100000000001E-2</v>
      </c>
      <c r="N26" s="22">
        <f t="shared" si="0"/>
        <v>2.9794600000000001E-2</v>
      </c>
      <c r="O26" s="22">
        <f t="shared" si="3"/>
        <v>6.7799200000000004E-2</v>
      </c>
      <c r="Q26" s="25" t="s">
        <v>6</v>
      </c>
      <c r="R26" s="28">
        <v>0</v>
      </c>
      <c r="S26" s="28">
        <v>2.9061999999999998E-3</v>
      </c>
      <c r="T26" s="28">
        <v>4.7255999999999999E-3</v>
      </c>
      <c r="U26" s="28">
        <v>8.7664000000000006E-3</v>
      </c>
      <c r="V26" s="28">
        <v>2.0701699999999996E-2</v>
      </c>
      <c r="W26" s="28">
        <v>7.6318000000000002E-3</v>
      </c>
      <c r="X26" s="28">
        <v>3.7099899999999998E-2</v>
      </c>
      <c r="Y26" s="8"/>
      <c r="Z26" s="8"/>
      <c r="AA26" s="8"/>
      <c r="AB26" s="8"/>
      <c r="AC26" s="8"/>
      <c r="AD26" s="8"/>
      <c r="AE26" s="8"/>
    </row>
    <row r="27" spans="1:31" s="5" customFormat="1">
      <c r="A27" s="16" t="s">
        <v>29</v>
      </c>
      <c r="B27" s="17">
        <v>0</v>
      </c>
      <c r="C27" s="17">
        <v>2.0928000000000001E-3</v>
      </c>
      <c r="D27" s="17">
        <v>5.4146999999999997E-3</v>
      </c>
      <c r="E27" s="17">
        <v>1.28144E-2</v>
      </c>
      <c r="F27" s="17">
        <v>7.0597699999999999E-2</v>
      </c>
      <c r="H27" s="16" t="s">
        <v>29</v>
      </c>
      <c r="I27" s="22">
        <f t="shared" si="1"/>
        <v>0</v>
      </c>
      <c r="J27" s="22">
        <f t="shared" si="2"/>
        <v>2.0928000000000001E-3</v>
      </c>
      <c r="K27" s="22">
        <f t="shared" si="2"/>
        <v>3.3218999999999996E-3</v>
      </c>
      <c r="L27" s="22">
        <f t="shared" si="2"/>
        <v>7.3997000000000004E-3</v>
      </c>
      <c r="M27" s="22">
        <f t="shared" si="2"/>
        <v>5.7783299999999996E-2</v>
      </c>
      <c r="N27" s="22">
        <f t="shared" si="0"/>
        <v>5.4146999999999997E-3</v>
      </c>
      <c r="O27" s="22">
        <f t="shared" si="3"/>
        <v>7.0597699999999999E-2</v>
      </c>
      <c r="Q27" s="25" t="s">
        <v>5</v>
      </c>
      <c r="R27" s="28">
        <v>0</v>
      </c>
      <c r="S27" s="28">
        <v>3.5141E-3</v>
      </c>
      <c r="T27" s="28">
        <v>4.8638000000000006E-3</v>
      </c>
      <c r="U27" s="28">
        <v>6.5610999999999985E-3</v>
      </c>
      <c r="V27" s="28">
        <v>2.3691499999999997E-2</v>
      </c>
      <c r="W27" s="28">
        <v>8.3779000000000006E-3</v>
      </c>
      <c r="X27" s="28">
        <v>3.8630499999999998E-2</v>
      </c>
      <c r="Y27" s="8"/>
      <c r="Z27" s="8"/>
      <c r="AA27" s="8"/>
      <c r="AB27" s="8"/>
      <c r="AC27" s="8"/>
      <c r="AD27" s="8"/>
      <c r="AE27" s="8"/>
    </row>
    <row r="28" spans="1:31" s="5" customFormat="1">
      <c r="A28" s="16" t="s">
        <v>21</v>
      </c>
      <c r="B28" s="17">
        <v>0</v>
      </c>
      <c r="C28" s="17">
        <v>2.1232E-3</v>
      </c>
      <c r="D28" s="17">
        <v>4.2976999999999998E-3</v>
      </c>
      <c r="E28" s="17">
        <v>7.6613999999999996E-3</v>
      </c>
      <c r="F28" s="17">
        <v>1.49929E-2</v>
      </c>
      <c r="H28" s="16" t="s">
        <v>21</v>
      </c>
      <c r="I28" s="22">
        <f t="shared" si="1"/>
        <v>0</v>
      </c>
      <c r="J28" s="22">
        <f>C28-B28</f>
        <v>2.1232E-3</v>
      </c>
      <c r="K28" s="22">
        <f>D28-C28</f>
        <v>2.1744999999999998E-3</v>
      </c>
      <c r="L28" s="22">
        <f>E28-D28</f>
        <v>3.3636999999999998E-3</v>
      </c>
      <c r="M28" s="22">
        <f>F28-E28</f>
        <v>7.3315000000000003E-3</v>
      </c>
      <c r="N28" s="22">
        <f t="shared" si="0"/>
        <v>4.2976999999999998E-3</v>
      </c>
      <c r="O28" s="22">
        <f>F28</f>
        <v>1.49929E-2</v>
      </c>
      <c r="Q28" s="25" t="s">
        <v>24</v>
      </c>
      <c r="R28" s="28">
        <v>0</v>
      </c>
      <c r="S28" s="28">
        <v>4.2801999999999996E-3</v>
      </c>
      <c r="T28" s="28">
        <v>5.8053000000000011E-3</v>
      </c>
      <c r="U28" s="28">
        <v>9.7335999999999985E-3</v>
      </c>
      <c r="V28" s="28">
        <v>2.6609500000000001E-2</v>
      </c>
      <c r="W28" s="28">
        <v>1.0085500000000001E-2</v>
      </c>
      <c r="X28" s="28">
        <v>4.64286E-2</v>
      </c>
      <c r="Y28" s="8"/>
      <c r="Z28" s="8"/>
      <c r="AA28" s="8"/>
      <c r="AB28" s="8"/>
      <c r="AC28" s="8"/>
      <c r="AD28" s="8"/>
      <c r="AE28" s="8"/>
    </row>
    <row r="29" spans="1:31" s="5" customFormat="1">
      <c r="A29" s="16" t="s">
        <v>30</v>
      </c>
      <c r="B29" s="17">
        <v>0</v>
      </c>
      <c r="C29" s="17">
        <v>6.0064999999999997E-3</v>
      </c>
      <c r="D29" s="17">
        <v>1.4485100000000001E-2</v>
      </c>
      <c r="E29" s="17">
        <v>2.7012000000000001E-2</v>
      </c>
      <c r="F29" s="17">
        <v>5.3763699999999998E-2</v>
      </c>
      <c r="H29" s="16" t="s">
        <v>30</v>
      </c>
      <c r="I29" s="22">
        <f t="shared" si="1"/>
        <v>0</v>
      </c>
      <c r="J29" s="22">
        <f t="shared" si="2"/>
        <v>6.0064999999999997E-3</v>
      </c>
      <c r="K29" s="22">
        <f t="shared" si="2"/>
        <v>8.4786000000000011E-3</v>
      </c>
      <c r="L29" s="22">
        <f t="shared" si="2"/>
        <v>1.2526900000000001E-2</v>
      </c>
      <c r="M29" s="22">
        <f t="shared" si="2"/>
        <v>2.6751699999999996E-2</v>
      </c>
      <c r="N29" s="22">
        <f t="shared" si="0"/>
        <v>1.4485100000000001E-2</v>
      </c>
      <c r="O29" s="22">
        <f t="shared" si="3"/>
        <v>5.3763699999999998E-2</v>
      </c>
      <c r="Q29" s="25" t="s">
        <v>10</v>
      </c>
      <c r="R29" s="28">
        <v>0</v>
      </c>
      <c r="S29" s="28">
        <v>5.3429000000000003E-3</v>
      </c>
      <c r="T29" s="28">
        <v>8.0109000000000014E-3</v>
      </c>
      <c r="U29" s="28">
        <v>1.5990799999999999E-2</v>
      </c>
      <c r="V29" s="28">
        <v>5.7762300000000003E-2</v>
      </c>
      <c r="W29" s="28">
        <v>1.3353800000000001E-2</v>
      </c>
      <c r="X29" s="28">
        <v>8.7106900000000001E-2</v>
      </c>
      <c r="Y29" s="8"/>
      <c r="Z29" s="8"/>
      <c r="AA29" s="8"/>
      <c r="AB29" s="8"/>
      <c r="AC29" s="8"/>
      <c r="AD29" s="8"/>
      <c r="AE29" s="8"/>
    </row>
    <row r="30" spans="1:31" s="5" customFormat="1">
      <c r="A30" s="16" t="s">
        <v>24</v>
      </c>
      <c r="B30" s="17">
        <v>0</v>
      </c>
      <c r="C30" s="17">
        <v>4.2801999999999996E-3</v>
      </c>
      <c r="D30" s="17">
        <v>1.0085500000000001E-2</v>
      </c>
      <c r="E30" s="17">
        <v>1.9819099999999999E-2</v>
      </c>
      <c r="F30" s="17">
        <v>4.64286E-2</v>
      </c>
      <c r="H30" s="16" t="s">
        <v>24</v>
      </c>
      <c r="I30" s="22">
        <f t="shared" si="1"/>
        <v>0</v>
      </c>
      <c r="J30" s="22">
        <f t="shared" si="2"/>
        <v>4.2801999999999996E-3</v>
      </c>
      <c r="K30" s="22">
        <f t="shared" si="2"/>
        <v>5.8053000000000011E-3</v>
      </c>
      <c r="L30" s="22">
        <f t="shared" si="2"/>
        <v>9.7335999999999985E-3</v>
      </c>
      <c r="M30" s="22">
        <f t="shared" si="2"/>
        <v>2.6609500000000001E-2</v>
      </c>
      <c r="N30" s="22">
        <f t="shared" si="0"/>
        <v>1.0085500000000001E-2</v>
      </c>
      <c r="O30" s="22">
        <f t="shared" si="3"/>
        <v>4.64286E-2</v>
      </c>
      <c r="Q30" s="25" t="s">
        <v>23</v>
      </c>
      <c r="R30" s="28">
        <v>0</v>
      </c>
      <c r="S30" s="28">
        <v>4.0160999999999999E-3</v>
      </c>
      <c r="T30" s="28">
        <v>9.6667000000000003E-3</v>
      </c>
      <c r="U30" s="28">
        <v>2.4426900000000001E-2</v>
      </c>
      <c r="V30" s="28">
        <v>0.10616890000000001</v>
      </c>
      <c r="W30" s="28">
        <v>1.36828E-2</v>
      </c>
      <c r="X30" s="28">
        <v>0.14427860000000001</v>
      </c>
      <c r="Y30" s="8"/>
      <c r="Z30" s="8"/>
      <c r="AA30" s="8"/>
      <c r="AB30" s="8"/>
      <c r="AC30" s="8"/>
      <c r="AD30" s="8"/>
      <c r="AE30" s="8"/>
    </row>
    <row r="31" spans="1:31" s="5" customFormat="1">
      <c r="A31" s="16" t="s">
        <v>11</v>
      </c>
      <c r="B31" s="17">
        <v>0</v>
      </c>
      <c r="C31" s="17">
        <v>0</v>
      </c>
      <c r="D31" s="17">
        <v>3.1181999999999998E-3</v>
      </c>
      <c r="E31" s="17">
        <v>1.00115E-2</v>
      </c>
      <c r="F31" s="17">
        <v>3.4405999999999999E-2</v>
      </c>
      <c r="H31" s="16" t="s">
        <v>11</v>
      </c>
      <c r="I31" s="22">
        <f t="shared" si="1"/>
        <v>0</v>
      </c>
      <c r="J31" s="22">
        <f t="shared" si="2"/>
        <v>0</v>
      </c>
      <c r="K31" s="22">
        <f t="shared" si="2"/>
        <v>3.1181999999999998E-3</v>
      </c>
      <c r="L31" s="22">
        <f t="shared" si="2"/>
        <v>6.8932999999999998E-3</v>
      </c>
      <c r="M31" s="22">
        <f t="shared" si="2"/>
        <v>2.43945E-2</v>
      </c>
      <c r="N31" s="22">
        <f t="shared" si="0"/>
        <v>3.1181999999999998E-3</v>
      </c>
      <c r="O31" s="22">
        <f t="shared" si="3"/>
        <v>3.4405999999999999E-2</v>
      </c>
      <c r="Q31" s="25" t="s">
        <v>30</v>
      </c>
      <c r="R31" s="28">
        <v>0</v>
      </c>
      <c r="S31" s="28">
        <v>6.0064999999999997E-3</v>
      </c>
      <c r="T31" s="28">
        <v>8.4786000000000011E-3</v>
      </c>
      <c r="U31" s="28">
        <v>1.2526900000000001E-2</v>
      </c>
      <c r="V31" s="28">
        <v>2.6751699999999996E-2</v>
      </c>
      <c r="W31" s="28">
        <v>1.4485100000000001E-2</v>
      </c>
      <c r="X31" s="28">
        <v>5.3763699999999998E-2</v>
      </c>
      <c r="Y31" s="8"/>
      <c r="Z31" s="8"/>
      <c r="AA31" s="8"/>
      <c r="AB31" s="8"/>
      <c r="AC31" s="8"/>
      <c r="AD31" s="8"/>
      <c r="AE31" s="8"/>
    </row>
    <row r="32" spans="1:31" s="5" customFormat="1">
      <c r="A32" s="16" t="s">
        <v>27</v>
      </c>
      <c r="B32" s="17">
        <v>0</v>
      </c>
      <c r="C32" s="17">
        <v>0</v>
      </c>
      <c r="D32" s="17">
        <v>0</v>
      </c>
      <c r="E32" s="17">
        <v>0</v>
      </c>
      <c r="F32" s="17">
        <v>3.9208999999999997E-3</v>
      </c>
      <c r="H32" s="16" t="s">
        <v>27</v>
      </c>
      <c r="I32" s="22">
        <f t="shared" si="1"/>
        <v>0</v>
      </c>
      <c r="J32" s="22">
        <f t="shared" si="2"/>
        <v>0</v>
      </c>
      <c r="K32" s="22">
        <f t="shared" si="2"/>
        <v>0</v>
      </c>
      <c r="L32" s="22">
        <f t="shared" si="2"/>
        <v>0</v>
      </c>
      <c r="M32" s="22">
        <f t="shared" si="2"/>
        <v>3.9208999999999997E-3</v>
      </c>
      <c r="N32" s="22">
        <f t="shared" si="0"/>
        <v>0</v>
      </c>
      <c r="O32" s="22">
        <f t="shared" si="3"/>
        <v>3.9208999999999997E-3</v>
      </c>
      <c r="Q32" s="25" t="s">
        <v>28</v>
      </c>
      <c r="R32" s="28">
        <v>1.1643300000000001E-2</v>
      </c>
      <c r="S32" s="28">
        <v>6.7321999999999989E-3</v>
      </c>
      <c r="T32" s="28">
        <v>1.1419100000000001E-2</v>
      </c>
      <c r="U32" s="28">
        <v>2.1576500000000002E-2</v>
      </c>
      <c r="V32" s="28">
        <v>1.6428100000000001E-2</v>
      </c>
      <c r="W32" s="28">
        <v>2.9794600000000001E-2</v>
      </c>
      <c r="X32" s="28">
        <v>6.7799200000000004E-2</v>
      </c>
      <c r="Y32" s="8"/>
      <c r="Z32" s="8"/>
      <c r="AA32" s="8"/>
      <c r="AB32" s="8"/>
      <c r="AC32" s="8"/>
      <c r="AD32" s="8"/>
      <c r="AE32" s="8"/>
    </row>
    <row r="33" spans="1:31" s="5" customFormat="1">
      <c r="A33" s="16" t="s">
        <v>12</v>
      </c>
      <c r="B33" s="17">
        <v>0</v>
      </c>
      <c r="C33" s="17">
        <v>0</v>
      </c>
      <c r="D33" s="17">
        <v>4.6128999999999996E-3</v>
      </c>
      <c r="E33" s="17">
        <v>1.0574500000000001E-2</v>
      </c>
      <c r="F33" s="17">
        <v>2.84166E-2</v>
      </c>
      <c r="H33" s="16" t="s">
        <v>12</v>
      </c>
      <c r="I33" s="22">
        <f t="shared" si="1"/>
        <v>0</v>
      </c>
      <c r="J33" s="22">
        <f t="shared" si="2"/>
        <v>0</v>
      </c>
      <c r="K33" s="22">
        <f t="shared" si="2"/>
        <v>4.6128999999999996E-3</v>
      </c>
      <c r="L33" s="22">
        <f t="shared" si="2"/>
        <v>5.9616000000000009E-3</v>
      </c>
      <c r="M33" s="22">
        <f t="shared" si="2"/>
        <v>1.78421E-2</v>
      </c>
      <c r="N33" s="22">
        <f t="shared" si="0"/>
        <v>4.6128999999999996E-3</v>
      </c>
      <c r="O33" s="22">
        <f t="shared" si="3"/>
        <v>2.84166E-2</v>
      </c>
      <c r="Q33" s="25" t="s">
        <v>4</v>
      </c>
      <c r="R33" s="28">
        <v>0</v>
      </c>
      <c r="S33" s="28">
        <v>1.02422E-2</v>
      </c>
      <c r="T33" s="28">
        <v>2.03003E-2</v>
      </c>
      <c r="U33" s="28">
        <v>5.3016400000000005E-2</v>
      </c>
      <c r="V33" s="28">
        <v>0.13004119999999997</v>
      </c>
      <c r="W33" s="28">
        <v>3.05425E-2</v>
      </c>
      <c r="X33" s="28">
        <v>0.21360009999999999</v>
      </c>
      <c r="Y33" s="9"/>
      <c r="Z33" s="9"/>
      <c r="AA33" s="9"/>
      <c r="AB33" s="9"/>
      <c r="AC33" s="9"/>
      <c r="AD33" s="9"/>
      <c r="AE33" s="9"/>
    </row>
    <row r="34" spans="1:31" s="5" customFormat="1">
      <c r="A34" s="16" t="s">
        <v>2</v>
      </c>
      <c r="B34" s="17">
        <v>0</v>
      </c>
      <c r="C34" s="17">
        <v>0</v>
      </c>
      <c r="D34" s="17">
        <v>0</v>
      </c>
      <c r="E34" s="17">
        <v>2.6546E-3</v>
      </c>
      <c r="F34" s="17">
        <v>7.6033999999999997E-3</v>
      </c>
      <c r="H34" s="16" t="s">
        <v>2</v>
      </c>
      <c r="I34" s="22">
        <f t="shared" si="1"/>
        <v>0</v>
      </c>
      <c r="J34" s="22">
        <f t="shared" si="2"/>
        <v>0</v>
      </c>
      <c r="K34" s="22">
        <f t="shared" si="2"/>
        <v>0</v>
      </c>
      <c r="L34" s="22">
        <f t="shared" si="2"/>
        <v>2.6546E-3</v>
      </c>
      <c r="M34" s="22">
        <f t="shared" si="2"/>
        <v>4.9487999999999997E-3</v>
      </c>
      <c r="N34" s="22">
        <f t="shared" si="0"/>
        <v>0</v>
      </c>
      <c r="O34" s="22">
        <f t="shared" si="3"/>
        <v>7.6033999999999997E-3</v>
      </c>
      <c r="Q34" s="25" t="s">
        <v>18</v>
      </c>
      <c r="R34" s="28">
        <v>4.6968000000000001E-3</v>
      </c>
      <c r="S34" s="28">
        <v>1.0893099999999999E-2</v>
      </c>
      <c r="T34" s="28">
        <v>2.9778200000000001E-2</v>
      </c>
      <c r="U34" s="28">
        <v>3.9103400000000003E-2</v>
      </c>
      <c r="V34" s="28">
        <v>4.5235300000000006E-2</v>
      </c>
      <c r="W34" s="28">
        <v>4.5368100000000001E-2</v>
      </c>
      <c r="X34" s="28">
        <v>0.12970680000000001</v>
      </c>
      <c r="Y34" s="9"/>
      <c r="Z34" s="9"/>
      <c r="AA34" s="9"/>
      <c r="AB34" s="9"/>
      <c r="AC34" s="9"/>
      <c r="AD34" s="9"/>
      <c r="AE34" s="9"/>
    </row>
    <row r="35" spans="1:31" s="5" customFormat="1">
      <c r="A35" s="18" t="s">
        <v>31</v>
      </c>
      <c r="B35" s="19">
        <v>0</v>
      </c>
      <c r="C35" s="19">
        <v>0</v>
      </c>
      <c r="D35" s="19">
        <v>2.8129000000000001E-3</v>
      </c>
      <c r="E35" s="19">
        <v>5.3463E-3</v>
      </c>
      <c r="F35" s="19">
        <v>1.0814600000000001E-2</v>
      </c>
      <c r="H35" s="18" t="s">
        <v>31</v>
      </c>
      <c r="I35" s="23">
        <f t="shared" si="1"/>
        <v>0</v>
      </c>
      <c r="J35" s="23">
        <f t="shared" si="2"/>
        <v>0</v>
      </c>
      <c r="K35" s="23">
        <f t="shared" si="2"/>
        <v>2.8129000000000001E-3</v>
      </c>
      <c r="L35" s="23">
        <f t="shared" si="2"/>
        <v>2.5333999999999999E-3</v>
      </c>
      <c r="M35" s="23">
        <f t="shared" si="2"/>
        <v>5.4683000000000006E-3</v>
      </c>
      <c r="N35" s="23">
        <f t="shared" si="0"/>
        <v>2.8129000000000001E-3</v>
      </c>
      <c r="O35" s="23">
        <f t="shared" si="3"/>
        <v>1.0814600000000001E-2</v>
      </c>
      <c r="Q35" s="26"/>
      <c r="R35" s="29"/>
      <c r="S35" s="29"/>
      <c r="T35" s="29"/>
      <c r="U35" s="29"/>
      <c r="V35" s="29"/>
      <c r="W35" s="29"/>
      <c r="X35" s="29"/>
      <c r="Y35" s="9"/>
      <c r="Z35" s="9"/>
      <c r="AA35" s="9"/>
      <c r="AB35" s="9"/>
      <c r="AC35" s="9"/>
      <c r="AD35" s="9"/>
      <c r="AE35" s="9"/>
    </row>
    <row r="37" spans="1:31" ht="12.75" customHeight="1">
      <c r="A37" s="34" t="s">
        <v>48</v>
      </c>
      <c r="B37" s="34"/>
      <c r="C37" s="34"/>
      <c r="D37" s="34"/>
      <c r="E37" s="34"/>
      <c r="F37" s="34"/>
      <c r="G37" s="36"/>
      <c r="H37" s="36"/>
      <c r="I37" s="36"/>
      <c r="J37" s="36"/>
    </row>
    <row r="38" spans="1:31" ht="7.5" customHeight="1"/>
    <row r="39" spans="1:31">
      <c r="A39" s="32" t="s">
        <v>44</v>
      </c>
      <c r="B39" s="33"/>
    </row>
    <row r="42" spans="1:31">
      <c r="D42" s="10"/>
      <c r="E42" s="10"/>
    </row>
  </sheetData>
  <sortState ref="Q4:X35">
    <sortCondition ref="W4:W35"/>
    <sortCondition ref="X4:X35"/>
  </sortState>
  <mergeCells count="5">
    <mergeCell ref="A1:F1"/>
    <mergeCell ref="H1:O1"/>
    <mergeCell ref="Q1:X1"/>
    <mergeCell ref="A39:B39"/>
    <mergeCell ref="A37:J37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Figure 14 data</vt:lpstr>
      <vt:lpstr>Figure 14</vt:lpstr>
      <vt:lpstr>'Figure 14 data'!Print_Area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McCoskry WJ (John)</dc:creator>
  <cp:lastModifiedBy>u209365</cp:lastModifiedBy>
  <cp:lastPrinted>2015-07-07T07:37:43Z</cp:lastPrinted>
  <dcterms:created xsi:type="dcterms:W3CDTF">2013-06-06T15:17:12Z</dcterms:created>
  <dcterms:modified xsi:type="dcterms:W3CDTF">2015-07-07T08:46:57Z</dcterms:modified>
</cp:coreProperties>
</file>