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13" sheetId="135" r:id="rId1"/>
    <sheet name="Figure 13 data" sheetId="63" r:id="rId2"/>
  </sheets>
  <definedNames>
    <definedName name="Annual_increase_in_the_number_of_households_in_Scotland_between_2003_and_2013">#REF!</definedName>
    <definedName name="_xlnm.Print_Area" localSheetId="1">'Figure 13 data'!$A$1:$F$35</definedName>
  </definedNames>
  <calcPr calcId="145621"/>
</workbook>
</file>

<file path=xl/calcChain.xml><?xml version="1.0" encoding="utf-8"?>
<calcChain xmlns="http://schemas.openxmlformats.org/spreadsheetml/2006/main">
  <c r="O35" i="63" l="1"/>
  <c r="N35" i="63"/>
  <c r="M35" i="63"/>
  <c r="L35" i="63"/>
  <c r="K35" i="63"/>
  <c r="J35" i="63"/>
  <c r="I35" i="63"/>
  <c r="O34" i="63"/>
  <c r="N34" i="63"/>
  <c r="M34" i="63"/>
  <c r="L34" i="63"/>
  <c r="K34" i="63"/>
  <c r="J34" i="63"/>
  <c r="I34" i="63"/>
  <c r="O33" i="63"/>
  <c r="N33" i="63"/>
  <c r="M33" i="63"/>
  <c r="L33" i="63"/>
  <c r="K33" i="63"/>
  <c r="J33" i="63"/>
  <c r="I33" i="63"/>
  <c r="O32" i="63"/>
  <c r="N32" i="63"/>
  <c r="M32" i="63"/>
  <c r="L32" i="63"/>
  <c r="K32" i="63"/>
  <c r="J32" i="63"/>
  <c r="I32" i="63"/>
  <c r="O31" i="63"/>
  <c r="N31" i="63"/>
  <c r="M31" i="63"/>
  <c r="L31" i="63"/>
  <c r="K31" i="63"/>
  <c r="J31" i="63"/>
  <c r="I31" i="63"/>
  <c r="O30" i="63"/>
  <c r="N30" i="63"/>
  <c r="M30" i="63"/>
  <c r="L30" i="63"/>
  <c r="K30" i="63"/>
  <c r="J30" i="63"/>
  <c r="I30" i="63"/>
  <c r="O29" i="63"/>
  <c r="N29" i="63"/>
  <c r="M29" i="63"/>
  <c r="L29" i="63"/>
  <c r="K29" i="63"/>
  <c r="J29" i="63"/>
  <c r="I29" i="63"/>
  <c r="O28" i="63"/>
  <c r="N28" i="63"/>
  <c r="M28" i="63"/>
  <c r="L28" i="63"/>
  <c r="K28" i="63"/>
  <c r="J28" i="63"/>
  <c r="I28" i="63"/>
  <c r="O27" i="63"/>
  <c r="N27" i="63"/>
  <c r="M27" i="63"/>
  <c r="L27" i="63"/>
  <c r="K27" i="63"/>
  <c r="J27" i="63"/>
  <c r="I27" i="63"/>
  <c r="O26" i="63"/>
  <c r="N26" i="63"/>
  <c r="M26" i="63"/>
  <c r="L26" i="63"/>
  <c r="K26" i="63"/>
  <c r="J26" i="63"/>
  <c r="I26" i="63"/>
  <c r="O25" i="63"/>
  <c r="N25" i="63"/>
  <c r="M25" i="63"/>
  <c r="L25" i="63"/>
  <c r="K25" i="63"/>
  <c r="J25" i="63"/>
  <c r="I25" i="63"/>
  <c r="O24" i="63"/>
  <c r="N24" i="63"/>
  <c r="M24" i="63"/>
  <c r="L24" i="63"/>
  <c r="K24" i="63"/>
  <c r="J24" i="63"/>
  <c r="I24" i="63"/>
  <c r="O23" i="63"/>
  <c r="N23" i="63"/>
  <c r="M23" i="63"/>
  <c r="L23" i="63"/>
  <c r="K23" i="63"/>
  <c r="J23" i="63"/>
  <c r="I23" i="63"/>
  <c r="O22" i="63"/>
  <c r="N22" i="63"/>
  <c r="M22" i="63"/>
  <c r="L22" i="63"/>
  <c r="K22" i="63"/>
  <c r="J22" i="63"/>
  <c r="I22" i="63"/>
  <c r="O21" i="63"/>
  <c r="N21" i="63"/>
  <c r="M21" i="63"/>
  <c r="L21" i="63"/>
  <c r="K21" i="63"/>
  <c r="J21" i="63"/>
  <c r="I21" i="63"/>
  <c r="O20" i="63"/>
  <c r="N20" i="63"/>
  <c r="M20" i="63"/>
  <c r="L20" i="63"/>
  <c r="K20" i="63"/>
  <c r="J20" i="63"/>
  <c r="I20" i="63"/>
  <c r="O19" i="63"/>
  <c r="N19" i="63"/>
  <c r="M19" i="63"/>
  <c r="L19" i="63"/>
  <c r="K19" i="63"/>
  <c r="J19" i="63"/>
  <c r="I19" i="63"/>
  <c r="O18" i="63"/>
  <c r="N18" i="63"/>
  <c r="M18" i="63"/>
  <c r="L18" i="63"/>
  <c r="K18" i="63"/>
  <c r="J18" i="63"/>
  <c r="I18" i="63"/>
  <c r="O17" i="63"/>
  <c r="N17" i="63"/>
  <c r="M17" i="63"/>
  <c r="L17" i="63"/>
  <c r="K17" i="63"/>
  <c r="J17" i="63"/>
  <c r="I17" i="63"/>
  <c r="O16" i="63"/>
  <c r="N16" i="63"/>
  <c r="M16" i="63"/>
  <c r="L16" i="63"/>
  <c r="K16" i="63"/>
  <c r="J16" i="63"/>
  <c r="I16" i="63"/>
  <c r="O15" i="63"/>
  <c r="N15" i="63"/>
  <c r="M15" i="63"/>
  <c r="L15" i="63"/>
  <c r="K15" i="63"/>
  <c r="J15" i="63"/>
  <c r="I15" i="63"/>
  <c r="O14" i="63"/>
  <c r="N14" i="63"/>
  <c r="M14" i="63"/>
  <c r="L14" i="63"/>
  <c r="K14" i="63"/>
  <c r="J14" i="63"/>
  <c r="I14" i="63"/>
  <c r="O13" i="63"/>
  <c r="N13" i="63"/>
  <c r="M13" i="63"/>
  <c r="L13" i="63"/>
  <c r="K13" i="63"/>
  <c r="J13" i="63"/>
  <c r="I13" i="63"/>
  <c r="O12" i="63"/>
  <c r="N12" i="63"/>
  <c r="M12" i="63"/>
  <c r="L12" i="63"/>
  <c r="K12" i="63"/>
  <c r="J12" i="63"/>
  <c r="I12" i="63"/>
  <c r="O11" i="63"/>
  <c r="N11" i="63"/>
  <c r="M11" i="63"/>
  <c r="L11" i="63"/>
  <c r="K11" i="63"/>
  <c r="J11" i="63"/>
  <c r="I11" i="63"/>
  <c r="O10" i="63"/>
  <c r="N10" i="63"/>
  <c r="M10" i="63"/>
  <c r="L10" i="63"/>
  <c r="K10" i="63"/>
  <c r="J10" i="63"/>
  <c r="I10" i="63"/>
  <c r="O9" i="63"/>
  <c r="N9" i="63"/>
  <c r="M9" i="63"/>
  <c r="L9" i="63"/>
  <c r="K9" i="63"/>
  <c r="J9" i="63"/>
  <c r="I9" i="63"/>
  <c r="O8" i="63"/>
  <c r="N8" i="63"/>
  <c r="M8" i="63"/>
  <c r="L8" i="63"/>
  <c r="K8" i="63"/>
  <c r="J8" i="63"/>
  <c r="I8" i="63"/>
  <c r="O7" i="63"/>
  <c r="N7" i="63"/>
  <c r="M7" i="63"/>
  <c r="L7" i="63"/>
  <c r="K7" i="63"/>
  <c r="J7" i="63"/>
  <c r="I7" i="63"/>
  <c r="O6" i="63"/>
  <c r="N6" i="63"/>
  <c r="M6" i="63"/>
  <c r="L6" i="63"/>
  <c r="K6" i="63"/>
  <c r="J6" i="63"/>
  <c r="I6" i="63"/>
  <c r="O5" i="63"/>
  <c r="N5" i="63"/>
  <c r="M5" i="63"/>
  <c r="L5" i="63"/>
  <c r="K5" i="63"/>
  <c r="J5" i="63"/>
  <c r="I5" i="63"/>
  <c r="O4" i="63"/>
  <c r="N4" i="63"/>
  <c r="M4" i="63"/>
  <c r="L4" i="63"/>
  <c r="K4" i="63"/>
  <c r="J4" i="63"/>
  <c r="I4" i="63"/>
</calcChain>
</file>

<file path=xl/sharedStrings.xml><?xml version="1.0" encoding="utf-8"?>
<sst xmlns="http://schemas.openxmlformats.org/spreadsheetml/2006/main" count="124" uniqueCount="49">
  <si>
    <t>Inverclyde</t>
  </si>
  <si>
    <t>Aberdeen City</t>
  </si>
  <si>
    <t>West Dunbartonshire</t>
  </si>
  <si>
    <t>Aberdeenshire</t>
  </si>
  <si>
    <t>Angus</t>
  </si>
  <si>
    <t>Dundee City</t>
  </si>
  <si>
    <t>East Dunbartonshire</t>
  </si>
  <si>
    <t>Clackmannanshire</t>
  </si>
  <si>
    <t>Glasgow City</t>
  </si>
  <si>
    <t>South Ayrshire</t>
  </si>
  <si>
    <t>Stirling</t>
  </si>
  <si>
    <t>East Ayrshire</t>
  </si>
  <si>
    <t>North Ayrshire</t>
  </si>
  <si>
    <t>East Lothian</t>
  </si>
  <si>
    <t>East Renfrewshire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</si>
  <si>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</si>
  <si>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</si>
  <si>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</si>
  <si>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</si>
  <si>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</si>
  <si>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</si>
  <si>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</si>
  <si>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</si>
  <si>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</si>
  <si>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</si>
  <si>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</si>
  <si>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</si>
  <si>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</si>
  <si>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</si>
  <si>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</si>
  <si>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</si>
  <si>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</si>
  <si>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</si>
  <si>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</si>
  <si>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</si>
  <si>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</si>
  <si>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</si>
  <si>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</si>
  <si>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Council area</t>
  </si>
  <si>
    <t>Sort by median and then 95th percentile</t>
  </si>
  <si>
    <t>Na h-Eileanan Siar</t>
  </si>
  <si>
    <t>© Crown Copyright 2017</t>
  </si>
  <si>
    <t>City of Edinburgh</t>
  </si>
  <si>
    <t>Perth and Kinross</t>
  </si>
  <si>
    <t>Dumfries and Galloway</t>
  </si>
  <si>
    <t>Argyll and Bute</t>
  </si>
  <si>
    <t>Figure 13: Percentage of dwellings in each data zone which are second homes in each council area, September 2016 (Boxplot)</t>
  </si>
  <si>
    <t>Note</t>
  </si>
  <si>
    <t>Source: Council Tax Base Return and National Records of Scotland neighbourhood level collection of Council Tax information,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</si>
</sst>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0000%"/>
    <numFmt numFmtId="165" formatCode="0.000"/>
    <numFmt numFmtId="166" formatCode="#,##0_);;&quot;- &quot;_);@_)\ "/>
    <numFmt numFmtId="167" formatCode="_(General"/>
    <numFmt numFmtId="168" formatCode="#,##0.0"/>
  </numFmts>
  <fonts count="2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7" fillId="0" borderId="0"/>
    <xf numFmtId="0" fontId="11" fillId="0" borderId="0" applyNumberFormat="0" applyFill="0" applyBorder="0" applyAlignment="0" applyProtection="0">
      <alignment vertical="top"/>
      <protection locked="0"/>
    </xf>
    <xf numFmtId="166" fontId="20" fillId="0" borderId="6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7" fontId="20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" fillId="0" borderId="0"/>
    <xf numFmtId="0" fontId="2" fillId="0" borderId="0"/>
    <xf numFmtId="0" fontId="2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8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8" fontId="8" fillId="0" borderId="0"/>
    <xf numFmtId="3" fontId="2" fillId="0" borderId="0"/>
    <xf numFmtId="3" fontId="2" fillId="0" borderId="0"/>
    <xf numFmtId="3" fontId="2" fillId="0" borderId="0"/>
    <xf numFmtId="0" fontId="24" fillId="0" borderId="0">
      <alignment horizontal="left"/>
    </xf>
    <xf numFmtId="0" fontId="8" fillId="0" borderId="0">
      <alignment horizontal="left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8" fillId="0" borderId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horizontal="center" vertical="center" wrapText="1"/>
    </xf>
    <xf numFmtId="164" fontId="6" fillId="2" borderId="0" xfId="0" applyNumberFormat="1" applyFont="1" applyFill="1"/>
    <xf numFmtId="9" fontId="6" fillId="2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9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16" fillId="3" borderId="2" xfId="0" applyFont="1" applyFill="1" applyBorder="1" applyAlignment="1"/>
    <xf numFmtId="0" fontId="0" fillId="3" borderId="0" xfId="0" applyFill="1" applyAlignment="1">
      <alignment horizontal="center" vertical="center" wrapText="1"/>
    </xf>
    <xf numFmtId="0" fontId="6" fillId="3" borderId="0" xfId="0" applyFont="1" applyFill="1"/>
    <xf numFmtId="9" fontId="15" fillId="3" borderId="5" xfId="0" applyNumberFormat="1" applyFont="1" applyFill="1" applyBorder="1"/>
    <xf numFmtId="0" fontId="5" fillId="3" borderId="5" xfId="11" applyFont="1" applyFill="1" applyBorder="1"/>
    <xf numFmtId="9" fontId="5" fillId="3" borderId="5" xfId="11" applyNumberFormat="1" applyFont="1" applyFill="1" applyBorder="1"/>
    <xf numFmtId="164" fontId="6" fillId="3" borderId="0" xfId="0" applyNumberFormat="1" applyFont="1" applyFill="1"/>
    <xf numFmtId="9" fontId="15" fillId="3" borderId="3" xfId="0" applyNumberFormat="1" applyFont="1" applyFill="1" applyBorder="1"/>
    <xf numFmtId="0" fontId="5" fillId="3" borderId="3" xfId="11" applyFont="1" applyFill="1" applyBorder="1"/>
    <xf numFmtId="9" fontId="5" fillId="3" borderId="3" xfId="11" applyNumberFormat="1" applyFont="1" applyFill="1" applyBorder="1"/>
    <xf numFmtId="9" fontId="6" fillId="3" borderId="0" xfId="0" applyNumberFormat="1" applyFont="1" applyFill="1"/>
    <xf numFmtId="9" fontId="15" fillId="3" borderId="4" xfId="0" applyNumberFormat="1" applyFont="1" applyFill="1" applyBorder="1"/>
    <xf numFmtId="0" fontId="5" fillId="3" borderId="4" xfId="11" applyFont="1" applyFill="1" applyBorder="1"/>
    <xf numFmtId="9" fontId="5" fillId="3" borderId="4" xfId="11" applyNumberFormat="1" applyFont="1" applyFill="1" applyBorder="1"/>
    <xf numFmtId="0" fontId="0" fillId="3" borderId="1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165" fontId="9" fillId="3" borderId="2" xfId="0" applyNumberFormat="1" applyFont="1" applyFill="1" applyBorder="1" applyAlignment="1">
      <alignment wrapText="1"/>
    </xf>
    <xf numFmtId="165" fontId="6" fillId="3" borderId="0" xfId="4" applyNumberFormat="1" applyFill="1"/>
    <xf numFmtId="0" fontId="23" fillId="4" borderId="5" xfId="0" applyFont="1" applyFill="1" applyBorder="1" applyAlignment="1">
      <alignment horizontal="left" vertical="top"/>
    </xf>
    <xf numFmtId="0" fontId="23" fillId="4" borderId="3" xfId="0" applyFont="1" applyFill="1" applyBorder="1" applyAlignment="1">
      <alignment horizontal="left" vertical="top"/>
    </xf>
    <xf numFmtId="0" fontId="23" fillId="4" borderId="4" xfId="0" applyFont="1" applyFill="1" applyBorder="1" applyAlignment="1">
      <alignment horizontal="left" vertical="top"/>
    </xf>
    <xf numFmtId="9" fontId="23" fillId="4" borderId="5" xfId="0" applyNumberFormat="1" applyFont="1" applyFill="1" applyBorder="1" applyAlignment="1">
      <alignment horizontal="right" vertical="top"/>
    </xf>
    <xf numFmtId="9" fontId="23" fillId="4" borderId="3" xfId="0" applyNumberFormat="1" applyFont="1" applyFill="1" applyBorder="1" applyAlignment="1">
      <alignment horizontal="right" vertical="top"/>
    </xf>
    <xf numFmtId="9" fontId="23" fillId="4" borderId="4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wrapText="1"/>
    </xf>
    <xf numFmtId="165" fontId="0" fillId="3" borderId="1" xfId="4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9" fillId="3" borderId="0" xfId="0" applyFont="1" applyFill="1" applyBorder="1" applyAlignment="1">
      <alignment wrapText="1"/>
    </xf>
    <xf numFmtId="0" fontId="8" fillId="3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24" fillId="3" borderId="0" xfId="0" applyFont="1" applyFill="1" applyAlignment="1">
      <alignment horizontal="left"/>
    </xf>
  </cellXfs>
  <cellStyles count="47">
    <cellStyle name="Comma 2" xfId="29"/>
    <cellStyle name="Comma 2 3" xfId="21"/>
    <cellStyle name="Hyperlink 2" xfId="1"/>
    <cellStyle name="Hyperlink 2 2" xfId="2"/>
    <cellStyle name="Hyperlink 2 3" xfId="22"/>
    <cellStyle name="Hyperlink 3" xfId="14"/>
    <cellStyle name="Hyperlink 3 2" xfId="23"/>
    <cellStyle name="Normal" xfId="0" builtinId="0"/>
    <cellStyle name="Normal 2" xfId="3"/>
    <cellStyle name="Normal 2 2" xfId="7"/>
    <cellStyle name="Normal 2 2 2" xfId="25"/>
    <cellStyle name="Normal 2 2 3" xfId="30"/>
    <cellStyle name="Normal 2 3" xfId="24"/>
    <cellStyle name="Normal 2 3 2" xfId="31"/>
    <cellStyle name="Normal 2 4" xfId="32"/>
    <cellStyle name="Normal 3" xfId="6"/>
    <cellStyle name="Normal 3 2" xfId="26"/>
    <cellStyle name="Normal 3 3" xfId="33"/>
    <cellStyle name="Normal 3 4" xfId="34"/>
    <cellStyle name="Normal 4" xfId="5"/>
    <cellStyle name="Normal 4 2" xfId="27"/>
    <cellStyle name="Normal 4 3" xfId="35"/>
    <cellStyle name="Normal 5" xfId="9"/>
    <cellStyle name="Normal 5 2" xfId="36"/>
    <cellStyle name="Normal 6" xfId="11"/>
    <cellStyle name="Normal 6 2" xfId="37"/>
    <cellStyle name="Normal 7" xfId="13"/>
    <cellStyle name="Normal10" xfId="38"/>
    <cellStyle name="Normal10 2" xfId="39"/>
    <cellStyle name="Normal10 3" xfId="40"/>
    <cellStyle name="Percent" xfId="4" builtinId="5"/>
    <cellStyle name="Percent 2" xfId="8"/>
    <cellStyle name="Percent 2 2" xfId="28"/>
    <cellStyle name="Percent 3" xfId="10"/>
    <cellStyle name="Percent 4" xfId="12"/>
    <cellStyle name="Percent 5" xfId="20"/>
    <cellStyle name="Style1" xfId="41"/>
    <cellStyle name="Style2" xfId="42"/>
    <cellStyle name="Style3" xfId="43"/>
    <cellStyle name="Style4" xfId="44"/>
    <cellStyle name="Style5" xfId="45"/>
    <cellStyle name="Table Cells" xfId="15"/>
    <cellStyle name="Table Column Headings" xfId="16"/>
    <cellStyle name="Table Number" xfId="17"/>
    <cellStyle name="Table Row Headings" xfId="18"/>
    <cellStyle name="Table Title" xfId="19"/>
    <cellStyle name="whole number" xfId="46"/>
  </cellStyles>
  <dxfs count="0"/>
  <tableStyles count="0" defaultTableStyle="TableStyleMedium2" defaultPivotStyle="PivotStyleLight16"/>
  <colors>
    <mruColors>
      <color rgb="FF374912"/>
      <color rgb="FF9DAF78"/>
      <color rgb="FF5C7B1E"/>
      <color rgb="FFDEE4D2"/>
      <color rgb="FF7F7F7F"/>
      <color rgb="FF0000CC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effectLst/>
              </a:rPr>
              <a:t>Figure 13: Percentage of dwellings in each data zone which are second homes in each council area, September 2016 (Boxplot)</a:t>
            </a:r>
            <a:endParaRPr lang="en-GB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847825560266503"/>
          <c:y val="0.11585633646146842"/>
          <c:w val="0.69756850393700787"/>
          <c:h val="0.82777927396903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</c:spPr>
          <c:invertIfNegative val="0"/>
          <c:dPt>
            <c:idx val="29"/>
            <c:invertIfNegative val="0"/>
            <c:bubble3D val="0"/>
            <c:spPr>
              <a:noFill/>
              <a:ln>
                <a:noFill/>
              </a:ln>
            </c:spPr>
          </c:dPt>
          <c:cat>
            <c:strRef>
              <c:f>'Figure 13 data'!$Q$4:$Q$35</c:f>
              <c:strCache>
                <c:ptCount val="32"/>
                <c:pt idx="0">
                  <c:v>North Lanarkshire</c:v>
                </c:pt>
                <c:pt idx="1">
                  <c:v>Midlothian</c:v>
                </c:pt>
                <c:pt idx="2">
                  <c:v>West Lothian</c:v>
                </c:pt>
                <c:pt idx="3">
                  <c:v>South Lanarkshire</c:v>
                </c:pt>
                <c:pt idx="4">
                  <c:v>West Dunbartonshire</c:v>
                </c:pt>
                <c:pt idx="5">
                  <c:v>Glasgow City</c:v>
                </c:pt>
                <c:pt idx="6">
                  <c:v>Renfrewshire</c:v>
                </c:pt>
                <c:pt idx="7">
                  <c:v>East Ayrshire</c:v>
                </c:pt>
                <c:pt idx="8">
                  <c:v>Clackmannanshire</c:v>
                </c:pt>
                <c:pt idx="9">
                  <c:v>East Renfrewshire</c:v>
                </c:pt>
                <c:pt idx="10">
                  <c:v>Inverclyde</c:v>
                </c:pt>
                <c:pt idx="11">
                  <c:v>Fife</c:v>
                </c:pt>
                <c:pt idx="12">
                  <c:v>Dundee City</c:v>
                </c:pt>
                <c:pt idx="13">
                  <c:v>East Lothian</c:v>
                </c:pt>
                <c:pt idx="14">
                  <c:v>East Dunbartonshire</c:v>
                </c:pt>
                <c:pt idx="15">
                  <c:v>Falkirk</c:v>
                </c:pt>
                <c:pt idx="16">
                  <c:v>North Ayrshire</c:v>
                </c:pt>
                <c:pt idx="17">
                  <c:v>South Ayrshire</c:v>
                </c:pt>
                <c:pt idx="18">
                  <c:v>Stirling</c:v>
                </c:pt>
                <c:pt idx="19">
                  <c:v>City of Edinburgh</c:v>
                </c:pt>
                <c:pt idx="20">
                  <c:v>Aberdeenshire</c:v>
                </c:pt>
                <c:pt idx="21">
                  <c:v>Perth and Kinross</c:v>
                </c:pt>
                <c:pt idx="22">
                  <c:v>Angus</c:v>
                </c:pt>
                <c:pt idx="23">
                  <c:v>Aberdeen City</c:v>
                </c:pt>
                <c:pt idx="24">
                  <c:v>Moray</c:v>
                </c:pt>
                <c:pt idx="25">
                  <c:v>Dumfries and Galloway</c:v>
                </c:pt>
                <c:pt idx="26">
                  <c:v>Shetland Islands</c:v>
                </c:pt>
                <c:pt idx="27">
                  <c:v>Scottish Borders</c:v>
                </c:pt>
                <c:pt idx="28">
                  <c:v>Highland</c:v>
                </c:pt>
                <c:pt idx="29">
                  <c:v>Orkney Islands</c:v>
                </c:pt>
                <c:pt idx="30">
                  <c:v>Argyll and Bute</c:v>
                </c:pt>
                <c:pt idx="31">
                  <c:v>Na h-Eileanan Siar</c:v>
                </c:pt>
              </c:strCache>
            </c:strRef>
          </c:cat>
          <c:val>
            <c:numRef>
              <c:f>'Figure 13 data'!$R$4:$R$35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2.2504999999999999E-3</c:v>
                </c:pt>
                <c:pt idx="27">
                  <c:v>0</c:v>
                </c:pt>
                <c:pt idx="28">
                  <c:v>0</c:v>
                </c:pt>
                <c:pt idx="29">
                  <c:v>9.3723000000000001E-3</c:v>
                </c:pt>
                <c:pt idx="30">
                  <c:v>0</c:v>
                </c:pt>
                <c:pt idx="31">
                  <c:v>4.7136000000000001E-3</c:v>
                </c:pt>
              </c:numCache>
            </c:numRef>
          </c:val>
        </c:ser>
        <c:ser>
          <c:idx val="1"/>
          <c:order val="1"/>
          <c:tx>
            <c:strRef>
              <c:f>'Figure 13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'Figure 13 data'!$S$4:$S$35</c:f>
                <c:numCache>
                  <c:formatCode>General</c:formatCod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1.9605999999999998E-3</c:v>
                  </c:pt>
                  <c:pt idx="22">
                    <c:v>2.3820999999999998E-3</c:v>
                  </c:pt>
                  <c:pt idx="23">
                    <c:v>2.8554000000000001E-3</c:v>
                  </c:pt>
                  <c:pt idx="24">
                    <c:v>2.5385E-3</c:v>
                  </c:pt>
                  <c:pt idx="25">
                    <c:v>2.4502E-3</c:v>
                  </c:pt>
                  <c:pt idx="26">
                    <c:v>1.3767000000000002E-3</c:v>
                  </c:pt>
                  <c:pt idx="27">
                    <c:v>3.8283000000000002E-3</c:v>
                  </c:pt>
                  <c:pt idx="28">
                    <c:v>3.9531000000000002E-3</c:v>
                  </c:pt>
                  <c:pt idx="29">
                    <c:v>1.10816E-2</c:v>
                  </c:pt>
                  <c:pt idx="30">
                    <c:v>9.4407999999999992E-3</c:v>
                  </c:pt>
                  <c:pt idx="31">
                    <c:v>1.0531E-2</c:v>
                  </c:pt>
                </c:numCache>
              </c:numRef>
            </c:minus>
            <c:spPr>
              <a:ln w="12700"/>
            </c:spPr>
          </c:errBars>
          <c:cat>
            <c:strRef>
              <c:f>'Figure 13 data'!$Q$4:$Q$35</c:f>
              <c:strCache>
                <c:ptCount val="32"/>
                <c:pt idx="0">
                  <c:v>North Lanarkshire</c:v>
                </c:pt>
                <c:pt idx="1">
                  <c:v>Midlothian</c:v>
                </c:pt>
                <c:pt idx="2">
                  <c:v>West Lothian</c:v>
                </c:pt>
                <c:pt idx="3">
                  <c:v>South Lanarkshire</c:v>
                </c:pt>
                <c:pt idx="4">
                  <c:v>West Dunbartonshire</c:v>
                </c:pt>
                <c:pt idx="5">
                  <c:v>Glasgow City</c:v>
                </c:pt>
                <c:pt idx="6">
                  <c:v>Renfrewshire</c:v>
                </c:pt>
                <c:pt idx="7">
                  <c:v>East Ayrshire</c:v>
                </c:pt>
                <c:pt idx="8">
                  <c:v>Clackmannanshire</c:v>
                </c:pt>
                <c:pt idx="9">
                  <c:v>East Renfrewshire</c:v>
                </c:pt>
                <c:pt idx="10">
                  <c:v>Inverclyde</c:v>
                </c:pt>
                <c:pt idx="11">
                  <c:v>Fife</c:v>
                </c:pt>
                <c:pt idx="12">
                  <c:v>Dundee City</c:v>
                </c:pt>
                <c:pt idx="13">
                  <c:v>East Lothian</c:v>
                </c:pt>
                <c:pt idx="14">
                  <c:v>East Dunbartonshire</c:v>
                </c:pt>
                <c:pt idx="15">
                  <c:v>Falkirk</c:v>
                </c:pt>
                <c:pt idx="16">
                  <c:v>North Ayrshire</c:v>
                </c:pt>
                <c:pt idx="17">
                  <c:v>South Ayrshire</c:v>
                </c:pt>
                <c:pt idx="18">
                  <c:v>Stirling</c:v>
                </c:pt>
                <c:pt idx="19">
                  <c:v>City of Edinburgh</c:v>
                </c:pt>
                <c:pt idx="20">
                  <c:v>Aberdeenshire</c:v>
                </c:pt>
                <c:pt idx="21">
                  <c:v>Perth and Kinross</c:v>
                </c:pt>
                <c:pt idx="22">
                  <c:v>Angus</c:v>
                </c:pt>
                <c:pt idx="23">
                  <c:v>Aberdeen City</c:v>
                </c:pt>
                <c:pt idx="24">
                  <c:v>Moray</c:v>
                </c:pt>
                <c:pt idx="25">
                  <c:v>Dumfries and Galloway</c:v>
                </c:pt>
                <c:pt idx="26">
                  <c:v>Shetland Islands</c:v>
                </c:pt>
                <c:pt idx="27">
                  <c:v>Scottish Borders</c:v>
                </c:pt>
                <c:pt idx="28">
                  <c:v>Highland</c:v>
                </c:pt>
                <c:pt idx="29">
                  <c:v>Orkney Islands</c:v>
                </c:pt>
                <c:pt idx="30">
                  <c:v>Argyll and Bute</c:v>
                </c:pt>
                <c:pt idx="31">
                  <c:v>Na h-Eileanan Siar</c:v>
                </c:pt>
              </c:strCache>
            </c:strRef>
          </c:cat>
          <c:val>
            <c:numRef>
              <c:f>'Figure 13 data'!$S$4:$S$35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1.9605999999999998E-3</c:v>
                </c:pt>
                <c:pt idx="22">
                  <c:v>2.3820999999999998E-3</c:v>
                </c:pt>
                <c:pt idx="23">
                  <c:v>2.8554000000000001E-3</c:v>
                </c:pt>
                <c:pt idx="24">
                  <c:v>2.5385E-3</c:v>
                </c:pt>
                <c:pt idx="25">
                  <c:v>2.4502E-3</c:v>
                </c:pt>
                <c:pt idx="26">
                  <c:v>1.3767000000000002E-3</c:v>
                </c:pt>
                <c:pt idx="27">
                  <c:v>3.8283000000000002E-3</c:v>
                </c:pt>
                <c:pt idx="28">
                  <c:v>3.9531000000000002E-3</c:v>
                </c:pt>
                <c:pt idx="29">
                  <c:v>1.10816E-2</c:v>
                </c:pt>
                <c:pt idx="30">
                  <c:v>9.4407999999999992E-3</c:v>
                </c:pt>
                <c:pt idx="31">
                  <c:v>1.0531E-2</c:v>
                </c:pt>
              </c:numCache>
            </c:numRef>
          </c:val>
        </c:ser>
        <c:ser>
          <c:idx val="2"/>
          <c:order val="2"/>
          <c:tx>
            <c:strRef>
              <c:f>'Figure 13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'Figure 13 data'!$Q$4:$Q$35</c:f>
              <c:strCache>
                <c:ptCount val="32"/>
                <c:pt idx="0">
                  <c:v>North Lanarkshire</c:v>
                </c:pt>
                <c:pt idx="1">
                  <c:v>Midlothian</c:v>
                </c:pt>
                <c:pt idx="2">
                  <c:v>West Lothian</c:v>
                </c:pt>
                <c:pt idx="3">
                  <c:v>South Lanarkshire</c:v>
                </c:pt>
                <c:pt idx="4">
                  <c:v>West Dunbartonshire</c:v>
                </c:pt>
                <c:pt idx="5">
                  <c:v>Glasgow City</c:v>
                </c:pt>
                <c:pt idx="6">
                  <c:v>Renfrewshire</c:v>
                </c:pt>
                <c:pt idx="7">
                  <c:v>East Ayrshire</c:v>
                </c:pt>
                <c:pt idx="8">
                  <c:v>Clackmannanshire</c:v>
                </c:pt>
                <c:pt idx="9">
                  <c:v>East Renfrewshire</c:v>
                </c:pt>
                <c:pt idx="10">
                  <c:v>Inverclyde</c:v>
                </c:pt>
                <c:pt idx="11">
                  <c:v>Fife</c:v>
                </c:pt>
                <c:pt idx="12">
                  <c:v>Dundee City</c:v>
                </c:pt>
                <c:pt idx="13">
                  <c:v>East Lothian</c:v>
                </c:pt>
                <c:pt idx="14">
                  <c:v>East Dunbartonshire</c:v>
                </c:pt>
                <c:pt idx="15">
                  <c:v>Falkirk</c:v>
                </c:pt>
                <c:pt idx="16">
                  <c:v>North Ayrshire</c:v>
                </c:pt>
                <c:pt idx="17">
                  <c:v>South Ayrshire</c:v>
                </c:pt>
                <c:pt idx="18">
                  <c:v>Stirling</c:v>
                </c:pt>
                <c:pt idx="19">
                  <c:v>City of Edinburgh</c:v>
                </c:pt>
                <c:pt idx="20">
                  <c:v>Aberdeenshire</c:v>
                </c:pt>
                <c:pt idx="21">
                  <c:v>Perth and Kinross</c:v>
                </c:pt>
                <c:pt idx="22">
                  <c:v>Angus</c:v>
                </c:pt>
                <c:pt idx="23">
                  <c:v>Aberdeen City</c:v>
                </c:pt>
                <c:pt idx="24">
                  <c:v>Moray</c:v>
                </c:pt>
                <c:pt idx="25">
                  <c:v>Dumfries and Galloway</c:v>
                </c:pt>
                <c:pt idx="26">
                  <c:v>Shetland Islands</c:v>
                </c:pt>
                <c:pt idx="27">
                  <c:v>Scottish Borders</c:v>
                </c:pt>
                <c:pt idx="28">
                  <c:v>Highland</c:v>
                </c:pt>
                <c:pt idx="29">
                  <c:v>Orkney Islands</c:v>
                </c:pt>
                <c:pt idx="30">
                  <c:v>Argyll and Bute</c:v>
                </c:pt>
                <c:pt idx="31">
                  <c:v>Na h-Eileanan Siar</c:v>
                </c:pt>
              </c:strCache>
            </c:strRef>
          </c:cat>
          <c:val>
            <c:numRef>
              <c:f>'Figure 13 data'!$T$4:$T$35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2.3403999999999999E-3</c:v>
                </c:pt>
                <c:pt idx="12">
                  <c:v>2.4494E-3</c:v>
                </c:pt>
                <c:pt idx="13">
                  <c:v>2.4505E-3</c:v>
                </c:pt>
                <c:pt idx="14">
                  <c:v>2.5292000000000001E-3</c:v>
                </c:pt>
                <c:pt idx="15">
                  <c:v>2.6286999999999999E-3</c:v>
                </c:pt>
                <c:pt idx="16">
                  <c:v>2.7131E-3</c:v>
                </c:pt>
                <c:pt idx="17">
                  <c:v>3.0768000000000002E-3</c:v>
                </c:pt>
                <c:pt idx="18">
                  <c:v>3.5534E-3</c:v>
                </c:pt>
                <c:pt idx="19">
                  <c:v>4.3080999999999996E-3</c:v>
                </c:pt>
                <c:pt idx="20">
                  <c:v>4.5339999999999998E-3</c:v>
                </c:pt>
                <c:pt idx="21">
                  <c:v>3.5547E-3</c:v>
                </c:pt>
                <c:pt idx="22">
                  <c:v>3.5065000000000001E-3</c:v>
                </c:pt>
                <c:pt idx="23">
                  <c:v>4.0095E-3</c:v>
                </c:pt>
                <c:pt idx="24">
                  <c:v>4.4384999999999997E-3</c:v>
                </c:pt>
                <c:pt idx="25">
                  <c:v>5.4423000000000006E-3</c:v>
                </c:pt>
                <c:pt idx="26">
                  <c:v>5.9746E-3</c:v>
                </c:pt>
                <c:pt idx="27">
                  <c:v>7.4260000000000003E-3</c:v>
                </c:pt>
                <c:pt idx="28">
                  <c:v>7.8226999999999984E-3</c:v>
                </c:pt>
                <c:pt idx="29">
                  <c:v>1.1001E-2</c:v>
                </c:pt>
                <c:pt idx="30">
                  <c:v>2.3638899999999997E-2</c:v>
                </c:pt>
                <c:pt idx="31">
                  <c:v>2.1970399999999998E-2</c:v>
                </c:pt>
              </c:numCache>
            </c:numRef>
          </c:val>
        </c:ser>
        <c:ser>
          <c:idx val="3"/>
          <c:order val="3"/>
          <c:tx>
            <c:strRef>
              <c:f>'Figure 13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13 data'!$V$4:$V$35</c:f>
                <c:numCache>
                  <c:formatCode>General</c:formatCode>
                  <c:ptCount val="32"/>
                  <c:pt idx="0">
                    <c:v>3.2648999999999998E-3</c:v>
                  </c:pt>
                  <c:pt idx="1">
                    <c:v>3.7355000000000001E-3</c:v>
                  </c:pt>
                  <c:pt idx="2">
                    <c:v>2.7675999999999998E-3</c:v>
                  </c:pt>
                  <c:pt idx="3">
                    <c:v>3.0353999999999997E-3</c:v>
                  </c:pt>
                  <c:pt idx="4">
                    <c:v>3.8947999999999999E-3</c:v>
                  </c:pt>
                  <c:pt idx="5">
                    <c:v>4.8266000000000003E-3</c:v>
                  </c:pt>
                  <c:pt idx="6">
                    <c:v>4.2278999999999997E-3</c:v>
                  </c:pt>
                  <c:pt idx="7">
                    <c:v>4.2644000000000007E-3</c:v>
                  </c:pt>
                  <c:pt idx="8">
                    <c:v>5.3100999999999999E-3</c:v>
                  </c:pt>
                  <c:pt idx="9">
                    <c:v>6.1657999999999991E-3</c:v>
                  </c:pt>
                  <c:pt idx="10">
                    <c:v>1.22603E-2</c:v>
                  </c:pt>
                  <c:pt idx="11">
                    <c:v>4.8933600000000001E-2</c:v>
                  </c:pt>
                  <c:pt idx="12">
                    <c:v>1.0227900000000002E-2</c:v>
                  </c:pt>
                  <c:pt idx="13">
                    <c:v>7.9356599999999999E-2</c:v>
                  </c:pt>
                  <c:pt idx="14">
                    <c:v>6.0024000000000006E-3</c:v>
                  </c:pt>
                  <c:pt idx="15">
                    <c:v>4.7639000000000006E-3</c:v>
                  </c:pt>
                  <c:pt idx="16">
                    <c:v>7.4605299999999999E-2</c:v>
                  </c:pt>
                  <c:pt idx="17">
                    <c:v>2.5540599999999997E-2</c:v>
                  </c:pt>
                  <c:pt idx="18">
                    <c:v>2.1213800000000001E-2</c:v>
                  </c:pt>
                  <c:pt idx="19">
                    <c:v>2.4076999999999998E-2</c:v>
                  </c:pt>
                  <c:pt idx="20">
                    <c:v>2.8242400000000001E-2</c:v>
                  </c:pt>
                  <c:pt idx="21">
                    <c:v>5.5538700000000003E-2</c:v>
                  </c:pt>
                  <c:pt idx="22">
                    <c:v>2.4735599999999996E-2</c:v>
                  </c:pt>
                  <c:pt idx="23">
                    <c:v>1.30808E-2</c:v>
                  </c:pt>
                  <c:pt idx="24">
                    <c:v>5.8936700000000009E-2</c:v>
                  </c:pt>
                  <c:pt idx="25">
                    <c:v>5.2268300000000004E-2</c:v>
                  </c:pt>
                  <c:pt idx="26">
                    <c:v>2.7851800000000003E-2</c:v>
                  </c:pt>
                  <c:pt idx="27">
                    <c:v>3.1193200000000004E-2</c:v>
                  </c:pt>
                  <c:pt idx="28">
                    <c:v>9.5986900000000014E-2</c:v>
                  </c:pt>
                  <c:pt idx="29">
                    <c:v>1.2877300000000001E-2</c:v>
                  </c:pt>
                  <c:pt idx="30">
                    <c:v>0.15381820000000002</c:v>
                  </c:pt>
                  <c:pt idx="31">
                    <c:v>5.1247799999999996E-2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/>
            </c:spPr>
          </c:errBars>
          <c:cat>
            <c:strRef>
              <c:f>'Figure 13 data'!$Q$4:$Q$35</c:f>
              <c:strCache>
                <c:ptCount val="32"/>
                <c:pt idx="0">
                  <c:v>North Lanarkshire</c:v>
                </c:pt>
                <c:pt idx="1">
                  <c:v>Midlothian</c:v>
                </c:pt>
                <c:pt idx="2">
                  <c:v>West Lothian</c:v>
                </c:pt>
                <c:pt idx="3">
                  <c:v>South Lanarkshire</c:v>
                </c:pt>
                <c:pt idx="4">
                  <c:v>West Dunbartonshire</c:v>
                </c:pt>
                <c:pt idx="5">
                  <c:v>Glasgow City</c:v>
                </c:pt>
                <c:pt idx="6">
                  <c:v>Renfrewshire</c:v>
                </c:pt>
                <c:pt idx="7">
                  <c:v>East Ayrshire</c:v>
                </c:pt>
                <c:pt idx="8">
                  <c:v>Clackmannanshire</c:v>
                </c:pt>
                <c:pt idx="9">
                  <c:v>East Renfrewshire</c:v>
                </c:pt>
                <c:pt idx="10">
                  <c:v>Inverclyde</c:v>
                </c:pt>
                <c:pt idx="11">
                  <c:v>Fife</c:v>
                </c:pt>
                <c:pt idx="12">
                  <c:v>Dundee City</c:v>
                </c:pt>
                <c:pt idx="13">
                  <c:v>East Lothian</c:v>
                </c:pt>
                <c:pt idx="14">
                  <c:v>East Dunbartonshire</c:v>
                </c:pt>
                <c:pt idx="15">
                  <c:v>Falkirk</c:v>
                </c:pt>
                <c:pt idx="16">
                  <c:v>North Ayrshire</c:v>
                </c:pt>
                <c:pt idx="17">
                  <c:v>South Ayrshire</c:v>
                </c:pt>
                <c:pt idx="18">
                  <c:v>Stirling</c:v>
                </c:pt>
                <c:pt idx="19">
                  <c:v>City of Edinburgh</c:v>
                </c:pt>
                <c:pt idx="20">
                  <c:v>Aberdeenshire</c:v>
                </c:pt>
                <c:pt idx="21">
                  <c:v>Perth and Kinross</c:v>
                </c:pt>
                <c:pt idx="22">
                  <c:v>Angus</c:v>
                </c:pt>
                <c:pt idx="23">
                  <c:v>Aberdeen City</c:v>
                </c:pt>
                <c:pt idx="24">
                  <c:v>Moray</c:v>
                </c:pt>
                <c:pt idx="25">
                  <c:v>Dumfries and Galloway</c:v>
                </c:pt>
                <c:pt idx="26">
                  <c:v>Shetland Islands</c:v>
                </c:pt>
                <c:pt idx="27">
                  <c:v>Scottish Borders</c:v>
                </c:pt>
                <c:pt idx="28">
                  <c:v>Highland</c:v>
                </c:pt>
                <c:pt idx="29">
                  <c:v>Orkney Islands</c:v>
                </c:pt>
                <c:pt idx="30">
                  <c:v>Argyll and Bute</c:v>
                </c:pt>
                <c:pt idx="31">
                  <c:v>Na h-Eileanan Siar</c:v>
                </c:pt>
              </c:strCache>
            </c:strRef>
          </c:cat>
          <c:val>
            <c:numRef>
              <c:f>'Figure 13 data'!$U$4:$U$35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2.3768999999999999E-3</c:v>
                </c:pt>
                <c:pt idx="3">
                  <c:v>2.4872000000000002E-3</c:v>
                </c:pt>
                <c:pt idx="4">
                  <c:v>2.7228999999999999E-3</c:v>
                </c:pt>
                <c:pt idx="5">
                  <c:v>1.9821000000000001E-3</c:v>
                </c:pt>
                <c:pt idx="6">
                  <c:v>3.3670000000000002E-3</c:v>
                </c:pt>
                <c:pt idx="7">
                  <c:v>4.0340999999999997E-3</c:v>
                </c:pt>
                <c:pt idx="8">
                  <c:v>2.9951999999999999E-3</c:v>
                </c:pt>
                <c:pt idx="9">
                  <c:v>3.9813000000000001E-3</c:v>
                </c:pt>
                <c:pt idx="10">
                  <c:v>3.1911000000000001E-3</c:v>
                </c:pt>
                <c:pt idx="11">
                  <c:v>4.4422999999999997E-3</c:v>
                </c:pt>
                <c:pt idx="12">
                  <c:v>2.6735999999999999E-3</c:v>
                </c:pt>
                <c:pt idx="13">
                  <c:v>5.6157000000000012E-3</c:v>
                </c:pt>
                <c:pt idx="14">
                  <c:v>2.0682999999999999E-3</c:v>
                </c:pt>
                <c:pt idx="15">
                  <c:v>2.3771999999999999E-3</c:v>
                </c:pt>
                <c:pt idx="16">
                  <c:v>5.4368999999999997E-3</c:v>
                </c:pt>
                <c:pt idx="17">
                  <c:v>5.4939000000000003E-3</c:v>
                </c:pt>
                <c:pt idx="18">
                  <c:v>6.4311000000000004E-3</c:v>
                </c:pt>
                <c:pt idx="19">
                  <c:v>6.9704000000000007E-3</c:v>
                </c:pt>
                <c:pt idx="20">
                  <c:v>4.4939000000000003E-3</c:v>
                </c:pt>
                <c:pt idx="21">
                  <c:v>7.2316000000000004E-3</c:v>
                </c:pt>
                <c:pt idx="22">
                  <c:v>4.3310000000000006E-3</c:v>
                </c:pt>
                <c:pt idx="23">
                  <c:v>7.1897000000000003E-3</c:v>
                </c:pt>
                <c:pt idx="24">
                  <c:v>8.4481000000000001E-3</c:v>
                </c:pt>
                <c:pt idx="25">
                  <c:v>1.3893599999999999E-2</c:v>
                </c:pt>
                <c:pt idx="26">
                  <c:v>9.2655999999999988E-3</c:v>
                </c:pt>
                <c:pt idx="27">
                  <c:v>1.2532799999999998E-2</c:v>
                </c:pt>
                <c:pt idx="28">
                  <c:v>2.67517E-2</c:v>
                </c:pt>
                <c:pt idx="29">
                  <c:v>1.6126099999999997E-2</c:v>
                </c:pt>
                <c:pt idx="30">
                  <c:v>4.3127100000000008E-2</c:v>
                </c:pt>
                <c:pt idx="31">
                  <c:v>4.5319499999999999E-2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698240"/>
        <c:axId val="106699776"/>
      </c:barChart>
      <c:catAx>
        <c:axId val="10669824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06699776"/>
        <c:crosses val="autoZero"/>
        <c:auto val="1"/>
        <c:lblAlgn val="ctr"/>
        <c:lblOffset val="100"/>
        <c:noMultiLvlLbl val="0"/>
      </c:catAx>
      <c:valAx>
        <c:axId val="1066997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dwellings in each data zone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06698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Footer>&amp;L©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24575" cy="9201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0.06262</cdr:x>
      <cdr:y>0.04201</cdr:y>
    </cdr:from>
    <cdr:to>
      <cdr:x>0.79452</cdr:x>
      <cdr:y>0.08943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369094"/>
          <a:ext cx="4452938" cy="416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0.1371</cdr:x>
      <cdr:y>0.07006</cdr:y>
    </cdr:from>
    <cdr:to>
      <cdr:x>0.8546</cdr:x>
      <cdr:y>0.09816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0753" y="646709"/>
          <a:ext cx="4452272" cy="259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workbookViewId="0">
      <selection sqref="A1:F1"/>
    </sheetView>
  </sheetViews>
  <sheetFormatPr defaultColWidth="9.140625" defaultRowHeight="12.75"/>
  <cols>
    <col min="1" max="1" width="21.140625" style="7" customWidth="1"/>
    <col min="2" max="2" width="13" style="29" customWidth="1"/>
    <col min="3" max="3" width="10.28515625" style="29" customWidth="1"/>
    <col min="4" max="4" width="8.7109375" style="29" customWidth="1"/>
    <col min="5" max="5" width="10.28515625" style="29" customWidth="1"/>
    <col min="6" max="6" width="13" style="29" customWidth="1"/>
    <col min="7" max="7" width="9.140625" style="7"/>
    <col min="8" max="8" width="21.42578125" style="7" customWidth="1"/>
    <col min="9" max="9" width="12.42578125" style="7" customWidth="1"/>
    <col min="10" max="14" width="9.140625" style="7"/>
    <col min="15" max="15" width="13.5703125" style="7" customWidth="1"/>
    <col min="16" max="16" width="9.140625" style="7"/>
    <col min="17" max="17" width="20.5703125" style="7" customWidth="1"/>
    <col min="18" max="18" width="13.5703125" style="7" customWidth="1"/>
    <col min="19" max="23" width="9.140625" style="7"/>
    <col min="24" max="24" width="13.28515625" style="7" customWidth="1"/>
    <col min="25" max="25" width="11.28515625" style="7" bestFit="1" customWidth="1"/>
    <col min="26" max="30" width="11.28515625" style="2" bestFit="1" customWidth="1"/>
    <col min="31" max="16384" width="9.140625" style="2"/>
  </cols>
  <sheetData>
    <row r="1" spans="1:30" s="1" customFormat="1" ht="32.25" customHeight="1">
      <c r="A1" s="39" t="s">
        <v>46</v>
      </c>
      <c r="B1" s="39"/>
      <c r="C1" s="39"/>
      <c r="D1" s="39"/>
      <c r="E1" s="39"/>
      <c r="F1" s="39"/>
      <c r="G1" s="8"/>
      <c r="H1" s="44" t="s">
        <v>27</v>
      </c>
      <c r="I1" s="44"/>
      <c r="J1" s="44"/>
      <c r="K1" s="36"/>
      <c r="L1" s="36"/>
      <c r="M1" s="36"/>
      <c r="N1" s="36"/>
      <c r="O1" s="36"/>
      <c r="P1" s="8"/>
      <c r="Q1" s="44" t="s">
        <v>39</v>
      </c>
      <c r="R1" s="44"/>
      <c r="S1" s="44"/>
      <c r="T1" s="44"/>
      <c r="U1" s="36"/>
      <c r="V1" s="36"/>
      <c r="W1" s="36"/>
      <c r="X1" s="36"/>
      <c r="Y1" s="8"/>
    </row>
    <row r="2" spans="1:30" ht="13.5" customHeight="1">
      <c r="A2" s="9"/>
      <c r="B2" s="28"/>
      <c r="C2" s="28"/>
      <c r="D2" s="28"/>
      <c r="E2" s="28"/>
      <c r="F2" s="28"/>
      <c r="H2" s="10"/>
      <c r="I2" s="10"/>
      <c r="J2" s="10"/>
      <c r="K2" s="10"/>
      <c r="L2" s="10"/>
      <c r="M2" s="10"/>
      <c r="N2" s="10"/>
      <c r="O2" s="10"/>
      <c r="Q2" s="11"/>
      <c r="S2" s="10"/>
      <c r="T2" s="10"/>
      <c r="U2" s="10"/>
      <c r="V2" s="10"/>
      <c r="W2" s="10"/>
      <c r="X2" s="10"/>
    </row>
    <row r="3" spans="1:30" s="4" customFormat="1" ht="25.5">
      <c r="A3" s="25" t="s">
        <v>38</v>
      </c>
      <c r="B3" s="37" t="s">
        <v>28</v>
      </c>
      <c r="C3" s="37" t="s">
        <v>29</v>
      </c>
      <c r="D3" s="37" t="s">
        <v>30</v>
      </c>
      <c r="E3" s="37" t="s">
        <v>31</v>
      </c>
      <c r="F3" s="37" t="s">
        <v>32</v>
      </c>
      <c r="G3" s="26"/>
      <c r="H3" s="27" t="s">
        <v>38</v>
      </c>
      <c r="I3" s="27" t="s">
        <v>28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32</v>
      </c>
      <c r="P3" s="26"/>
      <c r="Q3" s="27" t="s">
        <v>38</v>
      </c>
      <c r="R3" s="38" t="s">
        <v>28</v>
      </c>
      <c r="S3" s="38" t="s">
        <v>33</v>
      </c>
      <c r="T3" s="38" t="s">
        <v>34</v>
      </c>
      <c r="U3" s="38" t="s">
        <v>35</v>
      </c>
      <c r="V3" s="38" t="s">
        <v>36</v>
      </c>
      <c r="W3" s="38" t="s">
        <v>37</v>
      </c>
      <c r="X3" s="38" t="s">
        <v>32</v>
      </c>
      <c r="Y3" s="12"/>
    </row>
    <row r="4" spans="1:30" s="3" customFormat="1" ht="13.5" customHeight="1">
      <c r="A4" s="30" t="s">
        <v>1</v>
      </c>
      <c r="B4" s="33">
        <v>0</v>
      </c>
      <c r="C4" s="33">
        <v>2.8554000000000001E-3</v>
      </c>
      <c r="D4" s="33">
        <v>6.8649000000000002E-3</v>
      </c>
      <c r="E4" s="33">
        <v>1.40546E-2</v>
      </c>
      <c r="F4" s="33">
        <v>2.71354E-2</v>
      </c>
      <c r="G4" s="13"/>
      <c r="H4" s="30" t="s">
        <v>1</v>
      </c>
      <c r="I4" s="14">
        <f t="shared" ref="I4:I35" si="0">B4</f>
        <v>0</v>
      </c>
      <c r="J4" s="14">
        <f t="shared" ref="J4:J35" si="1">C4-B4</f>
        <v>2.8554000000000001E-3</v>
      </c>
      <c r="K4" s="14">
        <f t="shared" ref="K4:K35" si="2">D4-C4</f>
        <v>4.0095E-3</v>
      </c>
      <c r="L4" s="14">
        <f t="shared" ref="L4:L35" si="3">E4-D4</f>
        <v>7.1897000000000003E-3</v>
      </c>
      <c r="M4" s="14">
        <f t="shared" ref="M4:M35" si="4">F4-E4</f>
        <v>1.30808E-2</v>
      </c>
      <c r="N4" s="14">
        <f t="shared" ref="N4:N35" si="5">D4</f>
        <v>6.8649000000000002E-3</v>
      </c>
      <c r="O4" s="14">
        <f t="shared" ref="O4:O35" si="6">F4</f>
        <v>2.71354E-2</v>
      </c>
      <c r="P4" s="13"/>
      <c r="Q4" s="15" t="s">
        <v>22</v>
      </c>
      <c r="R4" s="16">
        <v>0</v>
      </c>
      <c r="S4" s="16">
        <v>0</v>
      </c>
      <c r="T4" s="16">
        <v>0</v>
      </c>
      <c r="U4" s="16">
        <v>0</v>
      </c>
      <c r="V4" s="16">
        <v>3.2648999999999998E-3</v>
      </c>
      <c r="W4" s="16">
        <v>0</v>
      </c>
      <c r="X4" s="16">
        <v>3.2648999999999998E-3</v>
      </c>
      <c r="Y4" s="17"/>
      <c r="Z4" s="5"/>
      <c r="AA4" s="5"/>
      <c r="AB4" s="5"/>
      <c r="AC4" s="5"/>
      <c r="AD4" s="5"/>
    </row>
    <row r="5" spans="1:30" s="3" customFormat="1" ht="13.5" customHeight="1">
      <c r="A5" s="31" t="s">
        <v>3</v>
      </c>
      <c r="B5" s="34">
        <v>0</v>
      </c>
      <c r="C5" s="34">
        <v>0</v>
      </c>
      <c r="D5" s="34">
        <v>4.5339999999999998E-3</v>
      </c>
      <c r="E5" s="34">
        <v>9.0279000000000002E-3</v>
      </c>
      <c r="F5" s="34">
        <v>3.7270299999999999E-2</v>
      </c>
      <c r="G5" s="13"/>
      <c r="H5" s="31" t="s">
        <v>3</v>
      </c>
      <c r="I5" s="18">
        <f t="shared" si="0"/>
        <v>0</v>
      </c>
      <c r="J5" s="18">
        <f t="shared" si="1"/>
        <v>0</v>
      </c>
      <c r="K5" s="18">
        <f t="shared" si="2"/>
        <v>4.5339999999999998E-3</v>
      </c>
      <c r="L5" s="18">
        <f t="shared" si="3"/>
        <v>4.4939000000000003E-3</v>
      </c>
      <c r="M5" s="18">
        <f t="shared" si="4"/>
        <v>2.8242400000000001E-2</v>
      </c>
      <c r="N5" s="18">
        <f t="shared" si="5"/>
        <v>4.5339999999999998E-3</v>
      </c>
      <c r="O5" s="18">
        <f t="shared" si="6"/>
        <v>3.7270299999999999E-2</v>
      </c>
      <c r="P5" s="13"/>
      <c r="Q5" s="19" t="s">
        <v>18</v>
      </c>
      <c r="R5" s="20">
        <v>0</v>
      </c>
      <c r="S5" s="20">
        <v>0</v>
      </c>
      <c r="T5" s="20">
        <v>0</v>
      </c>
      <c r="U5" s="20">
        <v>0</v>
      </c>
      <c r="V5" s="20">
        <v>3.7355000000000001E-3</v>
      </c>
      <c r="W5" s="20">
        <v>0</v>
      </c>
      <c r="X5" s="20">
        <v>3.7355000000000001E-3</v>
      </c>
      <c r="Y5" s="17"/>
      <c r="Z5" s="5"/>
      <c r="AA5" s="5"/>
      <c r="AB5" s="5"/>
      <c r="AC5" s="5"/>
      <c r="AD5" s="5"/>
    </row>
    <row r="6" spans="1:30" s="3" customFormat="1" ht="13.5" customHeight="1">
      <c r="A6" s="31" t="s">
        <v>4</v>
      </c>
      <c r="B6" s="34">
        <v>0</v>
      </c>
      <c r="C6" s="34">
        <v>2.3820999999999998E-3</v>
      </c>
      <c r="D6" s="34">
        <v>5.8885999999999999E-3</v>
      </c>
      <c r="E6" s="34">
        <v>1.0219600000000001E-2</v>
      </c>
      <c r="F6" s="34">
        <v>3.4955199999999999E-2</v>
      </c>
      <c r="G6" s="13"/>
      <c r="H6" s="31" t="s">
        <v>4</v>
      </c>
      <c r="I6" s="18">
        <f t="shared" si="0"/>
        <v>0</v>
      </c>
      <c r="J6" s="18">
        <f t="shared" si="1"/>
        <v>2.3820999999999998E-3</v>
      </c>
      <c r="K6" s="18">
        <f t="shared" si="2"/>
        <v>3.5065000000000001E-3</v>
      </c>
      <c r="L6" s="18">
        <f t="shared" si="3"/>
        <v>4.3310000000000006E-3</v>
      </c>
      <c r="M6" s="18">
        <f t="shared" si="4"/>
        <v>2.4735599999999996E-2</v>
      </c>
      <c r="N6" s="18">
        <f t="shared" si="5"/>
        <v>5.8885999999999999E-3</v>
      </c>
      <c r="O6" s="18">
        <f t="shared" si="6"/>
        <v>3.4955199999999999E-2</v>
      </c>
      <c r="P6" s="13"/>
      <c r="Q6" s="19" t="s">
        <v>26</v>
      </c>
      <c r="R6" s="20">
        <v>0</v>
      </c>
      <c r="S6" s="20">
        <v>0</v>
      </c>
      <c r="T6" s="20">
        <v>0</v>
      </c>
      <c r="U6" s="20">
        <v>2.3768999999999999E-3</v>
      </c>
      <c r="V6" s="20">
        <v>2.7675999999999998E-3</v>
      </c>
      <c r="W6" s="20">
        <v>0</v>
      </c>
      <c r="X6" s="20">
        <v>5.1444999999999998E-3</v>
      </c>
      <c r="Y6" s="17"/>
      <c r="Z6" s="5"/>
      <c r="AA6" s="5"/>
      <c r="AB6" s="5"/>
      <c r="AC6" s="5"/>
      <c r="AD6" s="5"/>
    </row>
    <row r="7" spans="1:30" s="3" customFormat="1" ht="13.5" customHeight="1">
      <c r="A7" s="31" t="s">
        <v>45</v>
      </c>
      <c r="B7" s="34">
        <v>0</v>
      </c>
      <c r="C7" s="34">
        <v>9.4407999999999992E-3</v>
      </c>
      <c r="D7" s="34">
        <v>3.3079699999999997E-2</v>
      </c>
      <c r="E7" s="34">
        <v>7.6206800000000005E-2</v>
      </c>
      <c r="F7" s="34">
        <v>0.23002500000000001</v>
      </c>
      <c r="G7" s="13"/>
      <c r="H7" s="31" t="s">
        <v>45</v>
      </c>
      <c r="I7" s="18">
        <f t="shared" si="0"/>
        <v>0</v>
      </c>
      <c r="J7" s="18">
        <f t="shared" si="1"/>
        <v>9.4407999999999992E-3</v>
      </c>
      <c r="K7" s="18">
        <f t="shared" si="2"/>
        <v>2.3638899999999997E-2</v>
      </c>
      <c r="L7" s="18">
        <f t="shared" si="3"/>
        <v>4.3127100000000008E-2</v>
      </c>
      <c r="M7" s="18">
        <f t="shared" si="4"/>
        <v>0.15381820000000002</v>
      </c>
      <c r="N7" s="18">
        <f t="shared" si="5"/>
        <v>3.3079699999999997E-2</v>
      </c>
      <c r="O7" s="18">
        <f t="shared" si="6"/>
        <v>0.23002500000000001</v>
      </c>
      <c r="P7" s="13"/>
      <c r="Q7" s="19" t="s">
        <v>23</v>
      </c>
      <c r="R7" s="20">
        <v>0</v>
      </c>
      <c r="S7" s="20">
        <v>0</v>
      </c>
      <c r="T7" s="20">
        <v>0</v>
      </c>
      <c r="U7" s="20">
        <v>2.4872000000000002E-3</v>
      </c>
      <c r="V7" s="20">
        <v>3.0353999999999997E-3</v>
      </c>
      <c r="W7" s="20">
        <v>0</v>
      </c>
      <c r="X7" s="20">
        <v>5.5225999999999999E-3</v>
      </c>
      <c r="Y7" s="17"/>
      <c r="Z7" s="5"/>
      <c r="AA7" s="5"/>
      <c r="AB7" s="5"/>
      <c r="AC7" s="5"/>
      <c r="AD7" s="5"/>
    </row>
    <row r="8" spans="1:30" s="3" customFormat="1" ht="13.5" customHeight="1">
      <c r="A8" s="31" t="s">
        <v>42</v>
      </c>
      <c r="B8" s="34">
        <v>0</v>
      </c>
      <c r="C8" s="34">
        <v>0</v>
      </c>
      <c r="D8" s="34">
        <v>4.3080999999999996E-3</v>
      </c>
      <c r="E8" s="34">
        <v>1.12785E-2</v>
      </c>
      <c r="F8" s="34">
        <v>3.5355499999999998E-2</v>
      </c>
      <c r="G8" s="13"/>
      <c r="H8" s="31" t="s">
        <v>42</v>
      </c>
      <c r="I8" s="18">
        <f t="shared" si="0"/>
        <v>0</v>
      </c>
      <c r="J8" s="18">
        <f t="shared" si="1"/>
        <v>0</v>
      </c>
      <c r="K8" s="18">
        <f t="shared" si="2"/>
        <v>4.3080999999999996E-3</v>
      </c>
      <c r="L8" s="18">
        <f t="shared" si="3"/>
        <v>6.9704000000000007E-3</v>
      </c>
      <c r="M8" s="18">
        <f t="shared" si="4"/>
        <v>2.4076999999999998E-2</v>
      </c>
      <c r="N8" s="18">
        <f t="shared" si="5"/>
        <v>4.3080999999999996E-3</v>
      </c>
      <c r="O8" s="18">
        <f t="shared" si="6"/>
        <v>3.5355499999999998E-2</v>
      </c>
      <c r="P8" s="13"/>
      <c r="Q8" s="19" t="s">
        <v>2</v>
      </c>
      <c r="R8" s="20">
        <v>0</v>
      </c>
      <c r="S8" s="20">
        <v>0</v>
      </c>
      <c r="T8" s="20">
        <v>0</v>
      </c>
      <c r="U8" s="20">
        <v>2.7228999999999999E-3</v>
      </c>
      <c r="V8" s="20">
        <v>3.8947999999999999E-3</v>
      </c>
      <c r="W8" s="20">
        <v>0</v>
      </c>
      <c r="X8" s="20">
        <v>6.6176999999999998E-3</v>
      </c>
      <c r="Y8" s="17"/>
      <c r="Z8" s="5"/>
      <c r="AA8" s="5"/>
      <c r="AB8" s="5"/>
      <c r="AC8" s="5"/>
      <c r="AD8" s="5"/>
    </row>
    <row r="9" spans="1:30" s="3" customFormat="1" ht="13.5" customHeight="1">
      <c r="A9" s="31" t="s">
        <v>7</v>
      </c>
      <c r="B9" s="34">
        <v>0</v>
      </c>
      <c r="C9" s="34">
        <v>0</v>
      </c>
      <c r="D9" s="34">
        <v>0</v>
      </c>
      <c r="E9" s="34">
        <v>2.9951999999999999E-3</v>
      </c>
      <c r="F9" s="34">
        <v>8.3052999999999998E-3</v>
      </c>
      <c r="G9" s="13"/>
      <c r="H9" s="31" t="s">
        <v>7</v>
      </c>
      <c r="I9" s="18">
        <f t="shared" si="0"/>
        <v>0</v>
      </c>
      <c r="J9" s="18">
        <f t="shared" si="1"/>
        <v>0</v>
      </c>
      <c r="K9" s="18">
        <f t="shared" si="2"/>
        <v>0</v>
      </c>
      <c r="L9" s="18">
        <f t="shared" si="3"/>
        <v>2.9951999999999999E-3</v>
      </c>
      <c r="M9" s="18">
        <f t="shared" si="4"/>
        <v>5.3100999999999999E-3</v>
      </c>
      <c r="N9" s="18">
        <f t="shared" si="5"/>
        <v>0</v>
      </c>
      <c r="O9" s="18">
        <f t="shared" si="6"/>
        <v>8.3052999999999998E-3</v>
      </c>
      <c r="P9" s="13"/>
      <c r="Q9" s="19" t="s">
        <v>8</v>
      </c>
      <c r="R9" s="20">
        <v>0</v>
      </c>
      <c r="S9" s="20">
        <v>0</v>
      </c>
      <c r="T9" s="20">
        <v>0</v>
      </c>
      <c r="U9" s="20">
        <v>1.9821000000000001E-3</v>
      </c>
      <c r="V9" s="20">
        <v>4.8266000000000003E-3</v>
      </c>
      <c r="W9" s="20">
        <v>0</v>
      </c>
      <c r="X9" s="20">
        <v>6.8087E-3</v>
      </c>
      <c r="Y9" s="17"/>
      <c r="Z9" s="5"/>
      <c r="AA9" s="5"/>
      <c r="AB9" s="5"/>
      <c r="AC9" s="5"/>
      <c r="AD9" s="5"/>
    </row>
    <row r="10" spans="1:30" s="3" customFormat="1" ht="13.5" customHeight="1">
      <c r="A10" s="31" t="s">
        <v>44</v>
      </c>
      <c r="B10" s="34">
        <v>0</v>
      </c>
      <c r="C10" s="34">
        <v>2.4502E-3</v>
      </c>
      <c r="D10" s="34">
        <v>7.8925000000000002E-3</v>
      </c>
      <c r="E10" s="34">
        <v>2.1786099999999999E-2</v>
      </c>
      <c r="F10" s="34">
        <v>7.4054400000000006E-2</v>
      </c>
      <c r="G10" s="13"/>
      <c r="H10" s="31" t="s">
        <v>44</v>
      </c>
      <c r="I10" s="18">
        <f t="shared" si="0"/>
        <v>0</v>
      </c>
      <c r="J10" s="18">
        <f t="shared" si="1"/>
        <v>2.4502E-3</v>
      </c>
      <c r="K10" s="18">
        <f t="shared" si="2"/>
        <v>5.4423000000000006E-3</v>
      </c>
      <c r="L10" s="18">
        <f t="shared" si="3"/>
        <v>1.3893599999999999E-2</v>
      </c>
      <c r="M10" s="18">
        <f t="shared" si="4"/>
        <v>5.2268300000000004E-2</v>
      </c>
      <c r="N10" s="18">
        <f t="shared" si="5"/>
        <v>7.8925000000000002E-3</v>
      </c>
      <c r="O10" s="18">
        <f t="shared" si="6"/>
        <v>7.4054400000000006E-2</v>
      </c>
      <c r="P10" s="13"/>
      <c r="Q10" s="19" t="s">
        <v>17</v>
      </c>
      <c r="R10" s="20">
        <v>0</v>
      </c>
      <c r="S10" s="20">
        <v>0</v>
      </c>
      <c r="T10" s="20">
        <v>0</v>
      </c>
      <c r="U10" s="20">
        <v>3.3670000000000002E-3</v>
      </c>
      <c r="V10" s="20">
        <v>4.2278999999999997E-3</v>
      </c>
      <c r="W10" s="20">
        <v>0</v>
      </c>
      <c r="X10" s="20">
        <v>7.5948999999999999E-3</v>
      </c>
      <c r="Y10" s="17"/>
      <c r="Z10" s="5"/>
      <c r="AA10" s="5"/>
      <c r="AB10" s="5"/>
      <c r="AC10" s="5"/>
      <c r="AD10" s="5"/>
    </row>
    <row r="11" spans="1:30" s="3" customFormat="1" ht="13.5" customHeight="1">
      <c r="A11" s="31" t="s">
        <v>5</v>
      </c>
      <c r="B11" s="34">
        <v>0</v>
      </c>
      <c r="C11" s="34">
        <v>0</v>
      </c>
      <c r="D11" s="34">
        <v>2.4494E-3</v>
      </c>
      <c r="E11" s="34">
        <v>5.1229999999999999E-3</v>
      </c>
      <c r="F11" s="34">
        <v>1.5350900000000001E-2</v>
      </c>
      <c r="G11" s="13"/>
      <c r="H11" s="31" t="s">
        <v>5</v>
      </c>
      <c r="I11" s="18">
        <f t="shared" si="0"/>
        <v>0</v>
      </c>
      <c r="J11" s="18">
        <f t="shared" si="1"/>
        <v>0</v>
      </c>
      <c r="K11" s="18">
        <f t="shared" si="2"/>
        <v>2.4494E-3</v>
      </c>
      <c r="L11" s="18">
        <f t="shared" si="3"/>
        <v>2.6735999999999999E-3</v>
      </c>
      <c r="M11" s="18">
        <f t="shared" si="4"/>
        <v>1.0227900000000002E-2</v>
      </c>
      <c r="N11" s="18">
        <f t="shared" si="5"/>
        <v>2.4494E-3</v>
      </c>
      <c r="O11" s="18">
        <f t="shared" si="6"/>
        <v>1.5350900000000001E-2</v>
      </c>
      <c r="P11" s="13"/>
      <c r="Q11" s="19" t="s">
        <v>11</v>
      </c>
      <c r="R11" s="20">
        <v>0</v>
      </c>
      <c r="S11" s="20">
        <v>0</v>
      </c>
      <c r="T11" s="20">
        <v>0</v>
      </c>
      <c r="U11" s="20">
        <v>4.0340999999999997E-3</v>
      </c>
      <c r="V11" s="20">
        <v>4.2644000000000007E-3</v>
      </c>
      <c r="W11" s="20">
        <v>0</v>
      </c>
      <c r="X11" s="20">
        <v>8.2985000000000003E-3</v>
      </c>
      <c r="Y11" s="17"/>
      <c r="Z11" s="5"/>
      <c r="AA11" s="5"/>
      <c r="AB11" s="5"/>
      <c r="AC11" s="5"/>
      <c r="AD11" s="5"/>
    </row>
    <row r="12" spans="1:30" s="3" customFormat="1" ht="13.5" customHeight="1">
      <c r="A12" s="31" t="s">
        <v>11</v>
      </c>
      <c r="B12" s="34">
        <v>0</v>
      </c>
      <c r="C12" s="34">
        <v>0</v>
      </c>
      <c r="D12" s="34">
        <v>0</v>
      </c>
      <c r="E12" s="34">
        <v>4.0340999999999997E-3</v>
      </c>
      <c r="F12" s="34">
        <v>8.2985000000000003E-3</v>
      </c>
      <c r="G12" s="13"/>
      <c r="H12" s="31" t="s">
        <v>11</v>
      </c>
      <c r="I12" s="18">
        <f t="shared" si="0"/>
        <v>0</v>
      </c>
      <c r="J12" s="18">
        <f t="shared" si="1"/>
        <v>0</v>
      </c>
      <c r="K12" s="18">
        <f t="shared" si="2"/>
        <v>0</v>
      </c>
      <c r="L12" s="18">
        <f t="shared" si="3"/>
        <v>4.0340999999999997E-3</v>
      </c>
      <c r="M12" s="18">
        <f t="shared" si="4"/>
        <v>4.2644000000000007E-3</v>
      </c>
      <c r="N12" s="18">
        <f t="shared" si="5"/>
        <v>0</v>
      </c>
      <c r="O12" s="18">
        <f t="shared" si="6"/>
        <v>8.2985000000000003E-3</v>
      </c>
      <c r="P12" s="13"/>
      <c r="Q12" s="19" t="s">
        <v>7</v>
      </c>
      <c r="R12" s="20">
        <v>0</v>
      </c>
      <c r="S12" s="20">
        <v>0</v>
      </c>
      <c r="T12" s="20">
        <v>0</v>
      </c>
      <c r="U12" s="20">
        <v>2.9951999999999999E-3</v>
      </c>
      <c r="V12" s="20">
        <v>5.3100999999999999E-3</v>
      </c>
      <c r="W12" s="20">
        <v>0</v>
      </c>
      <c r="X12" s="20">
        <v>8.3052999999999998E-3</v>
      </c>
      <c r="Y12" s="17"/>
      <c r="Z12" s="5"/>
      <c r="AA12" s="5"/>
      <c r="AB12" s="5"/>
      <c r="AC12" s="5"/>
      <c r="AD12" s="5"/>
    </row>
    <row r="13" spans="1:30" s="3" customFormat="1" ht="13.5" customHeight="1">
      <c r="A13" s="31" t="s">
        <v>6</v>
      </c>
      <c r="B13" s="34">
        <v>0</v>
      </c>
      <c r="C13" s="34">
        <v>0</v>
      </c>
      <c r="D13" s="34">
        <v>2.5292000000000001E-3</v>
      </c>
      <c r="E13" s="34">
        <v>4.5975E-3</v>
      </c>
      <c r="F13" s="34">
        <v>1.0599900000000001E-2</v>
      </c>
      <c r="G13" s="13"/>
      <c r="H13" s="31" t="s">
        <v>6</v>
      </c>
      <c r="I13" s="18">
        <f t="shared" si="0"/>
        <v>0</v>
      </c>
      <c r="J13" s="18">
        <f t="shared" si="1"/>
        <v>0</v>
      </c>
      <c r="K13" s="18">
        <f t="shared" si="2"/>
        <v>2.5292000000000001E-3</v>
      </c>
      <c r="L13" s="18">
        <f t="shared" si="3"/>
        <v>2.0682999999999999E-3</v>
      </c>
      <c r="M13" s="18">
        <f t="shared" si="4"/>
        <v>6.0024000000000006E-3</v>
      </c>
      <c r="N13" s="18">
        <f t="shared" si="5"/>
        <v>2.5292000000000001E-3</v>
      </c>
      <c r="O13" s="18">
        <f t="shared" si="6"/>
        <v>1.0599900000000001E-2</v>
      </c>
      <c r="P13" s="13"/>
      <c r="Q13" s="19" t="s">
        <v>14</v>
      </c>
      <c r="R13" s="20">
        <v>0</v>
      </c>
      <c r="S13" s="20">
        <v>0</v>
      </c>
      <c r="T13" s="20">
        <v>0</v>
      </c>
      <c r="U13" s="20">
        <v>3.9813000000000001E-3</v>
      </c>
      <c r="V13" s="20">
        <v>6.1657999999999991E-3</v>
      </c>
      <c r="W13" s="20">
        <v>0</v>
      </c>
      <c r="X13" s="20">
        <v>1.0147099999999999E-2</v>
      </c>
      <c r="Y13" s="17"/>
      <c r="Z13" s="5"/>
      <c r="AA13" s="5"/>
      <c r="AB13" s="5"/>
      <c r="AC13" s="5"/>
      <c r="AD13" s="5"/>
    </row>
    <row r="14" spans="1:30" s="3" customFormat="1" ht="13.5" customHeight="1">
      <c r="A14" s="31" t="s">
        <v>13</v>
      </c>
      <c r="B14" s="34">
        <v>0</v>
      </c>
      <c r="C14" s="34">
        <v>0</v>
      </c>
      <c r="D14" s="34">
        <v>2.4505E-3</v>
      </c>
      <c r="E14" s="34">
        <v>8.0662000000000008E-3</v>
      </c>
      <c r="F14" s="34">
        <v>8.7422799999999995E-2</v>
      </c>
      <c r="G14" s="13"/>
      <c r="H14" s="31" t="s">
        <v>13</v>
      </c>
      <c r="I14" s="18">
        <f t="shared" si="0"/>
        <v>0</v>
      </c>
      <c r="J14" s="18">
        <f t="shared" si="1"/>
        <v>0</v>
      </c>
      <c r="K14" s="18">
        <f t="shared" si="2"/>
        <v>2.4505E-3</v>
      </c>
      <c r="L14" s="18">
        <f t="shared" si="3"/>
        <v>5.6157000000000012E-3</v>
      </c>
      <c r="M14" s="18">
        <f t="shared" si="4"/>
        <v>7.9356599999999999E-2</v>
      </c>
      <c r="N14" s="18">
        <f t="shared" si="5"/>
        <v>2.4505E-3</v>
      </c>
      <c r="O14" s="18">
        <f t="shared" si="6"/>
        <v>8.7422799999999995E-2</v>
      </c>
      <c r="P14" s="13"/>
      <c r="Q14" s="19" t="s">
        <v>0</v>
      </c>
      <c r="R14" s="20">
        <v>0</v>
      </c>
      <c r="S14" s="20">
        <v>0</v>
      </c>
      <c r="T14" s="20">
        <v>0</v>
      </c>
      <c r="U14" s="20">
        <v>3.1911000000000001E-3</v>
      </c>
      <c r="V14" s="20">
        <v>1.22603E-2</v>
      </c>
      <c r="W14" s="20">
        <v>0</v>
      </c>
      <c r="X14" s="20">
        <v>1.5451400000000001E-2</v>
      </c>
      <c r="Y14" s="17"/>
      <c r="Z14" s="5"/>
      <c r="AA14" s="5"/>
      <c r="AB14" s="5"/>
      <c r="AC14" s="5"/>
      <c r="AD14" s="5"/>
    </row>
    <row r="15" spans="1:30" s="3" customFormat="1" ht="13.5" customHeight="1">
      <c r="A15" s="31" t="s">
        <v>14</v>
      </c>
      <c r="B15" s="34">
        <v>0</v>
      </c>
      <c r="C15" s="34">
        <v>0</v>
      </c>
      <c r="D15" s="34">
        <v>0</v>
      </c>
      <c r="E15" s="34">
        <v>3.9813000000000001E-3</v>
      </c>
      <c r="F15" s="34">
        <v>1.0147099999999999E-2</v>
      </c>
      <c r="G15" s="13"/>
      <c r="H15" s="31" t="s">
        <v>14</v>
      </c>
      <c r="I15" s="18">
        <f t="shared" si="0"/>
        <v>0</v>
      </c>
      <c r="J15" s="18">
        <f t="shared" si="1"/>
        <v>0</v>
      </c>
      <c r="K15" s="18">
        <f t="shared" si="2"/>
        <v>0</v>
      </c>
      <c r="L15" s="18">
        <f t="shared" si="3"/>
        <v>3.9813000000000001E-3</v>
      </c>
      <c r="M15" s="18">
        <f t="shared" si="4"/>
        <v>6.1657999999999991E-3</v>
      </c>
      <c r="N15" s="18">
        <f t="shared" si="5"/>
        <v>0</v>
      </c>
      <c r="O15" s="18">
        <f t="shared" si="6"/>
        <v>1.0147099999999999E-2</v>
      </c>
      <c r="P15" s="13"/>
      <c r="Q15" s="19" t="s">
        <v>15</v>
      </c>
      <c r="R15" s="20">
        <v>0</v>
      </c>
      <c r="S15" s="20">
        <v>0</v>
      </c>
      <c r="T15" s="20">
        <v>2.3403999999999999E-3</v>
      </c>
      <c r="U15" s="20">
        <v>4.4422999999999997E-3</v>
      </c>
      <c r="V15" s="20">
        <v>4.8933600000000001E-2</v>
      </c>
      <c r="W15" s="20">
        <v>2.3403999999999999E-3</v>
      </c>
      <c r="X15" s="20">
        <v>5.5716300000000003E-2</v>
      </c>
      <c r="Y15" s="17"/>
      <c r="Z15" s="5"/>
      <c r="AA15" s="5"/>
      <c r="AB15" s="5"/>
      <c r="AC15" s="5"/>
      <c r="AD15" s="5"/>
    </row>
    <row r="16" spans="1:30" s="3" customFormat="1" ht="13.5" customHeight="1">
      <c r="A16" s="31" t="s">
        <v>16</v>
      </c>
      <c r="B16" s="34">
        <v>0</v>
      </c>
      <c r="C16" s="34">
        <v>0</v>
      </c>
      <c r="D16" s="34">
        <v>2.6286999999999999E-3</v>
      </c>
      <c r="E16" s="34">
        <v>5.0058999999999998E-3</v>
      </c>
      <c r="F16" s="34">
        <v>9.7698000000000004E-3</v>
      </c>
      <c r="G16" s="13"/>
      <c r="H16" s="31" t="s">
        <v>16</v>
      </c>
      <c r="I16" s="18">
        <f t="shared" si="0"/>
        <v>0</v>
      </c>
      <c r="J16" s="18">
        <f t="shared" si="1"/>
        <v>0</v>
      </c>
      <c r="K16" s="18">
        <f t="shared" si="2"/>
        <v>2.6286999999999999E-3</v>
      </c>
      <c r="L16" s="18">
        <f t="shared" si="3"/>
        <v>2.3771999999999999E-3</v>
      </c>
      <c r="M16" s="18">
        <f t="shared" si="4"/>
        <v>4.7639000000000006E-3</v>
      </c>
      <c r="N16" s="18">
        <f t="shared" si="5"/>
        <v>2.6286999999999999E-3</v>
      </c>
      <c r="O16" s="18">
        <f t="shared" si="6"/>
        <v>9.7698000000000004E-3</v>
      </c>
      <c r="P16" s="13"/>
      <c r="Q16" s="19" t="s">
        <v>5</v>
      </c>
      <c r="R16" s="20">
        <v>0</v>
      </c>
      <c r="S16" s="20">
        <v>0</v>
      </c>
      <c r="T16" s="20">
        <v>2.4494E-3</v>
      </c>
      <c r="U16" s="20">
        <v>2.6735999999999999E-3</v>
      </c>
      <c r="V16" s="20">
        <v>1.0227900000000002E-2</v>
      </c>
      <c r="W16" s="20">
        <v>2.4494E-3</v>
      </c>
      <c r="X16" s="20">
        <v>1.5350900000000001E-2</v>
      </c>
      <c r="Y16" s="17"/>
      <c r="Z16" s="5"/>
      <c r="AA16" s="5"/>
      <c r="AB16" s="5"/>
      <c r="AC16" s="5"/>
      <c r="AD16" s="5"/>
    </row>
    <row r="17" spans="1:30" s="3" customFormat="1" ht="13.5" customHeight="1">
      <c r="A17" s="31" t="s">
        <v>15</v>
      </c>
      <c r="B17" s="34">
        <v>0</v>
      </c>
      <c r="C17" s="34">
        <v>0</v>
      </c>
      <c r="D17" s="34">
        <v>2.3403999999999999E-3</v>
      </c>
      <c r="E17" s="34">
        <v>6.7827E-3</v>
      </c>
      <c r="F17" s="34">
        <v>5.5716300000000003E-2</v>
      </c>
      <c r="G17" s="13"/>
      <c r="H17" s="31" t="s">
        <v>15</v>
      </c>
      <c r="I17" s="18">
        <f t="shared" si="0"/>
        <v>0</v>
      </c>
      <c r="J17" s="18">
        <f t="shared" si="1"/>
        <v>0</v>
      </c>
      <c r="K17" s="18">
        <f t="shared" si="2"/>
        <v>2.3403999999999999E-3</v>
      </c>
      <c r="L17" s="18">
        <f t="shared" si="3"/>
        <v>4.4422999999999997E-3</v>
      </c>
      <c r="M17" s="18">
        <f t="shared" si="4"/>
        <v>4.8933600000000001E-2</v>
      </c>
      <c r="N17" s="18">
        <f t="shared" si="5"/>
        <v>2.3403999999999999E-3</v>
      </c>
      <c r="O17" s="18">
        <f t="shared" si="6"/>
        <v>5.5716300000000003E-2</v>
      </c>
      <c r="P17" s="13"/>
      <c r="Q17" s="19" t="s">
        <v>13</v>
      </c>
      <c r="R17" s="20">
        <v>0</v>
      </c>
      <c r="S17" s="20">
        <v>0</v>
      </c>
      <c r="T17" s="20">
        <v>2.4505E-3</v>
      </c>
      <c r="U17" s="20">
        <v>5.6157000000000012E-3</v>
      </c>
      <c r="V17" s="20">
        <v>7.9356599999999999E-2</v>
      </c>
      <c r="W17" s="20">
        <v>2.4505E-3</v>
      </c>
      <c r="X17" s="20">
        <v>8.7422799999999995E-2</v>
      </c>
      <c r="Y17" s="17"/>
      <c r="Z17" s="5"/>
      <c r="AA17" s="5"/>
      <c r="AB17" s="5"/>
      <c r="AC17" s="5"/>
      <c r="AD17" s="5"/>
    </row>
    <row r="18" spans="1:30" s="3" customFormat="1" ht="13.5" customHeight="1">
      <c r="A18" s="31" t="s">
        <v>8</v>
      </c>
      <c r="B18" s="34">
        <v>0</v>
      </c>
      <c r="C18" s="34">
        <v>0</v>
      </c>
      <c r="D18" s="34">
        <v>0</v>
      </c>
      <c r="E18" s="34">
        <v>1.9821000000000001E-3</v>
      </c>
      <c r="F18" s="34">
        <v>6.8087E-3</v>
      </c>
      <c r="G18" s="13"/>
      <c r="H18" s="31" t="s">
        <v>8</v>
      </c>
      <c r="I18" s="18">
        <f t="shared" si="0"/>
        <v>0</v>
      </c>
      <c r="J18" s="18">
        <f t="shared" si="1"/>
        <v>0</v>
      </c>
      <c r="K18" s="18">
        <f t="shared" si="2"/>
        <v>0</v>
      </c>
      <c r="L18" s="18">
        <f t="shared" si="3"/>
        <v>1.9821000000000001E-3</v>
      </c>
      <c r="M18" s="18">
        <f t="shared" si="4"/>
        <v>4.8266000000000003E-3</v>
      </c>
      <c r="N18" s="18">
        <f t="shared" si="5"/>
        <v>0</v>
      </c>
      <c r="O18" s="18">
        <f t="shared" si="6"/>
        <v>6.8087E-3</v>
      </c>
      <c r="P18" s="13"/>
      <c r="Q18" s="19" t="s">
        <v>6</v>
      </c>
      <c r="R18" s="20">
        <v>0</v>
      </c>
      <c r="S18" s="20">
        <v>0</v>
      </c>
      <c r="T18" s="20">
        <v>2.5292000000000001E-3</v>
      </c>
      <c r="U18" s="20">
        <v>2.0682999999999999E-3</v>
      </c>
      <c r="V18" s="20">
        <v>6.0024000000000006E-3</v>
      </c>
      <c r="W18" s="20">
        <v>2.5292000000000001E-3</v>
      </c>
      <c r="X18" s="20">
        <v>1.0599900000000001E-2</v>
      </c>
      <c r="Y18" s="17"/>
      <c r="Z18" s="5"/>
      <c r="AA18" s="5"/>
      <c r="AB18" s="5"/>
      <c r="AC18" s="5"/>
      <c r="AD18" s="5"/>
    </row>
    <row r="19" spans="1:30" s="3" customFormat="1" ht="13.5" customHeight="1">
      <c r="A19" s="31" t="s">
        <v>19</v>
      </c>
      <c r="B19" s="34">
        <v>0</v>
      </c>
      <c r="C19" s="34">
        <v>3.9531000000000002E-3</v>
      </c>
      <c r="D19" s="34">
        <v>1.1775799999999999E-2</v>
      </c>
      <c r="E19" s="34">
        <v>3.8527499999999999E-2</v>
      </c>
      <c r="F19" s="34">
        <v>0.13451440000000001</v>
      </c>
      <c r="G19" s="13"/>
      <c r="H19" s="31" t="s">
        <v>19</v>
      </c>
      <c r="I19" s="18">
        <f t="shared" si="0"/>
        <v>0</v>
      </c>
      <c r="J19" s="18">
        <f t="shared" si="1"/>
        <v>3.9531000000000002E-3</v>
      </c>
      <c r="K19" s="18">
        <f t="shared" si="2"/>
        <v>7.8226999999999984E-3</v>
      </c>
      <c r="L19" s="18">
        <f t="shared" si="3"/>
        <v>2.67517E-2</v>
      </c>
      <c r="M19" s="18">
        <f t="shared" si="4"/>
        <v>9.5986900000000014E-2</v>
      </c>
      <c r="N19" s="18">
        <f t="shared" si="5"/>
        <v>1.1775799999999999E-2</v>
      </c>
      <c r="O19" s="18">
        <f t="shared" si="6"/>
        <v>0.13451440000000001</v>
      </c>
      <c r="P19" s="13"/>
      <c r="Q19" s="19" t="s">
        <v>16</v>
      </c>
      <c r="R19" s="20">
        <v>0</v>
      </c>
      <c r="S19" s="20">
        <v>0</v>
      </c>
      <c r="T19" s="20">
        <v>2.6286999999999999E-3</v>
      </c>
      <c r="U19" s="20">
        <v>2.3771999999999999E-3</v>
      </c>
      <c r="V19" s="20">
        <v>4.7639000000000006E-3</v>
      </c>
      <c r="W19" s="20">
        <v>2.6286999999999999E-3</v>
      </c>
      <c r="X19" s="20">
        <v>9.7698000000000004E-3</v>
      </c>
      <c r="Y19" s="17"/>
      <c r="Z19" s="5"/>
      <c r="AA19" s="5"/>
      <c r="AB19" s="5"/>
      <c r="AC19" s="5"/>
      <c r="AD19" s="5"/>
    </row>
    <row r="20" spans="1:30" s="3" customFormat="1" ht="13.5" customHeight="1">
      <c r="A20" s="31" t="s">
        <v>0</v>
      </c>
      <c r="B20" s="34">
        <v>0</v>
      </c>
      <c r="C20" s="34">
        <v>0</v>
      </c>
      <c r="D20" s="34">
        <v>0</v>
      </c>
      <c r="E20" s="34">
        <v>3.1911000000000001E-3</v>
      </c>
      <c r="F20" s="34">
        <v>1.5451400000000001E-2</v>
      </c>
      <c r="G20" s="13"/>
      <c r="H20" s="31" t="s">
        <v>0</v>
      </c>
      <c r="I20" s="18">
        <f t="shared" si="0"/>
        <v>0</v>
      </c>
      <c r="J20" s="18">
        <f t="shared" si="1"/>
        <v>0</v>
      </c>
      <c r="K20" s="18">
        <f t="shared" si="2"/>
        <v>0</v>
      </c>
      <c r="L20" s="18">
        <f t="shared" si="3"/>
        <v>3.1911000000000001E-3</v>
      </c>
      <c r="M20" s="18">
        <f t="shared" si="4"/>
        <v>1.22603E-2</v>
      </c>
      <c r="N20" s="18">
        <f t="shared" si="5"/>
        <v>0</v>
      </c>
      <c r="O20" s="18">
        <f t="shared" si="6"/>
        <v>1.5451400000000001E-2</v>
      </c>
      <c r="P20" s="13"/>
      <c r="Q20" s="19" t="s">
        <v>12</v>
      </c>
      <c r="R20" s="20">
        <v>0</v>
      </c>
      <c r="S20" s="20">
        <v>0</v>
      </c>
      <c r="T20" s="20">
        <v>2.7131E-3</v>
      </c>
      <c r="U20" s="20">
        <v>5.4368999999999997E-3</v>
      </c>
      <c r="V20" s="20">
        <v>7.4605299999999999E-2</v>
      </c>
      <c r="W20" s="20">
        <v>2.7131E-3</v>
      </c>
      <c r="X20" s="20">
        <v>8.2755300000000004E-2</v>
      </c>
      <c r="Y20" s="17"/>
      <c r="Z20" s="5"/>
      <c r="AA20" s="5"/>
      <c r="AB20" s="5"/>
      <c r="AC20" s="5"/>
      <c r="AD20" s="5"/>
    </row>
    <row r="21" spans="1:30" s="3" customFormat="1" ht="13.5" customHeight="1">
      <c r="A21" s="31" t="s">
        <v>18</v>
      </c>
      <c r="B21" s="34">
        <v>0</v>
      </c>
      <c r="C21" s="34">
        <v>0</v>
      </c>
      <c r="D21" s="34">
        <v>0</v>
      </c>
      <c r="E21" s="34">
        <v>0</v>
      </c>
      <c r="F21" s="34">
        <v>3.7355000000000001E-3</v>
      </c>
      <c r="G21" s="13"/>
      <c r="H21" s="31" t="s">
        <v>18</v>
      </c>
      <c r="I21" s="18">
        <f t="shared" si="0"/>
        <v>0</v>
      </c>
      <c r="J21" s="18">
        <f t="shared" si="1"/>
        <v>0</v>
      </c>
      <c r="K21" s="18">
        <f t="shared" si="2"/>
        <v>0</v>
      </c>
      <c r="L21" s="18">
        <f t="shared" si="3"/>
        <v>0</v>
      </c>
      <c r="M21" s="18">
        <f t="shared" si="4"/>
        <v>3.7355000000000001E-3</v>
      </c>
      <c r="N21" s="18">
        <f t="shared" si="5"/>
        <v>0</v>
      </c>
      <c r="O21" s="18">
        <f t="shared" si="6"/>
        <v>3.7355000000000001E-3</v>
      </c>
      <c r="P21" s="13"/>
      <c r="Q21" s="19" t="s">
        <v>9</v>
      </c>
      <c r="R21" s="20">
        <v>0</v>
      </c>
      <c r="S21" s="20">
        <v>0</v>
      </c>
      <c r="T21" s="20">
        <v>3.0768000000000002E-3</v>
      </c>
      <c r="U21" s="20">
        <v>5.4939000000000003E-3</v>
      </c>
      <c r="V21" s="20">
        <v>2.5540599999999997E-2</v>
      </c>
      <c r="W21" s="20">
        <v>3.0768000000000002E-3</v>
      </c>
      <c r="X21" s="20">
        <v>3.4111299999999997E-2</v>
      </c>
      <c r="Y21" s="17"/>
      <c r="Z21" s="5"/>
      <c r="AA21" s="5"/>
      <c r="AB21" s="5"/>
      <c r="AC21" s="5"/>
      <c r="AD21" s="5"/>
    </row>
    <row r="22" spans="1:30" s="3" customFormat="1" ht="13.5" customHeight="1">
      <c r="A22" s="31" t="s">
        <v>21</v>
      </c>
      <c r="B22" s="34">
        <v>0</v>
      </c>
      <c r="C22" s="34">
        <v>2.5385E-3</v>
      </c>
      <c r="D22" s="34">
        <v>6.9769999999999997E-3</v>
      </c>
      <c r="E22" s="34">
        <v>1.5425100000000001E-2</v>
      </c>
      <c r="F22" s="34">
        <v>7.4361800000000006E-2</v>
      </c>
      <c r="G22" s="13"/>
      <c r="H22" s="31" t="s">
        <v>21</v>
      </c>
      <c r="I22" s="18">
        <f t="shared" si="0"/>
        <v>0</v>
      </c>
      <c r="J22" s="18">
        <f t="shared" si="1"/>
        <v>2.5385E-3</v>
      </c>
      <c r="K22" s="18">
        <f t="shared" si="2"/>
        <v>4.4384999999999997E-3</v>
      </c>
      <c r="L22" s="18">
        <f t="shared" si="3"/>
        <v>8.4481000000000001E-3</v>
      </c>
      <c r="M22" s="18">
        <f t="shared" si="4"/>
        <v>5.8936700000000009E-2</v>
      </c>
      <c r="N22" s="18">
        <f t="shared" si="5"/>
        <v>6.9769999999999997E-3</v>
      </c>
      <c r="O22" s="18">
        <f t="shared" si="6"/>
        <v>7.4361800000000006E-2</v>
      </c>
      <c r="P22" s="13"/>
      <c r="Q22" s="19" t="s">
        <v>10</v>
      </c>
      <c r="R22" s="20">
        <v>0</v>
      </c>
      <c r="S22" s="20">
        <v>0</v>
      </c>
      <c r="T22" s="20">
        <v>3.5534E-3</v>
      </c>
      <c r="U22" s="20">
        <v>6.4311000000000004E-3</v>
      </c>
      <c r="V22" s="20">
        <v>2.1213800000000001E-2</v>
      </c>
      <c r="W22" s="20">
        <v>3.5534E-3</v>
      </c>
      <c r="X22" s="20">
        <v>3.1198300000000002E-2</v>
      </c>
      <c r="Y22" s="17"/>
      <c r="Z22" s="5"/>
      <c r="AA22" s="5"/>
      <c r="AB22" s="5"/>
      <c r="AC22" s="5"/>
      <c r="AD22" s="5"/>
    </row>
    <row r="23" spans="1:30" s="3" customFormat="1" ht="13.5" customHeight="1">
      <c r="A23" s="31" t="s">
        <v>40</v>
      </c>
      <c r="B23" s="34">
        <v>4.7136000000000001E-3</v>
      </c>
      <c r="C23" s="34">
        <v>1.5244600000000001E-2</v>
      </c>
      <c r="D23" s="34">
        <v>3.7214999999999998E-2</v>
      </c>
      <c r="E23" s="34">
        <v>8.2534499999999997E-2</v>
      </c>
      <c r="F23" s="34">
        <v>0.13378229999999999</v>
      </c>
      <c r="G23" s="13"/>
      <c r="H23" s="31" t="s">
        <v>40</v>
      </c>
      <c r="I23" s="18">
        <f t="shared" si="0"/>
        <v>4.7136000000000001E-3</v>
      </c>
      <c r="J23" s="18">
        <f t="shared" si="1"/>
        <v>1.0531E-2</v>
      </c>
      <c r="K23" s="18">
        <f t="shared" si="2"/>
        <v>2.1970399999999998E-2</v>
      </c>
      <c r="L23" s="18">
        <f t="shared" si="3"/>
        <v>4.5319499999999999E-2</v>
      </c>
      <c r="M23" s="18">
        <f t="shared" si="4"/>
        <v>5.1247799999999996E-2</v>
      </c>
      <c r="N23" s="18">
        <f t="shared" si="5"/>
        <v>3.7214999999999998E-2</v>
      </c>
      <c r="O23" s="18">
        <f t="shared" si="6"/>
        <v>0.13378229999999999</v>
      </c>
      <c r="P23" s="13"/>
      <c r="Q23" s="19" t="s">
        <v>42</v>
      </c>
      <c r="R23" s="20">
        <v>0</v>
      </c>
      <c r="S23" s="20">
        <v>0</v>
      </c>
      <c r="T23" s="20">
        <v>4.3080999999999996E-3</v>
      </c>
      <c r="U23" s="20">
        <v>6.9704000000000007E-3</v>
      </c>
      <c r="V23" s="20">
        <v>2.4076999999999998E-2</v>
      </c>
      <c r="W23" s="20">
        <v>4.3080999999999996E-3</v>
      </c>
      <c r="X23" s="20">
        <v>3.5355499999999998E-2</v>
      </c>
      <c r="Y23" s="17"/>
      <c r="Z23" s="5"/>
      <c r="AA23" s="5"/>
      <c r="AB23" s="5"/>
      <c r="AC23" s="5"/>
      <c r="AD23" s="5"/>
    </row>
    <row r="24" spans="1:30" s="3" customFormat="1" ht="13.5" customHeight="1">
      <c r="A24" s="31" t="s">
        <v>12</v>
      </c>
      <c r="B24" s="34">
        <v>0</v>
      </c>
      <c r="C24" s="34">
        <v>0</v>
      </c>
      <c r="D24" s="34">
        <v>2.7131E-3</v>
      </c>
      <c r="E24" s="34">
        <v>8.1499999999999993E-3</v>
      </c>
      <c r="F24" s="34">
        <v>8.2755300000000004E-2</v>
      </c>
      <c r="G24" s="13"/>
      <c r="H24" s="31" t="s">
        <v>12</v>
      </c>
      <c r="I24" s="18">
        <f t="shared" si="0"/>
        <v>0</v>
      </c>
      <c r="J24" s="18">
        <f t="shared" si="1"/>
        <v>0</v>
      </c>
      <c r="K24" s="18">
        <f t="shared" si="2"/>
        <v>2.7131E-3</v>
      </c>
      <c r="L24" s="18">
        <f t="shared" si="3"/>
        <v>5.4368999999999997E-3</v>
      </c>
      <c r="M24" s="18">
        <f t="shared" si="4"/>
        <v>7.4605299999999999E-2</v>
      </c>
      <c r="N24" s="18">
        <f t="shared" si="5"/>
        <v>2.7131E-3</v>
      </c>
      <c r="O24" s="18">
        <f t="shared" si="6"/>
        <v>8.2755300000000004E-2</v>
      </c>
      <c r="P24" s="13"/>
      <c r="Q24" s="19" t="s">
        <v>3</v>
      </c>
      <c r="R24" s="20">
        <v>0</v>
      </c>
      <c r="S24" s="20">
        <v>0</v>
      </c>
      <c r="T24" s="20">
        <v>4.5339999999999998E-3</v>
      </c>
      <c r="U24" s="20">
        <v>4.4939000000000003E-3</v>
      </c>
      <c r="V24" s="20">
        <v>2.8242400000000001E-2</v>
      </c>
      <c r="W24" s="20">
        <v>4.5339999999999998E-3</v>
      </c>
      <c r="X24" s="20">
        <v>3.7270299999999999E-2</v>
      </c>
      <c r="Y24" s="17"/>
      <c r="Z24" s="5"/>
      <c r="AA24" s="5"/>
      <c r="AB24" s="5"/>
      <c r="AC24" s="5"/>
      <c r="AD24" s="5"/>
    </row>
    <row r="25" spans="1:30" s="3" customFormat="1" ht="13.5" customHeight="1">
      <c r="A25" s="31" t="s">
        <v>22</v>
      </c>
      <c r="B25" s="34">
        <v>0</v>
      </c>
      <c r="C25" s="34">
        <v>0</v>
      </c>
      <c r="D25" s="34">
        <v>0</v>
      </c>
      <c r="E25" s="34">
        <v>0</v>
      </c>
      <c r="F25" s="34">
        <v>3.2648999999999998E-3</v>
      </c>
      <c r="G25" s="13"/>
      <c r="H25" s="31" t="s">
        <v>22</v>
      </c>
      <c r="I25" s="18">
        <f t="shared" si="0"/>
        <v>0</v>
      </c>
      <c r="J25" s="18">
        <f t="shared" si="1"/>
        <v>0</v>
      </c>
      <c r="K25" s="18">
        <f t="shared" si="2"/>
        <v>0</v>
      </c>
      <c r="L25" s="18">
        <f t="shared" si="3"/>
        <v>0</v>
      </c>
      <c r="M25" s="18">
        <f t="shared" si="4"/>
        <v>3.2648999999999998E-3</v>
      </c>
      <c r="N25" s="18">
        <f t="shared" si="5"/>
        <v>0</v>
      </c>
      <c r="O25" s="18">
        <f t="shared" si="6"/>
        <v>3.2648999999999998E-3</v>
      </c>
      <c r="P25" s="13"/>
      <c r="Q25" s="19" t="s">
        <v>43</v>
      </c>
      <c r="R25" s="20">
        <v>0</v>
      </c>
      <c r="S25" s="20">
        <v>1.9605999999999998E-3</v>
      </c>
      <c r="T25" s="20">
        <v>3.5547E-3</v>
      </c>
      <c r="U25" s="20">
        <v>7.2316000000000004E-3</v>
      </c>
      <c r="V25" s="20">
        <v>5.5538700000000003E-2</v>
      </c>
      <c r="W25" s="20">
        <v>5.5152999999999999E-3</v>
      </c>
      <c r="X25" s="20">
        <v>6.8285600000000002E-2</v>
      </c>
      <c r="Y25" s="17"/>
      <c r="Z25" s="5"/>
      <c r="AA25" s="5"/>
      <c r="AB25" s="5"/>
      <c r="AC25" s="5"/>
      <c r="AD25" s="5"/>
    </row>
    <row r="26" spans="1:30" s="3" customFormat="1" ht="13.5" customHeight="1">
      <c r="A26" s="31" t="s">
        <v>24</v>
      </c>
      <c r="B26" s="34">
        <v>9.3723000000000001E-3</v>
      </c>
      <c r="C26" s="34">
        <v>2.0453900000000001E-2</v>
      </c>
      <c r="D26" s="34">
        <v>3.1454900000000001E-2</v>
      </c>
      <c r="E26" s="34">
        <v>4.7580999999999998E-2</v>
      </c>
      <c r="F26" s="34">
        <v>6.04583E-2</v>
      </c>
      <c r="G26" s="13"/>
      <c r="H26" s="31" t="s">
        <v>24</v>
      </c>
      <c r="I26" s="18">
        <f t="shared" si="0"/>
        <v>9.3723000000000001E-3</v>
      </c>
      <c r="J26" s="18">
        <f t="shared" si="1"/>
        <v>1.10816E-2</v>
      </c>
      <c r="K26" s="18">
        <f t="shared" si="2"/>
        <v>1.1001E-2</v>
      </c>
      <c r="L26" s="18">
        <f t="shared" si="3"/>
        <v>1.6126099999999997E-2</v>
      </c>
      <c r="M26" s="18">
        <f t="shared" si="4"/>
        <v>1.2877300000000001E-2</v>
      </c>
      <c r="N26" s="18">
        <f t="shared" si="5"/>
        <v>3.1454900000000001E-2</v>
      </c>
      <c r="O26" s="18">
        <f t="shared" si="6"/>
        <v>6.04583E-2</v>
      </c>
      <c r="P26" s="13"/>
      <c r="Q26" s="19" t="s">
        <v>4</v>
      </c>
      <c r="R26" s="20">
        <v>0</v>
      </c>
      <c r="S26" s="20">
        <v>2.3820999999999998E-3</v>
      </c>
      <c r="T26" s="20">
        <v>3.5065000000000001E-3</v>
      </c>
      <c r="U26" s="20">
        <v>4.3310000000000006E-3</v>
      </c>
      <c r="V26" s="20">
        <v>2.4735599999999996E-2</v>
      </c>
      <c r="W26" s="20">
        <v>5.8885999999999999E-3</v>
      </c>
      <c r="X26" s="20">
        <v>3.4955199999999999E-2</v>
      </c>
      <c r="Y26" s="17"/>
      <c r="Z26" s="5"/>
      <c r="AA26" s="5"/>
      <c r="AB26" s="5"/>
      <c r="AC26" s="5"/>
      <c r="AD26" s="5"/>
    </row>
    <row r="27" spans="1:30" s="3" customFormat="1" ht="13.5" customHeight="1">
      <c r="A27" s="31" t="s">
        <v>43</v>
      </c>
      <c r="B27" s="34">
        <v>0</v>
      </c>
      <c r="C27" s="34">
        <v>1.9605999999999998E-3</v>
      </c>
      <c r="D27" s="34">
        <v>5.5152999999999999E-3</v>
      </c>
      <c r="E27" s="34">
        <v>1.27469E-2</v>
      </c>
      <c r="F27" s="34">
        <v>6.8285600000000002E-2</v>
      </c>
      <c r="G27" s="13"/>
      <c r="H27" s="31" t="s">
        <v>43</v>
      </c>
      <c r="I27" s="18">
        <f t="shared" si="0"/>
        <v>0</v>
      </c>
      <c r="J27" s="18">
        <f t="shared" si="1"/>
        <v>1.9605999999999998E-3</v>
      </c>
      <c r="K27" s="18">
        <f t="shared" si="2"/>
        <v>3.5547E-3</v>
      </c>
      <c r="L27" s="18">
        <f t="shared" si="3"/>
        <v>7.2316000000000004E-3</v>
      </c>
      <c r="M27" s="18">
        <f t="shared" si="4"/>
        <v>5.5538700000000003E-2</v>
      </c>
      <c r="N27" s="18">
        <f t="shared" si="5"/>
        <v>5.5152999999999999E-3</v>
      </c>
      <c r="O27" s="18">
        <f t="shared" si="6"/>
        <v>6.8285600000000002E-2</v>
      </c>
      <c r="P27" s="13"/>
      <c r="Q27" s="19" t="s">
        <v>1</v>
      </c>
      <c r="R27" s="20">
        <v>0</v>
      </c>
      <c r="S27" s="20">
        <v>2.8554000000000001E-3</v>
      </c>
      <c r="T27" s="20">
        <v>4.0095E-3</v>
      </c>
      <c r="U27" s="20">
        <v>7.1897000000000003E-3</v>
      </c>
      <c r="V27" s="20">
        <v>1.30808E-2</v>
      </c>
      <c r="W27" s="20">
        <v>6.8649000000000002E-3</v>
      </c>
      <c r="X27" s="20">
        <v>2.71354E-2</v>
      </c>
      <c r="Y27" s="17"/>
      <c r="Z27" s="5"/>
      <c r="AA27" s="5"/>
      <c r="AB27" s="5"/>
      <c r="AC27" s="5"/>
      <c r="AD27" s="5"/>
    </row>
    <row r="28" spans="1:30" s="3" customFormat="1" ht="13.5" customHeight="1">
      <c r="A28" s="31" t="s">
        <v>17</v>
      </c>
      <c r="B28" s="34">
        <v>0</v>
      </c>
      <c r="C28" s="34">
        <v>0</v>
      </c>
      <c r="D28" s="34">
        <v>0</v>
      </c>
      <c r="E28" s="34">
        <v>3.3670000000000002E-3</v>
      </c>
      <c r="F28" s="34">
        <v>7.5948999999999999E-3</v>
      </c>
      <c r="G28" s="13"/>
      <c r="H28" s="31" t="s">
        <v>17</v>
      </c>
      <c r="I28" s="18">
        <f t="shared" si="0"/>
        <v>0</v>
      </c>
      <c r="J28" s="18">
        <f t="shared" si="1"/>
        <v>0</v>
      </c>
      <c r="K28" s="18">
        <f t="shared" si="2"/>
        <v>0</v>
      </c>
      <c r="L28" s="18">
        <f t="shared" si="3"/>
        <v>3.3670000000000002E-3</v>
      </c>
      <c r="M28" s="18">
        <f t="shared" si="4"/>
        <v>4.2278999999999997E-3</v>
      </c>
      <c r="N28" s="18">
        <f t="shared" si="5"/>
        <v>0</v>
      </c>
      <c r="O28" s="18">
        <f t="shared" si="6"/>
        <v>7.5948999999999999E-3</v>
      </c>
      <c r="P28" s="13"/>
      <c r="Q28" s="19" t="s">
        <v>21</v>
      </c>
      <c r="R28" s="20">
        <v>0</v>
      </c>
      <c r="S28" s="20">
        <v>2.5385E-3</v>
      </c>
      <c r="T28" s="20">
        <v>4.4384999999999997E-3</v>
      </c>
      <c r="U28" s="20">
        <v>8.4481000000000001E-3</v>
      </c>
      <c r="V28" s="20">
        <v>5.8936700000000009E-2</v>
      </c>
      <c r="W28" s="20">
        <v>6.9769999999999997E-3</v>
      </c>
      <c r="X28" s="20">
        <v>7.4361800000000006E-2</v>
      </c>
      <c r="Y28" s="17"/>
      <c r="Z28" s="5"/>
      <c r="AA28" s="5"/>
      <c r="AB28" s="5"/>
      <c r="AC28" s="5"/>
      <c r="AD28" s="5"/>
    </row>
    <row r="29" spans="1:30" s="3" customFormat="1" ht="13.5" customHeight="1">
      <c r="A29" s="31" t="s">
        <v>25</v>
      </c>
      <c r="B29" s="34">
        <v>0</v>
      </c>
      <c r="C29" s="34">
        <v>3.8283000000000002E-3</v>
      </c>
      <c r="D29" s="34">
        <v>1.12543E-2</v>
      </c>
      <c r="E29" s="34">
        <v>2.3787099999999999E-2</v>
      </c>
      <c r="F29" s="34">
        <v>5.4980300000000003E-2</v>
      </c>
      <c r="G29" s="13"/>
      <c r="H29" s="31" t="s">
        <v>25</v>
      </c>
      <c r="I29" s="18">
        <f t="shared" si="0"/>
        <v>0</v>
      </c>
      <c r="J29" s="18">
        <f t="shared" si="1"/>
        <v>3.8283000000000002E-3</v>
      </c>
      <c r="K29" s="18">
        <f t="shared" si="2"/>
        <v>7.4260000000000003E-3</v>
      </c>
      <c r="L29" s="18">
        <f t="shared" si="3"/>
        <v>1.2532799999999998E-2</v>
      </c>
      <c r="M29" s="18">
        <f t="shared" si="4"/>
        <v>3.1193200000000004E-2</v>
      </c>
      <c r="N29" s="18">
        <f t="shared" si="5"/>
        <v>1.12543E-2</v>
      </c>
      <c r="O29" s="18">
        <f t="shared" si="6"/>
        <v>5.4980300000000003E-2</v>
      </c>
      <c r="P29" s="13"/>
      <c r="Q29" s="19" t="s">
        <v>44</v>
      </c>
      <c r="R29" s="20">
        <v>0</v>
      </c>
      <c r="S29" s="20">
        <v>2.4502E-3</v>
      </c>
      <c r="T29" s="20">
        <v>5.4423000000000006E-3</v>
      </c>
      <c r="U29" s="20">
        <v>1.3893599999999999E-2</v>
      </c>
      <c r="V29" s="20">
        <v>5.2268300000000004E-2</v>
      </c>
      <c r="W29" s="20">
        <v>7.8925000000000002E-3</v>
      </c>
      <c r="X29" s="20">
        <v>7.4054400000000006E-2</v>
      </c>
      <c r="Y29" s="17"/>
      <c r="Z29" s="5"/>
      <c r="AA29" s="5"/>
      <c r="AB29" s="5"/>
      <c r="AC29" s="5"/>
      <c r="AD29" s="5"/>
    </row>
    <row r="30" spans="1:30" s="3" customFormat="1" ht="13.5" customHeight="1">
      <c r="A30" s="31" t="s">
        <v>20</v>
      </c>
      <c r="B30" s="34">
        <v>2.2504999999999999E-3</v>
      </c>
      <c r="C30" s="34">
        <v>3.6272000000000001E-3</v>
      </c>
      <c r="D30" s="34">
        <v>9.6018000000000006E-3</v>
      </c>
      <c r="E30" s="34">
        <v>1.8867399999999999E-2</v>
      </c>
      <c r="F30" s="34">
        <v>4.6719200000000002E-2</v>
      </c>
      <c r="G30" s="13"/>
      <c r="H30" s="31" t="s">
        <v>20</v>
      </c>
      <c r="I30" s="18">
        <f t="shared" si="0"/>
        <v>2.2504999999999999E-3</v>
      </c>
      <c r="J30" s="18">
        <f t="shared" si="1"/>
        <v>1.3767000000000002E-3</v>
      </c>
      <c r="K30" s="18">
        <f t="shared" si="2"/>
        <v>5.9746E-3</v>
      </c>
      <c r="L30" s="18">
        <f t="shared" si="3"/>
        <v>9.2655999999999988E-3</v>
      </c>
      <c r="M30" s="18">
        <f t="shared" si="4"/>
        <v>2.7851800000000003E-2</v>
      </c>
      <c r="N30" s="18">
        <f t="shared" si="5"/>
        <v>9.6018000000000006E-3</v>
      </c>
      <c r="O30" s="18">
        <f t="shared" si="6"/>
        <v>4.6719200000000002E-2</v>
      </c>
      <c r="P30" s="13"/>
      <c r="Q30" s="31" t="s">
        <v>20</v>
      </c>
      <c r="R30" s="20">
        <v>2.2504999999999999E-3</v>
      </c>
      <c r="S30" s="20">
        <v>1.3767000000000002E-3</v>
      </c>
      <c r="T30" s="20">
        <v>5.9746E-3</v>
      </c>
      <c r="U30" s="20">
        <v>9.2655999999999988E-3</v>
      </c>
      <c r="V30" s="20">
        <v>2.7851800000000003E-2</v>
      </c>
      <c r="W30" s="20">
        <v>9.6018000000000006E-3</v>
      </c>
      <c r="X30" s="20">
        <v>4.6719200000000002E-2</v>
      </c>
      <c r="Y30" s="17"/>
      <c r="Z30" s="5"/>
      <c r="AA30" s="5"/>
      <c r="AB30" s="5"/>
      <c r="AC30" s="5"/>
      <c r="AD30" s="5"/>
    </row>
    <row r="31" spans="1:30" s="3" customFormat="1" ht="13.5" customHeight="1">
      <c r="A31" s="31" t="s">
        <v>9</v>
      </c>
      <c r="B31" s="34">
        <v>0</v>
      </c>
      <c r="C31" s="34">
        <v>0</v>
      </c>
      <c r="D31" s="34">
        <v>3.0768000000000002E-3</v>
      </c>
      <c r="E31" s="34">
        <v>8.5707000000000005E-3</v>
      </c>
      <c r="F31" s="34">
        <v>3.4111299999999997E-2</v>
      </c>
      <c r="G31" s="13"/>
      <c r="H31" s="31" t="s">
        <v>9</v>
      </c>
      <c r="I31" s="18">
        <f t="shared" si="0"/>
        <v>0</v>
      </c>
      <c r="J31" s="18">
        <f t="shared" si="1"/>
        <v>0</v>
      </c>
      <c r="K31" s="18">
        <f t="shared" si="2"/>
        <v>3.0768000000000002E-3</v>
      </c>
      <c r="L31" s="18">
        <f t="shared" si="3"/>
        <v>5.4939000000000003E-3</v>
      </c>
      <c r="M31" s="18">
        <f t="shared" si="4"/>
        <v>2.5540599999999997E-2</v>
      </c>
      <c r="N31" s="18">
        <f t="shared" si="5"/>
        <v>3.0768000000000002E-3</v>
      </c>
      <c r="O31" s="18">
        <f t="shared" si="6"/>
        <v>3.4111299999999997E-2</v>
      </c>
      <c r="P31" s="13"/>
      <c r="Q31" s="19" t="s">
        <v>25</v>
      </c>
      <c r="R31" s="20">
        <v>0</v>
      </c>
      <c r="S31" s="20">
        <v>3.8283000000000002E-3</v>
      </c>
      <c r="T31" s="20">
        <v>7.4260000000000003E-3</v>
      </c>
      <c r="U31" s="20">
        <v>1.2532799999999998E-2</v>
      </c>
      <c r="V31" s="20">
        <v>3.1193200000000004E-2</v>
      </c>
      <c r="W31" s="20">
        <v>1.12543E-2</v>
      </c>
      <c r="X31" s="20">
        <v>5.4980300000000003E-2</v>
      </c>
      <c r="Y31" s="17"/>
      <c r="Z31" s="5"/>
      <c r="AA31" s="5"/>
      <c r="AB31" s="5"/>
      <c r="AC31" s="5"/>
      <c r="AD31" s="5"/>
    </row>
    <row r="32" spans="1:30" s="3" customFormat="1" ht="13.5" customHeight="1">
      <c r="A32" s="31" t="s">
        <v>23</v>
      </c>
      <c r="B32" s="34">
        <v>0</v>
      </c>
      <c r="C32" s="34">
        <v>0</v>
      </c>
      <c r="D32" s="34">
        <v>0</v>
      </c>
      <c r="E32" s="34">
        <v>2.4872000000000002E-3</v>
      </c>
      <c r="F32" s="34">
        <v>5.5225999999999999E-3</v>
      </c>
      <c r="G32" s="13"/>
      <c r="H32" s="31" t="s">
        <v>23</v>
      </c>
      <c r="I32" s="18">
        <f t="shared" si="0"/>
        <v>0</v>
      </c>
      <c r="J32" s="18">
        <f t="shared" si="1"/>
        <v>0</v>
      </c>
      <c r="K32" s="18">
        <f t="shared" si="2"/>
        <v>0</v>
      </c>
      <c r="L32" s="18">
        <f t="shared" si="3"/>
        <v>2.4872000000000002E-3</v>
      </c>
      <c r="M32" s="18">
        <f t="shared" si="4"/>
        <v>3.0353999999999997E-3</v>
      </c>
      <c r="N32" s="18">
        <f t="shared" si="5"/>
        <v>0</v>
      </c>
      <c r="O32" s="18">
        <f t="shared" si="6"/>
        <v>5.5225999999999999E-3</v>
      </c>
      <c r="P32" s="13"/>
      <c r="Q32" s="19" t="s">
        <v>19</v>
      </c>
      <c r="R32" s="20">
        <v>0</v>
      </c>
      <c r="S32" s="20">
        <v>3.9531000000000002E-3</v>
      </c>
      <c r="T32" s="20">
        <v>7.8226999999999984E-3</v>
      </c>
      <c r="U32" s="20">
        <v>2.67517E-2</v>
      </c>
      <c r="V32" s="20">
        <v>9.5986900000000014E-2</v>
      </c>
      <c r="W32" s="20">
        <v>1.1775799999999999E-2</v>
      </c>
      <c r="X32" s="20">
        <v>0.13451440000000001</v>
      </c>
      <c r="Y32" s="17"/>
      <c r="Z32" s="5"/>
      <c r="AA32" s="5"/>
      <c r="AB32" s="5"/>
      <c r="AC32" s="5"/>
      <c r="AD32" s="5"/>
    </row>
    <row r="33" spans="1:30" s="3" customFormat="1" ht="13.5" customHeight="1">
      <c r="A33" s="31" t="s">
        <v>10</v>
      </c>
      <c r="B33" s="34">
        <v>0</v>
      </c>
      <c r="C33" s="34">
        <v>0</v>
      </c>
      <c r="D33" s="34">
        <v>3.5534E-3</v>
      </c>
      <c r="E33" s="34">
        <v>9.9845000000000003E-3</v>
      </c>
      <c r="F33" s="34">
        <v>3.1198300000000002E-2</v>
      </c>
      <c r="G33" s="13"/>
      <c r="H33" s="31" t="s">
        <v>10</v>
      </c>
      <c r="I33" s="18">
        <f t="shared" si="0"/>
        <v>0</v>
      </c>
      <c r="J33" s="18">
        <f t="shared" si="1"/>
        <v>0</v>
      </c>
      <c r="K33" s="18">
        <f t="shared" si="2"/>
        <v>3.5534E-3</v>
      </c>
      <c r="L33" s="18">
        <f t="shared" si="3"/>
        <v>6.4311000000000004E-3</v>
      </c>
      <c r="M33" s="18">
        <f t="shared" si="4"/>
        <v>2.1213800000000001E-2</v>
      </c>
      <c r="N33" s="18">
        <f t="shared" si="5"/>
        <v>3.5534E-3</v>
      </c>
      <c r="O33" s="18">
        <f t="shared" si="6"/>
        <v>3.1198300000000002E-2</v>
      </c>
      <c r="P33" s="13"/>
      <c r="Q33" s="31" t="s">
        <v>24</v>
      </c>
      <c r="R33" s="20">
        <v>9.3723000000000001E-3</v>
      </c>
      <c r="S33" s="20">
        <v>1.10816E-2</v>
      </c>
      <c r="T33" s="20">
        <v>1.1001E-2</v>
      </c>
      <c r="U33" s="20">
        <v>1.6126099999999997E-2</v>
      </c>
      <c r="V33" s="20">
        <v>1.2877300000000001E-2</v>
      </c>
      <c r="W33" s="20">
        <v>3.1454900000000001E-2</v>
      </c>
      <c r="X33" s="20">
        <v>6.04583E-2</v>
      </c>
      <c r="Y33" s="21"/>
      <c r="Z33" s="6"/>
      <c r="AA33" s="6"/>
      <c r="AB33" s="6"/>
      <c r="AC33" s="6"/>
      <c r="AD33" s="6"/>
    </row>
    <row r="34" spans="1:30" s="3" customFormat="1" ht="13.5" customHeight="1">
      <c r="A34" s="31" t="s">
        <v>2</v>
      </c>
      <c r="B34" s="34">
        <v>0</v>
      </c>
      <c r="C34" s="34">
        <v>0</v>
      </c>
      <c r="D34" s="34">
        <v>0</v>
      </c>
      <c r="E34" s="34">
        <v>2.7228999999999999E-3</v>
      </c>
      <c r="F34" s="34">
        <v>6.6176999999999998E-3</v>
      </c>
      <c r="G34" s="13"/>
      <c r="H34" s="31" t="s">
        <v>2</v>
      </c>
      <c r="I34" s="18">
        <f t="shared" si="0"/>
        <v>0</v>
      </c>
      <c r="J34" s="18">
        <f t="shared" si="1"/>
        <v>0</v>
      </c>
      <c r="K34" s="18">
        <f t="shared" si="2"/>
        <v>0</v>
      </c>
      <c r="L34" s="18">
        <f t="shared" si="3"/>
        <v>2.7228999999999999E-3</v>
      </c>
      <c r="M34" s="18">
        <f t="shared" si="4"/>
        <v>3.8947999999999999E-3</v>
      </c>
      <c r="N34" s="18">
        <f t="shared" si="5"/>
        <v>0</v>
      </c>
      <c r="O34" s="18">
        <f t="shared" si="6"/>
        <v>6.6176999999999998E-3</v>
      </c>
      <c r="P34" s="13"/>
      <c r="Q34" s="19" t="s">
        <v>45</v>
      </c>
      <c r="R34" s="20">
        <v>0</v>
      </c>
      <c r="S34" s="20">
        <v>9.4407999999999992E-3</v>
      </c>
      <c r="T34" s="20">
        <v>2.3638899999999997E-2</v>
      </c>
      <c r="U34" s="20">
        <v>4.3127100000000008E-2</v>
      </c>
      <c r="V34" s="20">
        <v>0.15381820000000002</v>
      </c>
      <c r="W34" s="20">
        <v>3.3079699999999997E-2</v>
      </c>
      <c r="X34" s="20">
        <v>0.23002500000000001</v>
      </c>
      <c r="Y34" s="21"/>
      <c r="Z34" s="6"/>
      <c r="AA34" s="6"/>
      <c r="AB34" s="6"/>
      <c r="AC34" s="6"/>
      <c r="AD34" s="6"/>
    </row>
    <row r="35" spans="1:30" s="3" customFormat="1" ht="13.5" customHeight="1">
      <c r="A35" s="32" t="s">
        <v>26</v>
      </c>
      <c r="B35" s="35">
        <v>0</v>
      </c>
      <c r="C35" s="35">
        <v>0</v>
      </c>
      <c r="D35" s="35">
        <v>0</v>
      </c>
      <c r="E35" s="35">
        <v>2.3768999999999999E-3</v>
      </c>
      <c r="F35" s="35">
        <v>5.1444999999999998E-3</v>
      </c>
      <c r="G35" s="13"/>
      <c r="H35" s="32" t="s">
        <v>26</v>
      </c>
      <c r="I35" s="22">
        <f t="shared" si="0"/>
        <v>0</v>
      </c>
      <c r="J35" s="22">
        <f t="shared" si="1"/>
        <v>0</v>
      </c>
      <c r="K35" s="22">
        <f t="shared" si="2"/>
        <v>0</v>
      </c>
      <c r="L35" s="22">
        <f t="shared" si="3"/>
        <v>2.3768999999999999E-3</v>
      </c>
      <c r="M35" s="22">
        <f t="shared" si="4"/>
        <v>2.7675999999999998E-3</v>
      </c>
      <c r="N35" s="22">
        <f t="shared" si="5"/>
        <v>0</v>
      </c>
      <c r="O35" s="22">
        <f t="shared" si="6"/>
        <v>5.1444999999999998E-3</v>
      </c>
      <c r="P35" s="13"/>
      <c r="Q35" s="23" t="s">
        <v>40</v>
      </c>
      <c r="R35" s="24">
        <v>4.7136000000000001E-3</v>
      </c>
      <c r="S35" s="24">
        <v>1.0531E-2</v>
      </c>
      <c r="T35" s="24">
        <v>2.1970399999999998E-2</v>
      </c>
      <c r="U35" s="24">
        <v>4.5319499999999999E-2</v>
      </c>
      <c r="V35" s="24">
        <v>5.1247799999999996E-2</v>
      </c>
      <c r="W35" s="24">
        <v>3.7214999999999998E-2</v>
      </c>
      <c r="X35" s="24">
        <v>0.13378229999999999</v>
      </c>
      <c r="Y35" s="21"/>
      <c r="Z35" s="6"/>
      <c r="AA35" s="6"/>
      <c r="AB35" s="6"/>
      <c r="AC35" s="6"/>
      <c r="AD35" s="6"/>
    </row>
    <row r="36" spans="1:30" ht="13.5" customHeight="1"/>
    <row r="37" spans="1:30" ht="10.5" customHeight="1">
      <c r="A37" s="45" t="s">
        <v>47</v>
      </c>
      <c r="B37" s="45"/>
    </row>
    <row r="38" spans="1:30" ht="10.5" customHeight="1">
      <c r="A38" s="42" t="s">
        <v>48</v>
      </c>
      <c r="B38" s="42"/>
      <c r="C38" s="42"/>
      <c r="D38" s="42"/>
      <c r="E38" s="42"/>
      <c r="F38" s="42"/>
      <c r="G38" s="43"/>
      <c r="H38" s="43"/>
      <c r="I38" s="43"/>
      <c r="J38" s="43"/>
    </row>
    <row r="39" spans="1:30" ht="10.5" customHeight="1"/>
    <row r="40" spans="1:30" ht="10.5" customHeight="1">
      <c r="A40" s="40" t="s">
        <v>41</v>
      </c>
      <c r="B40" s="41"/>
    </row>
  </sheetData>
  <sortState ref="Q4:X35">
    <sortCondition ref="W4:W35"/>
    <sortCondition ref="X4:X35"/>
  </sortState>
  <mergeCells count="6">
    <mergeCell ref="A1:F1"/>
    <mergeCell ref="A40:B40"/>
    <mergeCell ref="A38:J38"/>
    <mergeCell ref="H1:J1"/>
    <mergeCell ref="Q1:T1"/>
    <mergeCell ref="A37:B37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13 data</vt:lpstr>
      <vt:lpstr>Figure 13</vt:lpstr>
      <vt:lpstr>'Figure 13 data'!Print_Area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2017-06-13T07:37:08Z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A17945733</vt:lpwstr>
  </property>
  <property fmtid="{D5CDD505-2E9C-101B-9397-08002B2CF9AE}" pid="4" name="Objective-Title">
    <vt:lpwstr>Estimates of households and dwellings in Scotland 2016 - Publication documents - Figures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2017-05-29T11:34:07Z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2017-05-31T13:45:26Z</vt:filetime>
  </property>
  <property fmtid="{D5CDD505-2E9C-101B-9397-08002B2CF9AE}" pid="10" name="Objective-ModificationStamp">
    <vt:filetime>2017-05-31T13:45:26Z</vt:filetime>
  </property>
  <property fmtid="{D5CDD505-2E9C-101B-9397-08002B2CF9AE}" pid="11" name="Objective-Owner">
    <vt:lpwstr>Brereton, Amelia A (U440935)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Household Statistics: Household estimates 2016: Pre-publication: 2016-2021:</vt:lpwstr>
  </property>
  <property fmtid="{D5CDD505-2E9C-101B-9397-08002B2CF9AE}" pid="13" name="Objective-Parent">
    <vt:lpwstr>National Records of Scotland (NRS): Household Statistics: Household estimates 2016: Pre-publication: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